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2.xml" ContentType="application/vnd.ms-excel.slicer+xml"/>
  <Override PartName="/xl/drawings/drawing6.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7.xml" ContentType="application/vnd.openxmlformats-officedocument.spreadsheetml.pivotTable+xml"/>
  <Override PartName="/xl/drawings/drawing8.xml" ContentType="application/vnd.openxmlformats-officedocument.drawing+xml"/>
  <Override PartName="/xl/charts/chartEx2.xml" ContentType="application/vnd.ms-office.chartex+xml"/>
  <Override PartName="/xl/charts/style12.xml" ContentType="application/vnd.ms-office.chartstyle+xml"/>
  <Override PartName="/xl/charts/colors12.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fileSharing readOnlyRecommended="1"/>
  <workbookPr hidePivotFieldList="1"/>
  <mc:AlternateContent xmlns:mc="http://schemas.openxmlformats.org/markup-compatibility/2006">
    <mc:Choice Requires="x15">
      <x15ac:absPath xmlns:x15ac="http://schemas.microsoft.com/office/spreadsheetml/2010/11/ac" url="https://d.docs.live.net/845136c234fb3825/Desktop/EXCEL/"/>
    </mc:Choice>
  </mc:AlternateContent>
  <xr:revisionPtr revIDLastSave="0" documentId="10_ncr:100_{A19A4FCD-F671-4645-8E7C-ACA9F5595844}" xr6:coauthVersionLast="47" xr6:coauthVersionMax="47" xr10:uidLastSave="{00000000-0000-0000-0000-000000000000}"/>
  <bookViews>
    <workbookView xWindow="-108" yWindow="-108" windowWidth="23256" windowHeight="12456" tabRatio="802" firstSheet="1" activeTab="6" xr2:uid="{00000000-000D-0000-FFFF-FFFF00000000}"/>
  </bookViews>
  <sheets>
    <sheet name="points_table" sheetId="1" r:id="rId1"/>
    <sheet name="toss won by decision" sheetId="7" r:id="rId2"/>
    <sheet name="Toss and decision" sheetId="9" r:id="rId3"/>
    <sheet name="top 5 win" sheetId="15" r:id="rId4"/>
    <sheet name="Venues" sheetId="16" r:id="rId5"/>
    <sheet name="Slicers data" sheetId="20" r:id="rId6"/>
    <sheet name="Dashboard" sheetId="23" r:id="rId7"/>
    <sheet name="pom" sheetId="21" r:id="rId8"/>
    <sheet name="all_season_summary" sheetId="3" r:id="rId9"/>
    <sheet name="Winning times" sheetId="14" r:id="rId10"/>
    <sheet name="Sheet10" sheetId="13" r:id="rId11"/>
  </sheets>
  <definedNames>
    <definedName name="_xlchart.v1.0" hidden="1">'Winning times'!$D$4:$D$10</definedName>
    <definedName name="_xlchart.v1.1" hidden="1">'Winning times'!$E$4:$E$10</definedName>
    <definedName name="_xlchart.v1.2" hidden="1">'Winning times'!$D$4:$D$10</definedName>
    <definedName name="_xlchart.v1.3" hidden="1">'Winning times'!$E$4:$E$10</definedName>
    <definedName name="ExternalData_1" localSheetId="8" hidden="1">all_season_summary!$A$1:$AS$1033</definedName>
    <definedName name="ExternalData_1" localSheetId="10" hidden="1">Sheet10!$A$1:$D$17</definedName>
    <definedName name="ExternalData_1" localSheetId="5" hidden="1">'Slicers data'!$B$12:$E$28</definedName>
    <definedName name="_xlnm.Print_Area" localSheetId="6">Dashboard!$A$1:$AD$132</definedName>
    <definedName name="Slicer_season">#N/A</definedName>
    <definedName name="Slicer_winner3">#N/A</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20" l="1"/>
  <c r="F5" i="20" s="1"/>
  <c r="D5" i="14"/>
  <c r="D6" i="14"/>
  <c r="D7" i="14"/>
  <c r="D8" i="14"/>
  <c r="D9" i="14"/>
  <c r="D10" i="14"/>
  <c r="D4" i="14"/>
  <c r="M1035" i="3"/>
  <c r="E9" i="14"/>
  <c r="E6" i="14"/>
  <c r="E8" i="14"/>
  <c r="E4" i="14"/>
  <c r="E10" i="14"/>
  <c r="E7" i="14"/>
  <c r="E5" i="14"/>
  <c r="D5" i="20" l="1"/>
  <c r="E5" i="2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all_season_summary" description="Connection to the 'all_season_summary' query in the workbook." type="5" refreshedVersion="8" background="1" saveData="1">
    <dbPr connection="Provider=Microsoft.Mashup.OleDb.1;Data Source=$Workbook$;Location=all_season_summary;Extended Properties=&quot;&quot;" command="SELECT * FROM [all_season_summary]"/>
  </connection>
  <connection id="2" xr16:uid="{00000000-0015-0000-FFFF-FFFF01000000}" keepAlive="1" name="Query - winner data - team winner" description="Connection to the 'winner data - team winner' query in the workbook." type="5" refreshedVersion="8" background="1" saveData="1">
    <dbPr connection="Provider=Microsoft.Mashup.OleDb.1;Data Source=$Workbook$;Location=&quot;winner data - team winner&quot;;Extended Properties=&quot;&quot;" command="SELECT * FROM [winner data - team winner]"/>
  </connection>
  <connection id="3" xr16:uid="{00000000-0015-0000-FFFF-FFFF02000000}" keepAlive="1" interval="60" name="Query - winner data - team winner (2)" description="Connection to the 'winner data - team winner (2)' query in the workbook." type="5" refreshedVersion="8" background="1" saveData="1">
    <dbPr connection="Provider=Microsoft.Mashup.OleDb.1;Data Source=$Workbook$;Location=&quot;winner data - team winner (2)&quot;;Extended Properties=&quot;&quot;" command="SELECT * FROM [winner data - team winner (2)]"/>
  </connection>
  <connection id="4" xr16:uid="{00000000-0015-0000-FFFF-FFFF03000000}" keepAlive="1" interval="60" name="Query - winner data - team winner (3)" description="Connection to the 'winner data - team winner (3)' query in the workbook." type="5" refreshedVersion="8" background="1" saveData="1">
    <dbPr connection="Provider=Microsoft.Mashup.OleDb.1;Data Source=$Workbook$;Location=&quot;winner data - team winner (3)&quot;;Extended Properties=&quot;&quot;" command="SELECT * FROM [winner data - team winner (3)]"/>
  </connection>
</connections>
</file>

<file path=xl/sharedStrings.xml><?xml version="1.0" encoding="utf-8"?>
<sst xmlns="http://schemas.openxmlformats.org/spreadsheetml/2006/main" count="32790" uniqueCount="11011">
  <si>
    <t>season</t>
  </si>
  <si>
    <t>rank</t>
  </si>
  <si>
    <t>name</t>
  </si>
  <si>
    <t>short_name</t>
  </si>
  <si>
    <t>matchesplayed</t>
  </si>
  <si>
    <t>matcheswon</t>
  </si>
  <si>
    <t>matcheslost</t>
  </si>
  <si>
    <t>noresult</t>
  </si>
  <si>
    <t>matchpoints</t>
  </si>
  <si>
    <t>nrr</t>
  </si>
  <si>
    <t>for</t>
  </si>
  <si>
    <t>against</t>
  </si>
  <si>
    <t>Gujarat Titans</t>
  </si>
  <si>
    <t>GT</t>
  </si>
  <si>
    <t>2450/268.1</t>
  </si>
  <si>
    <t>2326/279.2</t>
  </si>
  <si>
    <t>Chennai Super Kings</t>
  </si>
  <si>
    <t>CSK</t>
  </si>
  <si>
    <t>2369/254.3</t>
  </si>
  <si>
    <t>2232/257.5</t>
  </si>
  <si>
    <t>Lucknow Super Giants</t>
  </si>
  <si>
    <t>LSG</t>
  </si>
  <si>
    <t>2253/255.2</t>
  </si>
  <si>
    <t>2216/259.3</t>
  </si>
  <si>
    <t>Mumbai Indians</t>
  </si>
  <si>
    <t>MI</t>
  </si>
  <si>
    <t>2592/270.3</t>
  </si>
  <si>
    <t>2620/272.1</t>
  </si>
  <si>
    <t>Rajasthan Royals</t>
  </si>
  <si>
    <t>RR</t>
  </si>
  <si>
    <t>2419/272.1</t>
  </si>
  <si>
    <t>2389/273.2</t>
  </si>
  <si>
    <t>Royal Challengers Bangalore</t>
  </si>
  <si>
    <t>RCB</t>
  </si>
  <si>
    <t>2502/275.4</t>
  </si>
  <si>
    <t>2435/272.2</t>
  </si>
  <si>
    <t>Kolkata Knight Riders</t>
  </si>
  <si>
    <t>KKR</t>
  </si>
  <si>
    <t>2463/274.3</t>
  </si>
  <si>
    <t>2432/264.0</t>
  </si>
  <si>
    <t>Punjab Kings</t>
  </si>
  <si>
    <t>KXIP</t>
  </si>
  <si>
    <t>2518/275.3</t>
  </si>
  <si>
    <t>2564/271.3</t>
  </si>
  <si>
    <t>Delhi Capitals</t>
  </si>
  <si>
    <t>DC</t>
  </si>
  <si>
    <t>2182/276.0</t>
  </si>
  <si>
    <t>2424/278.1</t>
  </si>
  <si>
    <t>Sunrisers Hyderabad</t>
  </si>
  <si>
    <t>SRH</t>
  </si>
  <si>
    <t>2376/277.1</t>
  </si>
  <si>
    <t>2486/271.2</t>
  </si>
  <si>
    <t>2339/278.1</t>
  </si>
  <si>
    <t>2216/273.5</t>
  </si>
  <si>
    <t>2464/279.2</t>
  </si>
  <si>
    <t>2351/275.5</t>
  </si>
  <si>
    <t>2355/279.1</t>
  </si>
  <si>
    <t>2289/279.4</t>
  </si>
  <si>
    <t>2268/275.4</t>
  </si>
  <si>
    <t>2260/266.3</t>
  </si>
  <si>
    <t>2341/266.0</t>
  </si>
  <si>
    <t>2397/278.5</t>
  </si>
  <si>
    <t>2343/270.1</t>
  </si>
  <si>
    <t>2252/263.3</t>
  </si>
  <si>
    <t>2223/268.1</t>
  </si>
  <si>
    <t>2249/276.1</t>
  </si>
  <si>
    <t>2197/261.3</t>
  </si>
  <si>
    <t>2416/275.1</t>
  </si>
  <si>
    <t>2288/280.0</t>
  </si>
  <si>
    <t>2254/269.1</t>
  </si>
  <si>
    <t>2217/273.2</t>
  </si>
  <si>
    <t>2351/272.5</t>
  </si>
  <si>
    <t>2180/267.0</t>
  </si>
  <si>
    <t>2136/278.0</t>
  </si>
  <si>
    <t>2368/272.0</t>
  </si>
  <si>
    <t>2218/268.5</t>
  </si>
  <si>
    <t>2165/273.4</t>
  </si>
  <si>
    <t>2159/268.1</t>
  </si>
  <si>
    <t>2119/259.5</t>
  </si>
  <si>
    <t>2080/274.5</t>
  </si>
  <si>
    <t>2117/265.5</t>
  </si>
  <si>
    <t>2128/271.1</t>
  </si>
  <si>
    <t>2150/270.1</t>
  </si>
  <si>
    <t>2117/266.0</t>
  </si>
  <si>
    <t>2196/276.0</t>
  </si>
  <si>
    <t>2318/259.0</t>
  </si>
  <si>
    <t>2077/277.1</t>
  </si>
  <si>
    <t>2216/275.4</t>
  </si>
  <si>
    <t>2378/262.2</t>
  </si>
  <si>
    <t>2187/274.5</t>
  </si>
  <si>
    <t>2289/278.5</t>
  </si>
  <si>
    <t>2271/273.0</t>
  </si>
  <si>
    <t>2225/269.3</t>
  </si>
  <si>
    <t>2125/277.5</t>
  </si>
  <si>
    <t>2147/272.2</t>
  </si>
  <si>
    <t>2183/271.0</t>
  </si>
  <si>
    <t>2219/278.0</t>
  </si>
  <si>
    <t>2206/269.1</t>
  </si>
  <si>
    <t>Kings XI Punjab</t>
  </si>
  <si>
    <t>2335/277.5</t>
  </si>
  <si>
    <t>2343/273.3</t>
  </si>
  <si>
    <t>2191/274.3</t>
  </si>
  <si>
    <t>2275/269.4</t>
  </si>
  <si>
    <t>2288/272.4</t>
  </si>
  <si>
    <t>2482/277.0</t>
  </si>
  <si>
    <t>2380/275.1</t>
  </si>
  <si>
    <t>2282/277.2</t>
  </si>
  <si>
    <t>2043/274.1</t>
  </si>
  <si>
    <t>2012/274.5</t>
  </si>
  <si>
    <t>2207/272.5</t>
  </si>
  <si>
    <t>2238/278.1</t>
  </si>
  <si>
    <t>2288/269.2</t>
  </si>
  <si>
    <t>2200/277.5</t>
  </si>
  <si>
    <t>2466/270.4</t>
  </si>
  <si>
    <t>2419/266.2</t>
  </si>
  <si>
    <t>2429/276.3</t>
  </si>
  <si>
    <t>2503/277.0</t>
  </si>
  <si>
    <t>2153/257.0</t>
  </si>
  <si>
    <t>2192/248.2</t>
  </si>
  <si>
    <t>2146/258.4</t>
  </si>
  <si>
    <t>2266/254.3</t>
  </si>
  <si>
    <t>2230/273.3</t>
  </si>
  <si>
    <t>2193/278.4</t>
  </si>
  <si>
    <t>2488/275.3</t>
  </si>
  <si>
    <t>2433/277.1</t>
  </si>
  <si>
    <t>2363/265.1</t>
  </si>
  <si>
    <t>2425/270.0</t>
  </si>
  <si>
    <t>2130/255.3</t>
  </si>
  <si>
    <t>2141/249.2</t>
  </si>
  <si>
    <t>2380/278.4</t>
  </si>
  <si>
    <t>2282/277.3</t>
  </si>
  <si>
    <t>2322/264.4</t>
  </si>
  <si>
    <t>2383/275.4</t>
  </si>
  <si>
    <t>2210/268.4</t>
  </si>
  <si>
    <t>2259/258.5</t>
  </si>
  <si>
    <t>2297/258.0</t>
  </si>
  <si>
    <t>2304/252.3</t>
  </si>
  <si>
    <t>2407/272.1</t>
  </si>
  <si>
    <t>2242/278.1</t>
  </si>
  <si>
    <t>Rising Pune Supergiant</t>
  </si>
  <si>
    <t>RPS</t>
  </si>
  <si>
    <t>2180/271.0</t>
  </si>
  <si>
    <t>2165/275.1</t>
  </si>
  <si>
    <t>2221/252.0</t>
  </si>
  <si>
    <t>2118/257.5</t>
  </si>
  <si>
    <t>2329/260.5</t>
  </si>
  <si>
    <t>2300/277.3</t>
  </si>
  <si>
    <t>2207/261.2</t>
  </si>
  <si>
    <t>2229/263.4</t>
  </si>
  <si>
    <t>2219/276.2</t>
  </si>
  <si>
    <t>2255/264.0</t>
  </si>
  <si>
    <t>Gujarat Lions</t>
  </si>
  <si>
    <t>GL</t>
  </si>
  <si>
    <t>2406/269.5</t>
  </si>
  <si>
    <t>2472/265.0</t>
  </si>
  <si>
    <t>1845/260.0</t>
  </si>
  <si>
    <t>2033/242.1</t>
  </si>
  <si>
    <t>2130/264.3</t>
  </si>
  <si>
    <t>2285/271.1</t>
  </si>
  <si>
    <t>2613/270.2</t>
  </si>
  <si>
    <t>2345/268.3</t>
  </si>
  <si>
    <t>2082/259.5</t>
  </si>
  <si>
    <t>2078/267.3</t>
  </si>
  <si>
    <t>2123/253.2</t>
  </si>
  <si>
    <t>2121/256.2</t>
  </si>
  <si>
    <t>2194/272.2</t>
  </si>
  <si>
    <t>2190/267.0</t>
  </si>
  <si>
    <t>2040/259.1</t>
  </si>
  <si>
    <t>2107/262.3</t>
  </si>
  <si>
    <t>2025/244.5</t>
  </si>
  <si>
    <t>1991/241.1</t>
  </si>
  <si>
    <t>2134/269.4</t>
  </si>
  <si>
    <t>2224/259.5</t>
  </si>
  <si>
    <t>2262/273.3</t>
  </si>
  <si>
    <t>2073/274.1</t>
  </si>
  <si>
    <t>2345/272.4</t>
  </si>
  <si>
    <t>2371/274.2</t>
  </si>
  <si>
    <t>1790/191.1</t>
  </si>
  <si>
    <t>1693/203.2</t>
  </si>
  <si>
    <t>2028/237.3</t>
  </si>
  <si>
    <t>2002/236.1</t>
  </si>
  <si>
    <t>2044/236.1</t>
  </si>
  <si>
    <t>2022/240.4</t>
  </si>
  <si>
    <t>2096/255.2</t>
  </si>
  <si>
    <t>2126/251.4</t>
  </si>
  <si>
    <t>1981/250.2</t>
  </si>
  <si>
    <t>1976/248.1</t>
  </si>
  <si>
    <t>2003/270.0</t>
  </si>
  <si>
    <t>2286/258.1</t>
  </si>
  <si>
    <t>2427/268.3</t>
  </si>
  <si>
    <t>2229/276.1</t>
  </si>
  <si>
    <t>2125/264.0</t>
  </si>
  <si>
    <t>2110/276.3</t>
  </si>
  <si>
    <t>2272/272.0</t>
  </si>
  <si>
    <t>2178/273.2</t>
  </si>
  <si>
    <t>2180/271.3</t>
  </si>
  <si>
    <t>2170/273.3</t>
  </si>
  <si>
    <t>2155/269.5</t>
  </si>
  <si>
    <t>2164/273.0</t>
  </si>
  <si>
    <t>2102/263.4</t>
  </si>
  <si>
    <t>2136/255.1</t>
  </si>
  <si>
    <t>2093/273.5</t>
  </si>
  <si>
    <t>2163/268.0</t>
  </si>
  <si>
    <t>1980/263.2</t>
  </si>
  <si>
    <t>2184/251.0</t>
  </si>
  <si>
    <t>2461/303.5</t>
  </si>
  <si>
    <t>2310/305.1</t>
  </si>
  <si>
    <t>2514/318.1</t>
  </si>
  <si>
    <t>2350/315.0</t>
  </si>
  <si>
    <t>2405/310.5</t>
  </si>
  <si>
    <t>2326/313.4</t>
  </si>
  <si>
    <t>2166/308.5</t>
  </si>
  <si>
    <t>2206/314.4</t>
  </si>
  <si>
    <t>2571/301.0</t>
  </si>
  <si>
    <t>2451/303.1</t>
  </si>
  <si>
    <t>2428/305.2</t>
  </si>
  <si>
    <t>2417/312.5</t>
  </si>
  <si>
    <t>2290/313.4</t>
  </si>
  <si>
    <t>2316/313.1</t>
  </si>
  <si>
    <t>Pune Warriors</t>
  </si>
  <si>
    <t>PWI</t>
  </si>
  <si>
    <t>2262/318.4</t>
  </si>
  <si>
    <t>2519/310.5</t>
  </si>
  <si>
    <t>2234/314.5</t>
  </si>
  <si>
    <t>2436/306.4</t>
  </si>
  <si>
    <t>2365/283.5</t>
  </si>
  <si>
    <t>2361/306.0</t>
  </si>
  <si>
    <t>2150/285.1</t>
  </si>
  <si>
    <t>2032/291.1</t>
  </si>
  <si>
    <t>2313/312.3</t>
  </si>
  <si>
    <t>2343/312.2</t>
  </si>
  <si>
    <t>2232/293.3</t>
  </si>
  <si>
    <t>2144/285.4</t>
  </si>
  <si>
    <t>2472/296.2</t>
  </si>
  <si>
    <t>2505/299.3</t>
  </si>
  <si>
    <t>2390/313.3</t>
  </si>
  <si>
    <t>2455/313.1</t>
  </si>
  <si>
    <t>2516/316.0</t>
  </si>
  <si>
    <t>2402/309.3</t>
  </si>
  <si>
    <t>Deccan Chargers</t>
  </si>
  <si>
    <t>2312/298.4</t>
  </si>
  <si>
    <t>2405/291.3</t>
  </si>
  <si>
    <t>2321/319.2</t>
  </si>
  <si>
    <t>2424/310.0</t>
  </si>
  <si>
    <t>1962/237.0</t>
  </si>
  <si>
    <t>2000/251.3</t>
  </si>
  <si>
    <t>2118/265.1</t>
  </si>
  <si>
    <t>1978/262.1</t>
  </si>
  <si>
    <t>1998/275.2</t>
  </si>
  <si>
    <t>1951/270.2</t>
  </si>
  <si>
    <t>1888/249.2</t>
  </si>
  <si>
    <t>1861/260.4</t>
  </si>
  <si>
    <t>2224/275.4</t>
  </si>
  <si>
    <t>2173/267.4</t>
  </si>
  <si>
    <t>1687/242.2</t>
  </si>
  <si>
    <t>1801/235.2</t>
  </si>
  <si>
    <t>2140/279.2</t>
  </si>
  <si>
    <t>2037/273.5</t>
  </si>
  <si>
    <t>Kochi Tuskers Kerala</t>
  </si>
  <si>
    <t>Kochi</t>
  </si>
  <si>
    <t>1901/256.2</t>
  </si>
  <si>
    <t>1989/260.4</t>
  </si>
  <si>
    <t>1775/247.3</t>
  </si>
  <si>
    <t>1858/254.2</t>
  </si>
  <si>
    <t>2031/258.2</t>
  </si>
  <si>
    <t>2076/249.5</t>
  </si>
  <si>
    <t>2408/277.0</t>
  </si>
  <si>
    <t>2100/276.0</t>
  </si>
  <si>
    <t>2188/277.4</t>
  </si>
  <si>
    <t>2254/275.4</t>
  </si>
  <si>
    <t>2257/276.5</t>
  </si>
  <si>
    <t>2166/260.4</t>
  </si>
  <si>
    <t>2245/277.3</t>
  </si>
  <si>
    <t>2155/275.4</t>
  </si>
  <si>
    <t>2166/277.5</t>
  </si>
  <si>
    <t>2144/273.0</t>
  </si>
  <si>
    <t>2192/267.3</t>
  </si>
  <si>
    <t>2179/270.4</t>
  </si>
  <si>
    <t>2224/259.4</t>
  </si>
  <si>
    <t>2278/276.2</t>
  </si>
  <si>
    <t>2365/271.1</t>
  </si>
  <si>
    <t>1978/255.2</t>
  </si>
  <si>
    <t>1953/262.4</t>
  </si>
  <si>
    <t>2086/255.3</t>
  </si>
  <si>
    <t>1855/257.1</t>
  </si>
  <si>
    <t>1994/276.0</t>
  </si>
  <si>
    <t>2027/273.2</t>
  </si>
  <si>
    <t>2111/272.4</t>
  </si>
  <si>
    <t>2097/278.1</t>
  </si>
  <si>
    <t>1787/251.2</t>
  </si>
  <si>
    <t>1887/248.3</t>
  </si>
  <si>
    <t>1688/253.1</t>
  </si>
  <si>
    <t>1810/257.5</t>
  </si>
  <si>
    <t>1897/256.2</t>
  </si>
  <si>
    <t>1802/253.4</t>
  </si>
  <si>
    <t>1757/248.5</t>
  </si>
  <si>
    <t>1867/237.5</t>
  </si>
  <si>
    <t>2245/261.1</t>
  </si>
  <si>
    <t>2153/270.2</t>
  </si>
  <si>
    <t>2352/259.5</t>
  </si>
  <si>
    <t>2271/265.5</t>
  </si>
  <si>
    <t>2241/264.2</t>
  </si>
  <si>
    <t>2195/253.1</t>
  </si>
  <si>
    <t>2001/233.2</t>
  </si>
  <si>
    <t>2031/246.4</t>
  </si>
  <si>
    <t>2080/249.1</t>
  </si>
  <si>
    <t>2096/269.3</t>
  </si>
  <si>
    <t>1845/242.4</t>
  </si>
  <si>
    <t>1718/221.4</t>
  </si>
  <si>
    <t>1983/272.4</t>
  </si>
  <si>
    <t>2205/261.3</t>
  </si>
  <si>
    <t>2229/270.0</t>
  </si>
  <si>
    <t>2307/264.3</t>
  </si>
  <si>
    <t>id</t>
  </si>
  <si>
    <t>description</t>
  </si>
  <si>
    <t>home_team</t>
  </si>
  <si>
    <t>away_team</t>
  </si>
  <si>
    <t>toss_won</t>
  </si>
  <si>
    <t>decision</t>
  </si>
  <si>
    <t>1st_inning_score</t>
  </si>
  <si>
    <t>2nd_inning_score</t>
  </si>
  <si>
    <t>home_score</t>
  </si>
  <si>
    <t>away_score</t>
  </si>
  <si>
    <t>winner</t>
  </si>
  <si>
    <t>result</t>
  </si>
  <si>
    <t>start_date</t>
  </si>
  <si>
    <t>end_date</t>
  </si>
  <si>
    <t>venue_id</t>
  </si>
  <si>
    <t>venue_name</t>
  </si>
  <si>
    <t>home_captain</t>
  </si>
  <si>
    <t>away_captain</t>
  </si>
  <si>
    <t>pom</t>
  </si>
  <si>
    <t>points</t>
  </si>
  <si>
    <t>super_over</t>
  </si>
  <si>
    <t>home_overs</t>
  </si>
  <si>
    <t>home_runs</t>
  </si>
  <si>
    <t>home_wickets</t>
  </si>
  <si>
    <t>home_boundaries</t>
  </si>
  <si>
    <t>away_overs</t>
  </si>
  <si>
    <t>away_runs</t>
  </si>
  <si>
    <t>away_wickets</t>
  </si>
  <si>
    <t>away_boundaries</t>
  </si>
  <si>
    <t>highlights</t>
  </si>
  <si>
    <t>home_key_batsman</t>
  </si>
  <si>
    <t>home_key_bowler</t>
  </si>
  <si>
    <t>home_playx1</t>
  </si>
  <si>
    <t>away_playx1</t>
  </si>
  <si>
    <t>away_key_batsman</t>
  </si>
  <si>
    <t>away_key_bowler</t>
  </si>
  <si>
    <t>match_days</t>
  </si>
  <si>
    <t>umpire1</t>
  </si>
  <si>
    <t>umpire2</t>
  </si>
  <si>
    <t>tv_umpire</t>
  </si>
  <si>
    <t>referee</t>
  </si>
  <si>
    <t>reserve_umpire</t>
  </si>
  <si>
    <t>Gujarat Titans v Chennai Super Kings</t>
  </si>
  <si>
    <t>GT v CSK</t>
  </si>
  <si>
    <t>1st Match (N), Indian Premier League at Ahmedabad, Mar 31 2023</t>
  </si>
  <si>
    <t>BOWL FIRST</t>
  </si>
  <si>
    <t>178/7</t>
  </si>
  <si>
    <t>182/5</t>
  </si>
  <si>
    <t>Titans won by 5 wkts (4b rem)</t>
  </si>
  <si>
    <t>Narendra Modi Stadium, Motera, Ahmedabad</t>
  </si>
  <si>
    <t>Hardik Pandya</t>
  </si>
  <si>
    <t>MS Dhoni</t>
  </si>
  <si>
    <t>Rashid Khan</t>
  </si>
  <si>
    <t>Gujarat Titans 2, Chennai Super Kings 0</t>
  </si>
  <si>
    <t>Gill, Rashid lead defending champions Gujarat Titans to victory in IPL 2023 opener. Ruturaj Gaikwad scored 92 but Chennai Super Kings managed only 178 in Ahmedabad</t>
  </si>
  <si>
    <t>Shubman Gill,Vijay Shankar</t>
  </si>
  <si>
    <t>Rashid Khan,Mohammed Shami</t>
  </si>
  <si>
    <t>Wriddhiman Saha (WK),Shubman Gill (UKN),Sai Sudharsan (UKN),Hardik Pandya (AR),Vijay Shankar (AR),Rahul Tewatia (AR),Rashid Khan (AR),Mohammed Shami (BL),Josh Little (BL),Yash Dayal (BL),Alzarri Joseph (BL),Kane Williamson (UKN)</t>
  </si>
  <si>
    <t>Devon Conway (UKN),Ruturaj Gaikwad (UKN),Moeen Ali (AR),Ben Stokes (AR),Ambati Rayudu (UKN),Shivam Dube (AR),Ravindra Jadeja (AR),MS Dhoni (WK),Mitchell Santner (AR),Deepak Chahar (BL),Rajvardhan Hangargekar (AR),Tushar Deshpande (BL)</t>
  </si>
  <si>
    <t>Ruturaj Gaikwad,Moeen Ali</t>
  </si>
  <si>
    <t>Rajvardhan Hangargekar,Ravindra Jadeja</t>
  </si>
  <si>
    <t>31 March 2023 - night match (20-over match)</t>
  </si>
  <si>
    <t>Saiyed Khalid</t>
  </si>
  <si>
    <t>Nitin Menon</t>
  </si>
  <si>
    <t>Virender Sharma</t>
  </si>
  <si>
    <t>Javagal Srinath</t>
  </si>
  <si>
    <t>Abhijit Bengeri</t>
  </si>
  <si>
    <t>Punjab Kings v Kolkata Knight Riders</t>
  </si>
  <si>
    <t>PBKS v KKR</t>
  </si>
  <si>
    <t>2nd Match (D/N), Indian Premier League at Chandigarh, Apr 1 2023</t>
  </si>
  <si>
    <t>PBKS</t>
  </si>
  <si>
    <t>191/5</t>
  </si>
  <si>
    <t>146/7</t>
  </si>
  <si>
    <t>Punjab Kings won by 7 runs (DLS)</t>
  </si>
  <si>
    <t>Punjab Cricket Association IS Bindra Stadium, Mohali, Chandigarh</t>
  </si>
  <si>
    <t>Shikhar Dhawan</t>
  </si>
  <si>
    <t>Nitish Rana</t>
  </si>
  <si>
    <t>Arshdeep Singh</t>
  </si>
  <si>
    <t>Punjab Kings 2, Kolkata Knight Riders 0</t>
  </si>
  <si>
    <t>Arshdeep, Rajapaksa lead Punjab Kings to victory in rain-hit game. Knight Riders, behind for most parts of the game, almost got to the DLS target thanks to Andre Russell and Venkatesh Iyer</t>
  </si>
  <si>
    <t>Bhanuka Rajapaksa,Shikhar Dhawan</t>
  </si>
  <si>
    <t>Arshdeep Singh,Rahul Chahar</t>
  </si>
  <si>
    <t>Prabhsimran Singh (UKN),Shikhar Dhawan (UKN),Bhanuka Rajapaksa (UKN),Jitesh Sharma (WK),Sikandar Raza (AR),Sam Curran (AR),M Shahrukh Khan (UKN),Harpreet Brar (BL),Rahul Chahar (BL),Arshdeep Singh (BL),Nathan Ellis (BL),Rishi Dhawan (AR)</t>
  </si>
  <si>
    <t>Mandeep Singh (AR),Rahmanullah Gurbaz (WK),Anukul Roy (AR),Venkatesh Iyer (AR),Nitish Rana (UKN),Rinku Singh (UKN),Andre Russell (AR),Shardul Thakur (BL),Sunil Narine (AR),Tim Southee (BL),Umesh Yadav (BL),Varun Chakravarthy (BL)</t>
  </si>
  <si>
    <t>Andre Russell,Venkatesh Iyer</t>
  </si>
  <si>
    <t>Tim Southee,Varun Chakravarthy</t>
  </si>
  <si>
    <t>01 April 2023 - day/night match (20-over match)</t>
  </si>
  <si>
    <t>Yeshwant Barde</t>
  </si>
  <si>
    <t>Bruce Oxenford</t>
  </si>
  <si>
    <t>Jayaraman Madanagopal</t>
  </si>
  <si>
    <t>Manu Nayyar</t>
  </si>
  <si>
    <t>Pranav Joshi</t>
  </si>
  <si>
    <t>Lucknow Super Giants v Delhi Capitals</t>
  </si>
  <si>
    <t>LSG v DC</t>
  </si>
  <si>
    <t>3rd Match (N), Indian Premier League at Lucknow, Apr 1 2023</t>
  </si>
  <si>
    <t>193/6</t>
  </si>
  <si>
    <t>143/9</t>
  </si>
  <si>
    <t>Super Giants won by 50 runs</t>
  </si>
  <si>
    <t>Bharat Ratna Shri Atal Bihari Vajpayee Ekana Cricket Stadium, Lucknow</t>
  </si>
  <si>
    <t>KL Rahul</t>
  </si>
  <si>
    <t>David Warner</t>
  </si>
  <si>
    <t>Mark Wood</t>
  </si>
  <si>
    <t>Lucknow Super Giants 2, Delhi Capitals 0</t>
  </si>
  <si>
    <t>Wood five-for, Mayers 73 stud Super Giants' win. Capitals struggled against Super Giants' bowlers in the 194 chase on a challenging pitch</t>
  </si>
  <si>
    <t>Kyle Mayers,Nicholas Pooran</t>
  </si>
  <si>
    <t>Mark Wood,Avesh Khan</t>
  </si>
  <si>
    <t>KL Rahul (UKN),Kyle Mayers (AR),Deepak Hooda (AR),Krunal Pandya (AR),Marcus Stoinis (AR),Nicholas Pooran (WK),Ayush Badoni (UKN),Krishnappa Gowtham (AR),Avesh Khan (BL),Ravi Bishnoi (BL),Jaydev Unadkat (BL),Mark Wood (BL)</t>
  </si>
  <si>
    <t>Prithvi Shaw (UKN),David Warner (UKN),Mitchell Marsh (AR),Sarfaraz Khan (WK),Rilee Rossouw (UKN),Rovman Powell (UKN),Aman Hakim Khan (AR),Axar Patel (AR),Kuldeep Yadav (BL),Chetan Sakariya (BL),Mukesh Kumar (BL),Khaleel Ahmed (BL)</t>
  </si>
  <si>
    <t>David Warner,Rilee Rossouw</t>
  </si>
  <si>
    <t>Khaleel Ahmed,Chetan Sakariya</t>
  </si>
  <si>
    <t>01 April 2023 - night match (20-over match)</t>
  </si>
  <si>
    <t>Anil Chaudhary</t>
  </si>
  <si>
    <t>Nikhil Patwardhan</t>
  </si>
  <si>
    <t>Sadashiv Iyer</t>
  </si>
  <si>
    <t>Daniel Manohar</t>
  </si>
  <si>
    <t>Madanagopal Kuppuraj</t>
  </si>
  <si>
    <t>Sunrisers Hyderabad v Rajasthan Royals</t>
  </si>
  <si>
    <t>SRH v RR</t>
  </si>
  <si>
    <t>4th Match (D/N), Indian Premier League at Hyderabad, Apr 2 2023</t>
  </si>
  <si>
    <t>203/5</t>
  </si>
  <si>
    <t>131/8</t>
  </si>
  <si>
    <t>Royals won by 72 runs</t>
  </si>
  <si>
    <t>Rajiv Gandhi International Stadium, Uppal, Hyderabad</t>
  </si>
  <si>
    <t>Bhuvneshwar Kumar</t>
  </si>
  <si>
    <t>Sanju Samson</t>
  </si>
  <si>
    <t>Jos Buttler</t>
  </si>
  <si>
    <t>Rajasthan Royals 2, Sunrisers Hyderabad 0</t>
  </si>
  <si>
    <t>Buttler and Boult trigger demolition of Sunrisers. Samson and Jaiswal scored fifties, and Chahal took a four-wicket haul, in Royals' 72-run victory</t>
  </si>
  <si>
    <t>Abdul Samad,Mayank Agarwal</t>
  </si>
  <si>
    <t>T Natarajan,Fazalhaq Farooqi</t>
  </si>
  <si>
    <t>Abhishek Sharma (AR),Mayank Agarwal (UKN),Rahul Tripathi (UKN),Harry Brook (UKN),Washington Sundar (AR),Glenn Phillips (WK),Abdul Samad (UKN),Adil Rashid (BL),Bhuvneshwar Kumar (BL),Umran Malik (BL),T Natarajan (BL),Fazalhaq Farooqi (BL)</t>
  </si>
  <si>
    <t>Yashasvi Jaiswal (UKN),Jos Buttler (UKN),Sanju Samson (WK),Devdutt Padikkal (UKN),Riyan Parag (UKN),Shimron Hetmyer (UKN),Ravichandran Ashwin (AR),Jason Holder (AR),Trent Boult (BL),KM Asif (BL),Yuzvendra Chahal (BL),Navdeep Saini (BL)</t>
  </si>
  <si>
    <t>Sanju Samson,Yashasvi Jaiswal</t>
  </si>
  <si>
    <t>Yuzvendra Chahal,Trent Boult</t>
  </si>
  <si>
    <t>02 April 2023 - day/night match (20-over match)</t>
  </si>
  <si>
    <t>KN Ananthapadmanabhan</t>
  </si>
  <si>
    <t>Rohan Pandit</t>
  </si>
  <si>
    <t>Navdeep Singh</t>
  </si>
  <si>
    <t>Narayanan Kutty</t>
  </si>
  <si>
    <t>Abhijit Bhattacharya</t>
  </si>
  <si>
    <t>Royal Challengers Bangalore v Mumbai Indians</t>
  </si>
  <si>
    <t>RCB v MI</t>
  </si>
  <si>
    <t>5th Match (N), Indian Premier League at Bengaluru, Apr 2 2023</t>
  </si>
  <si>
    <t>171/7</t>
  </si>
  <si>
    <t>172/2</t>
  </si>
  <si>
    <t>RCB won by 8 wkts (22b rem)</t>
  </si>
  <si>
    <t>M.Chinnaswamy Stadium, Bengaluru</t>
  </si>
  <si>
    <t>Faf du Plessis</t>
  </si>
  <si>
    <t>Rohit Sharma</t>
  </si>
  <si>
    <t>Royal Challengers Bangalore 2, Mumbai Indians 0</t>
  </si>
  <si>
    <t>Virat Kohli, Faf du Plessis help RCB brush aside Mumbai Indians. Tilak Varma's unbeaten 84 was the only positive for Mumbai as RCB romped home with 22 balls to spare</t>
  </si>
  <si>
    <t>Virat Kohli,Faf du Plessis</t>
  </si>
  <si>
    <t>Karn Sharma,Reece Topley</t>
  </si>
  <si>
    <t>Virat Kohli (UKN),Faf du Plessis (UKN),Dinesh Karthik (WK),Glenn Maxwell (AR),Michael Bracewell (AR),Shahbaz Ahmed (AR),Harshal Patel (BL),Akash Deep (AR),Reece Topley (BL),Mohammed Siraj (BL),Karn Sharma (BL)</t>
  </si>
  <si>
    <t>Rohit Sharma (UKN),Ishan Kishan (WK),Cameron Green (AR),Suryakumar Yadav (UKN),Tilak Varma (AR),Nehal Wadhera (UKN),Tim David (UKN),Hrithik Shokeen (BL),Arshad Khan (BL),Piyush Chawla (AR),Jofra Archer (BL),Jason Behrendorff (BL)</t>
  </si>
  <si>
    <t>Tilak Varma,Nehal Wadhera</t>
  </si>
  <si>
    <t>Arshad Khan,Cameron Green</t>
  </si>
  <si>
    <t>02 April 2023 - night match (20-over match)</t>
  </si>
  <si>
    <t>Tapan Sharma</t>
  </si>
  <si>
    <t>Chennai Super Kings v Lucknow Super Giants</t>
  </si>
  <si>
    <t>CSK v LSG</t>
  </si>
  <si>
    <t>6th Match (N), Indian Premier League at Chennai, Apr 3 2023</t>
  </si>
  <si>
    <t>217/7</t>
  </si>
  <si>
    <t>205/7</t>
  </si>
  <si>
    <t>Super Kings won by 12 runs</t>
  </si>
  <si>
    <t>MA Chidambaram Stadium, Chepauk, Chennai</t>
  </si>
  <si>
    <t>Moeen Ali</t>
  </si>
  <si>
    <t>Chennai Super Kings 2, Lucknow Super Giants 0</t>
  </si>
  <si>
    <t>Gaikwad, Conway and Moeen give CSK a happy homecoming. They powered their way to 217 before the spinners strangled Lucknow Super Giants in their chase</t>
  </si>
  <si>
    <t>Ruturaj Gaikwad,Devon Conway</t>
  </si>
  <si>
    <t>Moeen Ali,Tushar Deshpande</t>
  </si>
  <si>
    <t>Ruturaj Gaikwad (UKN),Devon Conway (UKN),Shivam Dube (AR),Moeen Ali (AR),Ben Stokes (AR),Ambati Rayudu (UKN),Ravindra Jadeja (AR),MS Dhoni (WK),Mitchell Santner (AR),Deepak Chahar (BL),Rajvardhan Hangargekar (AR),Tushar Deshpande (BL)</t>
  </si>
  <si>
    <t>KL Rahul (UKN),Kyle Mayers (AR),Deepak Hooda (AR),Krunal Pandya (AR),Marcus Stoinis (AR),Nicholas Pooran (WK),Ayush Badoni (UKN),Krishnappa Gowtham (AR),Mark Wood (BL),Yash Thakur (BL),Ravi Bishnoi (BL),Avesh Khan (BL)</t>
  </si>
  <si>
    <t>Ravi Bishnoi,Mark Wood</t>
  </si>
  <si>
    <t>03 April 2023 - night match (20-over match)</t>
  </si>
  <si>
    <t>Akshay Totre</t>
  </si>
  <si>
    <t>Ulhas Gandhe</t>
  </si>
  <si>
    <t>Delhi Capitals v Gujarat Titans</t>
  </si>
  <si>
    <t>DC v GT</t>
  </si>
  <si>
    <t>7th Match (N), Indian Premier League at Delhi, Apr 4 2023</t>
  </si>
  <si>
    <t>162/8</t>
  </si>
  <si>
    <t>163/4</t>
  </si>
  <si>
    <t>Titans won by 6 wkts (11b rem)</t>
  </si>
  <si>
    <t>Arun Jaitley Stadium, Delhi</t>
  </si>
  <si>
    <t>Sai Sudharsan</t>
  </si>
  <si>
    <t>Gujarat Titans 2, Delhi Capitals 0</t>
  </si>
  <si>
    <t>Sai Sudharsan sees Titans home after their quicks restrict Delhi Capitals. The defending champions have opened their title defence with two consecutive wins</t>
  </si>
  <si>
    <t>David Warner,Axar Patel</t>
  </si>
  <si>
    <t>Anrich Nortje,Mitchell Marsh</t>
  </si>
  <si>
    <t>David Warner (UKN),Prithvi Shaw (UKN),Mitchell Marsh (AR),Sarfaraz Khan (UKN),Rilee Rossouw (UKN),Abishek Porel (WK),Axar Patel (AR),Aman Hakim Khan (AR),Kuldeep Yadav (BL),Anrich Nortje (BL),Mukesh Kumar (BL),Khaleel Ahmed (BL)</t>
  </si>
  <si>
    <t>Wriddhiman Saha (WK),Shubman Gill (UKN),Sai Sudharsan (UKN),Hardik Pandya (AR),Vijay Shankar (AR),David Miller (UKN),Rahul Tewatia (AR),Rashid Khan (AR),Alzarri Joseph (BL),Yash Dayal (BL),Mohammed Shami (BL),Josh Little (BL)</t>
  </si>
  <si>
    <t>Sai Sudharsan,David Miller</t>
  </si>
  <si>
    <t>04 April 2023 - night match (20-over match)</t>
  </si>
  <si>
    <t>Nand Kishore</t>
  </si>
  <si>
    <t>Rajasthan Royals v Punjab Kings</t>
  </si>
  <si>
    <t>RR v PBKS</t>
  </si>
  <si>
    <t>8th Match (N), Indian Premier League at Guwahati, Apr 5 2023</t>
  </si>
  <si>
    <t>197/4</t>
  </si>
  <si>
    <t>192/7</t>
  </si>
  <si>
    <t>Punjab Kings won by 5 runs</t>
  </si>
  <si>
    <t>Barsapara Cricket Stadium, Guwahati</t>
  </si>
  <si>
    <t>Nathan Ellis</t>
  </si>
  <si>
    <t>Punjab Kings 2, Rajasthan Royals 0</t>
  </si>
  <si>
    <t>Dhawan, Ellis and Prabhsimran help Kings survive Impact Sub scare. The Royals youngster Jurel almost won it for them in the end as he went on a boundary-hitting spree with Hetmyer</t>
  </si>
  <si>
    <t>Sanju Samson,Shimron Hetmyer</t>
  </si>
  <si>
    <t>Jason Holder,Ravichandran Ashwin</t>
  </si>
  <si>
    <t>Yashasvi Jaiswal (UKN),Ravichandran Ashwin (AR),Jos Buttler (UKN),Sanju Samson (WK),Devdutt Padikkal (UKN),Riyan Parag (UKN),Shimron Hetmyer (UKN),Dhruv Jurel (UKN),Jason Holder (AR),Trent Boult (BL),KM Asif (BL),Yuzvendra Chahal (BL)</t>
  </si>
  <si>
    <t>Prabhsimran Singh (UKN),Shikhar Dhawan (UKN),Bhanuka Rajapaksa (UKN),Jitesh Sharma (WK),Sikandar Raza (AR),M Shahrukh Khan (UKN),Sam Curran (AR),Harpreet Brar (BL),Nathan Ellis (BL),Rahul Chahar (BL),Arshdeep Singh (BL),Rishi Dhawan (AR)</t>
  </si>
  <si>
    <t>Shikhar Dhawan,Prabhsimran Singh</t>
  </si>
  <si>
    <t>Nathan Ellis,Arshdeep Singh</t>
  </si>
  <si>
    <t>05 April 2023 - night match (20-over match)</t>
  </si>
  <si>
    <t>Saidharshan Kumar</t>
  </si>
  <si>
    <t>Kolkata Knight Riders v Royal Challengers Bangalore</t>
  </si>
  <si>
    <t>KKR v RCB</t>
  </si>
  <si>
    <t>9th Match (N), Indian Premier League at Kolkata, Apr 6 2023</t>
  </si>
  <si>
    <t>204/7</t>
  </si>
  <si>
    <t>123</t>
  </si>
  <si>
    <t>KKR won by 81 runs</t>
  </si>
  <si>
    <t>Eden Gardens, Kolkata</t>
  </si>
  <si>
    <t>Shardul Thakur</t>
  </si>
  <si>
    <t>Kolkata Knight Riders 2, Royal Challengers Bangalore 0</t>
  </si>
  <si>
    <t>Shardul and spinners dismantle RCB. Coming in at 89 for 5, Shardul smashed 68 off 29 before Narine, Varun and Suyash derailed Royal Challengers' chase</t>
  </si>
  <si>
    <t>Shardul Thakur,Rahmanullah Gurbaz</t>
  </si>
  <si>
    <t>Varun Chakravarthy,Suyash Sharma</t>
  </si>
  <si>
    <t>Rahmanullah Gurbaz (WK),Venkatesh Iyer (AR),Mandeep Singh (AR),Nitish Rana (UKN),Rinku Singh (UKN),Andre Russell (AR),Shardul Thakur (BL),Sunil Narine (AR),Umesh Yadav (BL),Tim Southee (BL),Varun Chakravarthy (BL),Suyash Sharma (BL)</t>
  </si>
  <si>
    <t>Virat Kohli (UKN),Faf du Plessis (UKN),Michael Bracewell (AR),Glenn Maxwell (AR),Harshal Patel (BL),Shahbaz Ahmed (AR),Dinesh Karthik (WK),Anuj Rawat (UKN),David Willey (AR),Karn Sharma (BL),Akash Deep (AR),Mohammed Siraj (BL)</t>
  </si>
  <si>
    <t>Faf du Plessis,Virat Kohli</t>
  </si>
  <si>
    <t>David Willey,Karn Sharma</t>
  </si>
  <si>
    <t>06 April 2023 - night match (20-over match)</t>
  </si>
  <si>
    <t>Vinod Seshan</t>
  </si>
  <si>
    <t>Shakti Singh</t>
  </si>
  <si>
    <t>Lucknow Super Giants v Sunrisers Hyderabad</t>
  </si>
  <si>
    <t>LSG v SRH</t>
  </si>
  <si>
    <t>10th Match (N), Indian Premier League at Lucknow, Apr 7 2023</t>
  </si>
  <si>
    <t>BAT FIRST</t>
  </si>
  <si>
    <t>121/8</t>
  </si>
  <si>
    <t>127/5</t>
  </si>
  <si>
    <t>Super Giants won by 5 wkts (24b rem)</t>
  </si>
  <si>
    <t>Aiden Markram</t>
  </si>
  <si>
    <t>Krunal Pandya</t>
  </si>
  <si>
    <t>Lucknow Super Giants 2, Sunrisers Hyderabad 0</t>
  </si>
  <si>
    <t>Krunal's all-round display helps LSG brush Sunrisers aside. Mishra and Bishnoi also played their part in strangling Sunrisers on a slow, low Ekana surface</t>
  </si>
  <si>
    <t>KL Rahul,Krunal Pandya</t>
  </si>
  <si>
    <t>Krunal Pandya,Amit Mishra</t>
  </si>
  <si>
    <t>Kyle Mayers (AR),KL Rahul (UKN),Deepak Hooda (AR),Krunal Pandya (AR),Marcus Stoinis (AR),Romario Shepherd (AR),Nicholas Pooran (WK),Yash Thakur (BL),Jaydev Unadkat (BL),Ravi Bishnoi (BL),Ayush Badoni (UKN),Amit Mishra (BL)</t>
  </si>
  <si>
    <t>Anmolpreet Singh (WK),Mayank Agarwal (UKN),Rahul Tripathi (UKN),Aiden Markram (UKN),Harry Brook (UKN),Washington Sundar (AR),Abdul Samad (UKN),Adil Rashid (BL),Umran Malik (BL),Bhuvneshwar Kumar (BL),T Natarajan (BL),Fazalhaq Farooqi (BL)</t>
  </si>
  <si>
    <t>Rahul Tripathi,Anmolpreet Singh</t>
  </si>
  <si>
    <t>Adil Rashid,Fazalhaq Farooqi</t>
  </si>
  <si>
    <t>07 April 2023 - night match (20-over match)</t>
  </si>
  <si>
    <t>Rajasthan Royals v Delhi Capitals</t>
  </si>
  <si>
    <t>RR v DC</t>
  </si>
  <si>
    <t>11th Match (D/N), Indian Premier League at Guwahati, Apr 8 2023</t>
  </si>
  <si>
    <t>199/4</t>
  </si>
  <si>
    <t>142/9</t>
  </si>
  <si>
    <t>Royals won by 57 runs</t>
  </si>
  <si>
    <t>Yashasvi Jaiswal</t>
  </si>
  <si>
    <t>Rajasthan Royals 2, Delhi Capitals 0</t>
  </si>
  <si>
    <t>Yashasvi Jaiswal, Jos Buttler and Trent Boult help Royals thump Capitals. David Warner hung around for 65 off 55 but it was hardly enough as Delhi Capitals were consigned to their third straight loss at IPL 2023</t>
  </si>
  <si>
    <t>Jos Buttler,Yashasvi Jaiswal</t>
  </si>
  <si>
    <t>Yashasvi Jaiswal (UKN),Jos Buttler (UKN),Sanju Samson (WK),Riyan Parag (UKN),Shimron Hetmyer (UKN),Dhruv Jurel (UKN),Jason Holder (AR),Ravichandran Ashwin (AR),Yuzvendra Chahal (BL),Trent Boult (BL),Sandeep Sharma (BL),Murugan Ashwin (BL)</t>
  </si>
  <si>
    <t>Prithvi Shaw (UKN),David Warner (UKN),Manish Pandey (UKN),Rilee Rossouw (UKN),Lalit Yadav (AR),Axar Patel (AR),Rovman Powell (UKN),Abishek Porel (WK),Kuldeep Yadav (BL),Anrich Nortje (BL),Mukesh Kumar (BL),Khaleel Ahmed (BL)</t>
  </si>
  <si>
    <t>David Warner,Lalit Yadav</t>
  </si>
  <si>
    <t>Mukesh Kumar,Rovman Powell</t>
  </si>
  <si>
    <t>08 April 2023 - day/night match (20-over match)</t>
  </si>
  <si>
    <t>Mumbai Indians v Chennai Super Kings</t>
  </si>
  <si>
    <t>MI v CSK</t>
  </si>
  <si>
    <t>12th Match (N), Indian Premier League at Mumbai, Apr 8 2023</t>
  </si>
  <si>
    <t>157/8</t>
  </si>
  <si>
    <t>159/3</t>
  </si>
  <si>
    <t>Super Kings won by 7 wkts (11b rem)</t>
  </si>
  <si>
    <t>Wankhede Stadium, Mumbai</t>
  </si>
  <si>
    <t>Ravindra Jadeja</t>
  </si>
  <si>
    <t>Chennai Super Kings 2, Mumbai Indians 0</t>
  </si>
  <si>
    <t>Jadeja, Santner and Rahane hand Mumbai a drubbing. Super Kings restricted the hosts to 157 before Rahane tonked a 27-ball 61 on his franchise debut</t>
  </si>
  <si>
    <t>Ishan Kishan,Tim David</t>
  </si>
  <si>
    <t>Kumar Kartikeya,Jason Behrendorff</t>
  </si>
  <si>
    <t>Rohit Sharma (UKN),Ishan Kishan (WK),Cameron Green (AR),Suryakumar Yadav (UKN),Tilak Varma (AR),Arshad Khan (BL),Tim David (UKN),Tristan Stubbs (UKN),Hrithik Shokeen (BL),Piyush Chawla (AR),Jason Behrendorff (BL),Kumar Kartikeya (BL)</t>
  </si>
  <si>
    <t>Devon Conway (UKN),Ruturaj Gaikwad (UKN),Ajinkya Rahane (UKN),Shivam Dube (AR),Ambati Rayudu (UKN),Ravindra Jadeja (AR),MS Dhoni (WK),Dwaine Pretorius (AR),Mitchell Santner (AR),Sisanda Magala (BL),Tushar Deshpande (BL),Deepak Chahar (BL)</t>
  </si>
  <si>
    <t>Ajinkya Rahane,Ruturaj Gaikwad</t>
  </si>
  <si>
    <t>Ravindra Jadeja,Mitchell Santner</t>
  </si>
  <si>
    <t>08 April 2023 - night match (20-over match)</t>
  </si>
  <si>
    <t>Chris Gaffaney</t>
  </si>
  <si>
    <t>Gujarat Titans v Kolkata Knight Riders</t>
  </si>
  <si>
    <t>GT v KKR</t>
  </si>
  <si>
    <t>13th Match (D/N), Indian Premier League at Ahmedabad, Apr 9 2023</t>
  </si>
  <si>
    <t>204/4</t>
  </si>
  <si>
    <t>207/7</t>
  </si>
  <si>
    <t>KKR won by 3 wkts (0b rem)</t>
  </si>
  <si>
    <t>Rinku Singh</t>
  </si>
  <si>
    <t>Kolkata Knight Riders 2, Gujarat Titans 0</t>
  </si>
  <si>
    <t>Rinku Singh goes 6, 6, 6, 6, 6 off last five balls to script miracle win for Knight Riders. The last over started with 29 needed. Then it was 28 from five balls. Then followed carnage, and an unlikely Knight Riders win</t>
  </si>
  <si>
    <t>Vijay Shankar,Sai Sudharsan</t>
  </si>
  <si>
    <t>Rashid Khan,Alzarri Joseph</t>
  </si>
  <si>
    <t>Wriddhiman Saha (WK),Shubman Gill (UKN),Sai Sudharsan (UKN),Abhinav Manohar (AR),Vijay Shankar (AR),David Miller (UKN),Rahul Tewatia (AR),Rashid Khan (AR),Alzarri Joseph (BL),Mohammed Shami (BL),Yash Dayal (BL),Josh Little (BL)</t>
  </si>
  <si>
    <t>Rahmanullah Gurbaz (WK),Narayan Jagadeesan (UKN),Venkatesh Iyer (AR),Nitish Rana (UKN),Rinku Singh (UKN),Andre Russell (AR),Sunil Narine (AR),Shardul Thakur (BL),Umesh Yadav (BL),Lockie Ferguson (BL),Varun Chakravarthy (BL),Suyash Sharma (BL)</t>
  </si>
  <si>
    <t>Venkatesh Iyer,Rinku Singh</t>
  </si>
  <si>
    <t>Sunil Narine,Suyash Sharma</t>
  </si>
  <si>
    <t>09 April 2023 - day/night match (20-over match)</t>
  </si>
  <si>
    <t>Sunrisers Hyderabad v Punjab Kings</t>
  </si>
  <si>
    <t>SRH v PBKS</t>
  </si>
  <si>
    <t>14th Match (N), Indian Premier League at Hyderabad, Apr 9 2023</t>
  </si>
  <si>
    <t>145/2</t>
  </si>
  <si>
    <t>Sunrisers won by 8 wkts (17b rem)</t>
  </si>
  <si>
    <t>Sunrisers Hyderabad 2, Punjab Kings 0</t>
  </si>
  <si>
    <t>Tripathi and Markande put Sunrisers on the board in IPL 2023. Dhawan made 99 but his team couldn't give him any support until the No. 11 came out and took an extremely minimal part in a fifty-run partnership</t>
  </si>
  <si>
    <t>Rahul Tripathi,Aiden Markram</t>
  </si>
  <si>
    <t>Mayank Markande,Marco Jansen</t>
  </si>
  <si>
    <t>Harry Brook (UKN),Mayank Agarwal (UKN),Rahul Tripathi (UKN),Aiden Markram (UKN),Heinrich Klaasen (WK),Washington Sundar (AR),Marco Jansen (AR),Mayank Markande (BL),Bhuvneshwar Kumar (BL),Umran Malik (BL),T Natarajan (BL)</t>
  </si>
  <si>
    <t>Prabhsimran Singh (UKN),Shikhar Dhawan (UKN),Matthew Short (UKN),Jitesh Sharma (WK),Sam Curran (AR),Sikandar Raza (AR),M Shahrukh Khan (UKN),Harpreet Brar (BL),Rahul Chahar (BL),Nathan Ellis (BL),Mohit Rathee (AR),Arshdeep Singh (BL)</t>
  </si>
  <si>
    <t>Shikhar Dhawan,Sam Curran</t>
  </si>
  <si>
    <t>09 April 2023 - night match (20-over match)</t>
  </si>
  <si>
    <t>Royal Challengers Bangalore v Lucknow Super Giants</t>
  </si>
  <si>
    <t>RCB v LSG</t>
  </si>
  <si>
    <t>15th Match (N), Indian Premier League at Bengaluru, Apr 10 2023</t>
  </si>
  <si>
    <t>212/2</t>
  </si>
  <si>
    <t>213/9</t>
  </si>
  <si>
    <t>Super Giants won by 1 wkt (0b rem)</t>
  </si>
  <si>
    <t>Nicholas Pooran</t>
  </si>
  <si>
    <t>Lucknow Super Giants 2, Royal Challengers Bangalore 0</t>
  </si>
  <si>
    <t>Lucknow Super Giants pull off thrilling win after Pooran, Stoinis blitz and dramatic finish. Lucknow Super Giants turned it around in the final few overs as they registered the highest chase of the IPL this season</t>
  </si>
  <si>
    <t>Mohammed Siraj,Wayne Parnell</t>
  </si>
  <si>
    <t>Virat Kohli (UKN),Faf du Plessis (UKN),Glenn Maxwell (AR),Dinesh Karthik (WK),Mahipal Lomror (AR),Shahbaz Ahmed (AR),David Willey (AR),Wayne Parnell (BL),Harshal Patel (BL),Mohammed Siraj (BL),Karn Sharma (BL),Anuj Rawat (UKN)</t>
  </si>
  <si>
    <t>Kyle Mayers (AR),KL Rahul (UKN),Deepak Hooda (AR),Krunal Pandya (AR),Marcus Stoinis (AR),Nicholas Pooran (WK),Ayush Badoni (UKN),Jaydev Unadkat (BL),Mark Wood (BL),Ravi Bishnoi (BL),Avesh Khan (BL),Amit Mishra (BL)</t>
  </si>
  <si>
    <t>Marcus Stoinis,Nicholas Pooran</t>
  </si>
  <si>
    <t>Mark Wood,Amit Mishra</t>
  </si>
  <si>
    <t>10 April 2023 - night match (20-over match)</t>
  </si>
  <si>
    <t>Delhi Capitals v Mumbai Indians</t>
  </si>
  <si>
    <t>DC v MI</t>
  </si>
  <si>
    <t>16th Match (N), Indian Premier League at Delhi, Apr 11 2023</t>
  </si>
  <si>
    <t>172</t>
  </si>
  <si>
    <t>173/4</t>
  </si>
  <si>
    <t>Mumbai won by 6 wkts (0b rem)</t>
  </si>
  <si>
    <t>Mumbai Indians 2, Delhi Capitals 0</t>
  </si>
  <si>
    <t>Chawla, Rohit star as Mumbai earn first points in last-ball thriller. Delhi remained winless after four games despite a brilliant final over from Anrich Nortje</t>
  </si>
  <si>
    <t>Axar Patel,David Warner</t>
  </si>
  <si>
    <t>Mukesh Kumar,Mustafizur Rahman</t>
  </si>
  <si>
    <t>David Warner (UKN),Prithvi Shaw (UKN),Manish Pandey (UKN),Yash Dhull (UKN),Rovman Powell (UKN),Lalit Yadav (AR),Axar Patel (AR),Abishek Porel (WK),Kuldeep Yadav (BL),Anrich Nortje (BL),Mustafizur Rahman (BL),Mukesh Kumar (BL)</t>
  </si>
  <si>
    <t>Rohit Sharma (UKN),Ishan Kishan (WK),Tilak Varma (AR),Suryakumar Yadav (UKN),Tim David (UKN),Cameron Green (AR),Nehal Wadhera (UKN),Hrithik Shokeen (BL),Arshad Khan (BL),Jason Behrendorff (BL),Piyush Chawla (AR),Riley Meredith (BL)</t>
  </si>
  <si>
    <t>Rohit Sharma,Tilak Varma</t>
  </si>
  <si>
    <t>Piyush Chawla,Jason Behrendorff</t>
  </si>
  <si>
    <t>11 April 2023 - night match (20-over match)</t>
  </si>
  <si>
    <t>Michael Gough</t>
  </si>
  <si>
    <t>Chennai Super Kings v Rajasthan Royals</t>
  </si>
  <si>
    <t>CSK v RR</t>
  </si>
  <si>
    <t>17th Match (N), Indian Premier League at Chennai, Apr 12 2023</t>
  </si>
  <si>
    <t>175/8</t>
  </si>
  <si>
    <t>172/6</t>
  </si>
  <si>
    <t>Royals won by 3 runs</t>
  </si>
  <si>
    <t>Ravichandran Ashwin</t>
  </si>
  <si>
    <t>Rajasthan Royals 2, Chennai Super Kings 0</t>
  </si>
  <si>
    <t>Royals hold off Dhoni and Jadeja in grandstand finish. Sandeep Sharma's last-ball yorker made Royals the first team to defend a sub-190 total this season</t>
  </si>
  <si>
    <t>Devon Conway,MS Dhoni</t>
  </si>
  <si>
    <t>Ravindra Jadeja,Tushar Deshpande</t>
  </si>
  <si>
    <t>Ruturaj Gaikwad (UKN),Devon Conway (UKN),Ajinkya Rahane (UKN),Shivam Dube (AR),Moeen Ali (AR),Ambati Rayudu (UKN),Ravindra Jadeja (AR),MS Dhoni (WK),Tushar Deshpande (BL),Maheesh Theekshana (BL),Akash Singh (BL),Sisanda Magala (BL)</t>
  </si>
  <si>
    <t>Yashasvi Jaiswal (UKN),Jos Buttler (UKN),Devdutt Padikkal (UKN),Sanju Samson (WK),Ravichandran Ashwin (AR),Shimron Hetmyer (UKN),Dhruv Jurel (UKN),Jason Holder (AR),Adam Zampa (BL),Kuldeep Sen (BL),Sandeep Sharma (BL),Yuzvendra Chahal (BL)</t>
  </si>
  <si>
    <t>Jos Buttler,Devdutt Padikkal</t>
  </si>
  <si>
    <t>Ravichandran Ashwin,Yuzvendra Chahal</t>
  </si>
  <si>
    <t>12 April 2023 - night match (20-over match)</t>
  </si>
  <si>
    <t>Punjab Kings v Gujarat Titans</t>
  </si>
  <si>
    <t>PBKS v GT</t>
  </si>
  <si>
    <t>18th Match (N), Indian Premier League at Chandigarh, Apr 13 2023</t>
  </si>
  <si>
    <t>153/8</t>
  </si>
  <si>
    <t>154/4</t>
  </si>
  <si>
    <t>Titans won by 6 wkts (1b rem)</t>
  </si>
  <si>
    <t>Mohit Sharma</t>
  </si>
  <si>
    <t>Gujarat Titans 2, Punjab Kings 0</t>
  </si>
  <si>
    <t>Gill and Tewatia show their class as Titans return to winning ways. Kings struggled with the bat and leaked too many runs too early with the ball in a modest chase</t>
  </si>
  <si>
    <t>Matthew Short,Jitesh Sharma</t>
  </si>
  <si>
    <t>Harpreet Brar,Sam Curran</t>
  </si>
  <si>
    <t>Prabhsimran Singh (UKN),Shikhar Dhawan (UKN),Matthew Short (UKN),Bhanuka Rajapaksa (UKN),Jitesh Sharma (WK),Sam Curran (AR),M Shahrukh Khan (UKN),Harpreet Brar (BL),Rishi Dhawan (AR),Kagiso Rabada (BL),Arshdeep Singh (BL),Rahul Chahar (BL)</t>
  </si>
  <si>
    <t>Wriddhiman Saha (WK),Shubman Gill (UKN),Sai Sudharsan (UKN),Hardik Pandya (AR),David Miller (UKN),Rahul Tewatia (AR),Rashid Khan (AR),Alzarri Joseph (BL),Mohammed Shami (BL),Mohit Sharma (BL),Josh Little (BL)</t>
  </si>
  <si>
    <t>Shubman Gill,Wriddhiman Saha</t>
  </si>
  <si>
    <t>Mohit Sharma,Rashid Khan</t>
  </si>
  <si>
    <t>13 April 2023 - night match (20-over match)</t>
  </si>
  <si>
    <t>Rajiv Seth</t>
  </si>
  <si>
    <t>Kolkata Knight Riders v Sunrisers Hyderabad</t>
  </si>
  <si>
    <t>KKR v SRH</t>
  </si>
  <si>
    <t>19th Match (N), Indian Premier League at Kolkata, Apr 14 2023</t>
  </si>
  <si>
    <t>228/4</t>
  </si>
  <si>
    <t>Sunrisers won by 23 runs</t>
  </si>
  <si>
    <t>Harry Brook</t>
  </si>
  <si>
    <t>Sunrisers Hyderabad 2, Kolkata Knight Riders 0</t>
  </si>
  <si>
    <t>Brook's unbeaten century gives Sunrisers enough to trump Knight Riders. Nitish Rana and Rinku Singh gave KKR a chance after SRH put up the biggest total of the season so far, but they fell well short in the end</t>
  </si>
  <si>
    <t>Nitish Rana,Rinku Singh</t>
  </si>
  <si>
    <t>Andre Russell,Varun Chakravarthy</t>
  </si>
  <si>
    <t>Rahmanullah Gurbaz (WK),Narayan Jagadeesan (UKN),Venkatesh Iyer (AR),Sunil Narine (AR),Nitish Rana (UKN),Andre Russell (AR),Rinku Singh (UKN),Shardul Thakur (BL),Umesh Yadav (BL),Lockie Ferguson (BL),Varun Chakravarthy (BL),Suyash Sharma (BL)</t>
  </si>
  <si>
    <t>Harry Brook (UKN),Mayank Agarwal (UKN),Rahul Tripathi (UKN),Aiden Markram (UKN),Abhishek Sharma (AR),Heinrich Klaasen (WK),Marco Jansen (AR),Mayank Markande (BL),Bhuvneshwar Kumar (BL),Umran Malik (BL),T Natarajan (BL),Washington Sundar (AR)</t>
  </si>
  <si>
    <t>Harry Brook,Aiden Markram</t>
  </si>
  <si>
    <t>14 April 2023 - night match (20-over match)</t>
  </si>
  <si>
    <t>Royal Challengers Bangalore v Delhi Capitals</t>
  </si>
  <si>
    <t>RCB v DC</t>
  </si>
  <si>
    <t>20th Match (D/N), Indian Premier League at Bengaluru, Apr 15 2023</t>
  </si>
  <si>
    <t>174/6</t>
  </si>
  <si>
    <t>151/9</t>
  </si>
  <si>
    <t>RCB won by 23 runs</t>
  </si>
  <si>
    <t>Virat Kohli</t>
  </si>
  <si>
    <t>Royal Challengers Bangalore 2, Delhi Capitals 0</t>
  </si>
  <si>
    <t>RCB send Delhi Capitals crashing to their fifth straight defeat. Their bowlers, led by quicks Siraj and Vysakh, the debutant, put on a special show to put RCB on top after their had put up a modest-looking 174</t>
  </si>
  <si>
    <t>Virat Kohli,Mahipal Lomror</t>
  </si>
  <si>
    <t>Vijaykumar Vyshak,Mohammed Siraj</t>
  </si>
  <si>
    <t>Virat Kohli (UKN),Faf du Plessis (UKN),Mahipal Lomror (AR),Glenn Maxwell (AR),Harshal Patel (BL),Shahbaz Ahmed (AR),Dinesh Karthik (WK),Anuj Rawat (UKN),Wanindu Hasaranga (AR),Wayne Parnell (BL),Mohammed Siraj (BL),Vijaykumar Vyshak (BL)</t>
  </si>
  <si>
    <t>David Warner (UKN),Prithvi Shaw (UKN),Mitchell Marsh (AR),Yash Dhull (UKN),Manish Pandey (UKN),Abishek Porel (WK),Axar Patel (AR),Aman Hakim Khan (AR),Lalit Yadav (AR),Anrich Nortje (BL),Kuldeep Yadav (BL),Mustafizur Rahman (BL)</t>
  </si>
  <si>
    <t>Manish Pandey,Anrich Nortje</t>
  </si>
  <si>
    <t>Kuldeep Yadav,Mitchell Marsh</t>
  </si>
  <si>
    <t>15 April 2023 - day/night match (20-over match)</t>
  </si>
  <si>
    <t>Amit Sharma</t>
  </si>
  <si>
    <t>Lucknow Super Giants v Punjab Kings</t>
  </si>
  <si>
    <t>LSG v PBKS</t>
  </si>
  <si>
    <t>21st Match (N), Indian Premier League at Lucknow, Apr 15 2023</t>
  </si>
  <si>
    <t>159/8</t>
  </si>
  <si>
    <t>161/8</t>
  </si>
  <si>
    <t>Punjab Kings won by 2 wkts (3b rem)</t>
  </si>
  <si>
    <t>Sam Curran</t>
  </si>
  <si>
    <t>Sikandar Raza</t>
  </si>
  <si>
    <t>Punjab Kings 2, Lucknow Super Giants 0</t>
  </si>
  <si>
    <t>Raza and Shahrukh deliver for Punjab Kings in Shikhar Dhawan's absence. Punjab Kings rise to No. 4 in the points table, as Lucknow Super Giants suffer their first defeat at home this season</t>
  </si>
  <si>
    <t>KL Rahul,Kyle Mayers</t>
  </si>
  <si>
    <t>Yudhvir Singh,Ravi Bishnoi</t>
  </si>
  <si>
    <t>KL Rahul (UKN),Kyle Mayers (AR),Deepak Hooda (AR),Krunal Pandya (AR),Nicholas Pooran (WK),Marcus Stoinis (AR),Ayush Badoni (UKN),Krishnappa Gowtham (AR),Yudhvir Singh (BL),Ravi Bishnoi (BL),Avesh Khan (BL),Mark Wood (BL)</t>
  </si>
  <si>
    <t>Atharva Taide (AR),Prabhsimran Singh (UKN),Matthew Short (UKN),Harpreet Singh (UKN),Sikandar Raza (AR),Sam Curran (AR),Jitesh Sharma (WK),M Shahrukh Khan (UKN),Harpreet Brar (BL),Kagiso Rabada (BL),Arshdeep Singh (BL),Rahul Chahar (BL)</t>
  </si>
  <si>
    <t>Sikandar Raza,Matthew Short</t>
  </si>
  <si>
    <t>Sam Curran,Kagiso Rabada</t>
  </si>
  <si>
    <t>15 April 2023 - night match (20-over match)</t>
  </si>
  <si>
    <t>Mumbai Indians v Kolkata Knight Riders</t>
  </si>
  <si>
    <t>MI v KKR</t>
  </si>
  <si>
    <t>22nd Match (D/N), Indian Premier League at Mumbai, Apr 16 2023</t>
  </si>
  <si>
    <t/>
  </si>
  <si>
    <t>185/6</t>
  </si>
  <si>
    <t>186/5 (17.4/20 ov, target 186)</t>
  </si>
  <si>
    <t>Mumbai won by 5 wkts (14b rem)</t>
  </si>
  <si>
    <t>Gujarat Titans v Rajasthan Royals</t>
  </si>
  <si>
    <t>GT v RR</t>
  </si>
  <si>
    <t>23rd Match (N), Indian Premier League at Ahmedabad, Apr 16 2023</t>
  </si>
  <si>
    <t>177/7</t>
  </si>
  <si>
    <t>179/7</t>
  </si>
  <si>
    <t>Royals won by 3 wkts (4b rem)</t>
  </si>
  <si>
    <t>Shimron Hetmyer</t>
  </si>
  <si>
    <t>Rajasthan Royals 2, Gujarat Titans 0</t>
  </si>
  <si>
    <t>Hetmyer counter-attacks to take Royals clear at No. 1. For long periods of the chase Titans held a tight leash, but then they ran into Samson and Hetmyer</t>
  </si>
  <si>
    <t>David Miller,Shubman Gill</t>
  </si>
  <si>
    <t>Mohammed Shami,Rashid Khan</t>
  </si>
  <si>
    <t>Wriddhiman Saha (WK),Shubman Gill (UKN),Sai Sudharsan (UKN),Hardik Pandya (AR),David Miller (UKN),Abhinav Manohar (AR),Rahul Tewatia (AR),Rashid Khan (AR),Alzarri Joseph (BL),Mohammed Shami (BL),Mohit Sharma (BL),Noor Ahmad (BL)</t>
  </si>
  <si>
    <t>Yashasvi Jaiswal (UKN),Jos Buttler (UKN),Devdutt Padikkal (UKN),Sanju Samson (WK),Riyan Parag (UKN),Shimron Hetmyer (UKN),Dhruv Jurel (UKN),Ravichandran Ashwin (AR),Trent Boult (BL),Sandeep Sharma (BL),Adam Zampa (BL),Yuzvendra Chahal (BL)</t>
  </si>
  <si>
    <t>Sandeep Sharma,Adam Zampa</t>
  </si>
  <si>
    <t>16 April 2023 - night match (20-over match)</t>
  </si>
  <si>
    <t>Prakash Bhatt</t>
  </si>
  <si>
    <t>Royal Challengers Bangalore v Chennai Super Kings</t>
  </si>
  <si>
    <t>RCB v CSK</t>
  </si>
  <si>
    <t>24th Match (N), Indian Premier League at Bengaluru, Apr 17 2023</t>
  </si>
  <si>
    <t>226/6</t>
  </si>
  <si>
    <t>218/8</t>
  </si>
  <si>
    <t>Super Kings won by 8 runs</t>
  </si>
  <si>
    <t>Devon Conway</t>
  </si>
  <si>
    <t>Chennai Super Kings 2, Royal Challengers Bangalore 0</t>
  </si>
  <si>
    <t>Chennai Super Kings win run-fest despite Maxwell, du Plessis fireworks. Conway and Dube made merry as well as a record-equalling 33 sixes were hit at the Chinnaswamy</t>
  </si>
  <si>
    <t>Glenn Maxwell,Faf du Plessis</t>
  </si>
  <si>
    <t>Wanindu Hasaranga,Glenn Maxwell</t>
  </si>
  <si>
    <t>Virat Kohli (UKN),Faf du Plessis (UKN),Mahipal Lomror (AR),Glenn Maxwell (AR),Shahbaz Ahmed (AR),Dinesh Karthik (WK),Suyash Prabhudessai (AR),Wayne Parnell (BL),Wanindu Hasaranga (AR),Harshal Patel (BL),Vijaykumar Vyshak (BL),Mohammed Siraj (BL)</t>
  </si>
  <si>
    <t>Ruturaj Gaikwad (UKN),Devon Conway (UKN),Ajinkya Rahane (UKN),Shivam Dube (AR),Ambati Rayudu (UKN),Moeen Ali (AR),Ravindra Jadeja (AR),MS Dhoni (WK),Tushar Deshpande (BL),Maheesh Theekshana (BL),Matheesha Pathirana (BL),Akash Singh (BL)</t>
  </si>
  <si>
    <t>Devon Conway,Shivam Dube</t>
  </si>
  <si>
    <t>Tushar Deshpande,Matheesha Pathirana</t>
  </si>
  <si>
    <t>17 April 2023 - night match (20-over match)</t>
  </si>
  <si>
    <t>Sunrisers Hyderabad v Mumbai Indians</t>
  </si>
  <si>
    <t>SRH v MI</t>
  </si>
  <si>
    <t>25th Match (N), Indian Premier League at Hyderabad, Apr 18 2023</t>
  </si>
  <si>
    <t>192/5</t>
  </si>
  <si>
    <t>178</t>
  </si>
  <si>
    <t>Mumbai won by 14 runs</t>
  </si>
  <si>
    <t>Cameron Green</t>
  </si>
  <si>
    <t>Mumbai Indians 2, Sunrisers Hyderabad 0</t>
  </si>
  <si>
    <t>Green, Tilak Varma, Chawla fire Mumbai Indians to third win in a row. The result took Mumbai up two spots to No. 6 on the points table, while Sunrisers Hyderabad are still one place off the bottom</t>
  </si>
  <si>
    <t>Mayank Agarwal,Heinrich Klaasen</t>
  </si>
  <si>
    <t>Marco Jansen,Bhuvneshwar Kumar</t>
  </si>
  <si>
    <t>Harry Brook (UKN),Mayank Agarwal (UKN),Rahul Tripathi (UKN),Aiden Markram (UKN),Abhishek Sharma (AR),Heinrich Klaasen (WK),Abdul Samad (UKN),Marco Jansen (AR),Washington Sundar (AR),Bhuvneshwar Kumar (BL),Mayank Markande (BL),T Natarajan (BL)</t>
  </si>
  <si>
    <t>Rohit Sharma (UKN),Ishan Kishan (WK),Cameron Green (AR),Suryakumar Yadav (UKN),Tilak Varma (AR),Tim David (UKN),Nehal Wadhera (UKN),Arjun Tendulkar (BL),Hrithik Shokeen (BL),Piyush Chawla (AR),Jason Behrendorff (BL),Riley Meredith (BL)</t>
  </si>
  <si>
    <t>Cameron Green,Ishan Kishan</t>
  </si>
  <si>
    <t>Riley Meredith,Jason Behrendorff</t>
  </si>
  <si>
    <t>18 April 2023 - night match (20-over match)</t>
  </si>
  <si>
    <t>Rajasthan Royals v Lucknow Super Giants</t>
  </si>
  <si>
    <t>RR v LSG</t>
  </si>
  <si>
    <t>26th Match (N), Indian Premier League at Jaipur, Apr 19 2023</t>
  </si>
  <si>
    <t>154/7</t>
  </si>
  <si>
    <t>144/6</t>
  </si>
  <si>
    <t>Super Giants won by 10 runs</t>
  </si>
  <si>
    <t>Sawai Mansingh Stadium, Jaipur</t>
  </si>
  <si>
    <t>Marcus Stoinis</t>
  </si>
  <si>
    <t>Lucknow Super Giants 2, Rajasthan Royals 0</t>
  </si>
  <si>
    <t>Avesh, Stoinis help LSG pull off season's lowest defence. Hardly anyone got going for Rajasthan Royals after the openers Buttler and Jaiswal</t>
  </si>
  <si>
    <t>Yashasvi Jaiswal,Jos Buttler</t>
  </si>
  <si>
    <t>Ravichandran Ashwin,Trent Boult</t>
  </si>
  <si>
    <t>Yashasvi Jaiswal (UKN),Jos Buttler (UKN),Sanju Samson (WK),Devdutt Padikkal (UKN),Shimron Hetmyer (UKN),Riyan Parag (UKN),Dhruv Jurel (UKN),Ravichandran Ashwin (AR),Jason Holder (AR),Trent Boult (BL),Sandeep Sharma (BL),Yuzvendra Chahal (BL)</t>
  </si>
  <si>
    <t>KL Rahul (UKN),Kyle Mayers (AR),Ayush Badoni (UKN),Deepak Hooda (AR),Marcus Stoinis (AR),Nicholas Pooran (WK),Krunal Pandya (AR),Yudhvir Singh (BL),Naveen-ul-Haq (BL),Ravi Bishnoi (BL),Avesh Khan (BL),Amit Mishra (BL)</t>
  </si>
  <si>
    <t>Kyle Mayers,KL Rahul</t>
  </si>
  <si>
    <t>Avesh Khan,Marcus Stoinis</t>
  </si>
  <si>
    <t>19 April 2023 - night match (20-over match)</t>
  </si>
  <si>
    <t>Punjab Kings v Royal Challengers Bangalore</t>
  </si>
  <si>
    <t>PBKS v RCB</t>
  </si>
  <si>
    <t>27th Match (D/N), Indian Premier League at Chandigarh, Apr 20 2023</t>
  </si>
  <si>
    <t>174/4</t>
  </si>
  <si>
    <t>150</t>
  </si>
  <si>
    <t>RCB won by 24 runs</t>
  </si>
  <si>
    <t>Mohammed Siraj</t>
  </si>
  <si>
    <t>Royal Challengers Bangalore 2, Punjab Kings 0</t>
  </si>
  <si>
    <t>Du Plessis and Siraj work their magic in Royal Challengers Bangalore victory. Punjab Kings fell well short of a target of 174 on a pitch which was hard to bat on</t>
  </si>
  <si>
    <t>Prabhsimran Singh,Jitesh Sharma</t>
  </si>
  <si>
    <t>Harpreet Brar,Arshdeep Singh</t>
  </si>
  <si>
    <t>Atharva Taide (AR),Prabhsimran Singh (UKN),Matthew Short (UKN),Liam Livingstone (AR),Harpreet Singh (UKN),Sam Curran (AR),Jitesh Sharma (WK),M Shahrukh Khan (UKN),Harpreet Brar (BL),Nathan Ellis (BL),Arshdeep Singh (BL),Rahul Chahar (BL)</t>
  </si>
  <si>
    <t>Virat Kohli (UKN),Faf du Plessis (UKN),Glenn Maxwell (AR),Dinesh Karthik (WK),Mahipal Lomror (AR),Shahbaz Ahmed (AR),Suyash Prabhudessai (AR),Wanindu Hasaranga (AR),Harshal Patel (BL),Wayne Parnell (BL),Mohammed Siraj (BL),Vijaykumar Vyshak (BL)</t>
  </si>
  <si>
    <t>Mohammed Siraj,Wanindu Hasaranga</t>
  </si>
  <si>
    <t>20 April 2023 - day/night match (20-over match)</t>
  </si>
  <si>
    <t>Delhi Capitals v Kolkata Knight Riders</t>
  </si>
  <si>
    <t>DC v KKR</t>
  </si>
  <si>
    <t>28th Match (N), Indian Premier League at Delhi, Apr 20 2023</t>
  </si>
  <si>
    <t>127</t>
  </si>
  <si>
    <t>128/6</t>
  </si>
  <si>
    <t>Capitals won by 4 wkts (4b rem)</t>
  </si>
  <si>
    <t>Ishant Sharma</t>
  </si>
  <si>
    <t>Delhi Capitals 2, Kolkata Knight Riders 0</t>
  </si>
  <si>
    <t>Bowlers, Warner end Capitals' losing streak. KKR's spinners made life difficult in a chase of 128, but the home team prevailed in the end</t>
  </si>
  <si>
    <t>David Warner,Manish Pandey</t>
  </si>
  <si>
    <t>Axar Patel,Kuldeep Yadav</t>
  </si>
  <si>
    <t>David Warner (UKN),Prithvi Shaw (UKN),Mitchell Marsh (AR),Phil Salt (WK),Manish Pandey (UKN),Axar Patel (AR),Aman Hakim Khan (AR),Lalit Yadav (AR),Mukesh Kumar (BL),Kuldeep Yadav (BL),Anrich Nortje (BL),Ishant Sharma (BL)</t>
  </si>
  <si>
    <t>Jason Roy (UKN),Litton Das (WK),Venkatesh Iyer (AR),Nitish Rana (UKN),Mandeep Singh (AR),Rinku Singh (UKN),Sunil Narine (AR),Andre Russell (AR),Anukul Roy (AR),Umesh Yadav (BL),Varun Chakravarthy (BL),Kulwant Khejroliya (BL)</t>
  </si>
  <si>
    <t>Jason Roy,Andre Russell</t>
  </si>
  <si>
    <t>Varun Chakravarthy,Nitish Rana</t>
  </si>
  <si>
    <t>20 April 2023 - night match (20-over match)</t>
  </si>
  <si>
    <t>Chennai Super Kings v Sunrisers Hyderabad</t>
  </si>
  <si>
    <t>CSK v SRH</t>
  </si>
  <si>
    <t>29th Match (N), Indian Premier League at Chennai, Apr 21 2023</t>
  </si>
  <si>
    <t>134/7</t>
  </si>
  <si>
    <t>138/3</t>
  </si>
  <si>
    <t>Super Kings won by 7 wkts (8b rem)</t>
  </si>
  <si>
    <t>Chennai Super Kings 2, Sunrisers Hyderabad 0</t>
  </si>
  <si>
    <t>Jadeja and Conway lead CSK to comprehensive win. Super Kings stay in third place, but are now level on points with Royals and Super Giants, the top two</t>
  </si>
  <si>
    <t>Devon Conway,Ruturaj Gaikwad</t>
  </si>
  <si>
    <t>Ravindra Jadeja,Akash Singh</t>
  </si>
  <si>
    <t>Ruturaj Gaikwad (UKN),Devon Conway (UKN),Ajinkya Rahane (UKN),Ambati Rayudu (UKN),Moeen Ali (AR),Shivam Dube (AR),Ravindra Jadeja (AR),MS Dhoni (WK),Tushar Deshpande (BL),Maheesh Theekshana (BL),Matheesha Pathirana (BL),Akash Singh (BL)</t>
  </si>
  <si>
    <t>Harry Brook (UKN),Abhishek Sharma (AR),Rahul Tripathi (UKN),Aiden Markram (UKN),Heinrich Klaasen (WK),Mayank Agarwal (UKN),Marco Jansen (AR),Washington Sundar (AR),Bhuvneshwar Kumar (BL),Mayank Markande (BL),Umran Malik (BL),Mayank Dagar (BL)</t>
  </si>
  <si>
    <t>Abhishek Sharma,Rahul Tripathi</t>
  </si>
  <si>
    <t>Mayank Markande,Aiden Markram</t>
  </si>
  <si>
    <t>21 April 2023 - night match (20-over match)</t>
  </si>
  <si>
    <t>Lucknow Super Giants v Gujarat Titans</t>
  </si>
  <si>
    <t>LSG v GT</t>
  </si>
  <si>
    <t>30th Match (D/N), Indian Premier League at Lucknow, Apr 22 2023</t>
  </si>
  <si>
    <t>135/6</t>
  </si>
  <si>
    <t>128/7</t>
  </si>
  <si>
    <t>Titans won by 7 runs</t>
  </si>
  <si>
    <t>Gujarat Titans 2, Lucknow Super Giants 0</t>
  </si>
  <si>
    <t>Noor Ahmad, Mohit Sharma lead the way as Titans defend 135. Rahul struggled after a bright start as LSG went boundary-less for the last 45 balls of the chase</t>
  </si>
  <si>
    <t>Krunal Pandya,Marcus Stoinis</t>
  </si>
  <si>
    <t>KL Rahul (UKN),Kyle Mayers (AR),Krunal Pandya (AR),Nicholas Pooran (WK),Ayush Badoni (UKN),Marcus Stoinis (AR),Deepak Hooda (AR),Prerak Mankad (AR),Ravi Bishnoi (BL),Avesh Khan (BL),Naveen-ul-Haq (BL),Amit Mishra (BL)</t>
  </si>
  <si>
    <t>Wriddhiman Saha (WK),Shubman Gill (UKN),Hardik Pandya (AR),Abhinav Manohar (AR),Vijay Shankar (AR),David Miller (UKN),Rahul Tewatia (AR),Rashid Khan (AR),Mohammed Shami (BL),Noor Ahmad (BL),Mohit Sharma (BL),Jayant Yadav (BL)</t>
  </si>
  <si>
    <t>Hardik Pandya,Wriddhiman Saha</t>
  </si>
  <si>
    <t>Noor Ahmad,Mohit Sharma</t>
  </si>
  <si>
    <t>22 April 2023 - day/night match (20-over match)</t>
  </si>
  <si>
    <t>Rod Tucker</t>
  </si>
  <si>
    <t>Mumbai Indians v Punjab Kings</t>
  </si>
  <si>
    <t>MI v PBKS</t>
  </si>
  <si>
    <t>31st Match (N), Indian Premier League at Mumbai, Apr 22 2023</t>
  </si>
  <si>
    <t>214/8</t>
  </si>
  <si>
    <t>201/6</t>
  </si>
  <si>
    <t>Punjab Kings won by 13 runs</t>
  </si>
  <si>
    <t>Punjab Kings 2, Mumbai Indians 0</t>
  </si>
  <si>
    <t>Arshdeep magic trumps Suryakumar magic in super fun run-fest. The death overs was where this game came to life and Kings scoring 96 off their last five made a big difference</t>
  </si>
  <si>
    <t>Cameron Green,Suryakumar Yadav</t>
  </si>
  <si>
    <t>Piyush Chawla,Cameron Green</t>
  </si>
  <si>
    <t>Rohit Sharma (UKN),Ishan Kishan (WK),Cameron Green (AR),Suryakumar Yadav (UKN),Tim David (UKN),Tilak Varma (AR),Nehal Wadhera (UKN),Jofra Archer (BL),Arjun Tendulkar (BL),Hrithik Shokeen (BL),Piyush Chawla (AR),Jason Behrendorff (BL)</t>
  </si>
  <si>
    <t>Matthew Short (UKN),Prabhsimran Singh (UKN),Atharva Taide (AR),Liam Livingstone (AR),Harpreet Singh (UKN),Sam Curran (AR),Jitesh Sharma (WK),M Shahrukh Khan (UKN),Harpreet Brar (BL),Arshdeep Singh (BL),Rahul Chahar (BL),Nathan Ellis (BL)</t>
  </si>
  <si>
    <t>Sam Curran,Harpreet Singh</t>
  </si>
  <si>
    <t>Arshdeep Singh,Liam Livingstone</t>
  </si>
  <si>
    <t>22 April 2023 - night match (20-over match)</t>
  </si>
  <si>
    <t>Royal Challengers Bangalore v Rajasthan Royals</t>
  </si>
  <si>
    <t>RCB v RR</t>
  </si>
  <si>
    <t>32nd Match (D/N), Indian Premier League at Bengaluru, Apr 23 2023</t>
  </si>
  <si>
    <t>189/9</t>
  </si>
  <si>
    <t>182/6</t>
  </si>
  <si>
    <t>RCB won by 7 runs</t>
  </si>
  <si>
    <t>Glenn Maxwell</t>
  </si>
  <si>
    <t>Royal Challengers Bangalore 2, Rajasthan Royals 0</t>
  </si>
  <si>
    <t>Maxwell and du Plessis set RCB up for tight victory. Royals had their moments with ball and bat, but they ended up with too much to do in Harshal Patel's final over</t>
  </si>
  <si>
    <t>Harshal Patel,David Willey</t>
  </si>
  <si>
    <t>Virat Kohli (UKN),Faf du Plessis (UKN),Shahbaz Ahmed (AR),Glenn Maxwell (AR),Mahipal Lomror (AR),Dinesh Karthik (WK),Suyash Prabhudessai (AR),Wanindu Hasaranga (AR),David Willey (AR),Vijaykumar Vyshak (BL),Mohammed Siraj (BL),Harshal Patel (BL)</t>
  </si>
  <si>
    <t>Yashasvi Jaiswal (UKN),Jos Buttler (UKN),Devdutt Padikkal (UKN),Sanju Samson (WK),Shimron Hetmyer (UKN),Dhruv Jurel (UKN),Ravichandran Ashwin (AR),Abdul Basith (AR),Jason Holder (AR),Trent Boult (BL),Sandeep Sharma (BL),Yuzvendra Chahal (BL)</t>
  </si>
  <si>
    <t>Devdutt Padikkal,Yashasvi Jaiswal</t>
  </si>
  <si>
    <t>Trent Boult,Sandeep Sharma</t>
  </si>
  <si>
    <t>23 April 2023 - day/night match (20-over match)</t>
  </si>
  <si>
    <t>Kolkata Knight Riders v Chennai Super Kings</t>
  </si>
  <si>
    <t>KKR v CSK</t>
  </si>
  <si>
    <t>33rd Match (N), Indian Premier League at Kolkata, Apr 23 2023</t>
  </si>
  <si>
    <t>235/4</t>
  </si>
  <si>
    <t>186/8</t>
  </si>
  <si>
    <t>Super Kings won by 49 runs</t>
  </si>
  <si>
    <t>Ajinkya Rahane</t>
  </si>
  <si>
    <t>Chennai Super Kings 2, Kolkata Knight Riders 0</t>
  </si>
  <si>
    <t xml:space="preserve">à®¹à®¾à®à¯à®°à®¿à®à¯ à®µà¯à®±à¯à®±à®¿à®à®³à¯à®à®©à¯ à®®à¯à®¤à®²à®¿à®à®¤à¯à®¤à¯à®à¯à®à¯ à®®à¯à®©à¯à®©à¯à®±à®¿à®¯ à®à®¿à®à®¸à¯à®à¯!. </t>
  </si>
  <si>
    <t>Jason Roy,Rinku Singh</t>
  </si>
  <si>
    <t>Kulwant Khejroliya,Suyash Sharma</t>
  </si>
  <si>
    <t>Narayan Jagadeesan (WK),Sunil Narine (AR),Venkatesh Iyer (AR),Nitish Rana (UKN),Jason Roy (UKN),Rinku Singh (UKN),Andre Russell (AR),David Wiese (AR),Umesh Yadav (BL),Varun Chakravarthy (BL),Kulwant Khejroliya (BL),Suyash Sharma (BL)</t>
  </si>
  <si>
    <t>Ruturaj Gaikwad (UKN),Devon Conway (UKN),Ajinkya Rahane (UKN),Shivam Dube (AR),Ravindra Jadeja (AR),MS Dhoni (WK),Moeen Ali (AR),Ambati Rayudu (UKN),Matheesha Pathirana (BL),Tushar Deshpande (BL),Maheesh Theekshana (BL),Akash Singh (BL)</t>
  </si>
  <si>
    <t>Ajinkya Rahane,Devon Conway</t>
  </si>
  <si>
    <t>Maheesh Theekshana,Tushar Deshpande</t>
  </si>
  <si>
    <t>23 April 2023 - night match (20-over match)</t>
  </si>
  <si>
    <t>Sunrisers Hyderabad v Delhi Capitals</t>
  </si>
  <si>
    <t>SRH v DC</t>
  </si>
  <si>
    <t>34th Match (N), Indian Premier League at Hyderabad, Apr 24 2023</t>
  </si>
  <si>
    <t>144/9</t>
  </si>
  <si>
    <t>137/6</t>
  </si>
  <si>
    <t>Capitals won by 7 runs</t>
  </si>
  <si>
    <t>Axar Patel</t>
  </si>
  <si>
    <t>Delhi Capitals 2, Sunrisers Hyderabad 0</t>
  </si>
  <si>
    <t>Delhi Capitals hang on to defend 144 against Sunrisers Hyderabad. Washington's all-round effort in vain for Sunrisers as they slide to fifth loss this season</t>
  </si>
  <si>
    <t>Washington Sundar,Bhuvneshwar Kumar</t>
  </si>
  <si>
    <t>Harry Brook (UKN),Mayank Agarwal (UKN),Rahul Tripathi (UKN),Abhishek Sharma (AR),Aiden Markram (UKN),Heinrich Klaasen (WK),Washington Sundar (AR),Marco Jansen (AR),Mayank Markande (BL),Bhuvneshwar Kumar (BL),Umran Malik (BL),T Natarajan (BL)</t>
  </si>
  <si>
    <t>David Warner (UKN),Phil Salt (WK),Mitchell Marsh (AR),Sarfaraz Khan (UKN),Manish Pandey (UKN),Aman Hakim Khan (AR),Axar Patel (AR),Ripal Patel (UKN),Anrich Nortje (BL),Kuldeep Yadav (BL),Ishant Sharma (BL),Mukesh Kumar (BL)</t>
  </si>
  <si>
    <t>Manish Pandey,Axar Patel</t>
  </si>
  <si>
    <t>Axar Patel,Anrich Nortje</t>
  </si>
  <si>
    <t>24 April 2023 - night match (20-over match)</t>
  </si>
  <si>
    <t>Gujarat Titans v Mumbai Indians</t>
  </si>
  <si>
    <t>GT v MI</t>
  </si>
  <si>
    <t>35th Match (N), Indian Premier League at Ahmedabad, Apr 25 2023</t>
  </si>
  <si>
    <t>207/6</t>
  </si>
  <si>
    <t>152/9</t>
  </si>
  <si>
    <t>Titans won by 55 runs</t>
  </si>
  <si>
    <t>Abhinav Manohar</t>
  </si>
  <si>
    <t>Gujarat Titans 2, Mumbai Indians 0</t>
  </si>
  <si>
    <t>à®®à¯à®®à¯à®ªà¯à®¯à¯ à®µà¯à®´à¯à®¤à¯à®¤à®¿ 2-à®®à¯ à®à®à®¤à¯à®¤à¯à®à¯à®à¯ à®®à¯à®©à¯à®©à¯à®±à®¿à®¯ à®à¯à®à®°à®¾à®¤à¯!. à®ªà¯à®³à¯à®³à®¿à®à®³à¯ à®ªà®à¯à®à®¿à®¯à®²à®¿à®²à¯ à®à¯à®à®°à®¾à®¤à¯ 2-à®µà®¤à¯ à®à®à®¤à¯à®¤à¯à®à¯à®à¯ à®®à¯à®©à¯à®©à¯à®±, à®®à¯à®®à¯à®ªà¯ 7-à®µà®¤à¯ à®à®à®¤à¯à®¤à®¿à®²à¯ à®à®³à¯à®³à®¤à¯.</t>
  </si>
  <si>
    <t>Shubman Gill,David Miller</t>
  </si>
  <si>
    <t>Noor Ahmad,Rashid Khan</t>
  </si>
  <si>
    <t>Wriddhiman Saha (WK),Shubman Gill (UKN),Hardik Pandya (AR),Vijay Shankar (AR),David Miller (UKN),Abhinav Manohar (AR),Rahul Tewatia (AR),Rashid Khan (AR),Mohit Sharma (BL),Mohammed Shami (BL),Noor Ahmad (BL),Josh Little (BL)</t>
  </si>
  <si>
    <t>Rohit Sharma (UKN),Ishan Kishan (WK),Cameron Green (AR),Tilak Varma (AR),Suryakumar Yadav (UKN),Tim David (UKN),Nehal Wadhera (UKN),Piyush Chawla (AR),Arjun Tendulkar (BL),Jason Behrendorff (BL),Riley Meredith (BL),Kumar Kartikeya (BL)</t>
  </si>
  <si>
    <t>Nehal Wadhera,Cameron Green</t>
  </si>
  <si>
    <t>Piyush Chawla,Arjun Tendulkar</t>
  </si>
  <si>
    <t>25 April 2023 - night match (20-over match)</t>
  </si>
  <si>
    <t>Satyajit Satbhai</t>
  </si>
  <si>
    <t>Mohit Krishnadas</t>
  </si>
  <si>
    <t>Royal Challengers Bangalore v Kolkata Knight Riders</t>
  </si>
  <si>
    <t>RCB v KKR</t>
  </si>
  <si>
    <t>36th Match (N), Indian Premier League at Bengaluru, Apr 26 2023</t>
  </si>
  <si>
    <t>200/5</t>
  </si>
  <si>
    <t>179/8</t>
  </si>
  <si>
    <t>KKR won by 21 runs</t>
  </si>
  <si>
    <t>Varun Chakravarthy</t>
  </si>
  <si>
    <t>Varun and Suyash wreck RCB's chase again. KKR's new opener Jason Roy set them up for a total of 200 by smashing 56 off 29 balls</t>
  </si>
  <si>
    <t>Wanindu Hasaranga,Vijaykumar Vyshak</t>
  </si>
  <si>
    <t>Jason Roy (UKN),Narayan Jagadeesan (WK),Venkatesh Iyer (AR),Nitish Rana (UKN),Andre Russell (AR),Rinku Singh (UKN),David Wiese (AR),Sunil Narine (AR),Vaibhav Arora (BL),Umesh Yadav (BL),Varun Chakravarthy (BL),Suyash Sharma (BL)</t>
  </si>
  <si>
    <t>Jason Roy,Nitish Rana</t>
  </si>
  <si>
    <t>Varun Chakravarthy,Andre Russell</t>
  </si>
  <si>
    <t>26 April 2023 - night match (20-over match)</t>
  </si>
  <si>
    <t>Rajasthan Royals v Chennai Super Kings</t>
  </si>
  <si>
    <t>RR v CSK</t>
  </si>
  <si>
    <t>37th Match (N), Indian Premier League at Jaipur, Apr 27 2023</t>
  </si>
  <si>
    <t>202/5</t>
  </si>
  <si>
    <t>170/6</t>
  </si>
  <si>
    <t>Royals won by 32 runs</t>
  </si>
  <si>
    <t>Jaiswal and Zampa take Royals to the top of the table. Rajasthan scored the first 200-plus total in the IPL in Jaipur to beat CSK for the second time this season</t>
  </si>
  <si>
    <t>Yashasvi Jaiswal,Dhruv Jurel</t>
  </si>
  <si>
    <t>Adam Zampa,Ravichandran Ashwin</t>
  </si>
  <si>
    <t>Yashasvi Jaiswal (UKN),Jos Buttler (UKN),Sanju Samson (WK),Shimron Hetmyer (UKN),Dhruv Jurel (UKN),Devdutt Padikkal (UKN),Ravichandran Ashwin (AR),Jason Holder (AR),Sandeep Sharma (BL),Yuzvendra Chahal (BL),Adam Zampa (BL),Kuldip Yadav (BL)</t>
  </si>
  <si>
    <t>Ruturaj Gaikwad (UKN),Devon Conway (UKN),Ajinkya Rahane (UKN),Shivam Dube (AR),Ambati Rayudu (UKN),Moeen Ali (AR),Ravindra Jadeja (AR),MS Dhoni (WK),Matheesha Pathirana (BL),Tushar Deshpande (BL),Maheesh Theekshana (BL),Akash Singh (BL)</t>
  </si>
  <si>
    <t>Shivam Dube,Ruturaj Gaikwad</t>
  </si>
  <si>
    <t>Tushar Deshpande,Maheesh Theekshana</t>
  </si>
  <si>
    <t>27 April 2023 - night match (20-over match)</t>
  </si>
  <si>
    <t>Mohamed Rafi</t>
  </si>
  <si>
    <t>Punjab Kings v Lucknow Super Giants</t>
  </si>
  <si>
    <t>PBKS v LSG</t>
  </si>
  <si>
    <t>38th Match (N), Indian Premier League at Chandigarh, Apr 28 2023</t>
  </si>
  <si>
    <t>257/5</t>
  </si>
  <si>
    <t>201</t>
  </si>
  <si>
    <t>Super Giants won by 56 runs</t>
  </si>
  <si>
    <t>Lucknow Super Giants 2, Punjab Kings 0</t>
  </si>
  <si>
    <t>Stoinis, Mayers star in LSG's performance for the ages. They ended six runs short of the highest-ever IPL total, with Pooran and Badoni also contributing to the run-fest</t>
  </si>
  <si>
    <t>Atharva Taide,Sikandar Raza</t>
  </si>
  <si>
    <t>Kagiso Rabada,Liam Livingstone</t>
  </si>
  <si>
    <t>Prabhsimran Singh (UKN),Shikhar Dhawan (UKN),Atharva Taide (AR),Sikandar Raza (AR),Liam Livingstone (AR),Sam Curran (AR),Jitesh Sharma (WK),M Shahrukh Khan (UKN),Rahul Chahar (BL),Kagiso Rabada (BL),Arshdeep Singh (BL),Gurnoor Brar (BL)</t>
  </si>
  <si>
    <t>KL Rahul (UKN),Kyle Mayers (AR),Ayush Badoni (UKN),Marcus Stoinis (AR),Nicholas Pooran (WK),Deepak Hooda (AR),Krunal Pandya (AR),Naveen-ul-Haq (BL),Ravi Bishnoi (BL),Avesh Khan (BL),Yash Thakur (BL),Amit Mishra (BL)</t>
  </si>
  <si>
    <t>Marcus Stoinis,Kyle Mayers</t>
  </si>
  <si>
    <t>Yash Thakur,Naveen-ul-Haq</t>
  </si>
  <si>
    <t>28 April 2023 - night match (20-over match)</t>
  </si>
  <si>
    <t>VM  Dhokre</t>
  </si>
  <si>
    <t>Kolkata Knight Riders v Gujarat Titans</t>
  </si>
  <si>
    <t>KKR v GT</t>
  </si>
  <si>
    <t>39th Match (D/N), Indian Premier League at Kolkata, Apr 29 2023</t>
  </si>
  <si>
    <t>180/3</t>
  </si>
  <si>
    <t>Titans won by 7 wkts (13b rem)</t>
  </si>
  <si>
    <t>Josh Little</t>
  </si>
  <si>
    <t>Gujarat Titans 2, Kolkata Knight Riders 0</t>
  </si>
  <si>
    <t>Noor, Little, Gill, Shankar give clinical Gujarat Titans top spot. Gurbaz smashed 81 off 39 but found little support from his team-mates before the Titans batters sealed the chase</t>
  </si>
  <si>
    <t>Rahmanullah Gurbaz,Andre Russell</t>
  </si>
  <si>
    <t>Sunil Narine,Harshit Rana</t>
  </si>
  <si>
    <t>Narayan Jagadeesan (WK),Rahmanullah Gurbaz (UKN),Shardul Thakur (BL),Venkatesh Iyer (AR),Nitish Rana (UKN),Rinku Singh (UKN),Andre Russell (AR),David Wiese (AR),Sunil Narine (AR),Harshit Rana (BL),Varun Chakravarthy (BL),Suyash Sharma (BL)</t>
  </si>
  <si>
    <t>Wriddhiman Saha (WK),Shubman Gill (UKN),Hardik Pandya (AR),Vijay Shankar (AR),David Miller (UKN),Abhinav Manohar (AR),Rahul Tewatia (AR),Rashid Khan (AR),Noor Ahmad (BL),Mohammed Shami (BL),Josh Little (BL),Mohit Sharma (BL)</t>
  </si>
  <si>
    <t>Vijay Shankar,Shubman Gill</t>
  </si>
  <si>
    <t>Mohammed Shami,Noor Ahmad</t>
  </si>
  <si>
    <t>29 April 2023 - day/night match (20-over match)</t>
  </si>
  <si>
    <t>Delhi Capitals v Sunrisers Hyderabad</t>
  </si>
  <si>
    <t>DC v SRH</t>
  </si>
  <si>
    <t>40th Match (N), Indian Premier League at Delhi, Apr 29 2023</t>
  </si>
  <si>
    <t>197/6</t>
  </si>
  <si>
    <t>188/6</t>
  </si>
  <si>
    <t>Sunrisers won by 9 runs</t>
  </si>
  <si>
    <t>Mitchell Marsh</t>
  </si>
  <si>
    <t>Sunrisers Hyderabad 2, Delhi Capitals 0</t>
  </si>
  <si>
    <t>SRH overcome mighty Marsh to end losing streak. Abhishek, Klaasen and Markande shine for Sunrisers to keep Capitals rooted to the bottom of the points table</t>
  </si>
  <si>
    <t>Mitchell Marsh,Phil Salt</t>
  </si>
  <si>
    <t>Mitchell Marsh,Axar Patel</t>
  </si>
  <si>
    <t>David Warner (UKN),Phil Salt (WK),Mitchell Marsh (AR),Manish Pandey (UKN),Priyam Garg (UKN),Sarfaraz Khan (UKN),Axar Patel (AR),Ripal Patel (UKN),Kuldeep Yadav (BL),Anrich Nortje (BL),Mukesh Kumar (BL),Ishant Sharma (BL)</t>
  </si>
  <si>
    <t>Abhishek Sharma (AR),Mayank Agarwal (UKN),Rahul Tripathi (UKN),Aiden Markram (UKN),Harry Brook (UKN),Heinrich Klaasen (WK),Abdul Samad (UKN),Akeal Hosein (BL),Mayank Markande (BL),Bhuvneshwar Kumar (BL),Umran Malik (BL),T Natarajan (BL)</t>
  </si>
  <si>
    <t>Abhishek Sharma,Heinrich Klaasen</t>
  </si>
  <si>
    <t>Mayank Markande,Abhishek Sharma</t>
  </si>
  <si>
    <t>29 April 2023 - night match (20-over match)</t>
  </si>
  <si>
    <t>Parashar Joshi</t>
  </si>
  <si>
    <t>Chennai Super Kings v Punjab Kings</t>
  </si>
  <si>
    <t>CSK v PBKS</t>
  </si>
  <si>
    <t>41st Match (D/N), Indian Premier League at Chennai, Apr 30 2023</t>
  </si>
  <si>
    <t>200/4</t>
  </si>
  <si>
    <t>Punjab Kings won by 4 wkts (0b rem)</t>
  </si>
  <si>
    <t>Punjab Kings 2, Chennai Super Kings 0</t>
  </si>
  <si>
    <t>Raza trumps Pathirana as Punjab Kings win last-ball thriller. Devon Conway's unbeaten 92 and MS Dhoni's late sixes took CSK to 200 but it didn't prove enough</t>
  </si>
  <si>
    <t>Tushar Deshpande,Ravindra Jadeja</t>
  </si>
  <si>
    <t>Ruturaj Gaikwad (UKN),Devon Conway (UKN),Shivam Dube (AR),Moeen Ali (AR),Ravindra Jadeja (AR),MS Dhoni (WK),Ajinkya Rahane (UKN),Matheesha Pathirana (BL),Tushar Deshpande (BL),Maheesh Theekshana (BL),Ambati Rayudu (UKN),Akash Singh (BL)</t>
  </si>
  <si>
    <t>Prabhsimran Singh (UKN),Shikhar Dhawan (UKN),Atharva Taide (AR),Liam Livingstone (AR),Sam Curran (AR),Jitesh Sharma (WK),M Shahrukh Khan (UKN),Sikandar Raza (AR),Harpreet Brar (BL),Rahul Chahar (BL),Arshdeep Singh (BL),Kagiso Rabada (BL)</t>
  </si>
  <si>
    <t>Prabhsimran Singh,Liam Livingstone</t>
  </si>
  <si>
    <t>Rahul Chahar,Sikandar Raza</t>
  </si>
  <si>
    <t>30 April 2023 - day/night match (20-over match)</t>
  </si>
  <si>
    <t>Mumbai Indians v Rajasthan Royals</t>
  </si>
  <si>
    <t>MI v RR</t>
  </si>
  <si>
    <t>42nd Match (N), Indian Premier League at Mumbai, Apr 30 2023</t>
  </si>
  <si>
    <t>212/7</t>
  </si>
  <si>
    <t>214/4</t>
  </si>
  <si>
    <t>Mumbai won by 6 wkts (3b rem)</t>
  </si>
  <si>
    <t>Mumbai Indians 2, Rajasthan Royals 0</t>
  </si>
  <si>
    <t>David goes 6, 6, 6 in final over to trump Jaiswal's stunning hundred. In the 1000th IPL game, Mumbai Indians become the first team in the tournament history to chase down a 200-plus total at the Wankhede</t>
  </si>
  <si>
    <t>Suryakumar Yadav,Tim David</t>
  </si>
  <si>
    <t>Arshad Khan,Piyush Chawla</t>
  </si>
  <si>
    <t>Rohit Sharma (UKN),Ishan Kishan (WK),Cameron Green (AR),Suryakumar Yadav (UKN),Tilak Varma (AR),Tim David (UKN),Piyush Chawla (AR),Jofra Archer (BL),Kumar Kartikeya (BL),Riley Meredith (BL),Arshad Khan (BL)</t>
  </si>
  <si>
    <t>Yashasvi Jaiswal (UKN),Jos Buttler (UKN),Sanju Samson (WK),Devdutt Padikkal (UKN),Jason Holder (AR),Shimron Hetmyer (UKN),Dhruv Jurel (UKN),Ravichandran Ashwin (AR),Trent Boult (BL),Sandeep Sharma (BL),Yuzvendra Chahal (BL),Kuldeep Sen (BL)</t>
  </si>
  <si>
    <t>Ravichandran Ashwin,Sandeep Sharma</t>
  </si>
  <si>
    <t>30 April 2023 - night match (20-over match)</t>
  </si>
  <si>
    <t>Lucknow Super Giants v Royal Challengers Bangalore</t>
  </si>
  <si>
    <t>LSG v RCB</t>
  </si>
  <si>
    <t>43rd Match (N), Indian Premier League at Lucknow, May 1 2023</t>
  </si>
  <si>
    <t>126/9</t>
  </si>
  <si>
    <t>108</t>
  </si>
  <si>
    <t>RCB won by 18 runs</t>
  </si>
  <si>
    <t>Royal Challengers Bangalore 2, Lucknow Super Giants 0</t>
  </si>
  <si>
    <t>Bowlers do the job as RCB defend 126 to go fifth. In a low scorer on a black-soil pitch, RCB reduced the hosts to 38 for 5 and then 66 for 7 with Rahul injured</t>
  </si>
  <si>
    <t>Krishnappa Gowtham,Amit Mishra</t>
  </si>
  <si>
    <t>Naveen-ul-Haq,Ravi Bishnoi</t>
  </si>
  <si>
    <t>Kyle Mayers (AR),Ayush Badoni (UKN),Krunal Pandya (AR),Deepak Hooda (AR),Marcus Stoinis (AR),Nicholas Pooran (WK),Krishnappa Gowtham (AR),Ravi Bishnoi (BL),Amit Mishra (BL),Naveen-ul-Haq (BL),KL Rahul (UKN),Yash Thakur (BL)</t>
  </si>
  <si>
    <t>Virat Kohli (UKN),Faf du Plessis (UKN),Anuj Rawat (UKN),Glenn Maxwell (AR),Suyash Prabhudessai (AR),Dinesh Karthik (WK),Mahipal Lomror (AR),Wanindu Hasaranga (AR),Karn Sharma (BL),Mohammed Siraj (BL),Josh Hazlewood (BL),Harshal Patel (BL)</t>
  </si>
  <si>
    <t>Josh Hazlewood,Karn Sharma</t>
  </si>
  <si>
    <t>01 May 2023 - night match (20-over match)</t>
  </si>
  <si>
    <t>Gujarat Titans v Delhi Capitals</t>
  </si>
  <si>
    <t>GT v DC</t>
  </si>
  <si>
    <t>44th Match (N), Indian Premier League at Ahmedabad, May 2 2023</t>
  </si>
  <si>
    <t>130/8</t>
  </si>
  <si>
    <t>125/6</t>
  </si>
  <si>
    <t>Capitals won by 5 runs</t>
  </si>
  <si>
    <t>Mohammed Shami</t>
  </si>
  <si>
    <t>Delhi Capitals 2, Gujarat Titans 0</t>
  </si>
  <si>
    <t>Capitals rise from 23 for 5 to stun table-topping Titans. Aman Khan rescued them with the bat before Ishant Sharma sealed victory with a nerveless final over</t>
  </si>
  <si>
    <t>Hardik Pandya,Abhinav Manohar</t>
  </si>
  <si>
    <t>Mohammed Shami,Mohit Sharma</t>
  </si>
  <si>
    <t>Phil Salt (WK),David Warner (UKN),Priyam Garg (UKN),Rilee Rossouw (UKN),Manish Pandey (UKN),Axar Patel (AR),Aman Hakim Khan (AR),Ripal Patel (UKN),Anrich Nortje (BL),Kuldeep Yadav (BL),Ishant Sharma (BL),Khaleel Ahmed (BL)</t>
  </si>
  <si>
    <t>Aman Hakim Khan,Axar Patel</t>
  </si>
  <si>
    <t>Ishant Sharma,Khaleel Ahmed</t>
  </si>
  <si>
    <t>02 May 2023 - night match (20-over match)</t>
  </si>
  <si>
    <t>Lucknow Super Giants v Chennai Super Kings</t>
  </si>
  <si>
    <t>LSG v CSK</t>
  </si>
  <si>
    <t>45th Match (D/N), Indian Premier League at Lucknow, May 3 2023</t>
  </si>
  <si>
    <t>125/7 (19.2/20 ov)</t>
  </si>
  <si>
    <t>No result</t>
  </si>
  <si>
    <t>Punjab Kings v Mumbai Indians</t>
  </si>
  <si>
    <t>PBKS v MI</t>
  </si>
  <si>
    <t>46th Match (N), Indian Premier League at Chandigarh, May 3 2023</t>
  </si>
  <si>
    <t>214/3</t>
  </si>
  <si>
    <t>216/4</t>
  </si>
  <si>
    <t>Mumbai won by 6 wkts (7b rem)</t>
  </si>
  <si>
    <t>Ishan Kishan</t>
  </si>
  <si>
    <t>Mumbai Indians 2, Punjab Kings 0</t>
  </si>
  <si>
    <t>Mumbai Indians ease to 215 target courtesy Kishan-Suryakumar show. Liam Livingstone and Jitesh Sharma's batting heroics for Punjab Kings went in vain at a run-fest in Mohali</t>
  </si>
  <si>
    <t>Liam Livingstone,Jitesh Sharma</t>
  </si>
  <si>
    <t>Nathan Ellis,Rishi Dhawan</t>
  </si>
  <si>
    <t>Prabhsimran Singh (UKN),Shikhar Dhawan (UKN),Matthew Short (UKN),Liam Livingstone (AR),Jitesh Sharma (WK),Sam Curran (AR),M Shahrukh Khan (UKN),Harpreet Brar (BL),Rishi Dhawan (AR),Rahul Chahar (BL),Arshdeep Singh (BL),Nathan Ellis (BL)</t>
  </si>
  <si>
    <t>Rohit Sharma (UKN),Ishan Kishan (WK),Cameron Green (AR),Suryakumar Yadav (UKN),Tim David (UKN),Tilak Varma (AR),Nehal Wadhera (UKN),Piyush Chawla (AR),Jofra Archer (BL),Kumar Kartikeya (BL),Arshad Khan (BL),Akash Madhwal (BL)</t>
  </si>
  <si>
    <t>Ishan Kishan,Suryakumar Yadav</t>
  </si>
  <si>
    <t>Piyush Chawla,Arshad Khan</t>
  </si>
  <si>
    <t>03 May 2023 - night match (20-over match)</t>
  </si>
  <si>
    <t>Sanjay Raul</t>
  </si>
  <si>
    <t>Sunrisers Hyderabad v Kolkata Knight Riders</t>
  </si>
  <si>
    <t>SRH v KKR</t>
  </si>
  <si>
    <t>47th Match (N), Indian Premier League at Hyderabad, May 4 2023</t>
  </si>
  <si>
    <t>171/9</t>
  </si>
  <si>
    <t>166/8</t>
  </si>
  <si>
    <t>KKR won by 5 runs</t>
  </si>
  <si>
    <t>Kolkata Knight Riders 2, Sunrisers Hyderabad 0</t>
  </si>
  <si>
    <t>Varun's end-overs mastery seals improbable KKR win. Markram and Klaasen had put Sunrisers in control of their chase before the mystery spinner's choke</t>
  </si>
  <si>
    <t>Aiden Markram,Heinrich Klaasen</t>
  </si>
  <si>
    <t>T Natarajan,Marco Jansen</t>
  </si>
  <si>
    <t>Abhishek Sharma (AR),Mayank Agarwal (UKN),Rahul Tripathi (UKN),Aiden Markram (UKN),Harry Brook (UKN),Heinrich Klaasen (WK),Abdul Samad (UKN),Marco Jansen (AR),Bhuvneshwar Kumar (BL),Mayank Markande (BL),Kartik Tyagi (BL),T Natarajan (BL)</t>
  </si>
  <si>
    <t>Jason Roy (UKN),Rahmanullah Gurbaz (WK),Venkatesh Iyer (AR),Nitish Rana (UKN),Rinku Singh (UKN),Andre Russell (AR),Sunil Narine (AR),Shardul Thakur (BL),Anukul Roy (AR),Harshit Rana (BL),Vaibhav Arora (BL),Varun Chakravarthy (BL)</t>
  </si>
  <si>
    <t>Rinku Singh,Nitish Rana</t>
  </si>
  <si>
    <t>Shardul Thakur,Vaibhav Arora</t>
  </si>
  <si>
    <t>04 May 2023 - night match (20-over match)</t>
  </si>
  <si>
    <t>Rajasthan Royals v Gujarat Titans</t>
  </si>
  <si>
    <t>RR v GT</t>
  </si>
  <si>
    <t>48th Match (N), Indian Premier League at Jaipur, May 5 2023</t>
  </si>
  <si>
    <t>118</t>
  </si>
  <si>
    <t>119/1</t>
  </si>
  <si>
    <t>Titans won by 9 wkts (37b rem)</t>
  </si>
  <si>
    <t>Gujarat Titans 2, Rajasthan Royals 0</t>
  </si>
  <si>
    <t>Rashid, Noor run through Rajasthan Royals in Gujarat Titans' perfect game. Royals lose their fourth game in five outings, leaving them in a mid-table muddle</t>
  </si>
  <si>
    <t>Sanju Samson,Trent Boult</t>
  </si>
  <si>
    <t>Yuzvendra Chahal,Adam Zampa</t>
  </si>
  <si>
    <t>Yashasvi Jaiswal (UKN),Jos Buttler (UKN),Sanju Samson (WK),Devdutt Padikkal (UKN),Ravichandran Ashwin (AR),Riyan Parag (UKN),Shimron Hetmyer (UKN),Dhruv Jurel (UKN),Trent Boult (BL),Adam Zampa (BL),Sandeep Sharma (BL),Yuzvendra Chahal (BL)</t>
  </si>
  <si>
    <t>Wriddhiman Saha (WK),Shubman Gill (UKN),Hardik Pandya (AR),Rashid Khan (AR),David Miller (UKN),Vijay Shankar (AR),Rahul Tewatia (AR),Abhinav Manohar (AR),Noor Ahmad (BL),Mohammed Shami (BL),Josh Little (BL),Mohit Sharma (BL)</t>
  </si>
  <si>
    <t>Wriddhiman Saha,Hardik Pandya</t>
  </si>
  <si>
    <t>Rashid Khan,Noor Ahmad</t>
  </si>
  <si>
    <t>05 May 2023 - night match (20-over match)</t>
  </si>
  <si>
    <t>Chennai Super Kings v Mumbai Indians</t>
  </si>
  <si>
    <t>CSK v MI</t>
  </si>
  <si>
    <t>49th Match (D/N), Indian Premier League at Chennai, May 6 2023</t>
  </si>
  <si>
    <t>139/8</t>
  </si>
  <si>
    <t>140/4</t>
  </si>
  <si>
    <t>Super Kings won by 6 wkts (14b rem)</t>
  </si>
  <si>
    <t>Matheesha Pathirana</t>
  </si>
  <si>
    <t>Pathirana leads Super Kings to Chepauk canter over Mumbai. Deshpande and Chahar did their bit with the ball too, and then it was over to Conway, Gaikwad and Dube to knock off the runs</t>
  </si>
  <si>
    <t>Matheesha Pathirana,Deepak Chahar</t>
  </si>
  <si>
    <t>Ruturaj Gaikwad (UKN),Devon Conway (UKN),Ajinkya Rahane (UKN),Ambati Rayudu (UKN),Shivam Dube (AR),MS Dhoni (WK),Moeen Ali (AR),Ravindra Jadeja (AR),Deepak Chahar (BL),Matheesha Pathirana (BL),Tushar Deshpande (BL),Maheesh Theekshana (BL)</t>
  </si>
  <si>
    <t>Cameron Green (AR),Ishan Kishan (WK),Rohit Sharma (UKN),Nehal Wadhera (UKN),Suryakumar Yadav (UKN),Tristan Stubbs (UKN),Tim David (UKN),Arshad Khan (BL),Jofra Archer (BL),Piyush Chawla (AR),Akash Madhwal (BL),Raghav Goyal (BL)</t>
  </si>
  <si>
    <t>Nehal Wadhera,Suryakumar Yadav</t>
  </si>
  <si>
    <t>Piyush Chawla,Akash Madhwal</t>
  </si>
  <si>
    <t>06 May 2023 - day/night match (20-over match)</t>
  </si>
  <si>
    <t>Delhi Capitals v Royal Challengers Bangalore</t>
  </si>
  <si>
    <t>DC v RCB</t>
  </si>
  <si>
    <t>50th Match (N), Indian Premier League at Delhi, May 6 2023</t>
  </si>
  <si>
    <t>181/4</t>
  </si>
  <si>
    <t>187/3</t>
  </si>
  <si>
    <t>Capitals won by 7 wkts (20b rem)</t>
  </si>
  <si>
    <t>Phil Salt</t>
  </si>
  <si>
    <t>Delhi Capitals 2, Royal Challengers Bangalore 0</t>
  </si>
  <si>
    <t>Phil Salt leads Delhi Capitals' takedown of RCB. DC finally rise from the bottom after winning four of their last five games</t>
  </si>
  <si>
    <t>Phil Salt,Rilee Rossouw</t>
  </si>
  <si>
    <t>Mitchell Marsh,Mukesh Kumar</t>
  </si>
  <si>
    <t>David Warner (UKN),Phil Salt (WK),Mitchell Marsh (AR),Rilee Rossouw (UKN),Axar Patel (AR),Aman Hakim Khan (AR),Manish Pandey (UKN),Kuldeep Yadav (BL),Mukesh Kumar (BL),Khaleel Ahmed (BL),Ripal Patel (UKN),Ishant Sharma (BL)</t>
  </si>
  <si>
    <t>Virat Kohli (UKN),Faf du Plessis (UKN),Glenn Maxwell (AR),Mahipal Lomror (AR),Dinesh Karthik (WK),Anuj Rawat (UKN),Kedar Jadhav (AR),Wanindu Hasaranga (AR),Karn Sharma (BL),Mohammed Siraj (BL),Josh Hazlewood (BL),Harshal Patel (BL)</t>
  </si>
  <si>
    <t>Josh Hazlewood,Harshal Patel</t>
  </si>
  <si>
    <t>06 May 2023 - night match (20-over match)</t>
  </si>
  <si>
    <t>Gujarat Titans v Lucknow Super Giants</t>
  </si>
  <si>
    <t>GT v LSG</t>
  </si>
  <si>
    <t>51st Match (D/N), Indian Premier League at Ahmedabad, May 7 2023</t>
  </si>
  <si>
    <t>227/2</t>
  </si>
  <si>
    <t>Titans won by 56 runs</t>
  </si>
  <si>
    <t>Shubman Gill</t>
  </si>
  <si>
    <t>Saha and Gill's aggression sets up huge Titans win. Defending champions smash 227 against LSG to open up a three-point lead at the top of the table</t>
  </si>
  <si>
    <t>Mohit Sharma,Noor Ahmad</t>
  </si>
  <si>
    <t>Wriddhiman Saha (WK),Shubman Gill (UKN),Hardik Pandya (AR),David Miller (UKN),Vijay Shankar (AR),Rashid Khan (AR),Rahul Tewatia (AR),Abhinav Manohar (AR),Mohit Sharma (BL),Mohammed Shami (BL),Noor Ahmad (BL),Alzarri Joseph (BL)</t>
  </si>
  <si>
    <t>Kyle Mayers (AR),Quinton de Kock (WK),Deepak Hooda (AR),Marcus Stoinis (AR),Nicholas Pooran (UKN),Ayush Badoni (UKN),Swapnil Singh (BL),Krunal Pandya (AR),Ravi Bishnoi (BL),Mohsin Khan (BL),Avesh Khan (BL),Yash Thakur (BL)</t>
  </si>
  <si>
    <t>Quinton de Kock,Kyle Mayers</t>
  </si>
  <si>
    <t>Avesh Khan,Mohsin Khan</t>
  </si>
  <si>
    <t>07 May 2023 - day/night match (20-over match)</t>
  </si>
  <si>
    <t>Rajasthan Royals v Sunrisers Hyderabad</t>
  </si>
  <si>
    <t>RR v SRH</t>
  </si>
  <si>
    <t>52nd Match (N), Indian Premier League at Jaipur, May 7 2023</t>
  </si>
  <si>
    <t>214/2</t>
  </si>
  <si>
    <t>217/6</t>
  </si>
  <si>
    <t>Sunrisers won by 4 wkts (0b rem)</t>
  </si>
  <si>
    <t>Glenn Phillips</t>
  </si>
  <si>
    <t>Sunrisers Hyderabad 2, Rajasthan Royals 0</t>
  </si>
  <si>
    <t>Glenn Phillips and Abdul Samad pull off stunning heist for Sunrisers Hyderabad. Abdul Samad put a last-ball free hit in the stands to seal the deal, reducing a fantastic Buttler-Samson stand to a footnote</t>
  </si>
  <si>
    <t>Jos Buttler,Sanju Samson</t>
  </si>
  <si>
    <t>Yuzvendra Chahal,Ravichandran Ashwin</t>
  </si>
  <si>
    <t>Yashasvi Jaiswal (UKN),Jos Buttler (UKN),Sanju Samson (WK),Shimron Hetmyer (UKN),Joe Root (UKN),Dhruv Jurel (UKN),Ravichandran Ashwin (AR),Sandeep Sharma (BL),Murugan Ashwin (BL),Kuldip Yadav (BL),Yuzvendra Chahal (BL),Obed McCoy (BL)</t>
  </si>
  <si>
    <t>Anmolpreet Singh (UKN),Abhishek Sharma (AR),Rahul Tripathi (UKN),Heinrich Klaasen (WK),Aiden Markram (UKN),Glenn Phillips (UKN),Abdul Samad (UKN),Marco Jansen (AR),Vivrant Sharma (AR),Mayank Markande (BL),Bhuvneshwar Kumar (BL),T Natarajan (BL)</t>
  </si>
  <si>
    <t>Bhuvneshwar Kumar,Marco Jansen</t>
  </si>
  <si>
    <t>07 May 2023 - night match (20-over match)</t>
  </si>
  <si>
    <t>Kolkata Knight Riders v Punjab Kings</t>
  </si>
  <si>
    <t>KKR v PBKS</t>
  </si>
  <si>
    <t>53rd Match (N), Indian Premier League at Kolkata, May 8 2023</t>
  </si>
  <si>
    <t>KKR won by 5 wkts (0b rem)</t>
  </si>
  <si>
    <t>Andre Russell</t>
  </si>
  <si>
    <t>Kolkata Knight Riders 2, Punjab Kings 0</t>
  </si>
  <si>
    <t>Russell and Rinku star as KKR seal last-ball thriller. Arshdeep kept Punjab Kings in the game until the very end during an eventful final over</t>
  </si>
  <si>
    <t>Nitish Rana,Andre Russell</t>
  </si>
  <si>
    <t>Varun Chakravarthy,Harshit Rana</t>
  </si>
  <si>
    <t>Jason Roy (UKN),Rahmanullah Gurbaz (WK),Nitish Rana (UKN),Venkatesh Iyer (AR),Andre Russell (AR),Rinku Singh (UKN),Shardul Thakur (BL),Sunil Narine (AR),Harshit Rana (BL),Vaibhav Arora (BL),Varun Chakravarthy (BL),Suyash Sharma (BL)</t>
  </si>
  <si>
    <t>Prabhsimran Singh (UKN),Shikhar Dhawan (UKN),Bhanuka Rajapaksa (UKN),Liam Livingstone (AR),Jitesh Sharma (WK),Sam Curran (AR),Rishi Dhawan (AR),M Shahrukh Khan (UKN),Harpreet Brar (BL),Rahul Chahar (BL),Arshdeep Singh (BL),Nathan Ellis (BL)</t>
  </si>
  <si>
    <t>Shikhar Dhawan,M Shahrukh Khan</t>
  </si>
  <si>
    <t>Rahul Chahar,Harpreet Brar</t>
  </si>
  <si>
    <t>08 May 2023 - night match (20-over match)</t>
  </si>
  <si>
    <t>Mumbai Indians v Royal Challengers Bangalore</t>
  </si>
  <si>
    <t>MI v RCB</t>
  </si>
  <si>
    <t>54th Match (N), Indian Premier League at Mumbai, May 9 2023</t>
  </si>
  <si>
    <t>199/6</t>
  </si>
  <si>
    <t>Mumbai won by 6 wkts (21b rem)</t>
  </si>
  <si>
    <t>Suryakumar Yadav</t>
  </si>
  <si>
    <t>Mumbai Indians 2, Royal Challengers Bangalore 0</t>
  </si>
  <si>
    <t>Mumbai mow down 200 to jump from eighth to third. Suryakumar, Wadhera hit fifties as Mumbai win with 21 balls and six wickets to spare</t>
  </si>
  <si>
    <t>Suryakumar Yadav,Nehal Wadhera</t>
  </si>
  <si>
    <t>Jason Behrendorff,Cameron Green</t>
  </si>
  <si>
    <t>Ishan Kishan (WK),Rohit Sharma (UKN),Suryakumar Yadav (UKN),Nehal Wadhera (UKN),Tim David (UKN),Cameron Green (AR),Chris Jordan (BL),Piyush Chawla (AR),Jason Behrendorff (BL),Kumar Kartikeya (BL),Akash Madhwal (BL)</t>
  </si>
  <si>
    <t>Virat Kohli (UKN),Faf du Plessis (UKN),Anuj Rawat (UKN),Glenn Maxwell (AR),Mahipal Lomror (AR),Dinesh Karthik (WK),Kedar Jadhav (AR),Wanindu Hasaranga (AR),Josh Hazlewood (BL),Mohammed Siraj (BL),Vijaykumar Vyshak (BL),Harshal Patel (BL)</t>
  </si>
  <si>
    <t>Vijaykumar Vyshak,Wanindu Hasaranga</t>
  </si>
  <si>
    <t>09 May 2023 - night match (20-over match)</t>
  </si>
  <si>
    <t>Reetinder Sodhi</t>
  </si>
  <si>
    <t>Chennai Super Kings v Delhi Capitals</t>
  </si>
  <si>
    <t>CSK v DC</t>
  </si>
  <si>
    <t>55th Match (N), Indian Premier League at Chennai, May 10 2023</t>
  </si>
  <si>
    <t>167/8</t>
  </si>
  <si>
    <t>140/8</t>
  </si>
  <si>
    <t>Super Kings won by 27 runs</t>
  </si>
  <si>
    <t>Chennai Super Kings 2, Delhi Capitals 0</t>
  </si>
  <si>
    <t>Dube, Dhoni cameos and all-star bowling give CSK seventh win. Capitals stay stuck at No.10 on the points table after a poor performance with the bat</t>
  </si>
  <si>
    <t>Ruturaj Gaikwad (UKN),Devon Conway (UKN),Ajinkya Rahane (UKN),Moeen Ali (AR),Shivam Dube (AR),Ambati Rayudu (UKN),Ravindra Jadeja (AR),MS Dhoni (WK),Deepak Chahar (BL),Tushar Deshpande (BL),Maheesh Theekshana (BL),Matheesha Pathirana (BL)</t>
  </si>
  <si>
    <t>David Warner (UKN),Phil Salt (WK),Mitchell Marsh (AR),Manish Pandey (UKN),Rilee Rossouw (UKN),Ripal Patel (UKN),Axar Patel (AR),Aman Hakim Khan (AR),Lalit Yadav (AR),Kuldeep Yadav (BL),Ishant Sharma (BL),Khaleel Ahmed (BL)</t>
  </si>
  <si>
    <t>Rilee Rossouw,Manish Pandey</t>
  </si>
  <si>
    <t>10 May 2023 - night match (20-over match)</t>
  </si>
  <si>
    <t>Sanjay Verma</t>
  </si>
  <si>
    <t>Kolkata Knight Riders v Rajasthan Royals</t>
  </si>
  <si>
    <t>KKR v RR</t>
  </si>
  <si>
    <t>56th Match (N), Indian Premier League at Kolkata, May 11 2023</t>
  </si>
  <si>
    <t>149/8</t>
  </si>
  <si>
    <t>151/1</t>
  </si>
  <si>
    <t>Royals won by 9 wkts (41b rem)</t>
  </si>
  <si>
    <t>Rajasthan Royals 2, Kolkata Knight Riders 0</t>
  </si>
  <si>
    <t>Jaiswal and Chahal smash records and KKR. After losing five of their previous six games, Royals scored a thumping win at Eden Gardens to keep their campaign alive</t>
  </si>
  <si>
    <t>Venkatesh Iyer,Nitish Rana</t>
  </si>
  <si>
    <t>Harshit Rana,Shardul Thakur</t>
  </si>
  <si>
    <t>Jason Roy (UKN),Rahmanullah Gurbaz (WK),Venkatesh Iyer (AR),Nitish Rana (UKN),Andre Russell (AR),Rinku Singh (UKN),Shardul Thakur (BL),Anukul Roy (AR),Sunil Narine (AR),Harshit Rana (BL),Varun Chakravarthy (BL),Suyash Sharma (BL)</t>
  </si>
  <si>
    <t>Yashasvi Jaiswal (UKN),Jos Buttler (UKN),Sanju Samson (WK),Joe Root (UKN),Dhruv Jurel (UKN),Shimron Hetmyer (UKN),Ravichandran Ashwin (AR),Sandeep Sharma (BL),KM Asif (BL),Trent Boult (BL),Yuzvendra Chahal (BL)</t>
  </si>
  <si>
    <t>Yashasvi Jaiswal,Sanju Samson</t>
  </si>
  <si>
    <t>11 May 2023 - night match (20-over match)</t>
  </si>
  <si>
    <t>Pankaj Dharmani</t>
  </si>
  <si>
    <t>Mumbai Indians v Gujarat Titans</t>
  </si>
  <si>
    <t>MI v GT</t>
  </si>
  <si>
    <t>57th Match (N), Indian Premier League at Mumbai, May 12 2023</t>
  </si>
  <si>
    <t>218/5</t>
  </si>
  <si>
    <t>191/8</t>
  </si>
  <si>
    <t>Mumbai won by 27 runs</t>
  </si>
  <si>
    <t>Mumbai Indians 2, Gujarat Titans 0</t>
  </si>
  <si>
    <t>Suryakumar takes down the Titans with first IPL ton. Rashid Khan took four wickets and smashed 79 off 32 balls but it wasn't enough to beat Mumbai Indians</t>
  </si>
  <si>
    <t>Suryakumar Yadav,Ishan Kishan</t>
  </si>
  <si>
    <t>Akash Madhwal,Piyush Chawla</t>
  </si>
  <si>
    <t>Ishan Kishan (WK),Rohit Sharma (UKN),Suryakumar Yadav (UKN),Nehal Wadhera (UKN),Vishnu Vinod (UKN),Tim David (UKN),Cameron Green (AR),Chris Jordan (BL),Piyush Chawla (AR),Jason Behrendorff (BL),Kumar Kartikeya (BL),Akash Madhwal (BL)</t>
  </si>
  <si>
    <t>Wriddhiman Saha (WK),Shubman Gill (UKN),Hardik Pandya (AR),Vijay Shankar (AR),David Miller (UKN),Abhinav Manohar (AR),Rahul Tewatia (AR),Rashid Khan (AR),Noor Ahmad (BL),Alzarri Joseph (BL),Mohammed Shami (BL),Mohit Sharma (BL)</t>
  </si>
  <si>
    <t>Rashid Khan,David Miller</t>
  </si>
  <si>
    <t>Rashid Khan,Mohit Sharma</t>
  </si>
  <si>
    <t>12 May 2023 - night match (20-over match)</t>
  </si>
  <si>
    <t>Sunrisers Hyderabad v Lucknow Super Giants</t>
  </si>
  <si>
    <t>SRH v LSG</t>
  </si>
  <si>
    <t>58th Match (D/N), Indian Premier League at Hyderabad, May 13 2023</t>
  </si>
  <si>
    <t>185/3</t>
  </si>
  <si>
    <t>Super Giants won by 7 wkts (4b rem)</t>
  </si>
  <si>
    <t>Prerak Mankad</t>
  </si>
  <si>
    <t>Mankad 64, Pooran 13-ball 44 take LSG back to No. 4. With just eight points from 11 matches, Sunrisers are all but out of contention to make the playoffs</t>
  </si>
  <si>
    <t>Heinrich Klaasen,Abdul Samad</t>
  </si>
  <si>
    <t>Glenn Phillips,Mayank Markande</t>
  </si>
  <si>
    <t>Anmolpreet Singh (UKN),Abhishek Sharma (AR),Rahul Tripathi (UKN),Aiden Markram (UKN),Heinrich Klaasen (WK),Glenn Phillips (UKN),Abdul Samad (UKN),Bhuvneshwar Kumar (BL),T Natarajan (BL),Mayank Markande (BL),Fazalhaq Farooqi (BL),Vivrant Sharma (AR)</t>
  </si>
  <si>
    <t>Kyle Mayers (AR),Quinton de Kock (WK),Prerak Mankad (AR),Marcus Stoinis (AR),Nicholas Pooran (UKN),Krunal Pandya (AR),Yash Thakur (BL),Ravi Bishnoi (BL),Yudhvir Singh (BL),Avesh Khan (BL),Ayush Badoni (UKN),Amit Mishra (BL)</t>
  </si>
  <si>
    <t>Prerak Mankad,Nicholas Pooran</t>
  </si>
  <si>
    <t>Krunal Pandya,Yudhvir Singh</t>
  </si>
  <si>
    <t>13 May 2023 - day/night match (20-over match)</t>
  </si>
  <si>
    <t>Delhi Capitals v Punjab Kings</t>
  </si>
  <si>
    <t>DC v PBKS</t>
  </si>
  <si>
    <t>59th Match (N), Indian Premier League at Delhi, May 13 2023</t>
  </si>
  <si>
    <t>167/7</t>
  </si>
  <si>
    <t>136/8</t>
  </si>
  <si>
    <t>Punjab Kings won by 31 runs</t>
  </si>
  <si>
    <t>Prabhsimran Singh</t>
  </si>
  <si>
    <t>Punjab Kings 2, Delhi Capitals 0</t>
  </si>
  <si>
    <t>Prabhsimran, Brar knock Delhi Capitals out of IPL 2023. On a pitch where none of his team-mates crossed 20, Prabhsimran scored a 65-ball 103 to secure two crucial points for Kings</t>
  </si>
  <si>
    <t>David Warner,Phil Salt</t>
  </si>
  <si>
    <t>Ishant Sharma,Mukesh Kumar</t>
  </si>
  <si>
    <t>David Warner (UKN),Phil Salt (WK),Mitchell Marsh (AR),Rilee Rossouw (UKN),Axar Patel (AR),Manish Pandey (UKN),Aman Hakim Khan (AR),Praveen Dubey (BL),Kuldeep Yadav (BL),Mukesh Kumar (BL),Ishant Sharma (BL),Khaleel Ahmed (BL)</t>
  </si>
  <si>
    <t>Prabhsimran Singh (UKN),Shikhar Dhawan (UKN),Liam Livingstone (AR),Jitesh Sharma (WK),Sam Curran (AR),Harpreet Brar (BL),M Shahrukh Khan (UKN),Sikandar Raza (AR),Rishi Dhawan (AR),Rahul Chahar (BL),Arshdeep Singh (BL),Nathan Ellis (BL)</t>
  </si>
  <si>
    <t>Prabhsimran Singh,Sam Curran</t>
  </si>
  <si>
    <t>Harpreet Brar,Rahul Chahar</t>
  </si>
  <si>
    <t>13 May 2023 - night match (20-over match)</t>
  </si>
  <si>
    <t>Rajasthan Royals v Royal Challengers Bangalore</t>
  </si>
  <si>
    <t>RR v RCB</t>
  </si>
  <si>
    <t>60th Match (D/N), Indian Premier League at Jaipur, May 14 2023</t>
  </si>
  <si>
    <t>171/5</t>
  </si>
  <si>
    <t>59</t>
  </si>
  <si>
    <t>RCB won by 112 runs</t>
  </si>
  <si>
    <t>Wayne Parnell</t>
  </si>
  <si>
    <t>RCB rout Royals for 59 to keep playoff hopes alive. Rajasthan Royals suffered a catastrophic collapse and were dismissed in 10.3 overs in Jaipur</t>
  </si>
  <si>
    <t>Shimron Hetmyer,Joe Root</t>
  </si>
  <si>
    <t>Adam Zampa,KM Asif</t>
  </si>
  <si>
    <t>Yashasvi Jaiswal (UKN),Jos Buttler (UKN),Sanju Samson (WK),Joe Root (UKN),Devdutt Padikkal (UKN),Shimron Hetmyer (UKN),Dhruv Jurel (UKN),Ravichandran Ashwin (AR),Adam Zampa (BL),Sandeep Sharma (BL),KM Asif (BL),Yuzvendra Chahal (BL)</t>
  </si>
  <si>
    <t>Virat Kohli (UKN),Faf du Plessis (UKN),Glenn Maxwell (AR),Mahipal Lomror (AR),Dinesh Karthik (WK),Michael Bracewell (AR),Anuj Rawat (UKN),Wayne Parnell (BL),Karn Sharma (BL),Harshal Patel (BL),Mohammed Siraj (BL),Shahbaz Ahmed (AR)</t>
  </si>
  <si>
    <t>Faf du Plessis,Glenn Maxwell</t>
  </si>
  <si>
    <t>Wayne Parnell,Michael Bracewell</t>
  </si>
  <si>
    <t>14 May 2023 - day/night match (20-over match)</t>
  </si>
  <si>
    <t>Chennai Super Kings v Kolkata Knight Riders</t>
  </si>
  <si>
    <t>CSK v KKR</t>
  </si>
  <si>
    <t>61st Match (N), Indian Premier League at Chennai, May 14 2023</t>
  </si>
  <si>
    <t>147/4</t>
  </si>
  <si>
    <t>KKR won by 6 wkts (9b rem)</t>
  </si>
  <si>
    <t>Kolkata Knight Riders 2, Chennai Super Kings 0</t>
  </si>
  <si>
    <t>Rinku Singh, Nitish Rana silence Chepauk and keep Kolkata Knight Riders alive. Narine hits form too, meaning a question mark still hangs over CSK's playoff spot</t>
  </si>
  <si>
    <t>Shivam Dube,Devon Conway</t>
  </si>
  <si>
    <t>Deepak Chahar,Tushar Deshpande</t>
  </si>
  <si>
    <t>Ruturaj Gaikwad (UKN),Devon Conway (UKN),Ajinkya Rahane (UKN),Ambati Rayudu (UKN),Shivam Dube (AR),Moeen Ali (AR),Ravindra Jadeja (AR),MS Dhoni (WK),Deepak Chahar (BL),Tushar Deshpande (BL),Maheesh Theekshana (BL),Matheesha Pathirana (BL)</t>
  </si>
  <si>
    <t>Jason Roy (UKN),Rahmanullah Gurbaz (WK),Venkatesh Iyer (AR),Nitish Rana (UKN),Rinku Singh (UKN),Andre Russell (AR),Shardul Thakur (BL),Sunil Narine (AR),Vaibhav Arora (BL),Harshit Rana (BL),Varun Chakravarthy (BL),Suyash Sharma (BL)</t>
  </si>
  <si>
    <t>Sunil Narine,Varun Chakravarthy</t>
  </si>
  <si>
    <t>14 May 2023 - night match (20-over match)</t>
  </si>
  <si>
    <t>Gujarat Titans v Sunrisers Hyderabad</t>
  </si>
  <si>
    <t>GT v SRH</t>
  </si>
  <si>
    <t>62nd Match (N), Indian Premier League at Ahmedabad, May 15 2023</t>
  </si>
  <si>
    <t>188/9</t>
  </si>
  <si>
    <t>154/9</t>
  </si>
  <si>
    <t>Titans won by 34 runs</t>
  </si>
  <si>
    <t>Gujarat Titans 2, Sunrisers Hyderabad 0</t>
  </si>
  <si>
    <t>Gill and Shami seal top-two finish for Titans. Mohit Sharma also took four wickets to knock Sunrisers out of the playoffs race</t>
  </si>
  <si>
    <t>Shubman Gill,Sai Sudharsan</t>
  </si>
  <si>
    <t>Wriddhiman Saha (WK),Shubman Gill (UKN),Sai Sudharsan (UKN),Hardik Pandya (AR),David Miller (UKN),Rahul Tewatia (AR),Dasun Shanaka (AR),Rashid Khan (AR),Noor Ahmad (BL),Mohammed Shami (BL),Mohit Sharma (BL),Yash Dayal (BL)</t>
  </si>
  <si>
    <t>Anmolpreet Singh (UKN),Abhishek Sharma (AR),Aiden Markram (UKN),Rahul Tripathi (UKN),Heinrich Klaasen (WK),Sanvir Singh (AR),Abdul Samad (UKN),Marco Jansen (AR),Bhuvneshwar Kumar (BL),Mayank Markande (BL),Fazalhaq Farooqi (BL),T Natarajan (BL)</t>
  </si>
  <si>
    <t>Heinrich Klaasen,Bhuvneshwar Kumar</t>
  </si>
  <si>
    <t>Bhuvneshwar Kumar,Fazalhaq Farooqi</t>
  </si>
  <si>
    <t>15 May 2023 - night match (20-over match)</t>
  </si>
  <si>
    <t>Lucknow Super Giants v Mumbai Indians</t>
  </si>
  <si>
    <t>LSG v MI</t>
  </si>
  <si>
    <t>63rd Match (N), Indian Premier League at Lucknow, May 16 2023</t>
  </si>
  <si>
    <t>177/3</t>
  </si>
  <si>
    <t>172/5</t>
  </si>
  <si>
    <t>Super Giants won by 5 runs</t>
  </si>
  <si>
    <t>Lucknow Super Giants 2, Mumbai Indians 0</t>
  </si>
  <si>
    <t>Marcus Stoinis brings the muscle in Lucknow's thrilling victory. Mumbai were in it until the very end but Mohsin Khan bowled a sensational final over</t>
  </si>
  <si>
    <t>Marcus Stoinis,Krunal Pandya</t>
  </si>
  <si>
    <t>Ravi Bishnoi,Yash Thakur</t>
  </si>
  <si>
    <t>Deepak Hooda (AR),Quinton de Kock (WK),Prerak Mankad (AR),Krunal Pandya (AR),Marcus Stoinis (AR),Nicholas Pooran (UKN),Ayush Badoni (UKN),Naveen-ul-Haq (BL),Ravi Bishnoi (BL),Swapnil Singh (BL),Mohsin Khan (BL),Yash Thakur (BL)</t>
  </si>
  <si>
    <t>Ishan Kishan (WK),Rohit Sharma (UKN),Suryakumar Yadav (UKN),Nehal Wadhera (UKN),Tim David (UKN),Vishnu Vinod (UKN),Cameron Green (AR),Chris Jordan (BL),Hrithik Shokeen (BL),Piyush Chawla (AR),Jason Behrendorff (BL),Akash Madhwal (BL)</t>
  </si>
  <si>
    <t>Ishan Kishan,Rohit Sharma</t>
  </si>
  <si>
    <t>Jason Behrendorff,Piyush Chawla</t>
  </si>
  <si>
    <t>16 May 2023 - night match (20-over match)</t>
  </si>
  <si>
    <t>Punjab Kings v Delhi Capitals</t>
  </si>
  <si>
    <t>PBKS v DC</t>
  </si>
  <si>
    <t>64th Match (N), Indian Premier League at Dharamsala, May 17 2023</t>
  </si>
  <si>
    <t>213/2</t>
  </si>
  <si>
    <t>198/8 (20 ov, target 214)</t>
  </si>
  <si>
    <t>Capitals won by 15 runs</t>
  </si>
  <si>
    <t>Himachal Pradesh Cricket Association Stadium, Dharamsala</t>
  </si>
  <si>
    <t>Sunrisers Hyderabad v Royal Challengers Bangalore</t>
  </si>
  <si>
    <t>SRH v RCB</t>
  </si>
  <si>
    <t>65th Match (N), Indian Premier League at Hyderabad, May 18 2023</t>
  </si>
  <si>
    <t>186/5</t>
  </si>
  <si>
    <t>187/2</t>
  </si>
  <si>
    <t>RCB won by 8 wkts (4b rem)</t>
  </si>
  <si>
    <t>Royal Challengers Bangalore 2, Sunrisers Hyderabad 0</t>
  </si>
  <si>
    <t>Clinical Kohli, du Plessis keep RCB's fate in their hands. The opening pair bossed the chase after Klaasen's masterly 104 from 51 balls set a target of 187</t>
  </si>
  <si>
    <t>Heinrich Klaasen,Harry Brook</t>
  </si>
  <si>
    <t>T Natarajan,Bhuvneshwar Kumar</t>
  </si>
  <si>
    <t>Abhishek Sharma (AR),Rahul Tripathi (UKN),Aiden Markram (UKN),Heinrich Klaasen (WK),Harry Brook (UKN),Glenn Phillips (UKN),Abdul Samad (UKN),Bhuvneshwar Kumar (BL),Kartik Tyagi (BL),Mayank Dagar (BL),Nitish Kumar Reddy (AR),T Natarajan (BL)</t>
  </si>
  <si>
    <t>Virat Kohli (UKN),Faf du Plessis (UKN),Glenn Maxwell (AR),Michael Bracewell (AR),Mahipal Lomror (AR),Anuj Rawat (WK),Shahbaz Ahmed (AR),Harshal Patel (BL),Wayne Parnell (BL),Karn Sharma (BL),Mohammed Siraj (BL)</t>
  </si>
  <si>
    <t>Michael Bracewell,Mohammed Siraj</t>
  </si>
  <si>
    <t>18 May 2023 - night match (20-over match)</t>
  </si>
  <si>
    <t>Punjab Kings v Rajasthan Royals</t>
  </si>
  <si>
    <t>PBKS v RR</t>
  </si>
  <si>
    <t>66th Match (N), Indian Premier League at Dharamsala, May 19 2023</t>
  </si>
  <si>
    <t>187/5</t>
  </si>
  <si>
    <t>189/6</t>
  </si>
  <si>
    <t>Royals won by 4 wkts (2b rem)</t>
  </si>
  <si>
    <t>Devdutt Padikkal</t>
  </si>
  <si>
    <t>Rajasthan Royals 2, Punjab Kings 0</t>
  </si>
  <si>
    <t>Padikkal, Hetmyer keep Royals in the hunt with last over-win. They now rely on RCB and Mumbai Indians to make the playoffs; Kings have been eliminated</t>
  </si>
  <si>
    <t>Sam Curran,Jitesh Sharma</t>
  </si>
  <si>
    <t>Kagiso Rabada,Rahul Chahar</t>
  </si>
  <si>
    <t>Prabhsimran Singh (UKN),Shikhar Dhawan (UKN),Atharva Taide (AR),Liam Livingstone (AR),Sam Curran (AR),Jitesh Sharma (WK),M Shahrukh Khan (UKN),Harpreet Brar (BL),Rahul Chahar (BL),Kagiso Rabada (BL),Arshdeep Singh (BL),Nathan Ellis (BL)</t>
  </si>
  <si>
    <t>Yashasvi Jaiswal (UKN),Jos Buttler (UKN),Devdutt Padikkal (UKN),Sanju Samson (WK),Shimron Hetmyer (UKN),Riyan Parag (UKN),Dhruv Jurel (UKN),Trent Boult (BL),Adam Zampa (BL),Navdeep Saini (BL),Sandeep Sharma (BL),Yuzvendra Chahal (BL)</t>
  </si>
  <si>
    <t>Navdeep Saini,Adam Zampa</t>
  </si>
  <si>
    <t>19 May 2023 - night match (20-over match)</t>
  </si>
  <si>
    <t>Delhi Capitals v Chennai Super Kings</t>
  </si>
  <si>
    <t>DC v CSK</t>
  </si>
  <si>
    <t>67th Match (D/N), Indian Premier League at Delhi, May 20 2023</t>
  </si>
  <si>
    <t>223/3</t>
  </si>
  <si>
    <t>146/9</t>
  </si>
  <si>
    <t>Super Kings won by 77 runs</t>
  </si>
  <si>
    <t>Ruturaj Gaikwad</t>
  </si>
  <si>
    <t>Gaikwad, Conway script CSK's big win. For Delhi Capitals, the end was as tame as the start of the season</t>
  </si>
  <si>
    <t>Chetan Sakariya,Anrich Nortje</t>
  </si>
  <si>
    <t>Prithvi Shaw (UKN),David Warner (UKN),Phil Salt (WK),Rilee Rossouw (UKN),Yash Dhull (UKN),Axar Patel (AR),Aman Hakim Khan (AR),Lalit Yadav (AR),Anrich Nortje (BL),Kuldeep Yadav (BL),Chetan Sakariya (BL),Khaleel Ahmed (BL)</t>
  </si>
  <si>
    <t>Ruturaj Gaikwad (UKN),Devon Conway (UKN),Shivam Dube (AR),MS Dhoni (WK),Ravindra Jadeja (AR),Ajinkya Rahane (UKN),Moeen Ali (AR),Ambati Rayudu (UKN),Deepak Chahar (BL),Tushar Deshpande (BL),Maheesh Theekshana (BL),Matheesha Pathirana (BL)</t>
  </si>
  <si>
    <t>Deepak Chahar,Matheesha Pathirana</t>
  </si>
  <si>
    <t>20 May 2023 - day/night match (20-over match)</t>
  </si>
  <si>
    <t>Kolkata Knight Riders v Lucknow Super Giants</t>
  </si>
  <si>
    <t>KKR v LSG</t>
  </si>
  <si>
    <t>68th Match (N), Indian Premier League at Kolkata, May 20 2023</t>
  </si>
  <si>
    <t>176/8</t>
  </si>
  <si>
    <t>175/7</t>
  </si>
  <si>
    <t>Super Giants won by 1 run</t>
  </si>
  <si>
    <t>Lucknow Super Giants 2, Kolkata Knight Riders 0</t>
  </si>
  <si>
    <t>Pooran, Bishnoi seal Lucknow Super Giants' playoffs spot with thrilling one-run win. Rinku Singh nearly pulled off a stunning chase as KKR's campaign came to an end</t>
  </si>
  <si>
    <t>Rinku Singh,Jason Roy</t>
  </si>
  <si>
    <t>Sunil Narine,Shardul Thakur</t>
  </si>
  <si>
    <t>Jason Roy (UKN),Venkatesh Iyer (AR),Nitish Rana (UKN),Rahmanullah Gurbaz (WK),Rinku Singh (UKN),Andre Russell (AR),Shardul Thakur (BL),Sunil Narine (AR),Vaibhav Arora (BL),Varun Chakravarthy (BL),Suyash Sharma (BL),Harshit Rana (BL)</t>
  </si>
  <si>
    <t>Karan Sharma (AR),Quinton de Kock (WK),Prerak Mankad (AR),Marcus Stoinis (AR),Krunal Pandya (AR),Ayush Badoni (UKN),Nicholas Pooran (UKN),Krishnappa Gowtham (AR),Ravi Bishnoi (BL),Naveen-ul-Haq (BL),Mohsin Khan (BL),Yash Thakur (BL)</t>
  </si>
  <si>
    <t>Nicholas Pooran,Quinton de Kock</t>
  </si>
  <si>
    <t>20 May 2023 - night match (20-over match)</t>
  </si>
  <si>
    <t>Mumbai Indians v Sunrisers Hyderabad</t>
  </si>
  <si>
    <t>MI v SRH</t>
  </si>
  <si>
    <t>69th Match (D/N), Indian Premier League at Mumbai, May 21 2023</t>
  </si>
  <si>
    <t>201/2</t>
  </si>
  <si>
    <t>Mumbai won by 8 wkts (12b rem)</t>
  </si>
  <si>
    <t>Green century and Madhwal four-for help Mumbai Indians finish fourth. Mumbai complete fourth 200+ chase this season and set up eliminator date with LSG</t>
  </si>
  <si>
    <t>Cameron Green,Rohit Sharma</t>
  </si>
  <si>
    <t>Akash Madhwal,Chris Jordan</t>
  </si>
  <si>
    <t>Ishan Kishan (WK),Rohit Sharma (UKN),Cameron Green (AR),Suryakumar Yadav (UKN),Tim David (UKN),Nehal Wadhera (UKN),Chris Jordan (BL),Piyush Chawla (AR),Jason Behrendorff (BL),Kumar Kartikeya (BL),Akash Madhwal (BL)</t>
  </si>
  <si>
    <t>Vivrant Sharma (AR),Mayank Agarwal (UKN),Heinrich Klaasen (WK),Glenn Phillips (UKN),Aiden Markram (UKN),Harry Brook (UKN),Sanvir Singh (AR),Nitish Kumar Reddy (AR),Mayank Dagar (BL),Bhuvneshwar Kumar (BL),Umran Malik (BL),Kartik Tyagi (BL)</t>
  </si>
  <si>
    <t>Mayank Agarwal,Vivrant Sharma</t>
  </si>
  <si>
    <t>Bhuvneshwar Kumar,Mayank Dagar</t>
  </si>
  <si>
    <t>21 May 2023 - day/night match (20-over match)</t>
  </si>
  <si>
    <t>Royal Challengers Bangalore v Gujarat Titans</t>
  </si>
  <si>
    <t>RCB v GT</t>
  </si>
  <si>
    <t>70th Match (N), Indian Premier League at Bengaluru, May 21 2023</t>
  </si>
  <si>
    <t>197/5</t>
  </si>
  <si>
    <t>198/4</t>
  </si>
  <si>
    <t>Titans won by 6 wkts (5b rem)</t>
  </si>
  <si>
    <t>Gujarat Titans 2, Royal Challengers Bangalore 0</t>
  </si>
  <si>
    <t>Gill's second straight century trumps Kohli's to knock RCB out of playoffs race. Gill's unbeaten 104 featured seven more sixes than Kohli's 101 not out</t>
  </si>
  <si>
    <t>Mohammed Siraj,Harshal Patel</t>
  </si>
  <si>
    <t>Virat Kohli (UKN),Faf du Plessis (UKN),Glenn Maxwell (AR),Mahipal Lomror (AR),Michael Bracewell (AR),Dinesh Karthik (UKN),Anuj Rawat (WK),Harshal Patel (BL),Wayne Parnell (BL),Vijaykumar Vyshak (BL),Mohammed Siraj (BL),Himanshu Sharma (BL)</t>
  </si>
  <si>
    <t>Wriddhiman Saha (WK),Shubman Gill (UKN),Vijay Shankar (AR),Dasun Shanaka (AR),David Miller (UKN),Rahul Tewatia (AR),Hardik Pandya (AR),Rashid Khan (AR),Noor Ahmad (BL),Mohammed Shami (BL),Mohit Sharma (BL),Yash Dayal (BL)</t>
  </si>
  <si>
    <t>21 May 2023 - night match (20-over match)</t>
  </si>
  <si>
    <t>Chennai Super Kings v Gujarat Titans</t>
  </si>
  <si>
    <t>CSK v GT</t>
  </si>
  <si>
    <t>Qualifier 1 (N), Indian Premier League at Chennai, May 23 2023</t>
  </si>
  <si>
    <t>172/7</t>
  </si>
  <si>
    <t>157</t>
  </si>
  <si>
    <t>Super Kings won by 15 runs</t>
  </si>
  <si>
    <t>None</t>
  </si>
  <si>
    <t>CSK squeeze the Titans to enter their tenth IPL final. The pitch was slow and offered turn, and the absence of dew meant that MS Dhoni and his bowlers were in their element at Chepauk</t>
  </si>
  <si>
    <t>Ravindra Jadeja,Maheesh Theekshana</t>
  </si>
  <si>
    <t>Ruturaj Gaikwad (UKN),Devon Conway (UKN),Shivam Dube (AR),Ajinkya Rahane (UKN),Ambati Rayudu (UKN),Ravindra Jadeja (AR),MS Dhoni (WK),Moeen Ali (AR),Deepak Chahar (BL),Tushar Deshpande (BL),Maheesh Theekshana (BL),Matheesha Pathirana (BL)</t>
  </si>
  <si>
    <t>Wriddhiman Saha (WK),Shubman Gill (UKN),Hardik Pandya (AR),Dasun Shanaka (AR),David Miller (UKN),Vijay Shankar (AR),Rahul Tewatia (AR),Rashid Khan (AR),Darshan Nalkande (BL),Noor Ahmad (BL),Mohammed Shami (BL),Mohit Sharma (BL)</t>
  </si>
  <si>
    <t>Shubman Gill,Rashid Khan</t>
  </si>
  <si>
    <t>23 May 2023 - night match (20-over match)</t>
  </si>
  <si>
    <t>Eliminator (N), Indian Premier League at Chennai, May 24 2023</t>
  </si>
  <si>
    <t>182/8</t>
  </si>
  <si>
    <t>101</t>
  </si>
  <si>
    <t>Mumbai won by 81 runs</t>
  </si>
  <si>
    <t>Akash Madhwal</t>
  </si>
  <si>
    <t>Mumbai in Qualifier 2 after Madhwal knocks LSG out with incredible 5 for 5. Mumbai did the simple things right to get to within two wins of a sixth title, while LSG lost the Eliminator for the second season running</t>
  </si>
  <si>
    <t>Naveen-ul-Haq,Yash Thakur</t>
  </si>
  <si>
    <t>Kyle Mayers (AR),Prerak Mankad (AR),Krunal Pandya (AR),Marcus Stoinis (AR),Ayush Badoni (UKN),Nicholas Pooran (WK),Deepak Hooda (AR),Krishnappa Gowtham (AR),Ravi Bishnoi (BL),Naveen-ul-Haq (BL),Mohsin Khan (BL),Yash Thakur (BL)</t>
  </si>
  <si>
    <t>Ishan Kishan (WK),Rohit Sharma (UKN),Cameron Green (AR),Suryakumar Yadav (UKN),Tilak Varma (AR),Tim David (UKN),Nehal Wadhera (UKN),Chris Jordan (BL),Hrithik Shokeen (BL),Piyush Chawla (AR),Jason Behrendorff (BL),Akash Madhwal (BL)</t>
  </si>
  <si>
    <t>24 May 2023 - night match (20-over match)</t>
  </si>
  <si>
    <t>Qualifier 2 (N), Indian Premier League at Ahmedabad, May 26 2023</t>
  </si>
  <si>
    <t>233/3</t>
  </si>
  <si>
    <t>171</t>
  </si>
  <si>
    <t>Titans won by 62 runs</t>
  </si>
  <si>
    <t>Wriddhiman Saha (WK),Shubman Gill (UKN),Sai Sudharsan (UKN),Hardik Pandya (AR),Rashid Khan (AR),David Miller (UKN),Rahul Tewatia (AR),Vijay Shankar (AR),Noor Ahmad (BL),Mohammed Shami (BL),Mohit Sharma (BL),Josh Little (BL)</t>
  </si>
  <si>
    <t>Rohit Sharma (UKN),Nehal Wadhera (UKN),Cameron Green (AR),Suryakumar Yadav (UKN),Tilak Varma (AR),Vishnu Vinod (WK),Tim David (UKN),Chris Jordan (BL),Piyush Chawla (AR),Kumar Kartikeya (BL),Jason Behrendorff (BL),Ishan Kishan (UKN),Akash Madhwal (BL)</t>
  </si>
  <si>
    <t>Suryakumar Yadav,Tilak Varma</t>
  </si>
  <si>
    <t>26 May 2023 - night match (20-over match)</t>
  </si>
  <si>
    <t>Final (N), Indian Premier League at Ahmedabad, May 28-29 2023</t>
  </si>
  <si>
    <t>Super Kings won by 5 wkts (0b rem) (DLS)</t>
  </si>
  <si>
    <t>Jadeja's last-ball four seals fifth title for CSK in rollercoaster final. After a washed-out day and a long delay, CSK won a thriller off the final ball against Gujarat Titans to spark off celebrations in the early hours of Tuesday</t>
  </si>
  <si>
    <t>Sai Sudharsan,Wriddhiman Saha</t>
  </si>
  <si>
    <t>Wriddhiman Saha (WK),Shubman Gill (UKN),Sai Sudharsan (UKN),Hardik Pandya (AR),Rashid Khan (AR),Vijay Shankar (AR),David Miller (UKN),Rahul Tewatia (AR),Mohit Sharma (BL),Noor Ahmad (BL),Mohammed Shami (BL),Josh Little (BL)</t>
  </si>
  <si>
    <t>Ruturaj Gaikwad (UKN),Devon Conway (UKN),Shivam Dube (AR),Ajinkya Rahane (UKN),Ambati Rayudu (UKN),MS Dhoni (WK),Ravindra Jadeja (AR),Moeen Ali (AR),Deepak Chahar (BL),Tushar Deshpande (BL),Maheesh Theekshana (BL),Matheesha Pathirana (BL)</t>
  </si>
  <si>
    <t>28,29 May 2023 - night match (20-over match)</t>
  </si>
  <si>
    <t>1st Match (N), Indian Premier League at Mumbai, Mar 26 2022</t>
  </si>
  <si>
    <t>131/5</t>
  </si>
  <si>
    <t>133/4</t>
  </si>
  <si>
    <t>Shreyas Iyer</t>
  </si>
  <si>
    <t>Umesh Yadav</t>
  </si>
  <si>
    <t>Dhoni's fireworks not enough for Chennai Super Kings in opener. KKR's mystery spinners Narine and Chakravarthy prove unhittable; Rahane shines with the bat</t>
  </si>
  <si>
    <t>MS Dhoni,Robin Uthappa</t>
  </si>
  <si>
    <t>Dwayne Bravo,Mitchell Santner</t>
  </si>
  <si>
    <t>Ruturaj Gaikwad (UKN),Devon Conway (UKN),Robin Uthappa (UKN),Ambati Rayudu (UKN),Ravindra Jadeja (AR),Shivam Dube (AR),MS Dhoni (WK),Dwayne Bravo (AR),Mitchell Santner (AR),Adam Milne (BL),Tushar Deshpande (BL)</t>
  </si>
  <si>
    <t>Ajinkya Rahane (UKN),Venkatesh Iyer (AR),Nitish Rana (UKN),Shreyas Iyer (UKN),Sam Billings (UKN),Sheldon Jackson (WK),Andre Russell (AR),Sunil Narine (AR),Umesh Yadav (BL),Shivam Mavi (AR),Varun Chakravarthy (BL)</t>
  </si>
  <si>
    <t>Ajinkya Rahane,Sam Billings</t>
  </si>
  <si>
    <t>Umesh Yadav,Varun Chakravarthy</t>
  </si>
  <si>
    <t>26 March 2022 - night match (20-over match)</t>
  </si>
  <si>
    <t>Chirra Ravikanthreddy</t>
  </si>
  <si>
    <t>2nd Match (D/N), Indian Premier League at Mumbai, Mar 27 2022</t>
  </si>
  <si>
    <t>177/5</t>
  </si>
  <si>
    <t>179/6</t>
  </si>
  <si>
    <t>Capitals won by 4 wkts (10b rem)</t>
  </si>
  <si>
    <t>Brabourne Stadium, Mumbai</t>
  </si>
  <si>
    <t>Rishabh Pant</t>
  </si>
  <si>
    <t>Kuldeep Yadav</t>
  </si>
  <si>
    <t>Delhi Capitals 2, Mumbai Indians 0</t>
  </si>
  <si>
    <t>Lalit Yadav and Axar Patel help Delhi Capitals pull off coup. Kuldeep Yadav was adjudged Player of the Match for his 3 for 18, while Ishan Kishan's 81* went in vain</t>
  </si>
  <si>
    <t>Lalit Yadav,Axar Patel</t>
  </si>
  <si>
    <t>Kuldeep Yadav,Khaleel Ahmed</t>
  </si>
  <si>
    <t>Prithvi Shaw (UKN),Tim Seifert (UKN),Mandeep Singh (AR),Rishabh Pant (WK),Lalit Yadav (AR),Rovman Powell (UKN),Shardul Thakur (BL),Axar Patel (AR),Kuldeep Yadav (BL),Khaleel Ahmed (BL),Kamlesh Nagarkoti (BL)</t>
  </si>
  <si>
    <t>Rohit Sharma (UKN),Ishan Kishan (WK),Anmolpreet Singh (UKN),Tilak Varma (AR),Kieron Pollard (AR),Tim David (UKN),Daniel Sams (AR),Murugan Ashwin (BL),Tymal Mills (BL),Jasprit Bumrah (BL),Basil Thampi (BL)</t>
  </si>
  <si>
    <t>Basil Thampi,Murugan Ashwin</t>
  </si>
  <si>
    <t>27 March 2022 - day/night match (20-over match)</t>
  </si>
  <si>
    <t>Nitin Pandit</t>
  </si>
  <si>
    <t>3rd Match (N), Indian Premier League at Navi Mumbai, Mar 27 2022</t>
  </si>
  <si>
    <t>205/2</t>
  </si>
  <si>
    <t>208/5</t>
  </si>
  <si>
    <t>Punjab Kings won by 5 wkts (6b rem)</t>
  </si>
  <si>
    <t>Dr DY Patil Sports Academy, Navi Mumbai</t>
  </si>
  <si>
    <t>Mayank Agarwal</t>
  </si>
  <si>
    <t>Odean Smith</t>
  </si>
  <si>
    <t>Punjab Kings 2, Royal Challengers Bangalore 0</t>
  </si>
  <si>
    <t>Odean seals the deal as Punjab Kings ace steep chase. RCB's slow start proved the difference between the sides, even if du Plessis made up for it during his 57-ball 88</t>
  </si>
  <si>
    <t>Rahul Chahar,Arshdeep Singh</t>
  </si>
  <si>
    <t>Mayank Agarwal (UKN),Shikhar Dhawan (UKN),Bhanuka Rajapaksa (WK),Liam Livingstone (AR),Raj Bawa (AR),M Shahrukh Khan (UKN),Odean Smith (AR),Harpreet Brar (BL),Arshdeep Singh (BL),Sandeep Sharma (BL),Rahul Chahar (BL)</t>
  </si>
  <si>
    <t>Faf du Plessis (UKN),Anuj Rawat (UKN),Virat Kohli (UKN),Dinesh Karthik (WK),Sherfane Rutherford (UKN),David Willey (AR),Shahbaz Ahmed (AR),Wanindu Hasaranga de Silva (AR),Harshal Patel (BL),Mohammed Siraj (BL),Akash Deep (AR)</t>
  </si>
  <si>
    <t>27 March 2022 - night match (20-over match)</t>
  </si>
  <si>
    <t>4th Match (N), Indian Premier League at Mumbai, Mar 28 2022</t>
  </si>
  <si>
    <t>158/6</t>
  </si>
  <si>
    <t>161/5</t>
  </si>
  <si>
    <t>Titans won by 5 wkts (2b rem)</t>
  </si>
  <si>
    <t>Shami and Tewatia star as Gujarat Titans win battle of new teams. Eye-catching batting displays from IPL debutants Ayush Badoni and Abhinav Manohar also lit up a tense match at the Wankhede</t>
  </si>
  <si>
    <t>Rahul Tewatia,Hardik Pandya</t>
  </si>
  <si>
    <t>Mohammed Shami,Varun Aaron</t>
  </si>
  <si>
    <t>Shubman Gill (UKN),Matthew Wade (WK),Vijay Shankar (AR),Hardik Pandya (AR),David Miller (UKN),Rahul Tewatia (AR),Abhinav Manohar (AR),Rashid Khan (BL),Lockie Ferguson (BL),Mohammed Shami (BL),Varun Aaron (BL)</t>
  </si>
  <si>
    <t>KL Rahul (UKN),Quinton de Kock (WK),Evin Lewis (UKN),Manish Pandey (UKN),Deepak Hooda (AR),Ayush Badoni (UKN),Krunal Pandya (AR),Dushmantha Chameera (BL),Mohsin Khan (BL),Ravi Bishnoi (BL),Avesh Khan (BL)</t>
  </si>
  <si>
    <t>Deepak Hooda,Ayush Badoni</t>
  </si>
  <si>
    <t>Dushmantha Chameera,Krunal Pandya</t>
  </si>
  <si>
    <t>28 March 2022 - night match (20-over match)</t>
  </si>
  <si>
    <t>Pashchim Pathak</t>
  </si>
  <si>
    <t>5th Match (N), Indian Premier League at Pune, Mar 29 2022</t>
  </si>
  <si>
    <t>210/6</t>
  </si>
  <si>
    <t>149/7</t>
  </si>
  <si>
    <t>Royals won by 61 runs</t>
  </si>
  <si>
    <t>Maharashtra Cricket Association Stadium, Pune</t>
  </si>
  <si>
    <t>Kane Williamson</t>
  </si>
  <si>
    <t>Samson, Padikkal, Hetmyer sound Royals warning. Become the first team to defend a total in IPL 2022 with Krishna's new-ball burst swamping Sunrisers</t>
  </si>
  <si>
    <t>Aiden Markram,Washington Sundar</t>
  </si>
  <si>
    <t>Umran Malik,T Natarajan</t>
  </si>
  <si>
    <t>Kane Williamson (UKN),Abhishek Sharma (AR),Rahul Tripathi (UKN),Nicholas Pooran (WK),Aiden Markram (UKN),Abdul Samad (UKN),Romario Shepherd (AR),Washington Sundar (AR),Bhuvneshwar Kumar (BL),Umran Malik (BL),T Natarajan (BL)</t>
  </si>
  <si>
    <t>Jos Buttler (UKN),Yashasvi Jaiswal (UKN),Sanju Samson (WK),Devdutt Padikkal (UKN),Shimron Hetmyer (UKN),Riyan Parag (UKN),Nathan Coulter-Nile (AR),Ravichandran Ashwin (AR),Yuzvendra Chahal (BL),Trent Boult (BL),Prasidh Krishna (BL)</t>
  </si>
  <si>
    <t>Sanju Samson,Devdutt Padikkal</t>
  </si>
  <si>
    <t>Yuzvendra Chahal,Prasidh Krishna</t>
  </si>
  <si>
    <t>29 March 2022 - night match (20-over match)</t>
  </si>
  <si>
    <t>6th Match (N), Indian Premier League at Navi Mumbai, Mar 30 2022</t>
  </si>
  <si>
    <t>128</t>
  </si>
  <si>
    <t>132/7</t>
  </si>
  <si>
    <t>RCB won by 3 wkts (4b rem)</t>
  </si>
  <si>
    <t>Wanindu Hasaranga de Silva</t>
  </si>
  <si>
    <t>Royal Challengers Bangalore 2, Kolkata Knight Riders 0</t>
  </si>
  <si>
    <t>Harshal Patel and Dinesh Karthik help Royal Challengers survive a scare. Kolkata Knight Riders' bowlers fought really hard to defend 128, but it was not to be</t>
  </si>
  <si>
    <t>Sherfane Rutherford,Shahbaz Ahmed</t>
  </si>
  <si>
    <t>Wanindu Hasaranga de Silva,Akash Deep</t>
  </si>
  <si>
    <t>Faf du Plessis (UKN),Anuj Rawat (UKN),Virat Kohli (UKN),David Willey (AR),Sherfane Rutherford (UKN),Shahbaz Ahmed (AR),Dinesh Karthik (WK),Wanindu Hasaranga de Silva (AR),Harshal Patel (BL),Mohammed Siraj (BL),Akash Deep (AR)</t>
  </si>
  <si>
    <t>Ajinkya Rahane (UKN),Venkatesh Iyer (AR),Shreyas Iyer (UKN),Nitish Rana (UKN),Sunil Narine (AR),Sam Billings (UKN),Sheldon Jackson (WK),Andre Russell (AR),Tim Southee (BL),Umesh Yadav (BL),Varun Chakravarthy (BL)</t>
  </si>
  <si>
    <t>Andre Russell,Umesh Yadav</t>
  </si>
  <si>
    <t>Tim Southee,Umesh Yadav</t>
  </si>
  <si>
    <t>30 March 2022 - night match (20-over match)</t>
  </si>
  <si>
    <t>7th Match (N), Indian Premier League at Mumbai, Mar 31 2022</t>
  </si>
  <si>
    <t>210/7</t>
  </si>
  <si>
    <t>211/4</t>
  </si>
  <si>
    <t>Super Giants won by 6 wkts (3b rem)</t>
  </si>
  <si>
    <t>Evin Lewis</t>
  </si>
  <si>
    <t>Lucknow Super Giants 2, Chennai Super Kings 0</t>
  </si>
  <si>
    <t>Evin Lewis, Quinton de Kock help Super Giants hunt down 211 for first win. Second straight loss for defending champions CSK as Super Giants steal it at the close</t>
  </si>
  <si>
    <t>Quinton de Kock,Evin Lewis</t>
  </si>
  <si>
    <t>Ravi Bishnoi,Avesh Khan</t>
  </si>
  <si>
    <t>KL Rahul (UKN),Quinton de Kock (WK),Manish Pandey (UKN),Evin Lewis (UKN),Deepak Hooda (AR),Ayush Badoni (UKN),Krunal Pandya (AR),Dushmantha Chameera (BL),Andrew Tye (BL),Ravi Bishnoi (BL),Avesh Khan (BL)</t>
  </si>
  <si>
    <t>Robin Uthappa (UKN),Ruturaj Gaikwad (UKN),Moeen Ali (AR),Shivam Dube (AR),Ambati Rayudu (UKN),Ravindra Jadeja (AR),MS Dhoni (WK),Dwaine Pretorius (AR),Dwayne Bravo (AR),Tushar Deshpande (BL),Mukesh Choudhary (BL)</t>
  </si>
  <si>
    <t>Robin Uthappa,Shivam Dube</t>
  </si>
  <si>
    <t>Dwaine Pretorius,Dwayne Bravo</t>
  </si>
  <si>
    <t>31 March 2022 - night match (20-over match)</t>
  </si>
  <si>
    <t>8th Match (N), Indian Premier League at Mumbai, Apr 1 2022</t>
  </si>
  <si>
    <t>137</t>
  </si>
  <si>
    <t>141/4</t>
  </si>
  <si>
    <t>KKR won by 6 wkts (33b rem)</t>
  </si>
  <si>
    <t>Russell's 70 off 31 helps Knight Riders brush aside Kings. After Umesh's four-for restricted Kings, Russell came to the rescue in a shaky chase to lift KKR to the top of the table</t>
  </si>
  <si>
    <t>Andre Russell,Shreyas Iyer</t>
  </si>
  <si>
    <t>Umesh Yadav,Tim Southee</t>
  </si>
  <si>
    <t>Ajinkya Rahane (UKN),Venkatesh Iyer (AR),Shreyas Iyer (UKN),Sam Billings (WK),Nitish Rana (UKN),Andre Russell (AR),Sunil Narine (AR),Tim Southee (BL),Umesh Yadav (BL),Varun Chakravarthy (BL),Shivam Mavi (AR)</t>
  </si>
  <si>
    <t>Mayank Agarwal (UKN),Shikhar Dhawan (UKN),Bhanuka Rajapaksa (WK),Liam Livingstone (AR),Raj Bawa (AR),M Shahrukh Khan (UKN),Harpreet Brar (BL),Odean Smith (AR),Rahul Chahar (BL),Kagiso Rabada (BL),Arshdeep Singh (BL)</t>
  </si>
  <si>
    <t>Bhanuka Rajapaksa,Kagiso Rabada</t>
  </si>
  <si>
    <t>Rahul Chahar,Kagiso Rabada</t>
  </si>
  <si>
    <t>1 April 2022 - night match (20-over match)</t>
  </si>
  <si>
    <t>9th Match (D/N), Indian Premier League at Navi Mumbai, Apr 2 2022</t>
  </si>
  <si>
    <t>193/8</t>
  </si>
  <si>
    <t>170/8</t>
  </si>
  <si>
    <t>Royals won by 23 runs</t>
  </si>
  <si>
    <t>Rajasthan Royals 2, Mumbai Indians 0</t>
  </si>
  <si>
    <t>Buttler ton, Chahal-Ashwin spin strangle take Royals over the line. Ishan Kishan and Tilak Varma half-centuries kept Mumbai in the game, but a poor spell against the spinners made them fall well short in the end</t>
  </si>
  <si>
    <t>Tilak Varma,Ishan Kishan</t>
  </si>
  <si>
    <t>Jasprit Bumrah,Tymal Mills</t>
  </si>
  <si>
    <t>Ishan Kishan (WK),Rohit Sharma (UKN),Anmolpreet Singh (UKN),Tilak Varma (AR),Kieron Pollard (AR),Tim David (UKN),Daniel Sams (AR),Murugan Ashwin (BL),Jasprit Bumrah (BL),Tymal Mills (BL),Basil Thampi (BL)</t>
  </si>
  <si>
    <t>Jos Buttler (UKN),Yashasvi Jaiswal (UKN),Devdutt Padikkal (UKN),Sanju Samson (WK),Shimron Hetmyer (UKN),Riyan Parag (UKN),Ravichandran Ashwin (AR),Navdeep Saini (BL),Trent Boult (BL),Yuzvendra Chahal (BL),Prasidh Krishna (BL)</t>
  </si>
  <si>
    <t>Jos Buttler,Shimron Hetmyer</t>
  </si>
  <si>
    <t>Yuzvendra Chahal,Navdeep Saini</t>
  </si>
  <si>
    <t>2 April 2022 - day/night match (20-over match)</t>
  </si>
  <si>
    <t>10th Match (N), Indian Premier League at Pune, Apr 2 2022</t>
  </si>
  <si>
    <t>171/6</t>
  </si>
  <si>
    <t>157/9</t>
  </si>
  <si>
    <t>Titans won by 14 runs</t>
  </si>
  <si>
    <t>Lockie Ferguson</t>
  </si>
  <si>
    <t>Gill and Ferguson make it two in two for Gujarat Titans. Delhi Capitals seemed in control, but two double-wicket overs from the New Zealand quick dismantled their chase</t>
  </si>
  <si>
    <t>Shubman Gill,Hardik Pandya</t>
  </si>
  <si>
    <t>Lockie Ferguson,Mohammed Shami</t>
  </si>
  <si>
    <t>Matthew Wade (WK),Shubman Gill (UKN),Vijay Shankar (AR),Hardik Pandya (AR),David Miller (UKN),Rahul Tewatia (AR),Abhinav Manohar (AR),Rashid Khan (BL),Varun Aaron (BL),Lockie Ferguson (BL),Mohammed Shami (BL)</t>
  </si>
  <si>
    <t>Prithvi Shaw (UKN),Tim Seifert (UKN),Mandeep Singh (AR),Rishabh Pant (WK),Lalit Yadav (AR),Rovman Powell (UKN),Axar Patel (AR),Shardul Thakur (BL),Kuldeep Yadav (BL),Khaleel Ahmed (BL),Mustafizur Rahman (BL)</t>
  </si>
  <si>
    <t>Rishabh Pant,Lalit Yadav</t>
  </si>
  <si>
    <t>Mustafizur Rahman,Khaleel Ahmed</t>
  </si>
  <si>
    <t>2 April 2022 - night match (20-over match)</t>
  </si>
  <si>
    <t>11th Match (N), Indian Premier League at Mumbai, Apr 3 2022</t>
  </si>
  <si>
    <t>180/8</t>
  </si>
  <si>
    <t>126</t>
  </si>
  <si>
    <t>Punjab Kings won by 54 runs</t>
  </si>
  <si>
    <t>Liam Livingstone</t>
  </si>
  <si>
    <t>All-round Livingstone consigns CSK to third straight loss. Allrounder's 60 lifted Punjab Kings to 180, and Super Kings fell apart in the chase</t>
  </si>
  <si>
    <t>Shivam Dube,MS Dhoni</t>
  </si>
  <si>
    <t>Chris Jordan,Dwaine Pretorius</t>
  </si>
  <si>
    <t>Robin Uthappa (UKN),Ruturaj Gaikwad (UKN),Moeen Ali (AR),Ambati Rayudu (UKN),Ravindra Jadeja (AR),Shivam Dube (AR),MS Dhoni (WK),Dwayne Bravo (AR),Dwaine Pretorius (AR),Chris Jordan (BL),Mukesh Choudhary (BL)</t>
  </si>
  <si>
    <t>Mayank Agarwal (UKN),Shikhar Dhawan (UKN),Bhanuka Rajapaksa (UKN),Liam Livingstone (AR),Jitesh Sharma (WK),M Shahrukh Khan (UKN),Odean Smith (AR),Kagiso Rabada (BL),Rahul Chahar (BL),Vaibhav Arora (BL),Arshdeep Singh (BL)</t>
  </si>
  <si>
    <t>Liam Livingstone,Shikhar Dhawan</t>
  </si>
  <si>
    <t>Rahul Chahar,Vaibhav Arora</t>
  </si>
  <si>
    <t>3 April 2022 - night match (20-over match)</t>
  </si>
  <si>
    <t>12th Match (N), Indian Premier League at Navi Mumbai, Apr 4 2022</t>
  </si>
  <si>
    <t>169/7</t>
  </si>
  <si>
    <t>Super Giants won by 12 runs</t>
  </si>
  <si>
    <t>Avesh Khan</t>
  </si>
  <si>
    <t>Avesh, Hooda star as Super Giants sink Sunrisers. Reduced to 27 for 3 after being sent in, Super Giants recovered to set a target of 170, and Sunrisers stumbled at the end of the chase</t>
  </si>
  <si>
    <t>Rahul Tripathi,Nicholas Pooran</t>
  </si>
  <si>
    <t>T Natarajan,Washington Sundar</t>
  </si>
  <si>
    <t>Abhishek Sharma (AR),Kane Williamson (UKN),Rahul Tripathi (UKN),Aiden Markram (UKN),Nicholas Pooran (WK),Washington Sundar (AR),Abdul Samad (UKN),Romario Shepherd (AR),Bhuvneshwar Kumar (BL),Umran Malik (BL),T Natarajan (BL)</t>
  </si>
  <si>
    <t>KL Rahul (UKN),Quinton de Kock (WK),Evin Lewis (UKN),Manish Pandey (UKN),Deepak Hooda (AR),Ayush Badoni (UKN),Krunal Pandya (AR),Jason Holder (AR),Andrew Tye (BL),Ravi Bishnoi (BL),Avesh Khan (BL)</t>
  </si>
  <si>
    <t>KL Rahul,Deepak Hooda</t>
  </si>
  <si>
    <t>Avesh Khan,Jason Holder</t>
  </si>
  <si>
    <t>4 April 2022 - night match (20-over match)</t>
  </si>
  <si>
    <t>13th Match (N), Indian Premier League at Mumbai, Apr 5 2022</t>
  </si>
  <si>
    <t>169/3</t>
  </si>
  <si>
    <t>173/6</t>
  </si>
  <si>
    <t>RCB won by 4 wkts (5b rem)</t>
  </si>
  <si>
    <t>Dinesh Karthik</t>
  </si>
  <si>
    <t>Karthik and Shahbaz inspire Royal Challengers' scrappy win. Hasaranga, Harshal and Willey also play a part in handing Royals their first defeat of IPL 2022</t>
  </si>
  <si>
    <t>Faf du Plessis (UKN),Anuj Rawat (UKN),Virat Kohli (UKN),David Willey (AR),Sherfane Rutherford (UKN),Shahbaz Ahmed (AR),Dinesh Karthik (WK),Harshal Patel (BL),Wanindu Hasaranga de Silva (AR),Mohammed Siraj (BL),Akash Deep (AR)</t>
  </si>
  <si>
    <t>Shahbaz Ahmed,Dinesh Karthik</t>
  </si>
  <si>
    <t>5 April 2022 - night match (20-over match)</t>
  </si>
  <si>
    <t>Kolkata Knight Riders v Mumbai Indians</t>
  </si>
  <si>
    <t>KKR v MI</t>
  </si>
  <si>
    <t>14th Match (N), Indian Premier League at Pune, Apr 6 2022</t>
  </si>
  <si>
    <t>161/4</t>
  </si>
  <si>
    <t>162/5</t>
  </si>
  <si>
    <t>KKR won by 5 wkts (24b rem)</t>
  </si>
  <si>
    <t>Pat Cummins</t>
  </si>
  <si>
    <t>Kolkata Knight Riders 2, Mumbai Indians 0</t>
  </si>
  <si>
    <t>Cummins' 14-ball fifty stuns Mumbai, takes Knight Riders top of the table. Daniel Sams is taken apart in 35-run over as five-time champions lose third in a row, this one with four overs to spare</t>
  </si>
  <si>
    <t>Pat Cummins,Venkatesh Iyer</t>
  </si>
  <si>
    <t>Pat Cummins,Umesh Yadav</t>
  </si>
  <si>
    <t>Ajinkya Rahane (UKN),Venkatesh Iyer (AR),Shreyas Iyer (UKN),Sam Billings (WK),Nitish Rana (UKN),Andre Russell (AR),Pat Cummins (BL),Sunil Narine (AR),Rasikh Salam (BL),Umesh Yadav (BL),Varun Chakravarthy (BL)</t>
  </si>
  <si>
    <t>Rohit Sharma (UKN),Ishan Kishan (WK),Dewald Brevis (AR),Suryakumar Yadav (UKN),Tilak Varma (AR),Kieron Pollard (AR),Daniel Sams (AR),Murugan Ashwin (BL),Tymal Mills (BL),Jasprit Bumrah (BL),Basil Thampi (BL)</t>
  </si>
  <si>
    <t>Murugan Ashwin,Tymal Mills</t>
  </si>
  <si>
    <t>6 April 2022 - night match (20-over match)</t>
  </si>
  <si>
    <t>15th Match (N), Indian Premier League at Navi Mumbai, Apr 7 2022</t>
  </si>
  <si>
    <t>149/3</t>
  </si>
  <si>
    <t>155/4</t>
  </si>
  <si>
    <t>Super Giants won by 6 wkts (2b rem)</t>
  </si>
  <si>
    <t>Quinton de Kock</t>
  </si>
  <si>
    <t>Quinton de Kock aces chase after Ravi Bishnoi throttles Capitals. LSG's bowlers led a remarkable comeback after Prithvi Shaw ran away to 61 off 34 balls</t>
  </si>
  <si>
    <t>Quinton de Kock,KL Rahul</t>
  </si>
  <si>
    <t>Ravi Bishnoi,Krishnappa Gowtham</t>
  </si>
  <si>
    <t>KL Rahul (UKN),Quinton de Kock (WK),Evin Lewis (UKN),Deepak Hooda (AR),Krunal Pandya (AR),Ayush Badoni (UKN),Krishnappa Gowtham (AR),Jason Holder (AR),Avesh Khan (BL),Andrew Tye (BL),Ravi Bishnoi (BL)</t>
  </si>
  <si>
    <t>Prithvi Shaw (UKN),David Warner (UKN),Rovman Powell (UKN),Rishabh Pant (WK),Sarfaraz Khan (UKN),Lalit Yadav (AR),Axar Patel (AR),Shardul Thakur (BL),Kuldeep Yadav (BL),Mustafizur Rahman (BL),Anrich Nortje (BL)</t>
  </si>
  <si>
    <t>Prithvi Shaw,Rishabh Pant</t>
  </si>
  <si>
    <t>Kuldeep Yadav,Lalit Yadav</t>
  </si>
  <si>
    <t>7 April 2022 - night match (20-over match)</t>
  </si>
  <si>
    <t>16th Match (N), Indian Premier League at Mumbai, Apr 8 2022</t>
  </si>
  <si>
    <t>190/4</t>
  </si>
  <si>
    <t>Titans won by 6 wkts (0b rem)</t>
  </si>
  <si>
    <t>Rahul Tewatia hits 6, 6 off last two balls in spectacular finish for Gujarat Titans. Gill put the chase on track with 96 before Kings pulled it back and took the game deep</t>
  </si>
  <si>
    <t>Mayank Agarwal (UKN),Shikhar Dhawan (UKN),Jonny Bairstow (WK),Liam Livingstone (AR),Jitesh Sharma (UKN),Odean Smith (AR),M Shahrukh Khan (UKN),Kagiso Rabada (BL),Rahul Chahar (BL),Vaibhav Arora (BL),Arshdeep Singh (BL)</t>
  </si>
  <si>
    <t>Matthew Wade (WK),Shubman Gill (UKN),Sai Sudharsan (UKN),Hardik Pandya (AR),David Miller (UKN),Rahul Tewatia (AR),Abhinav Manohar (AR),Rashid Khan (BL),Darshan Nalkande (BL),Mohammed Shami (BL),Lockie Ferguson (BL)</t>
  </si>
  <si>
    <t>Rashid Khan,Darshan Nalkande</t>
  </si>
  <si>
    <t>8 April 2022 - night match (20-over match)</t>
  </si>
  <si>
    <t>17th Match (D/N), Indian Premier League at Navi Mumbai, Apr 9 2022</t>
  </si>
  <si>
    <t>155/2</t>
  </si>
  <si>
    <t>Sunrisers won by 8 wkts (14b rem)</t>
  </si>
  <si>
    <t>Abhishek Sharma</t>
  </si>
  <si>
    <t>Sunrisers Hyderabad 2, Chennai Super Kings 0</t>
  </si>
  <si>
    <t>Abhishek Sharma, Rahul Tripathi do the job as Sunrisers get on the board. Super Kings lose their fourth match in a row and already face a monumental task ahead to make the playoffs</t>
  </si>
  <si>
    <t>Moeen Ali,Ambati Rayudu</t>
  </si>
  <si>
    <t>Mukesh Choudhary,Dwayne Bravo</t>
  </si>
  <si>
    <t>Robin Uthappa (UKN),Ruturaj Gaikwad (UKN),Moeen Ali (AR),Ambati Rayudu (UKN),Shivam Dube (AR),Ravindra Jadeja (AR),MS Dhoni (WK),Dwayne Bravo (AR),Chris Jordan (BL),Maheesh Theekshana (BL),Mukesh Choudhary (BL)</t>
  </si>
  <si>
    <t>Abhishek Sharma (AR),Kane Williamson (UKN),Rahul Tripathi (UKN),Nicholas Pooran (WK),Aiden Markram (UKN),Shashank Singh (AR),Washington Sundar (AR),Bhuvneshwar Kumar (BL),Marco Jansen (AR),Umran Malik (BL),T Natarajan (BL)</t>
  </si>
  <si>
    <t>Washington Sundar,T Natarajan</t>
  </si>
  <si>
    <t>9 April 2022 - day/night match (20-over match)</t>
  </si>
  <si>
    <t>18th Match (N), Indian Premier League at Pune, Apr 9 2022</t>
  </si>
  <si>
    <t>151/6</t>
  </si>
  <si>
    <t>152/3</t>
  </si>
  <si>
    <t>RCB won by 7 wkts (9b rem)</t>
  </si>
  <si>
    <t>Anuj Rawat</t>
  </si>
  <si>
    <t>Rawat 66 seals deal as RCB keep Mumbai winless. Suryakumar's 68 in vain as Mumbai join fellow sufferers Chennai Super Kings at the bottom of the table</t>
  </si>
  <si>
    <t>Anuj Rawat,Virat Kohli</t>
  </si>
  <si>
    <t>Harshal Patel,Wanindu Hasaranga de Silva</t>
  </si>
  <si>
    <t>Faf du Plessis (UKN),Anuj Rawat (UKN),Virat Kohli (UKN),Dinesh Karthik (WK),Glenn Maxwell (AR),David Willey (AR),Shahbaz Ahmed (AR),Wanindu Hasaranga de Silva (AR),Harshal Patel (BL),Mohammed Siraj (BL),Akash Deep (AR)</t>
  </si>
  <si>
    <t>Ishan Kishan (WK),Rohit Sharma (UKN),Dewald Brevis (AR),Suryakumar Yadav (UKN),Tilak Varma (AR),Kieron Pollard (AR),Ramandeep Singh (UKN),Jaydev Unadkat (BL),Murugan Ashwin (BL),Jasprit Bumrah (BL),Basil Thampi (BL)</t>
  </si>
  <si>
    <t>Jaydev Unadkat,Dewald Brevis</t>
  </si>
  <si>
    <t>9 April 2022 - night match (20-over match)</t>
  </si>
  <si>
    <t>Kolkata Knight Riders v Delhi Capitals</t>
  </si>
  <si>
    <t>KKR v DC</t>
  </si>
  <si>
    <t>19th Match (D/N), Indian Premier League at Mumbai, Apr 10 2022</t>
  </si>
  <si>
    <t>215/5</t>
  </si>
  <si>
    <t>Capitals won by 44 runs</t>
  </si>
  <si>
    <t>Shreyas Iyer,Nitish Rana</t>
  </si>
  <si>
    <t>Sunil Narine,Andre Russell</t>
  </si>
  <si>
    <t>Ajinkya Rahane (UKN),Venkatesh Iyer (AR),Shreyas Iyer (UKN),Nitish Rana (UKN),Andre Russell (AR),Sam Billings (WK),Pat Cummins (BL),Sunil Narine (AR),Umesh Yadav (BL),Rasikh Salam (BL),Varun Chakravarthy (BL)</t>
  </si>
  <si>
    <t>Prithvi Shaw (UKN),David Warner (UKN),Rishabh Pant (WK),Lalit Yadav (AR),Rovman Powell (UKN),Axar Patel (AR),Shardul Thakur (BL),Sarfaraz Khan (UKN),Kuldeep Yadav (BL),Mustafizur Rahman (BL),Khaleel Ahmed (BL)</t>
  </si>
  <si>
    <t>David Warner,Prithvi Shaw</t>
  </si>
  <si>
    <t>10 April 2022 - day/night match (20-over match)</t>
  </si>
  <si>
    <t>20th Match (N), Indian Premier League at Mumbai, Apr 10 2022</t>
  </si>
  <si>
    <t>165/6</t>
  </si>
  <si>
    <t>Yuzvendra Chahal</t>
  </si>
  <si>
    <t>Rajasthan Royals 2, Lucknow Super Giants 0</t>
  </si>
  <si>
    <t>Shimron Hetmyer,Devdutt Padikkal</t>
  </si>
  <si>
    <t>Jos Buttler (UKN),Devdutt Padikkal (UKN),Sanju Samson (WK),Rassie van der Dussen (UKN),Shimron Hetmyer (UKN),Ravichandran Ashwin (AR),Riyan Parag (UKN),Trent Boult (BL),Yuzvendra Chahal (BL),Kuldeep Sen (BL),Prasidh Krishna (BL)</t>
  </si>
  <si>
    <t>KL Rahul (UKN),Quinton de Kock (WK),Krishnappa Gowtham (AR),Jason Holder (AR),Deepak Hooda (AR),Ayush Badoni (UKN),Krunal Pandya (AR),Marcus Stoinis (AR),Dushmantha Chameera (BL),Avesh Khan (BL),Ravi Bishnoi (BL)</t>
  </si>
  <si>
    <t>Quinton de Kock,Marcus Stoinis</t>
  </si>
  <si>
    <t>Krishnappa Gowtham,Jason Holder</t>
  </si>
  <si>
    <t>10 April 2022 - night match (20-over match)</t>
  </si>
  <si>
    <t>Sunrisers Hyderabad v Gujarat Titans</t>
  </si>
  <si>
    <t>SRH v GT</t>
  </si>
  <si>
    <t>21st Match (N), Indian Premier League at Navi Mumbai, Apr 11 2022</t>
  </si>
  <si>
    <t>162/7</t>
  </si>
  <si>
    <t>168/2</t>
  </si>
  <si>
    <t>Sunrisers won by 8 wkts (5b rem)</t>
  </si>
  <si>
    <t>Sunrisers Hyderabad 2, Gujarat Titans 0</t>
  </si>
  <si>
    <t>Kane Williamson,Abhishek Sharma</t>
  </si>
  <si>
    <t>Abhishek Sharma (AR),Kane Williamson (UKN),Rahul Tripathi (UKN),Nicholas Pooran (WK),Aiden Markram (UKN),Shashank Singh (AR),Washington Sundar (AR),Marco Jansen (AR),Bhuvneshwar Kumar (BL),T Natarajan (BL),Umran Malik (BL)</t>
  </si>
  <si>
    <t>Matthew Wade (WK),Shubman Gill (UKN),Sai Sudharsan (UKN),Hardik Pandya (AR),David Miller (UKN),Abhinav Manohar (AR),Rahul Tewatia (AR),Rashid Khan (BL),Darshan Nalkande (BL),Mohammed Shami (BL),Lockie Ferguson (BL)</t>
  </si>
  <si>
    <t>Hardik Pandya,Rashid Khan</t>
  </si>
  <si>
    <t>11 April 2022 - night match (20-over match)</t>
  </si>
  <si>
    <t>Chennai Super Kings v Royal Challengers Bangalore</t>
  </si>
  <si>
    <t>CSK v RCB</t>
  </si>
  <si>
    <t>22nd Match (N), Indian Premier League at Navi Mumbai, Apr 12 2022</t>
  </si>
  <si>
    <t>193/9</t>
  </si>
  <si>
    <t>Super Kings won by 23 runs</t>
  </si>
  <si>
    <t>Shivam Dube</t>
  </si>
  <si>
    <t>CSK get on the board after Dube-Uthappa show. Theekshana leads the bowling effort with four-for after batters turn on the style to put up huge total</t>
  </si>
  <si>
    <t>Shivam Dube,Robin Uthappa</t>
  </si>
  <si>
    <t>Maheesh Theekshana,Ravindra Jadeja</t>
  </si>
  <si>
    <t>Ruturaj Gaikwad (UKN),Robin Uthappa (UKN),Moeen Ali (AR),Shivam Dube (AR),Ravindra Jadeja (AR),MS Dhoni (WK),Ambati Rayudu (UKN),Dwayne Bravo (AR),Chris Jordan (BL),Maheesh Theekshana (BL),Mukesh Choudhary (BL)</t>
  </si>
  <si>
    <t>Faf du Plessis (UKN),Anuj Rawat (UKN),Virat Kohli (UKN),Glenn Maxwell (AR),Shahbaz Ahmed (AR),Suyash Prabhudessai (AR),Dinesh Karthik (WK),Wanindu Hasaranga de Silva (AR),Akash Deep (AR),Mohammed Siraj (BL),Josh Hazlewood (BL)</t>
  </si>
  <si>
    <t>Shahbaz Ahmed,Suyash Prabhudessai</t>
  </si>
  <si>
    <t>Wanindu Hasaranga de Silva,Josh Hazlewood</t>
  </si>
  <si>
    <t>12 April 2022 - night match (20-over match)</t>
  </si>
  <si>
    <t>23rd Match (N), Indian Premier League at Pune, Apr 13 2022</t>
  </si>
  <si>
    <t>198/5</t>
  </si>
  <si>
    <t>186/9</t>
  </si>
  <si>
    <t>Punjab Kings won by 12 runs</t>
  </si>
  <si>
    <t>Mumbai run out of power, crashing to fifth straight loss. Brevis and Tilak Varma put on a show, but Punjab Kings had enough on the board to weather it</t>
  </si>
  <si>
    <t>Dewald Brevis,Suryakumar Yadav</t>
  </si>
  <si>
    <t>Basil Thampi,Jasprit Bumrah</t>
  </si>
  <si>
    <t>Rohit Sharma (UKN),Ishan Kishan (WK),Dewald Brevis (AR),Tilak Varma (AR),Suryakumar Yadav (UKN),Kieron Pollard (AR),Jaydev Unadkat (BL),Murugan Ashwin (BL),Jasprit Bumrah (BL),Tymal Mills (BL),Basil Thampi (BL)</t>
  </si>
  <si>
    <t>Mayank Agarwal (UKN),Shikhar Dhawan (UKN),Jonny Bairstow (UKN),Liam Livingstone (AR),Jitesh Sharma (WK),M Shahrukh Khan (UKN),Odean Smith (AR),Kagiso Rabada (BL),Rahul Chahar (BL),Vaibhav Arora (BL),Arshdeep Singh (BL)</t>
  </si>
  <si>
    <t>Shikhar Dhawan,Mayank Agarwal</t>
  </si>
  <si>
    <t>Odean Smith,Kagiso Rabada</t>
  </si>
  <si>
    <t>13 April 2022 - night match (20-over match)</t>
  </si>
  <si>
    <t>24th Match (N), Indian Premier League at Navi Mumbai, Apr 14 2022</t>
  </si>
  <si>
    <t>192/4</t>
  </si>
  <si>
    <t>155/9</t>
  </si>
  <si>
    <t>Titans won by 37 runs</t>
  </si>
  <si>
    <t>Hardik brings the thrill as Titans top table. Ferguson, Dayal impress with the ball; Buttler's 23-ball fifty not enough for Royals</t>
  </si>
  <si>
    <t>Yuzvendra Chahal,Riyan Parag</t>
  </si>
  <si>
    <t>Jos Buttler (UKN),Devdutt Padikkal (UKN),Ravichandran Ashwin (AR),Sanju Samson (WK),Rassie van der Dussen (UKN),Shimron Hetmyer (UKN),Riyan Parag (UKN),James Neesham (AR),Prasidh Krishna (BL),Yuzvendra Chahal (BL),Kuldeep Sen (BL)</t>
  </si>
  <si>
    <t>Matthew Wade (WK),Shubman Gill (UKN),Vijay Shankar (AR),Hardik Pandya (AR),Abhinav Manohar (AR),David Miller (UKN),Rahul Tewatia (AR),Rashid Khan (BL),Mohammed Shami (BL),Lockie Ferguson (BL),Yash Dayal (BL)</t>
  </si>
  <si>
    <t>Lockie Ferguson,Yash Dayal</t>
  </si>
  <si>
    <t>14 April 2022 - night match (20-over match)</t>
  </si>
  <si>
    <t>25th Match (N), Indian Premier League at Mumbai, Apr 15 2022</t>
  </si>
  <si>
    <t>176/3</t>
  </si>
  <si>
    <t>Sunrisers won by 7 wkts (13b rem)</t>
  </si>
  <si>
    <t>Rahul Tripathi</t>
  </si>
  <si>
    <t>Tripathi, Markram hit fifties as Sunrisers make it three in a row. Earlier, an impressive show from Sunrisers' pace pack kept Knight Riders to a gettable total</t>
  </si>
  <si>
    <t>T Natarajan,Umran Malik</t>
  </si>
  <si>
    <t>Abhishek Sharma (AR),Kane Williamson (UKN),Rahul Tripathi (UKN),Aiden Markram (UKN),Nicholas Pooran (WK),Shashank Singh (AR),Jagadeesha Suchith (BL),Marco Jansen (AR),Bhuvneshwar Kumar (BL),T Natarajan (BL),Umran Malik (BL)</t>
  </si>
  <si>
    <t>Venkatesh Iyer (AR),Aaron Finch (UKN),Shreyas Iyer (UKN),Sunil Narine (AR),Nitish Rana (UKN),Sheldon Jackson (WK),Andre Russell (AR),Pat Cummins (BL),Aman Hakim Khan (BL),Umesh Yadav (BL),Varun Chakravarthy (BL)</t>
  </si>
  <si>
    <t>Andre Russell,Pat Cummins</t>
  </si>
  <si>
    <t>15 April 2022 - night match (20-over match)</t>
  </si>
  <si>
    <t>Mumbai Indians v Lucknow Super Giants</t>
  </si>
  <si>
    <t>MI v LSG</t>
  </si>
  <si>
    <t>26th Match (D/N), Indian Premier League at Mumbai, Apr 16 2022</t>
  </si>
  <si>
    <t>181/9</t>
  </si>
  <si>
    <t>Super Giants won by 18 runs</t>
  </si>
  <si>
    <t>Rahul 103*, Avesh three-for headline dominant Super Giants' fourth win. Poor fielding and wayward bowling compound matters for Mumbai Indians, who have now lost six games on the bounce</t>
  </si>
  <si>
    <t>Suryakumar Yadav,Dewald Brevis</t>
  </si>
  <si>
    <t>Jaydev Unadkat,Murugan Ashwin</t>
  </si>
  <si>
    <t>Ishan Kishan (WK),Rohit Sharma (UKN),Dewald Brevis (AR),Suryakumar Yadav (UKN),Tilak Varma (AR),Kieron Pollard (AR),Fabian Allen (AR),Jaydev Unadkat (BL),Murugan Ashwin (BL),Jasprit Bumrah (BL),Tymal Mills (BL)</t>
  </si>
  <si>
    <t>KL Rahul (UKN),Quinton de Kock (WK),Manish Pandey (UKN),Marcus Stoinis (AR),Deepak Hooda (AR),Krunal Pandya (AR),Ayush Badoni (UKN),Jason Holder (AR),Dushmantha Chameera (BL),Avesh Khan (BL),Ravi Bishnoi (BL)</t>
  </si>
  <si>
    <t>KL Rahul,Manish Pandey</t>
  </si>
  <si>
    <t>16 April 2022 - day/night match (20-over match)</t>
  </si>
  <si>
    <t>27th Match (N), Indian Premier League at Mumbai, Apr 16 2022</t>
  </si>
  <si>
    <t>189/5</t>
  </si>
  <si>
    <t>173/7</t>
  </si>
  <si>
    <t>RCB won by 16 runs</t>
  </si>
  <si>
    <t>Another Dinesh Karthik blitz fashions Royal Challengers' victory. Glenn Maxwell did the early legwork with a fifty of his own, rendering a David Warner special in vain</t>
  </si>
  <si>
    <t>David Warner,Rishabh Pant</t>
  </si>
  <si>
    <t>Shardul Thakur,Axar Patel</t>
  </si>
  <si>
    <t>Prithvi Shaw (UKN),David Warner (UKN),Mitchell Marsh (AR),Rishabh Pant (WK),Rovman Powell (UKN),Lalit Yadav (AR),Shardul Thakur (BL),Axar Patel (AR),Kuldeep Yadav (BL),Mustafizur Rahman (BL),Khaleel Ahmed (BL)</t>
  </si>
  <si>
    <t>Faf du Plessis (UKN),Anuj Rawat (UKN),Virat Kohli (UKN),Glenn Maxwell (AR),Suyash Prabhudessai (AR),Shahbaz Ahmed (AR),Dinesh Karthik (WK),Wanindu Hasaranga de Silva (AR),Mohammed Siraj (BL),Harshal Patel (BL),Josh Hazlewood (BL)</t>
  </si>
  <si>
    <t>Dinesh Karthik,Glenn Maxwell</t>
  </si>
  <si>
    <t>Josh Hazlewood,Mohammed Siraj</t>
  </si>
  <si>
    <t>16 April 2022 - night match (20-over match)</t>
  </si>
  <si>
    <t>Punjab Kings v Sunrisers Hyderabad</t>
  </si>
  <si>
    <t>PBKS v SRH</t>
  </si>
  <si>
    <t>28th Match (D/N), Indian Premier League at Navi Mumbai, Apr 17 2022</t>
  </si>
  <si>
    <t>151</t>
  </si>
  <si>
    <t>Sunrisers won by 7 wkts (7b rem)</t>
  </si>
  <si>
    <t>Umran Malik</t>
  </si>
  <si>
    <t>Bhuvneshwar, Umran Malik share seven wickets to guide Sunrisers into top four. Sunrisers registered their fourth successive victory to be placed fourth on the table with eight points</t>
  </si>
  <si>
    <t>Liam Livingstone,M Shahrukh Khan</t>
  </si>
  <si>
    <t>Shikhar Dhawan (UKN),Prabhsimran Singh (UKN),Jonny Bairstow (UKN),Liam Livingstone (AR),Jitesh Sharma (WK),M Shahrukh Khan (UKN),Odean Smith (AR),Kagiso Rabada (BL),Rahul Chahar (BL),Vaibhav Arora (BL),Arshdeep Singh (BL)</t>
  </si>
  <si>
    <t>Abhishek Sharma (AR),Kane Williamson (UKN),Rahul Tripathi (UKN),Aiden Markram (UKN),Nicholas Pooran (WK),Shashank Singh (AR),Jagadeesha Suchith (BL),Bhuvneshwar Kumar (BL),Marco Jansen (AR),T Natarajan (BL),Umran Malik (BL)</t>
  </si>
  <si>
    <t>Aiden Markram,Nicholas Pooran</t>
  </si>
  <si>
    <t>Umran Malik,Bhuvneshwar Kumar</t>
  </si>
  <si>
    <t>17 April 2022 - day/night match (20-over match)</t>
  </si>
  <si>
    <t>29th Match (N), Indian Premier League at Pune, Apr 17 2022</t>
  </si>
  <si>
    <t>169/5</t>
  </si>
  <si>
    <t>170/7</t>
  </si>
  <si>
    <t>Titans won by 3 wkts (1b rem)</t>
  </si>
  <si>
    <t>David Miller</t>
  </si>
  <si>
    <t>David Miller classic brings the house down on Chennai Super Kings. Rashid Khan cameo at the end helps Gujarat Titans seal victory despite their having been 16 for 3 and 87 for 5</t>
  </si>
  <si>
    <t>David Miller,Rashid Khan</t>
  </si>
  <si>
    <t>Alzarri Joseph,Mohammed Shami</t>
  </si>
  <si>
    <t>Wriddhiman Saha (WK),Shubman Gill (UKN),Vijay Shankar (AR),Abhinav Manohar (AR),David Miller (UKN),Rahul Tewatia (AR),Rashid Khan (BL),Alzarri Joseph (BL),Lockie Ferguson (BL),Mohammed Shami (BL),Yash Dayal (BL)</t>
  </si>
  <si>
    <t>Ruturaj Gaikwad (UKN),Robin Uthappa (UKN),Moeen Ali (AR),Ambati Rayudu (UKN),Shivam Dube (AR),Ravindra Jadeja (AR),MS Dhoni (WK),Dwayne Bravo (AR),Chris Jordan (BL),Maheesh Theekshana (BL),Mukesh Choudhary (BL)</t>
  </si>
  <si>
    <t>Ruturaj Gaikwad,Ambati Rayudu</t>
  </si>
  <si>
    <t>Dwayne Bravo,Maheesh Theekshana</t>
  </si>
  <si>
    <t>17 April 2022 - night match (20-over match)</t>
  </si>
  <si>
    <t>Rajasthan Royals v Kolkata Knight Riders</t>
  </si>
  <si>
    <t>RR v KKR</t>
  </si>
  <si>
    <t>30th Match (N), Indian Premier League at Mumbai, Apr 18 2022</t>
  </si>
  <si>
    <t>217/5</t>
  </si>
  <si>
    <t>210</t>
  </si>
  <si>
    <t>Royals won by 7 runs</t>
  </si>
  <si>
    <t>Jos Buttler ton, Yuzvendra Chahal hat-trick give Rajasthan Royals narrow win. Finch, Shreyas half-centuries and Umesh's late blitz gave Knight Riders a chance before they fell short in big chase</t>
  </si>
  <si>
    <t>Yuzvendra Chahal,Obed McCoy</t>
  </si>
  <si>
    <t>Jos Buttler (UKN),Devdutt Padikkal (UKN),Sanju Samson (WK),Shimron Hetmyer (UKN),Riyan Parag (UKN),Karun Nair (UKN),Ravichandran Ashwin (AR),Trent Boult (BL),Obed McCoy (BL),Prasidh Krishna (BL),Yuzvendra Chahal (BL)</t>
  </si>
  <si>
    <t>Aaron Finch (UKN),Sunil Narine (AR),Shreyas Iyer (UKN),Nitish Rana (UKN),Andre Russell (AR),Venkatesh Iyer (AR),Sheldon Jackson (WK),Shivam Mavi (AR),Pat Cummins (BL),Umesh Yadav (BL),Varun Chakravarthy (BL)</t>
  </si>
  <si>
    <t>Shreyas Iyer,Aaron Finch</t>
  </si>
  <si>
    <t>18 April 2022 - night match (20-over match)</t>
  </si>
  <si>
    <t>31st Match (N), Indian Premier League at Navi Mumbai, Apr 19 2022</t>
  </si>
  <si>
    <t>181/6</t>
  </si>
  <si>
    <t>163/8</t>
  </si>
  <si>
    <t>Faf du Plessis and Josh Hazlewood put Royal Challengers in top two. Glenn Maxwell and Shahbaz Ahmed also played crucial roles in an 18-run victory</t>
  </si>
  <si>
    <t>Krunal Pandya,KL Rahul</t>
  </si>
  <si>
    <t>Jason Holder,Dushmantha Chameera</t>
  </si>
  <si>
    <t>Quinton de Kock (WK),KL Rahul (UKN),Manish Pandey (UKN),Krunal Pandya (AR),Deepak Hooda (AR),Ayush Badoni (UKN),Marcus Stoinis (AR),Jason Holder (AR),Dushmantha Chameera (BL),Ravi Bishnoi (BL),Avesh Khan (BL)</t>
  </si>
  <si>
    <t>Anuj Rawat (UKN),Faf du Plessis (UKN),Virat Kohli (UKN),Glenn Maxwell (AR),Suyash Prabhudessai (AR),Shahbaz Ahmed (AR),Dinesh Karthik (WK),Harshal Patel (BL),Wanindu Hasaranga de Silva (AR),Josh Hazlewood (BL),Mohammed Siraj (BL)</t>
  </si>
  <si>
    <t>Faf du Plessis,Shahbaz Ahmed</t>
  </si>
  <si>
    <t>19 April 2022 - night match (20-over match)</t>
  </si>
  <si>
    <t>32nd Match (N), Indian Premier League at Mumbai, Apr 20 2022</t>
  </si>
  <si>
    <t>115</t>
  </si>
  <si>
    <t>Capitals won by 9 wkts (57b rem)</t>
  </si>
  <si>
    <t>Delhi Capitals 2, Punjab Kings 0</t>
  </si>
  <si>
    <t>All-star bowling, big Warner-Shaw stand lead Capitals demolition of Kings. Capitals race to 81 inside powerplay, and past the target in 10.3 overs, after restricting Kings to 115, the lowest total this season</t>
  </si>
  <si>
    <t>Axar Patel,Lalit Yadav</t>
  </si>
  <si>
    <t>Prithvi Shaw (UKN),David Warner (UKN),Sarfaraz Khan (UKN),Rishabh Pant (WK),Rovman Powell (UKN),Lalit Yadav (AR),Shardul Thakur (BL),Axar Patel (AR),Kuldeep Yadav (BL),Mustafizur Rahman (BL),Khaleel Ahmed (BL)</t>
  </si>
  <si>
    <t>Mayank Agarwal (UKN),Shikhar Dhawan (UKN),Jonny Bairstow (UKN),Liam Livingstone (AR),Jitesh Sharma (WK),M Shahrukh Khan (UKN),Kagiso Rabada (BL),Nathan Ellis (BL),Rahul Chahar (BL),Arshdeep Singh (BL),Vaibhav Arora (BL)</t>
  </si>
  <si>
    <t>Jitesh Sharma,Mayank Agarwal</t>
  </si>
  <si>
    <t>20 April 2022 - night match (20-over match)</t>
  </si>
  <si>
    <t>33rd Match (N), Indian Premier League at Navi Mumbai, Apr 21 2022</t>
  </si>
  <si>
    <t>155/7</t>
  </si>
  <si>
    <t>156/7</t>
  </si>
  <si>
    <t>Super Kings won by 3 wkts (0b rem)</t>
  </si>
  <si>
    <t>Mukesh Choudhary</t>
  </si>
  <si>
    <t>Dhoni the finisher rescues Chennai Super Kings in last-ball thriller. Pretorius and Choudhary play equally important roles in victory; Mumbai have now lost seven</t>
  </si>
  <si>
    <t>Tilak Varma,Suryakumar Yadav</t>
  </si>
  <si>
    <t>Daniel Sams,Jaydev Unadkat</t>
  </si>
  <si>
    <t>Rohit Sharma (UKN),Ishan Kishan (WK),Dewald Brevis (AR),Suryakumar Yadav (UKN),Tilak Varma (AR),Hrithik Shokeen (BL),Kieron Pollard (AR),Daniel Sams (AR),Jaydev Unadkat (BL),Riley Meredith (BL),Jasprit Bumrah (BL)</t>
  </si>
  <si>
    <t>Ruturaj Gaikwad (UKN),Robin Uthappa (UKN),Mitchell Santner (AR),Ambati Rayudu (UKN),Shivam Dube (AR),Ravindra Jadeja (AR),MS Dhoni (WK),Dwaine Pretorius (AR),Dwayne Bravo (AR),Mukesh Choudhary (BL),Maheesh Theekshana (BL)</t>
  </si>
  <si>
    <t>Ambati Rayudu,Robin Uthappa</t>
  </si>
  <si>
    <t>21 April 2022 - night match (20-over match)</t>
  </si>
  <si>
    <t>Delhi Capitals v Rajasthan Royals</t>
  </si>
  <si>
    <t>DC v RR</t>
  </si>
  <si>
    <t>34th Match (N), Indian Premier League at Mumbai, Apr 22 2022</t>
  </si>
  <si>
    <t>222/2</t>
  </si>
  <si>
    <t>207/8</t>
  </si>
  <si>
    <t>Royals won by 15 runs</t>
  </si>
  <si>
    <t>Another Buttler century, Prasidh three-for clinch run-fest against Capitals. Powell gave Capitals a sniff with three back-to-back sixes in the last over and a controversy followed</t>
  </si>
  <si>
    <t>Rishabh Pant,Prithvi Shaw</t>
  </si>
  <si>
    <t>Prithvi Shaw (UKN),David Warner (UKN),Sarfaraz Khan (UKN),Rishabh Pant (WK),Lalit Yadav (AR),Axar Patel (AR),Shardul Thakur (BL),Rovman Powell (UKN),Kuldeep Yadav (BL),Mustafizur Rahman (BL),Khaleel Ahmed (BL)</t>
  </si>
  <si>
    <t>Prasidh Krishna,Ravichandran Ashwin</t>
  </si>
  <si>
    <t>22 April 2022 - night match (20-over match)</t>
  </si>
  <si>
    <t>35th Match (D/N), Indian Premier League at Navi Mumbai, Apr 23 2022</t>
  </si>
  <si>
    <t>156/9</t>
  </si>
  <si>
    <t>148/8</t>
  </si>
  <si>
    <t>Titans won by 8 runs</t>
  </si>
  <si>
    <t>Shami-led Titans bowling attack thwarts Russell-powered Knight Riders. Titans climb to the top of the table after Hardik Pandya becomes first captain to bat first after winning the toss</t>
  </si>
  <si>
    <t>Andre Russell,Rinku Singh</t>
  </si>
  <si>
    <t>Andre Russell,Tim Southee</t>
  </si>
  <si>
    <t>Sam Billings (WK),Sunil Narine (AR),Shreyas Iyer (UKN),Nitish Rana (UKN),Rinku Singh (UKN),Venkatesh Iyer (AR),Andre Russell (AR),Shivam Mavi (AR),Umesh Yadav (BL),Tim Southee (BL),Varun Chakravarthy (BL)</t>
  </si>
  <si>
    <t>Wriddhiman Saha (WK),Shubman Gill (UKN),Hardik Pandya (AR),David Miller (UKN),Rahul Tewatia (AR),Rashid Khan (BL),Abhinav Manohar (AR),Lockie Ferguson (BL),Alzarri Joseph (BL),Yash Dayal (BL),Mohammed Shami (BL)</t>
  </si>
  <si>
    <t>Hardik Pandya,David Miller</t>
  </si>
  <si>
    <t>23 April 2022 - day/night match (20-over match)</t>
  </si>
  <si>
    <t>Royal Challengers Bangalore v Sunrisers Hyderabad</t>
  </si>
  <si>
    <t>RCB v SRH</t>
  </si>
  <si>
    <t>36th Match (N), Indian Premier League at Mumbai, Apr 23 2022</t>
  </si>
  <si>
    <t>68</t>
  </si>
  <si>
    <t>72/1</t>
  </si>
  <si>
    <t>Sunrisers won by 9 wkts (72b rem)</t>
  </si>
  <si>
    <t>Marco Jansen</t>
  </si>
  <si>
    <t>Sunrisers Hyderabad 2, Royal Challengers Bangalore 0</t>
  </si>
  <si>
    <t>Marco Jansen, T Natarajan lead Sunrisers Hyderabad's rout of Royal Challengers Bangalore. The game lasted all of 24.1 overs after Royal Challengers folded for 68</t>
  </si>
  <si>
    <t>Suyash Prabhudessai,Glenn Maxwell</t>
  </si>
  <si>
    <t>Harshal Patel,Josh Hazlewood</t>
  </si>
  <si>
    <t>Faf du Plessis (UKN),Anuj Rawat (UKN),Virat Kohli (UKN),Glenn Maxwell (AR),Suyash Prabhudessai (AR),Shahbaz Ahmed (AR),Dinesh Karthik (WK),Harshal Patel (BL),Wanindu Hasaranga de Silva (AR),Josh Hazlewood (BL),Mohammed Siraj (BL)</t>
  </si>
  <si>
    <t>Abhishek Sharma,Kane Williamson</t>
  </si>
  <si>
    <t>23 April 2022 - night match (20-over match)</t>
  </si>
  <si>
    <t>37th Match (N), Indian Premier League at Mumbai, Apr 24 2022</t>
  </si>
  <si>
    <t>168/6</t>
  </si>
  <si>
    <t>132/8</t>
  </si>
  <si>
    <t>Super Giants won by 36 runs</t>
  </si>
  <si>
    <t>Rahul 103*, Krunal three-for send Mumbai hurtling to eighth defeat. The Lucknow Super Giants captain scored his third century against Mumbai, which is an IPL record</t>
  </si>
  <si>
    <t>Krunal Pandya,Ayush Badoni</t>
  </si>
  <si>
    <t>Quinton de Kock (WK),KL Rahul (UKN),Manish Pandey (UKN),Marcus Stoinis (AR),Krunal Pandya (AR),Deepak Hooda (AR),Ayush Badoni (UKN),Jason Holder (AR),Dushmantha Chameera (BL),Ravi Bishnoi (BL),Mohsin Khan (BL)</t>
  </si>
  <si>
    <t>Ishan Kishan (WK),Rohit Sharma (UKN),Dewald Brevis (AR),Suryakumar Yadav (UKN),Tilak Varma (AR),Kieron Pollard (AR),Daniel Sams (AR),Jaydev Unadkat (BL),Hrithik Shokeen (BL),Jasprit Bumrah (BL),Riley Meredith (BL)</t>
  </si>
  <si>
    <t>Kieron Pollard,Riley Meredith</t>
  </si>
  <si>
    <t>24 April 2022 - night match (20-over match)</t>
  </si>
  <si>
    <t>Marais Erasmus</t>
  </si>
  <si>
    <t>Punjab Kings v Chennai Super Kings</t>
  </si>
  <si>
    <t>PBKS v CSK</t>
  </si>
  <si>
    <t>38th Match (N), Indian Premier League at Mumbai, Apr 25 2022</t>
  </si>
  <si>
    <t>187/4</t>
  </si>
  <si>
    <t>176/6</t>
  </si>
  <si>
    <t>Punjab Kings won by 11 runs</t>
  </si>
  <si>
    <t>Arshdeep, Rabada death strangle after Shikhar Dhawan masterclass help Kings down Super Kings. Rayudu's 39-ball 78 raised hopes of a Super Kings win only to be dashed by tight overs by Kings at the death</t>
  </si>
  <si>
    <t>Shikhar Dhawan,Bhanuka Rajapaksa</t>
  </si>
  <si>
    <t>Kagiso Rabada,Rishi Dhawan</t>
  </si>
  <si>
    <t>Mayank Agarwal (UKN),Shikhar Dhawan (UKN),Bhanuka Rajapaksa (UKN),Liam Livingstone (AR),Jonny Bairstow (UKN),Jitesh Sharma (WK),Rishi Dhawan (AR),Kagiso Rabada (BL),Rahul Chahar (BL),Arshdeep Singh (BL),Sandeep Sharma (BL)</t>
  </si>
  <si>
    <t>Ruturaj Gaikwad (UKN),Robin Uthappa (UKN),Mitchell Santner (AR),Shivam Dube (AR),Ambati Rayudu (UKN),Ravindra Jadeja (AR),MS Dhoni (WK),Dwaine Pretorius (AR),Dwayne Bravo (AR),Mukesh Choudhary (BL),Maheesh Theekshana (BL)</t>
  </si>
  <si>
    <t>Ambati Rayudu,Ruturaj Gaikwad</t>
  </si>
  <si>
    <t>25 April 2022 - night match (20-over match)</t>
  </si>
  <si>
    <t>39th Match (N), Indian Premier League at Pune, Apr 26 2022</t>
  </si>
  <si>
    <t>144/8</t>
  </si>
  <si>
    <t>Royals won by 29 runs</t>
  </si>
  <si>
    <t>Riyan Parag</t>
  </si>
  <si>
    <t>Rajasthan Royals 2, Royal Challengers Bangalore 0</t>
  </si>
  <si>
    <t>Parag, Kuldeep and Ashwin rescue the Royals. The batter's 56* off 31 dragged his team from 99 for 5 to 144. Then the bowlers combined to take 7 for 37 to stymie RCB in their small chase</t>
  </si>
  <si>
    <t>Faf du Plessis,Wanindu Hasaranga de Silva</t>
  </si>
  <si>
    <t>Josh Hazlewood,Wanindu Hasaranga de Silva</t>
  </si>
  <si>
    <t>Virat Kohli (UKN),Faf du Plessis (UKN),Rajat Patidar (UKN),Glenn Maxwell (AR),Shahbaz Ahmed (AR),Suyash Prabhudessai (AR),Dinesh Karthik (WK),Wanindu Hasaranga de Silva (AR),Harshal Patel (BL),Mohammed Siraj (BL),Josh Hazlewood (BL)</t>
  </si>
  <si>
    <t>Jos Buttler (UKN),Devdutt Padikkal (UKN),Ravichandran Ashwin (AR),Sanju Samson (WK),Daryl Mitchell (AR),Riyan Parag (UKN),Shimron Hetmyer (UKN),Trent Boult (BL),Prasidh Krishna (BL),Yuzvendra Chahal (BL),Kuldeep Sen (BL)</t>
  </si>
  <si>
    <t>Riyan Parag,Sanju Samson</t>
  </si>
  <si>
    <t>Kuldeep Sen,Ravichandran Ashwin</t>
  </si>
  <si>
    <t>26 April 2022 - night match (20-over match)</t>
  </si>
  <si>
    <t>40th Match (N), Indian Premier League at Mumbai, Apr 27 2022</t>
  </si>
  <si>
    <t>195/6</t>
  </si>
  <si>
    <t>199/5</t>
  </si>
  <si>
    <t>Titans won by 5 wkts (0b rem)</t>
  </si>
  <si>
    <t>Rashid, Tewatia pull off another final-ball heist for Titans. Umran Malik's five-for goes in vain as Titans hit four sixes in the last over</t>
  </si>
  <si>
    <t>Wriddhiman Saha,Rahul Tewatia</t>
  </si>
  <si>
    <t>Mohammed Shami,Yash Dayal</t>
  </si>
  <si>
    <t>Wriddhiman Saha (WK),Shubman Gill (UKN),Hardik Pandya (AR),David Miller (UKN),Rahul Tewatia (AR),Abhinav Manohar (AR),Rashid Khan (BL),Lockie Ferguson (BL),Alzarri Joseph (BL),Yash Dayal (BL),Mohammed Shami (BL)</t>
  </si>
  <si>
    <t>Abhishek Sharma (AR),Kane Williamson (UKN),Rahul Tripathi (UKN),Aiden Markram (UKN),Nicholas Pooran (WK),Washington Sundar (AR),Shashank Singh (AR),Marco Jansen (AR),Bhuvneshwar Kumar (BL),T Natarajan (BL),Umran Malik (BL)</t>
  </si>
  <si>
    <t>Abhishek Sharma,Aiden Markram</t>
  </si>
  <si>
    <t>27 April 2022 - night match (20-over match)</t>
  </si>
  <si>
    <t>41st Match (N), Indian Premier League at Mumbai, Apr 28 2022</t>
  </si>
  <si>
    <t>150/6</t>
  </si>
  <si>
    <t>Capitals won by 4 wkts (6b rem)</t>
  </si>
  <si>
    <t>Kuldeep stars with four-for to hand Capitals fourth win. Rana's 57 not enough as Knight Riders suffer their fifth straight loss of the season</t>
  </si>
  <si>
    <t>David Warner,Rovman Powell</t>
  </si>
  <si>
    <t>Kuldeep Yadav,Mustafizur Rahman</t>
  </si>
  <si>
    <t>Prithvi Shaw (UKN),David Warner (UKN),Mitchell Marsh (AR),Lalit Yadav (AR),Rishabh Pant (WK),Rovman Powell (UKN),Axar Patel (AR),Shardul Thakur (BL),Kuldeep Yadav (BL),Mustafizur Rahman (BL),Chetan Sakariya (BL)</t>
  </si>
  <si>
    <t>Aaron Finch (UKN),Venkatesh Iyer (AR),Shreyas Iyer (UKN),Baba Indrajith (WK),Sunil Narine (AR),Nitish Rana (UKN),Andre Russell (AR),Rinku Singh (UKN),Umesh Yadav (BL),Tim Southee (BL),Harshit Rana (BL)</t>
  </si>
  <si>
    <t>Nitish Rana,Shreyas Iyer</t>
  </si>
  <si>
    <t>Umesh Yadav,Sunil Narine</t>
  </si>
  <si>
    <t>28 April 2022 - night match (20-over match)</t>
  </si>
  <si>
    <t>42nd Match (N), Indian Premier League at Pune, Apr 29 2022</t>
  </si>
  <si>
    <t>133/8</t>
  </si>
  <si>
    <t>Super Giants won by 20 runs</t>
  </si>
  <si>
    <t>Mohsin, Krunal help Lucknow Super Giants consolidate play-off position. Rabada's four-for in vain as Kings crash to fifth loss in nine games</t>
  </si>
  <si>
    <t>Jonny Bairstow,Mayank Agarwal</t>
  </si>
  <si>
    <t>Mayank Agarwal (UKN),Shikhar Dhawan (UKN),Jonny Bairstow (UKN),Bhanuka Rajapaksa (UKN),Liam Livingstone (AR),Jitesh Sharma (WK),Rishi Dhawan (AR),Kagiso Rabada (BL),Rahul Chahar (BL),Arshdeep Singh (BL),Sandeep Sharma (BL)</t>
  </si>
  <si>
    <t>Quinton de Kock (WK),KL Rahul (UKN),Deepak Hooda (AR),Krunal Pandya (AR),Marcus Stoinis (AR),Ayush Badoni (UKN),Jason Holder (AR),Dushmantha Chameera (BL),Mohsin Khan (BL),Avesh Khan (BL),Ravi Bishnoi (BL)</t>
  </si>
  <si>
    <t>Quinton de Kock,Deepak Hooda</t>
  </si>
  <si>
    <t>Mohsin Khan,Krunal Pandya</t>
  </si>
  <si>
    <t>29 April 2022 - night match (20-over match)</t>
  </si>
  <si>
    <t>Gujarat Titans v Royal Challengers Bangalore</t>
  </si>
  <si>
    <t>GT v RCB</t>
  </si>
  <si>
    <t>43rd Match (D/N), Indian Premier League at Mumbai, Apr 30 2022</t>
  </si>
  <si>
    <t>Titans won by 6 wkts (3b rem)</t>
  </si>
  <si>
    <t>Rahul Tewatia</t>
  </si>
  <si>
    <t>Expert finishing job from Tewatia, Miller takes Titans to eighth win in nine games. Despite modest total, RCB were in the game thanks to Shahbaz and Hasaranga, but fell well short in the end</t>
  </si>
  <si>
    <t>Rahul Tewatia,David Miller</t>
  </si>
  <si>
    <t>Pradeep Sangwan,Rashid Khan</t>
  </si>
  <si>
    <t>Wriddhiman Saha (WK),Shubman Gill (UKN),Sai Sudharsan (UKN),Hardik Pandya (AR),David Miller (UKN),Rahul Tewatia (AR),Rashid Khan (BL),Pradeep Sangwan (BL),Alzarri Joseph (BL),Lockie Ferguson (BL),Mohammed Shami (BL)</t>
  </si>
  <si>
    <t>Virat Kohli (UKN),Faf du Plessis (UKN),Rajat Patidar (UKN),Glenn Maxwell (AR),Dinesh Karthik (WK),Shahbaz Ahmed (AR),Mahipal Lomror (AR),Wanindu Hasaranga de Silva (AR),Harshal Patel (BL),Josh Hazlewood (BL),Mohammed Siraj (BL)</t>
  </si>
  <si>
    <t>Virat Kohli,Rajat Patidar</t>
  </si>
  <si>
    <t>Wanindu Hasaranga de Silva,Shahbaz Ahmed</t>
  </si>
  <si>
    <t>30 April 2022 - day/night match (20-over match)</t>
  </si>
  <si>
    <t>Rajasthan Royals v Mumbai Indians</t>
  </si>
  <si>
    <t>RR v MI</t>
  </si>
  <si>
    <t>44th Match (N), Indian Premier League at Navi Mumbai, Apr 30 2022</t>
  </si>
  <si>
    <t>Mumbai won by 5 wkts (4b rem)</t>
  </si>
  <si>
    <t>New-face Kartikeya stars as Mumbai win on ninth try. Suryakumar steers chase with a fifty after Buttler's 67 had taken Royals to 158</t>
  </si>
  <si>
    <t>Jos Buttler,Ravichandran Ashwin</t>
  </si>
  <si>
    <t>Jos Buttler (UKN),Devdutt Padikkal (UKN),Sanju Samson (WK),Daryl Mitchell (AR),Shimron Hetmyer (UKN),Riyan Parag (UKN),Ravichandran Ashwin (AR),Trent Boult (BL),Prasidh Krishna (BL),Yuzvendra Chahal (BL),Kuldeep Sen (BL)</t>
  </si>
  <si>
    <t>Rohit Sharma (UKN),Ishan Kishan (WK),Suryakumar Yadav (UKN),Tilak Varma (AR),Kieron Pollard (AR),Tim David (UKN),Daniel Sams (AR),Hrithik Shokeen (BL),Kumar Kartikeya (BL),Jasprit Bumrah (BL),Riley Meredith (BL)</t>
  </si>
  <si>
    <t>Riley Meredith,Hrithik Shokeen</t>
  </si>
  <si>
    <t>30 April 2022 - night match (20-over match)</t>
  </si>
  <si>
    <t>Delhi Capitals v Lucknow Super Giants</t>
  </si>
  <si>
    <t>DC v LSG</t>
  </si>
  <si>
    <t>45th Match (D/N), Indian Premier League at Mumbai, May 1 2022</t>
  </si>
  <si>
    <t>195/3</t>
  </si>
  <si>
    <t>189/7</t>
  </si>
  <si>
    <t>Super Giants won by 6 runs</t>
  </si>
  <si>
    <t>Mohsin Khan</t>
  </si>
  <si>
    <t>Mohsin Khan's four-for downs Delhi Capitals as Lucknow Super Giants continue to soar. Super Giants survive sloppy fielding effort after Rahul, Hooda fifties lifted them to 195</t>
  </si>
  <si>
    <t>Rishabh Pant,Axar Patel</t>
  </si>
  <si>
    <t>Shardul Thakur,Chetan Sakariya</t>
  </si>
  <si>
    <t>Prithvi Shaw (UKN),David Warner (UKN),Mitchell Marsh (AR),Rishabh Pant (WK),Lalit Yadav (AR),Rovman Powell (UKN),Axar Patel (AR),Shardul Thakur (BL),Kuldeep Yadav (BL),Mustafizur Rahman (BL),Chetan Sakariya (BL)</t>
  </si>
  <si>
    <t>Quinton de Kock (WK),KL Rahul (UKN),Deepak Hooda (AR),Marcus Stoinis (AR),Krunal Pandya (AR),Ayush Badoni (UKN),Jason Holder (AR),Mohsin Khan (BL),Krishnappa Gowtham (AR),Dushmantha Chameera (BL),Ravi Bishnoi (BL)</t>
  </si>
  <si>
    <t>Mohsin Khan,Krishnappa Gowtham</t>
  </si>
  <si>
    <t>1 May 2022 - day/night match (20-over match)</t>
  </si>
  <si>
    <t>Sunrisers Hyderabad v Chennai Super Kings</t>
  </si>
  <si>
    <t>SRH v CSK</t>
  </si>
  <si>
    <t>46th Match (N), Indian Premier League at Pune, May 1 2022</t>
  </si>
  <si>
    <t>202/2</t>
  </si>
  <si>
    <t>Super Kings won by 13 runs</t>
  </si>
  <si>
    <t>Ruturaj Gaikwad, Devon Conway, Mukesh Choudhary sink Sunrisers Hyderabad. CSK defend 202 to wrap up third win on Dhoni's return to captaincy</t>
  </si>
  <si>
    <t>Nicholas Pooran,Kane Williamson</t>
  </si>
  <si>
    <t>T Natarajan,Shashank Singh</t>
  </si>
  <si>
    <t>Abhishek Sharma (AR),Kane Williamson (UKN),Rahul Tripathi (UKN),Aiden Markram (UKN),Nicholas Pooran (WK),Shashank Singh (AR),Washington Sundar (AR),Marco Jansen (AR),Bhuvneshwar Kumar (BL),T Natarajan (BL),Umran Malik (BL)</t>
  </si>
  <si>
    <t>Ruturaj Gaikwad (UKN),Devon Conway (UKN),MS Dhoni (WK),Ravindra Jadeja (AR),Robin Uthappa (UKN),Ambati Rayudu (UKN),Simarjeet Singh (BL),Mitchell Santner (AR),Dwaine Pretorius (AR),Mukesh Choudhary (BL),Maheesh Theekshana (BL)</t>
  </si>
  <si>
    <t>Mukesh Choudhary,Mitchell Santner</t>
  </si>
  <si>
    <t>1 May 2022 - night match (20-over match)</t>
  </si>
  <si>
    <t>47th Match (N), Indian Premier League at Mumbai, May 2 2022</t>
  </si>
  <si>
    <t>152/5</t>
  </si>
  <si>
    <t>158/3</t>
  </si>
  <si>
    <t>KKR won by 7 wkts (5b rem)</t>
  </si>
  <si>
    <t>Kolkata Knight Riders 2, Rajasthan Royals 0</t>
  </si>
  <si>
    <t>Rinku and Rana steer KKR home in tricky chase. Sanju Samson scored a half-century for Royals, but struggled to cut loose on a slow Wankhede pitch</t>
  </si>
  <si>
    <t>Baba Indrajith (WK),Aaron Finch (UKN),Shreyas Iyer (UKN),Nitish Rana (UKN),Rinku Singh (UKN),Anukul Roy (AR),Andre Russell (AR),Sunil Narine (AR),Umesh Yadav (BL),Tim Southee (BL),Shivam Mavi (AR)</t>
  </si>
  <si>
    <t>Jos Buttler (UKN),Devdutt Padikkal (UKN),Sanju Samson (WK),Karun Nair (UKN),Riyan Parag (UKN),Shimron Hetmyer (UKN),Ravichandran Ashwin (AR),Trent Boult (BL),Prasidh Krishna (BL),Yuzvendra Chahal (BL),Kuldeep Sen (BL)</t>
  </si>
  <si>
    <t>Trent Boult,Kuldeep Sen</t>
  </si>
  <si>
    <t>2 May 2022 - night match (20-over match)</t>
  </si>
  <si>
    <t>Gujarat Titans v Punjab Kings</t>
  </si>
  <si>
    <t>GT v PBKS</t>
  </si>
  <si>
    <t>48th Match (N), Indian Premier League at Navi Mumbai, May 3 2022</t>
  </si>
  <si>
    <t>143/8</t>
  </si>
  <si>
    <t>Punjab Kings won by 8 wkts (24b rem)</t>
  </si>
  <si>
    <t>Kagiso Rabada</t>
  </si>
  <si>
    <t>Punjab Kings 2, Gujarat Titans 0</t>
  </si>
  <si>
    <t>Rabada, Dhawan, Livingstone give Punjab Kings NRR-boosting win. Table-toppers Titans struggled with the bat as Rabada's four-for kept them to just 143</t>
  </si>
  <si>
    <t>Wriddhiman Saha (WK),Shubman Gill (UKN),Sai Sudharsan (UKN),Hardik Pandya (AR),David Miller (UKN),Rahul Tewatia (AR),Rashid Khan (BL),Pradeep Sangwan (BL),Lockie Ferguson (BL),Alzarri Joseph (BL),Mohammed Shami (BL)</t>
  </si>
  <si>
    <t>Jonny Bairstow (UKN),Shikhar Dhawan (UKN),Bhanuka Rajapaksa (UKN),Liam Livingstone (AR),Mayank Agarwal (UKN),Jitesh Sharma (WK),Rishi Dhawan (AR),Kagiso Rabada (BL),Rahul Chahar (BL),Arshdeep Singh (BL),Sandeep Sharma (BL)</t>
  </si>
  <si>
    <t>3 May 2022 - night match (20-over match)</t>
  </si>
  <si>
    <t>49th Match (N), Indian Premier League at Pune, May 4 2022</t>
  </si>
  <si>
    <t>173/8</t>
  </si>
  <si>
    <t>160/8</t>
  </si>
  <si>
    <t>RCB won by 13 runs</t>
  </si>
  <si>
    <t>Harshal Patel</t>
  </si>
  <si>
    <t>Royal Challengers Bangalore 2, Chennai Super Kings 0</t>
  </si>
  <si>
    <t>Sharp bowling show lifts Royal Challengers Bangalore into top four. Super Kings lose their way after 54-run opening stand to leave their playoffs hopes hanging by a thread</t>
  </si>
  <si>
    <t>Mahipal Lomror,Faf du Plessis</t>
  </si>
  <si>
    <t>Harshal Patel,Glenn Maxwell</t>
  </si>
  <si>
    <t>Virat Kohli (UKN),Faf du Plessis (UKN),Glenn Maxwell (AR),Mahipal Lomror (AR),Rajat Patidar (UKN),Dinesh Karthik (WK),Wanindu Hasaranga de Silva (AR),Shahbaz Ahmed (AR),Harshal Patel (BL),Mohammed Siraj (BL),Josh Hazlewood (BL)</t>
  </si>
  <si>
    <t>Ruturaj Gaikwad (UKN),Devon Conway (UKN),Robin Uthappa (UKN),Ambati Rayudu (UKN),Moeen Ali (AR),Ravindra Jadeja (AR),MS Dhoni (WK),Dwaine Pretorius (AR),Simarjeet Singh (BL),Maheesh Theekshana (BL),Mukesh Choudhary (BL)</t>
  </si>
  <si>
    <t>Devon Conway,Moeen Ali</t>
  </si>
  <si>
    <t>Maheesh Theekshana,Moeen Ali</t>
  </si>
  <si>
    <t>4 May 2022 - night match (20-over match)</t>
  </si>
  <si>
    <t>50th Match (N), Indian Premier League at Mumbai, May 5 2022</t>
  </si>
  <si>
    <t>207/3</t>
  </si>
  <si>
    <t>Capitals won by 21 runs</t>
  </si>
  <si>
    <t>Warner, Powell power Capitals convincingly past Sunrisers. Third defeat in a row for Sunrisers, who fall 21 short of target of 208</t>
  </si>
  <si>
    <t>Khaleel Ahmed,Shardul Thakur</t>
  </si>
  <si>
    <t>Mandeep Singh (AR),David Warner (UKN),Mitchell Marsh (AR),Rishabh Pant (WK),Rovman Powell (UKN),Lalit Yadav (AR),Ripal Patel (UKN),Shardul Thakur (BL),Kuldeep Yadav (BL),Anrich Nortje (BL),Khaleel Ahmed (BL)</t>
  </si>
  <si>
    <t>Abhishek Sharma (AR),Kane Williamson (UKN),Rahul Tripathi (UKN),Aiden Markram (UKN),Nicholas Pooran (WK),Shashank Singh (AR),Sean Abbott (AR),Shreyas Gopal (AR),Kartik Tyagi (BL),Bhuvneshwar Kumar (BL),Umran Malik (BL)</t>
  </si>
  <si>
    <t>Nicholas Pooran,Aiden Markram</t>
  </si>
  <si>
    <t>Bhuvneshwar Kumar,Shreyas Gopal</t>
  </si>
  <si>
    <t>5 May 2022 - night match (20-over match)</t>
  </si>
  <si>
    <t>51st Match (N), Indian Premier League at Mumbai, May 6 2022</t>
  </si>
  <si>
    <t>177/6</t>
  </si>
  <si>
    <t>Mumbai won by 5 runs</t>
  </si>
  <si>
    <t>Tim David</t>
  </si>
  <si>
    <t>Sams defends eight in last over after Rohit, David knocks. Gujarat Titans fell short in the last over and lost their second game in a row</t>
  </si>
  <si>
    <t>Wriddhiman Saha,Shubman Gill</t>
  </si>
  <si>
    <t>Rashid Khan,Pradeep Sangwan</t>
  </si>
  <si>
    <t>Wriddhiman Saha (WK),Shubman Gill (UKN),Hardik Pandya (AR),Sai Sudharsan (UKN),David Miller (UKN),Rahul Tewatia (AR),Rashid Khan (BL),Pradeep Sangwan (BL),Lockie Ferguson (BL),Alzarri Joseph (BL),Mohammed Shami (BL)</t>
  </si>
  <si>
    <t>Ishan Kishan (WK),Rohit Sharma (UKN),Suryakumar Yadav (UKN),Tilak Varma (AR),Kieron Pollard (AR),Tim David (UKN),Daniel Sams (AR),Murugan Ashwin (BL),Kumar Kartikeya (BL),Jasprit Bumrah (BL),Riley Meredith (BL)</t>
  </si>
  <si>
    <t>Murugan Ashwin,Kieron Pollard</t>
  </si>
  <si>
    <t>6 May 2022 - night match (20-over match)</t>
  </si>
  <si>
    <t>52nd Match (D/N), Indian Premier League at Mumbai, May 7 2022</t>
  </si>
  <si>
    <t>Royals won by 6 wkts (2b rem)</t>
  </si>
  <si>
    <t>Jaiswal 68, Hetmyer finishing job keep Royals in third place. Kings had put up a competitive total thanks to Jonny Bairstow, Jitesh Sharma and Liam Livingstone despite Yuzvendra Chahal's three-for</t>
  </si>
  <si>
    <t>Jonny Bairstow,Jitesh Sharma</t>
  </si>
  <si>
    <t>Arshdeep Singh,Rishi Dhawan</t>
  </si>
  <si>
    <t>Jonny Bairstow (UKN),Shikhar Dhawan (UKN),Bhanuka Rajapaksa (UKN),Mayank Agarwal (UKN),Jitesh Sharma (WK),Liam Livingstone (AR),Rishi Dhawan (AR),Kagiso Rabada (BL),Rahul Chahar (BL),Arshdeep Singh (BL),Sandeep Sharma (BL)</t>
  </si>
  <si>
    <t>Yashasvi Jaiswal (UKN),Jos Buttler (UKN),Sanju Samson (WK),Devdutt Padikkal (UKN),Shimron Hetmyer (UKN),Riyan Parag (UKN),Ravichandran Ashwin (AR),Trent Boult (BL),Prasidh Krishna (BL),Yuzvendra Chahal (BL),Kuldeep Sen (BL)</t>
  </si>
  <si>
    <t>Yashasvi Jaiswal,Shimron Hetmyer</t>
  </si>
  <si>
    <t>7 May 2022 - day/night match (20-over match)</t>
  </si>
  <si>
    <t>Lucknow Super Giants v Kolkata Knight Riders</t>
  </si>
  <si>
    <t>LSG v KKR</t>
  </si>
  <si>
    <t>53rd Match (N), Indian Premier League at Pune, May 7 2022</t>
  </si>
  <si>
    <t>176/7</t>
  </si>
  <si>
    <t>Super Giants won by 75 runs</t>
  </si>
  <si>
    <t>KKR routed for 101 as Lucknow Super GiantsÂ go top. Mohsin, Chameera, Holder and Avesh ambush KKR with the short ball</t>
  </si>
  <si>
    <t>Quinton de Kock (WK),KL Rahul (UKN),Deepak Hooda (AR),Krunal Pandya (AR),Ayush Badoni (UKN),Marcus Stoinis (AR),Jason Holder (AR),Dushmantha Chameera (BL),Avesh Khan (BL),Mohsin Khan (BL),Ravi Bishnoi (BL)</t>
  </si>
  <si>
    <t>Baba Indrajith (WK),Aaron Finch (UKN),Shreyas Iyer (UKN),Nitish Rana (UKN),Rinku Singh (UKN),Andre Russell (AR),Sunil Narine (AR),Anukul Roy (AR),Shivam Mavi (AR),Tim Southee (BL),Harshit Rana (BL)</t>
  </si>
  <si>
    <t>Andre Russell,Sunil Narine</t>
  </si>
  <si>
    <t>7 May 2022 - night match (20-over match)</t>
  </si>
  <si>
    <t>54th Match (D/N), Indian Premier League at Mumbai, May 8 2022</t>
  </si>
  <si>
    <t>192/3</t>
  </si>
  <si>
    <t>125</t>
  </si>
  <si>
    <t>RCB won by 67 runs</t>
  </si>
  <si>
    <t>Faf du Plessis' 73*, Wanindu Hasaranga's five-for crush Sunrisers Hyderabad. The win helps Royal Challengers Bangalore consolidate fourth position on the points table</t>
  </si>
  <si>
    <t>Jagadeesha Suchith,Kartik Tyagi</t>
  </si>
  <si>
    <t>Abhishek Sharma (AR),Kane Williamson (UKN),Rahul Tripathi (UKN),Aiden Markram (UKN),Nicholas Pooran (WK),Jagadeesha Suchith (BL),Shashank Singh (AR),Kartik Tyagi (BL),Bhuvneshwar Kumar (BL),Umran Malik (BL),Fazalhaq Farooqi (BL)</t>
  </si>
  <si>
    <t>Virat Kohli (UKN),Faf du Plessis (UKN),Rajat Patidar (UKN),Glenn Maxwell (AR),Dinesh Karthik (WK),Mahipal Lomror (AR),Shahbaz Ahmed (AR),Wanindu Hasaranga de Silva (AR),Harshal Patel (BL),Josh Hazlewood (BL),Mohammed Siraj (BL)</t>
  </si>
  <si>
    <t>Faf du Plessis,Rajat Patidar</t>
  </si>
  <si>
    <t>8 May 2022 - day/night match (20-over match)</t>
  </si>
  <si>
    <t>55th Match (N), Indian Premier League at Navi Mumbai, May 8 2022</t>
  </si>
  <si>
    <t>208/6</t>
  </si>
  <si>
    <t>117</t>
  </si>
  <si>
    <t>Super Kings won by 91 runs</t>
  </si>
  <si>
    <t>Conway, Moeen boss Delhi Capitals as Chennai Super Kings move out of bottom two. The 91-run defeat hurts Capitals' net run-rate and puts their playoff chances in doubt</t>
  </si>
  <si>
    <t>Moeen Ali,Mukesh Choudhary</t>
  </si>
  <si>
    <t>Ruturaj Gaikwad (UKN),Devon Conway (UKN),Shivam Dube (AR),Ambati Rayudu (UKN),MS Dhoni (WK),Moeen Ali (AR),Robin Uthappa (UKN),Dwayne Bravo (AR),Simarjeet Singh (BL),Maheesh Theekshana (BL),Mukesh Choudhary (BL)</t>
  </si>
  <si>
    <t>David Warner (UKN),Srikar Bharat (UKN),Mitchell Marsh (AR),Rishabh Pant (WK),Rovman Powell (UKN),Ripal Patel (UKN),Axar Patel (AR),Shardul Thakur (BL),Kuldeep Yadav (BL),Anrich Nortje (BL),Khaleel Ahmed (BL)</t>
  </si>
  <si>
    <t>Mitchell Marsh,Shardul Thakur</t>
  </si>
  <si>
    <t>Anrich Nortje,Khaleel Ahmed</t>
  </si>
  <si>
    <t>8 May 2022 - night match (20-over match)</t>
  </si>
  <si>
    <t>56th Match (N), Indian Premier League at Navi Mumbai, May 9 2022</t>
  </si>
  <si>
    <t>165/9</t>
  </si>
  <si>
    <t>113</t>
  </si>
  <si>
    <t>KKR won by 52 runs</t>
  </si>
  <si>
    <t>Jasprit Bumrah</t>
  </si>
  <si>
    <t>Cummins stuns Mumbai again as Bumrah's five-for goes in vain. Mumbai lost their last eight wickets for 44 runs and suffered their ninth loss in 11 games</t>
  </si>
  <si>
    <t>Ishan Kishan,Kieron Pollard</t>
  </si>
  <si>
    <t>Jasprit Bumrah,Kumar Kartikeya</t>
  </si>
  <si>
    <t>Rohit Sharma (UKN),Ishan Kishan (WK),Tilak Varma (AR),Ramandeep Singh (UKN),Tim David (UKN),Kieron Pollard (AR),Daniel Sams (AR),Murugan Ashwin (BL),Kumar Kartikeya (BL),Jasprit Bumrah (BL),Riley Meredith (BL)</t>
  </si>
  <si>
    <t>Venkatesh Iyer (AR),Ajinkya Rahane (UKN),Nitish Rana (UKN),Shreyas Iyer (UKN),Andre Russell (AR),Rinku Singh (UKN),Sheldon Jackson (WK),Pat Cummins (BL),Sunil Narine (AR),Tim Southee (BL),Varun Chakravarthy (BL)</t>
  </si>
  <si>
    <t>Pat Cummins,Andre Russell</t>
  </si>
  <si>
    <t>9 May 2022 - night match (20-over match)</t>
  </si>
  <si>
    <t>57th Match (N), Indian Premier League at Pune, May 10 2022</t>
  </si>
  <si>
    <t>144/4</t>
  </si>
  <si>
    <t>82</t>
  </si>
  <si>
    <t>Gill 63*, Rashid four-for lead Gujarat Titans to playoffs. Super Giants crumble against spin and stay in second position</t>
  </si>
  <si>
    <t>Deepak Hooda,Avesh Khan</t>
  </si>
  <si>
    <t>Quinton de Kock (WK),KL Rahul (UKN),Deepak Hooda (AR),Karan Sharma (AR),Krunal Pandya (AR),Ayush Badoni (UKN),Marcus Stoinis (AR),Jason Holder (AR),Mohsin Khan (BL),Dushmantha Chameera (BL),Avesh Khan (BL)</t>
  </si>
  <si>
    <t>Wriddhiman Saha (WK),Shubman Gill (UKN),Matthew Wade (UKN),Hardik Pandya (AR),David Miller (UKN),Rahul Tewatia (AR),Rashid Khan (BL),Ravisrinivasan Sai Kishore (BL),Alzarri Joseph (BL),Yash Dayal (BL),Mohammed Shami (BL)</t>
  </si>
  <si>
    <t>Rashid Khan,Ravisrinivasan Sai Kishore</t>
  </si>
  <si>
    <t>10 May 2022 - night match (20-over match)</t>
  </si>
  <si>
    <t>58th Match (N), Indian Premier League at Navi Mumbai, May 11 2022</t>
  </si>
  <si>
    <t>160/6</t>
  </si>
  <si>
    <t>161/2</t>
  </si>
  <si>
    <t>Capitals won by 8 wkts (11b rem)</t>
  </si>
  <si>
    <t>Delhi Capitals 2, Rajasthan Royals 0</t>
  </si>
  <si>
    <t>Strong bowling, Marsh, Warner keep Capitals in mid-table joust. They continue to be fifth on the table, just behind Rajasthan Royals and Royal Challengers Bangalore</t>
  </si>
  <si>
    <t>Ravichandran Ashwin,Devdutt Padikkal</t>
  </si>
  <si>
    <t>Trent Boult,Yuzvendra Chahal</t>
  </si>
  <si>
    <t>Yashasvi Jaiswal (UKN),Jos Buttler (UKN),Ravichandran Ashwin (AR),Devdutt Padikkal (UKN),Sanju Samson (WK),Riyan Parag (UKN),Rassie van der Dussen (UKN),Trent Boult (BL),Prasidh Krishna (BL),Yuzvendra Chahal (BL),Kuldeep Sen (BL)</t>
  </si>
  <si>
    <t>Srikar Bharat (UKN),David Warner (UKN),Mitchell Marsh (AR),Rishabh Pant (WK),Rovman Powell (UKN),Lalit Yadav (AR),Axar Patel (AR),Shardul Thakur (BL),Kuldeep Yadav (BL),Anrich Nortje (BL),Chetan Sakariya (BL)</t>
  </si>
  <si>
    <t>Mitchell Marsh,David Warner</t>
  </si>
  <si>
    <t>Chetan Sakariya,Mitchell Marsh</t>
  </si>
  <si>
    <t>11 May 2022 - night match (20-over match)</t>
  </si>
  <si>
    <t>59th Match (N), Indian Premier League at Mumbai, May 12 2022</t>
  </si>
  <si>
    <t>97</t>
  </si>
  <si>
    <t>103/5</t>
  </si>
  <si>
    <t>Mumbai won by 5 wkts (31b rem)</t>
  </si>
  <si>
    <t>Daniel Sams</t>
  </si>
  <si>
    <t>Mumbai Indians 2, Chennai Super Kings 0</t>
  </si>
  <si>
    <t>Sams, Meredith lead rout of Chennai Super Kings. Nervy Mumbai complete a small chase to snuff out Super Kings' hopes of sneaking into the playoffs</t>
  </si>
  <si>
    <t>MS Dhoni,Dwayne Bravo</t>
  </si>
  <si>
    <t>Mukesh Choudhary,Moeen Ali</t>
  </si>
  <si>
    <t>Ruturaj Gaikwad (UKN),Devon Conway (UKN),Moeen Ali (AR),Robin Uthappa (UKN),Ambati Rayudu (UKN),MS Dhoni (WK),Shivam Dube (AR),Dwayne Bravo (AR),Simarjeet Singh (BL),Maheesh Theekshana (BL),Mukesh Choudhary (BL)</t>
  </si>
  <si>
    <t>Ishan Kishan (WK),Rohit Sharma (UKN),Daniel Sams (AR),Tilak Varma (AR),Tristan Stubbs (UKN),Hrithik Shokeen (BL),Tim David (UKN),Ramandeep Singh (UKN),Jasprit Bumrah (BL),Riley Meredith (BL),Kumar Kartikeya (BL)</t>
  </si>
  <si>
    <t>Tilak Varma,Rohit Sharma</t>
  </si>
  <si>
    <t>Daniel Sams,Kumar Kartikeya</t>
  </si>
  <si>
    <t>12 May 2022 - night match (20-over match)</t>
  </si>
  <si>
    <t>Royal Challengers Bangalore v Punjab Kings</t>
  </si>
  <si>
    <t>RCB v PBKS</t>
  </si>
  <si>
    <t>60th Match (N), Indian Premier League at Mumbai, May 13 2022</t>
  </si>
  <si>
    <t>209/9</t>
  </si>
  <si>
    <t>Jonny Bairstow</t>
  </si>
  <si>
    <t>Livingstone, Bairstow set up winning total for Kings. Kagiso Rabada then finishes the job, taking 3 for 21 to derail Royal Challengers' chase</t>
  </si>
  <si>
    <t>Glenn Maxwell,Rajat Patidar</t>
  </si>
  <si>
    <t>Virat Kohli (UKN),Faf du Plessis (UKN),Rajat Patidar (UKN),Mahipal Lomror (AR),Glenn Maxwell (AR),Dinesh Karthik (WK),Shahbaz Ahmed (AR),Harshal Patel (BL),Wanindu Hasaranga de Silva (AR),Mohammed Siraj (BL),Josh Hazlewood (BL)</t>
  </si>
  <si>
    <t>Jonny Bairstow (UKN),Shikhar Dhawan (UKN),Bhanuka Rajapaksa (UKN),Liam Livingstone (AR),Mayank Agarwal (UKN),Jitesh Sharma (WK),Harpreet Brar (BL),Rishi Dhawan (AR),Rahul Chahar (BL),Kagiso Rabada (BL),Arshdeep Singh (BL)</t>
  </si>
  <si>
    <t>Liam Livingstone,Jonny Bairstow</t>
  </si>
  <si>
    <t>13 May 2022 - night match (20-over match)</t>
  </si>
  <si>
    <t>61st Match (N), Indian Premier League at Pune, May 14 2022</t>
  </si>
  <si>
    <t>123/8</t>
  </si>
  <si>
    <t>KKR won by 54 runs</t>
  </si>
  <si>
    <t>Russell's 49* and three wickets keep Knight Riders' hopes alive. A 54-run win gave Knight Riders a healthy NRR boost while leaving Sunrisers on the brink of elimination</t>
  </si>
  <si>
    <t>Andre Russell,Sam Billings</t>
  </si>
  <si>
    <t>Venkatesh Iyer (AR),Ajinkya Rahane (UKN),Nitish Rana (UKN),Shreyas Iyer (UKN),Sam Billings (WK),Rinku Singh (UKN),Andre Russell (AR),Sunil Narine (AR),Umesh Yadav (BL),Tim Southee (BL),Varun Chakravarthy (BL)</t>
  </si>
  <si>
    <t>Abhishek Sharma (AR),Kane Williamson (UKN),Rahul Tripathi (UKN),Aiden Markram (UKN),Nicholas Pooran (WK),Washington Sundar (AR),Shashank Singh (AR),Marco Jansen (AR),Bhuvneshwar Kumar (BL),Umran Malik (BL),T Natarajan (BL)</t>
  </si>
  <si>
    <t>14 May 2022 - night match (20-over match)</t>
  </si>
  <si>
    <t>62nd Match (D/N), Indian Premier League at Mumbai, May 15 2022</t>
  </si>
  <si>
    <t>133/5</t>
  </si>
  <si>
    <t>137/3</t>
  </si>
  <si>
    <t>Titans won by 7 wkts (5b rem)</t>
  </si>
  <si>
    <t>Wriddhiman Saha</t>
  </si>
  <si>
    <t>Shami and Saha lead the way as Titans ensure top-two finish. An inexperienced CSK side chose to bat and limped to 133 despite only losing five wickets</t>
  </si>
  <si>
    <t>Ruturaj Gaikwad,Narayan Jagadeesan</t>
  </si>
  <si>
    <t>Matheesha Pathirana,Moeen Ali</t>
  </si>
  <si>
    <t>Ruturaj Gaikwad (UKN),Devon Conway (UKN),Moeen Ali (AR),Narayan Jagadeesan (UKN),Shivam Dube (AR),MS Dhoni (WK),Mitchell Santner (AR),Prashant Solanki (BL),Simarjeet Singh (BL),Matheesha Pathirana (BL),Mukesh Choudhary (BL)</t>
  </si>
  <si>
    <t>Wriddhiman Saha,Matthew Wade</t>
  </si>
  <si>
    <t>Mohammed Shami,Alzarri Joseph</t>
  </si>
  <si>
    <t>15 May 2022 - day/night match (20-over match)</t>
  </si>
  <si>
    <t>Lucknow Super Giants v Rajasthan Royals</t>
  </si>
  <si>
    <t>LSG v RR</t>
  </si>
  <si>
    <t>63rd Match (N), Indian Premier League at Mumbai, May 15 2022</t>
  </si>
  <si>
    <t>178/6</t>
  </si>
  <si>
    <t>154/8</t>
  </si>
  <si>
    <t>Royals won by 24 runs</t>
  </si>
  <si>
    <t>Trent Boult</t>
  </si>
  <si>
    <t>Padikkal, Boult and Ashwin help Royals leapfrog Super Giants to No. 2. Deepak Hooda's 39-ball 59 went in vain as Super Giants fell short in a chase of 179</t>
  </si>
  <si>
    <t>Deepak Hooda,Marcus Stoinis</t>
  </si>
  <si>
    <t>Ravi Bishnoi,Ayush Badoni</t>
  </si>
  <si>
    <t>Quinton de Kock (WK),KL Rahul (UKN),Ayush Badoni (UKN),Deepak Hooda (AR),Krunal Pandya (AR),Marcus Stoinis (AR),Jason Holder (AR),Dushmantha Chameera (BL),Mohsin Khan (BL),Avesh Khan (BL),Ravi Bishnoi (BL)</t>
  </si>
  <si>
    <t>Yashasvi Jaiswal (UKN),Jos Buttler (UKN),Sanju Samson (WK),Devdutt Padikkal (UKN),Riyan Parag (UKN),James Neesham (AR),Ravichandran Ashwin (AR),Trent Boult (BL),Prasidh Krishna (BL),Yuzvendra Chahal (BL),Obed McCoy (BL)</t>
  </si>
  <si>
    <t>Yashasvi Jaiswal,Devdutt Padikkal</t>
  </si>
  <si>
    <t>Trent Boult,Prasidh Krishna</t>
  </si>
  <si>
    <t>15 May 2022 - night match (20-over match)</t>
  </si>
  <si>
    <t>64th Match (N), Indian Premier League at Navi Mumbai, May 16 2022</t>
  </si>
  <si>
    <t>159/7</t>
  </si>
  <si>
    <t>Capitals won by 17 runs</t>
  </si>
  <si>
    <t>Marsh, Thakur, spin duo lift Capitals to fourth spot. Kuldeep, Axar share four wickets; Punjab Kings need a miracle to make the playoffs</t>
  </si>
  <si>
    <t>Jitesh Sharma,Jonny Bairstow</t>
  </si>
  <si>
    <t>Liam Livingstone,Arshdeep Singh</t>
  </si>
  <si>
    <t>David Warner (UKN),Sarfaraz Khan (UKN),Mitchell Marsh (AR),Lalit Yadav (AR),Rishabh Pant (WK),Rovman Powell (UKN),Axar Patel (AR),Shardul Thakur (BL),Kuldeep Yadav (BL),Anrich Nortje (BL),Khaleel Ahmed (BL)</t>
  </si>
  <si>
    <t>Mitchell Marsh,Sarfaraz Khan</t>
  </si>
  <si>
    <t>16 May 2022 - night match (20-over match)</t>
  </si>
  <si>
    <t>65th Match (N), Indian Premier League at Mumbai, May 17 2022</t>
  </si>
  <si>
    <t>190/7</t>
  </si>
  <si>
    <t>Sunrisers won by 3 runs</t>
  </si>
  <si>
    <t>Sunrisers Hyderabad 2, Mumbai Indians 0</t>
  </si>
  <si>
    <t>Tripathi and Malik keep Sunrisers alive, but only just. Mumbai came close with Tim David's 18-ball 46, but fell short, and are now favourites to finish with the wooden spoon</t>
  </si>
  <si>
    <t>Rohit Sharma,Tim David</t>
  </si>
  <si>
    <t>Ramandeep Singh,Jasprit Bumrah</t>
  </si>
  <si>
    <t>Rohit Sharma (UKN),Ishan Kishan (WK),Daniel Sams (AR),Tilak Varma (AR),Tim David (UKN),Tristan Stubbs (UKN),Ramandeep Singh (UKN),Sanjay Yadav (AR),Jasprit Bumrah (BL),Mayank Markande (BL),Riley Meredith (BL)</t>
  </si>
  <si>
    <t>Abhishek Sharma (AR),Priyam Garg (UKN),Rahul Tripathi (UKN),Nicholas Pooran (WK),Aiden Markram (UKN),Kane Williamson (UKN),Washington Sundar (AR),Bhuvneshwar Kumar (BL),Umran Malik (BL),T Natarajan (BL),Fazalhaq Farooqi (BL)</t>
  </si>
  <si>
    <t>Rahul Tripathi,Priyam Garg</t>
  </si>
  <si>
    <t>17 May 2022 - night match (20-over match)</t>
  </si>
  <si>
    <t>66th Match (N), Indian Premier League at Navi Mumbai, May 18 2022</t>
  </si>
  <si>
    <t>210/0</t>
  </si>
  <si>
    <t>208/8</t>
  </si>
  <si>
    <t>Super Giants won by 2 runs</t>
  </si>
  <si>
    <t>Quinton de Kock and Mohsin Khan knock KKR out in last-ball thriller. Super Giants move into plsyoffs after Rinku and Narine's sixer storm ends agonisingly short of victory</t>
  </si>
  <si>
    <t>Tim Southee,Andre Russell</t>
  </si>
  <si>
    <t>Venkatesh Iyer (AR),Abhijeet Tomar (UKN),Nitish Rana (UKN),Shreyas Iyer (UKN),Sam Billings (WK),Andre Russell (AR),Rinku Singh (UKN),Sunil Narine (AR),Umesh Yadav (BL),Tim Southee (BL),Varun Chakravarthy (BL)</t>
  </si>
  <si>
    <t>Quinton de Kock (WK),KL Rahul (UKN),Evin Lewis (UKN),Deepak Hooda (AR),Manan Vohra (UKN),Marcus Stoinis (AR),Jason Holder (AR),Krishnappa Gowtham (AR),Mohsin Khan (BL),Avesh Khan (BL),Ravi Bishnoi (BL)</t>
  </si>
  <si>
    <t>Mohsin Khan,Marcus Stoinis</t>
  </si>
  <si>
    <t>18 May 2022 - night match (20-over match)</t>
  </si>
  <si>
    <t>67th Match (N), Indian Premier League at Mumbai, May 19 2022</t>
  </si>
  <si>
    <t>168/5</t>
  </si>
  <si>
    <t>170/2</t>
  </si>
  <si>
    <t>RCB won by 8 wkts (8b rem)</t>
  </si>
  <si>
    <t>Royal Challengers Bangalore 2, Gujarat Titans 0</t>
  </si>
  <si>
    <t>Kohli 73 keeps RCB in playoff contention. A blistering 18-ball 40 from Glenn Maxwell finished the job as RCB sealed an impressive win</t>
  </si>
  <si>
    <t>Virat Kohli (UKN),Faf du Plessis (UKN),Glenn Maxwell (AR),Dinesh Karthik (WK),Rajat Patidar (UKN),Mahipal Lomror (AR),Shahbaz Ahmed (AR),Harshal Patel (BL),Wanindu Hasaranga de Silva (AR),Josh Hazlewood (BL),Siddarth Kaul (BL)</t>
  </si>
  <si>
    <t>Wriddhiman Saha (WK),Shubman Gill (UKN),Matthew Wade (UKN),Hardik Pandya (AR),David Miller (UKN),Rahul Tewatia (AR),Rashid Khan (BL),Ravisrinivasan Sai Kishore (BL),Lockie Ferguson (BL),Yash Dayal (BL),Mohammed Shami (BL)</t>
  </si>
  <si>
    <t>19 May 2022 - night match (20-over match)</t>
  </si>
  <si>
    <t>68th Match (N), Indian Premier League at Mumbai, May 20 2022</t>
  </si>
  <si>
    <t>151/5</t>
  </si>
  <si>
    <t>Royals won by 5 wkts (2b rem)</t>
  </si>
  <si>
    <t>All-round Ashwin carries Royals to top-two finish, Moeen's 93 off 57 in vain. Promoted at No. 5, Ashwin hit an unbeaten 40 off 23 balls to go with his bowling analysis of 4-0-28-1</t>
  </si>
  <si>
    <t>Yashasvi Jaiswal,Ravichandran Ashwin</t>
  </si>
  <si>
    <t>Obed McCoy,Yuzvendra Chahal</t>
  </si>
  <si>
    <t>Yashasvi Jaiswal (UKN),Jos Buttler (UKN),Sanju Samson (WK),Devdutt Padikkal (UKN),Ravichandran Ashwin (AR),Shimron Hetmyer (UKN),Riyan Parag (UKN),Trent Boult (BL),Yuzvendra Chahal (BL),Prasidh Krishna (BL),Obed McCoy (BL)</t>
  </si>
  <si>
    <t>Ruturaj Gaikwad (UKN),Devon Conway (UKN),Moeen Ali (AR),Narayan Jagadeesan (UKN),Ambati Rayudu (UKN),MS Dhoni (WK),Mitchell Santner (AR),Simarjeet Singh (BL),Mukesh Choudhary (BL),Prashant Solanki (BL),Matheesha Pathirana (BL)</t>
  </si>
  <si>
    <t>Moeen Ali,MS Dhoni</t>
  </si>
  <si>
    <t>Prashant Solanki,Mitchell Santner</t>
  </si>
  <si>
    <t>20 May 2022 - night match (20-over match)</t>
  </si>
  <si>
    <t>Mumbai Indians v Delhi Capitals</t>
  </si>
  <si>
    <t>MI v DC</t>
  </si>
  <si>
    <t>69th Match (N), Indian Premier League at Mumbai, May 21 2022</t>
  </si>
  <si>
    <t>160/5</t>
  </si>
  <si>
    <t>Mumbai won by 5 wkts (5b rem)</t>
  </si>
  <si>
    <t>RCB sneak into playoffs after Tim David, Jasprit Bumrah knock Delhi Capitals out. David would have been out for 0 had Pant opted to review a caught-behind decision. He went onto smash 34 off 11 balls</t>
  </si>
  <si>
    <t>Ishan Kishan,Dewald Brevis</t>
  </si>
  <si>
    <t>Jasprit Bumrah,Ramandeep Singh</t>
  </si>
  <si>
    <t>Ishan Kishan (WK),Rohit Sharma (UKN),Dewald Brevis (AR),Tilak Varma (AR),Tim David (UKN),Ramandeep Singh (UKN),Daniel Sams (AR),Hrithik Shokeen (BL),Jasprit Bumrah (BL),Mayank Markande (BL),Riley Meredith (BL)</t>
  </si>
  <si>
    <t>Prithvi Shaw (UKN),David Warner (UKN),Mitchell Marsh (AR),Rishabh Pant (WK),Sarfaraz Khan (UKN),Rovman Powell (UKN),Axar Patel (AR),Shardul Thakur (BL),Kuldeep Yadav (BL),Anrich Nortje (BL),Khaleel Ahmed (BL)</t>
  </si>
  <si>
    <t>Rovman Powell,Rishabh Pant</t>
  </si>
  <si>
    <t>Anrich Nortje,Shardul Thakur</t>
  </si>
  <si>
    <t>21 May 2022 - night match (20-over match)</t>
  </si>
  <si>
    <t>70th Match (N), Indian Premier League at Mumbai, May 22 2022</t>
  </si>
  <si>
    <t>Punjab Kings won by 5 wkts (29b rem)</t>
  </si>
  <si>
    <t>Harpreet Brar</t>
  </si>
  <si>
    <t>Punjab Kings 2, Sunrisers Hyderabad 0</t>
  </si>
  <si>
    <t>Brar, Livingstone help Kings finish on a high. Sunrisers did well to recover from 99 for 6, but their total of 157 wasn't nearly enough</t>
  </si>
  <si>
    <t>Abhishek Sharma,Romario Shepherd</t>
  </si>
  <si>
    <t>Fazalhaq Farooqi,Washington Sundar</t>
  </si>
  <si>
    <t>Priyam Garg (UKN),Abhishek Sharma (AR),Rahul Tripathi (UKN),Aiden Markram (UKN),Nicholas Pooran (WK),Washington Sundar (AR),Romario Shepherd (AR),Jagadeesha Suchith (BL),Bhuvneshwar Kumar (BL),Umran Malik (BL),Fazalhaq Farooqi (BL)</t>
  </si>
  <si>
    <t>Jonny Bairstow (UKN),Shikhar Dhawan (UKN),M Shahrukh Khan (UKN),Mayank Agarwal (UKN),Liam Livingstone (AR),Jitesh Sharma (WK),Prerak Mankad (AR),Harpreet Brar (BL),Kagiso Rabada (BL),Nathan Ellis (BL),Arshdeep Singh (BL)</t>
  </si>
  <si>
    <t>Harpreet Brar,Nathan Ellis</t>
  </si>
  <si>
    <t>22 May 2022 - night match (20-over match)</t>
  </si>
  <si>
    <t>Qualifier 1 (N), Indian Premier League at Kolkata, May 24 2022</t>
  </si>
  <si>
    <t>191/3</t>
  </si>
  <si>
    <t>Titans won by 7 wkts (3b rem)</t>
  </si>
  <si>
    <t>Miller and Hardik muscle Titans into the IPL final. Jos Buttler's 89 off 56 in vain but Royals will have a second shot at the title in Qualifier 2</t>
  </si>
  <si>
    <t>David Miller,Hardik Pandya</t>
  </si>
  <si>
    <t>Hardik Pandya,Mohammed Shami</t>
  </si>
  <si>
    <t>Yashasvi Jaiswal (UKN),Jos Buttler (UKN),Sanju Samson (WK),Devdutt Padikkal (UKN),Shimron Hetmyer (UKN),Riyan Parag (UKN),Ravichandran Ashwin (AR),Trent Boult (BL),Yuzvendra Chahal (BL),Prasidh Krishna (BL),Obed McCoy (BL)</t>
  </si>
  <si>
    <t>Trent Boult,Obed McCoy</t>
  </si>
  <si>
    <t>24 May 2022 - night match (20-over match)</t>
  </si>
  <si>
    <t>Eliminator (N), Indian Premier League at Kolkata, May 25 2022</t>
  </si>
  <si>
    <t>207/4</t>
  </si>
  <si>
    <t>RCB won by 14 runs</t>
  </si>
  <si>
    <t>Rajat Patidar</t>
  </si>
  <si>
    <t>Sparkling Patidar 112 knocks LSG out. Harshal and Hazlewood ace it at the death even as well-set Rahul fails to find fluency chasing 208</t>
  </si>
  <si>
    <t>Quinton de Kock (WK),KL Rahul (UKN),Manan Vohra (UKN),Deepak Hooda (AR),Marcus Stoinis (AR),Evin Lewis (UKN),Krunal Pandya (AR),Dushmantha Chameera (BL),Mohsin Khan (BL),Avesh Khan (BL),Ravi Bishnoi (BL)</t>
  </si>
  <si>
    <t>Virat Kohli (UKN),Faf du Plessis (UKN),Rajat Patidar (UKN),Glenn Maxwell (AR),Mahipal Lomror (AR),Dinesh Karthik (WK),Shahbaz Ahmed (AR),Harshal Patel (BL),Wanindu Hasaranga de Silva (AR),Josh Hazlewood (BL),Mohammed Siraj (BL)</t>
  </si>
  <si>
    <t>Rajat Patidar,Dinesh Karthik</t>
  </si>
  <si>
    <t>25 May 2022 - night match (20-over match)</t>
  </si>
  <si>
    <t>Qualifier 2 (N), Indian Premier League at Ahmedabad, May 27 2022</t>
  </si>
  <si>
    <t>161/3</t>
  </si>
  <si>
    <t>Royals won by 7 wkts (11b rem)</t>
  </si>
  <si>
    <t>Buttler ton, Prasidh-McCoy show put Royals in IPL final. Royal Challengers Bangalore were restricted to 157 for 8 and then were beaten with 11 balls to spare</t>
  </si>
  <si>
    <t>Prasidh Krishna,Obed McCoy</t>
  </si>
  <si>
    <t>Virat Kohli (UKN),Faf du Plessis (UKN),Rajat Patidar (UKN),Glenn Maxwell (AR),Mahipal Lomror (AR),Dinesh Karthik (WK),Shahbaz Ahmed (AR),Wanindu Hasaranga de Silva (AR),Harshal Patel (BL),Josh Hazlewood (BL),Mohammed Siraj (BL)</t>
  </si>
  <si>
    <t>Rajat Patidar,Faf du Plessis</t>
  </si>
  <si>
    <t>27 May 2022 - night match (20-over match)</t>
  </si>
  <si>
    <t>Final (N), Indian Premier League at Ahmedabad, May 29 2022</t>
  </si>
  <si>
    <t>130/9</t>
  </si>
  <si>
    <t>133/3</t>
  </si>
  <si>
    <t>Titans won by 7 wkts (11b rem)</t>
  </si>
  <si>
    <t>All-round Hardik Pandya leads debutants Gujarat Titans to dream title. Captain takes three wickets and scores vital 34 as Titans make light work of Royals' 130</t>
  </si>
  <si>
    <t>Hardik Pandya,Ravisrinivasan Sai Kishore</t>
  </si>
  <si>
    <t>Yashasvi Jaiswal (UKN),Jos Buttler (UKN),Sanju Samson (WK),Devdutt Padikkal (UKN),Shimron Hetmyer (UKN),Ravichandran Ashwin (AR),Riyan Parag (UKN),Trent Boult (BL),Obed McCoy (BL),Prasidh Krishna (BL),Yuzvendra Chahal (BL)</t>
  </si>
  <si>
    <t>29 May 2022 - night match (20-over match)</t>
  </si>
  <si>
    <t>Final (N), Indian Premier League at Dubai, Oct 15 2021</t>
  </si>
  <si>
    <t>Dubai International Cricket Stadium</t>
  </si>
  <si>
    <t>Eoin Morgan</t>
  </si>
  <si>
    <t>Faf du Plessis and bowlers stifle KKR to seal CSK's fourth IPL title. Uthappa and Moeen played their parts with the bat too, before Shardul Thakur and Co cut through Knight Riders' middle</t>
  </si>
  <si>
    <t>Faf du Plessis,Moeen Ali</t>
  </si>
  <si>
    <t>Shardul Thakur,Josh Hazlewood</t>
  </si>
  <si>
    <t>Ruturaj Gaikwad (UKN),Faf du Plessis (UKN),Robin Uthappa (UKN),Moeen Ali (AR),Ambati Rayudu (UKN),MS Dhoni (WK),Ravindra Jadeja (AR),Dwayne Bravo (AR),Shardul Thakur (BL),Deepak Chahar (BL),Josh Hazlewood (BL)</t>
  </si>
  <si>
    <t>Shubman Gill (UKN),Venkatesh Iyer (AR),Nitish Rana (UKN),Sunil Narine (AR),Eoin Morgan (UKN),Dinesh Karthik (WK),Shakib Al Hasan (AR),Rahul Tripathi (UKN),Lockie Ferguson (BL),Shivam Mavi (AR),Varun Chakravarthy (BL)</t>
  </si>
  <si>
    <t>Shubman Gill,Venkatesh Iyer</t>
  </si>
  <si>
    <t>Sunil Narine,Shivam Mavi</t>
  </si>
  <si>
    <t>15 October 2021 - night match (20-over match)</t>
  </si>
  <si>
    <t>Richard Illingworth</t>
  </si>
  <si>
    <t>Sundaram Ravi</t>
  </si>
  <si>
    <t>Qualifier 2 (N), Indian Premier League at Sharjah, Oct 13 2021</t>
  </si>
  <si>
    <t>135/5</t>
  </si>
  <si>
    <t>136/7</t>
  </si>
  <si>
    <t>KKR won by 3 wkts (1b rem)</t>
  </si>
  <si>
    <t>Sharjah Cricket Stadium</t>
  </si>
  <si>
    <t>Venkatesh Iyer</t>
  </si>
  <si>
    <t>Rahul Tripathi's dramatic six takes nervy Knight Riders into final. From needing 13 in 25 balls, KKR lost 6 for 7 in 3.5 overs to almost lose an un-loseable match</t>
  </si>
  <si>
    <t>Shikhar Dhawan,Shreyas Iyer</t>
  </si>
  <si>
    <t>Kagiso Rabada,Ravichandran Ashwin</t>
  </si>
  <si>
    <t>Prithvi Shaw (UKN),Shikhar Dhawan (UKN),Marcus Stoinis (AR),Shreyas Iyer (UKN),Rishabh Pant (WK),Shimron Hetmyer (UKN),Axar Patel (AR),Ravichandran Ashwin (AR),Kagiso Rabada (BL),Avesh Khan (BL),Anrich Nortje (BL)</t>
  </si>
  <si>
    <t>Shubman Gill (UKN),Venkatesh Iyer (AR),Nitish Rana (UKN),Rahul Tripathi (UKN),Dinesh Karthik (WK),Eoin Morgan (UKN),Shakib Al Hasan (AR),Sunil Narine (AR),Lockie Ferguson (BL),Shivam Mavi (AR),Varun Chakravarthy (BL)</t>
  </si>
  <si>
    <t>Venkatesh Iyer,Shubman Gill</t>
  </si>
  <si>
    <t>Varun Chakravarthy,Lockie Ferguson</t>
  </si>
  <si>
    <t>13 October 2021 - night match (20-over match)</t>
  </si>
  <si>
    <t>Eliminator (N), Indian Premier League at Sharjah, Oct 11 2021</t>
  </si>
  <si>
    <t>138/7</t>
  </si>
  <si>
    <t>139/6</t>
  </si>
  <si>
    <t>KKR won by 4 wkts (2b rem)</t>
  </si>
  <si>
    <t>Sunil Narine</t>
  </si>
  <si>
    <t>Narine stars with bat and ball, puts KKR in Qualifier 2, ends Kohli's tenure as RCB captain with defeat. It was one of the great IPL all-round performances, as Narine's 4 for 21 and 15-ball 26 swung, and changed, the match</t>
  </si>
  <si>
    <t>Virat Kohli,Devdutt Padikkal</t>
  </si>
  <si>
    <t>Yuzvendra Chahal,Mohammed Siraj</t>
  </si>
  <si>
    <t>Devdutt Padikkal (UKN),Virat Kohli (UKN),Srikar Bharat (WK),Glenn Maxwell (AR),AB de Villiers (UKN),Shahbaz Ahmed (AR),Dan Christian (AR),Harshal Patel (BL),George Garton (AR),Mohammed Siraj (BL),Yuzvendra Chahal (BL)</t>
  </si>
  <si>
    <t>Shubman Gill (UKN),Venkatesh Iyer (AR),Rahul Tripathi (UKN),Nitish Rana (UKN),Sunil Narine (AR),Dinesh Karthik (WK),Eoin Morgan (UKN),Shakib Al Hasan (AR),Lockie Ferguson (BL),Shivam Mavi (AR),Varun Chakravarthy (BL)</t>
  </si>
  <si>
    <t>Sunil Narine,Lockie Ferguson</t>
  </si>
  <si>
    <t>11 October 2021 - night match (20-over match)</t>
  </si>
  <si>
    <t>Qualifier 1 (N), Indian Premier League at Dubai, Oct 10 2021</t>
  </si>
  <si>
    <t>Super Kings won by 4 wkts (2b rem)</t>
  </si>
  <si>
    <t>MS Dhoni turns it on at the close, puts CSK in IPL 2021 final. Ruturaj Gaikwad and Robin Uthappa's century stand laid the base for CSK, rendering fifties from Prithvi Shaw and Rishabh Pant in vain</t>
  </si>
  <si>
    <t>Tom Curran,Anrich Nortje</t>
  </si>
  <si>
    <t>Prithvi Shaw (UKN),Shikhar Dhawan (UKN),Shreyas Iyer (UKN),Axar Patel (AR),Rishabh Pant (WK),Shimron Hetmyer (UKN),Tom Curran (AR),Ravichandran Ashwin (AR),Kagiso Rabada (BL),Avesh Khan (BL),Anrich Nortje (BL)</t>
  </si>
  <si>
    <t>Ruturaj Gaikwad (UKN),Faf du Plessis (UKN),Robin Uthappa (UKN),Shardul Thakur (BL),Ambati Rayudu (UKN),Moeen Ali (AR),MS Dhoni (WK),Ravindra Jadeja (AR),Dwayne Bravo (AR),Deepak Chahar (BL),Josh Hazlewood (BL)</t>
  </si>
  <si>
    <t>Ruturaj Gaikwad,Robin Uthappa</t>
  </si>
  <si>
    <t>Josh Hazlewood,Ravindra Jadeja</t>
  </si>
  <si>
    <t>10 October 2021 - night match (20-over match)</t>
  </si>
  <si>
    <t>56th Match (N), Indian Premier League at Dubai, Oct 8 2021</t>
  </si>
  <si>
    <t>164/5</t>
  </si>
  <si>
    <t>166/3</t>
  </si>
  <si>
    <t>RCB won by 7 wkts (0b rem)</t>
  </si>
  <si>
    <t>Srikar Bharat</t>
  </si>
  <si>
    <t>KS Bharat's last-ball six powers RCB home; Glenn Maxwell fires again. Batting slowdown costs Delhi Capitals, after their solid opening</t>
  </si>
  <si>
    <t>Srikar Bharat,Glenn Maxwell</t>
  </si>
  <si>
    <t>Mohammed Siraj,Dan Christian</t>
  </si>
  <si>
    <t>Virat Kohli (UKN),Devdutt Padikkal (UKN),Srikar Bharat (WK),AB de Villiers (UKN),Glenn Maxwell (AR),Dan Christian (AR),Shahbaz Ahmed (AR),George Garton (AR),Harshal Patel (BL),Mohammed Siraj (BL),Yuzvendra Chahal (BL)</t>
  </si>
  <si>
    <t>Prithvi Shaw (UKN),Shikhar Dhawan (UKN),Rishabh Pant (WK),Shreyas Iyer (UKN),Shimron Hetmyer (UKN),Ripal Patel (UKN),Axar Patel (AR),Ravichandran Ashwin (AR),Kagiso Rabada (BL),Avesh Khan (BL),Anrich Nortje (BL)</t>
  </si>
  <si>
    <t>Prithvi Shaw,Shikhar Dhawan</t>
  </si>
  <si>
    <t>Anrich Nortje,Axar Patel</t>
  </si>
  <si>
    <t>8 October 2021 - night match (20-over match)</t>
  </si>
  <si>
    <t>Krishnamachari Srinivasan</t>
  </si>
  <si>
    <t>55th Match (N), Indian Premier League at Abu Dhabi, Oct 8 2021</t>
  </si>
  <si>
    <t>235/9</t>
  </si>
  <si>
    <t>Mumbai won by 42 runs</t>
  </si>
  <si>
    <t>Sheikh Zayed Stadium, Abu Dhabi</t>
  </si>
  <si>
    <t>Manish Pandey</t>
  </si>
  <si>
    <t>Kishan, Suryakumar blitz not enough to push Mumbai into the playoffs. Their tournament ends with a 42-run victory over Sunrisers Hyderabad</t>
  </si>
  <si>
    <t>Manish Pandey,Jason Roy</t>
  </si>
  <si>
    <t>Jason Holder,Abhishek Sharma</t>
  </si>
  <si>
    <t>Jason Roy (UKN),Abhishek Sharma (AR),Manish Pandey (UKN),Mohammad Nabi (AR),Abdul Samad (UKN),Priyam Garg (UKN),Jason Holder (AR),Rashid Khan (BL),Wriddhiman Saha (WK),Siddarth Kaul (BL),Umran Malik (BL)</t>
  </si>
  <si>
    <t>Rohit Sharma (UKN),Ishan Kishan (WK),Hardik Pandya (AR),Kieron Pollard (AR),Suryakumar Yadav (UKN),James Neesham (AR),Krunal Pandya (AR),Nathan Coulter-Nile (AR),Piyush Chawla (AR),Jasprit Bumrah (BL),Trent Boult (BL)</t>
  </si>
  <si>
    <t>James Neesham,Jasprit Bumrah</t>
  </si>
  <si>
    <t>54th Match (N), Indian Premier League at Sharjah, Oct 7 2021</t>
  </si>
  <si>
    <t>171/4</t>
  </si>
  <si>
    <t>85</t>
  </si>
  <si>
    <t>KKR won by 86 runs</t>
  </si>
  <si>
    <t>Shivam Mavi</t>
  </si>
  <si>
    <t>Clinical Knight Riders in line for final playoff spot after Royals demolition job. They enjoyed the perfect game on Thursday, keeping Royals to their second successive sub-100 total</t>
  </si>
  <si>
    <t>Shivam Mavi,Lockie Ferguson</t>
  </si>
  <si>
    <t>Shubman Gill (UKN),Venkatesh Iyer (AR),Nitish Rana (UKN),Rahul Tripathi (UKN),Dinesh Karthik (WK),Eoin Morgan (UKN),Shakib Al Hasan (AR),Sunil Narine (AR),Lockie Ferguson (BL),Varun Chakravarthy (BL),Shivam Mavi (AR)</t>
  </si>
  <si>
    <t>Yashasvi Jaiswal (UKN),Liam Livingstone (AR),Sanju Samson (WK),Shivam Dube (AR),Anuj Rawat (UKN),Glenn Phillips (UKN),Rahul Tewatia (AR),Chris Morris (AR),Jaydev Unadkat (BL),Chetan Sakariya (BL),Mustafizur Rahman (BL)</t>
  </si>
  <si>
    <t>Rahul Tewatia,Shivam Dube</t>
  </si>
  <si>
    <t>Rahul Tewatia,Glenn Phillips</t>
  </si>
  <si>
    <t>7 October 2021 - night match (20-over match)</t>
  </si>
  <si>
    <t>53rd Match, Indian Premier League at Dubai, Oct 7 2021</t>
  </si>
  <si>
    <t>134/6</t>
  </si>
  <si>
    <t>139/4</t>
  </si>
  <si>
    <t>Punjab Kings won by 6 wkts (42b rem)</t>
  </si>
  <si>
    <t>KL Rahul smashes six-studded 98* to keep Punjab Kings' dreams alive (just about). Punjab Kings get to fifth place with the win, but getting into the final four might still be a bit beyond them</t>
  </si>
  <si>
    <t>Faf du Plessis,Ravindra Jadeja</t>
  </si>
  <si>
    <t>Shardul Thakur,Deepak Chahar</t>
  </si>
  <si>
    <t>Ruturaj Gaikwad (UKN),Faf du Plessis (UKN),Moeen Ali (AR),Robin Uthappa (UKN),Ambati Rayudu (UKN),MS Dhoni (WK),Ravindra Jadeja (AR),Dwayne Bravo (AR),Deepak Chahar (BL),Shardul Thakur (BL),Josh Hazlewood (BL)</t>
  </si>
  <si>
    <t>KL Rahul (WK),Mayank Agarwal (UKN),Sarfaraz Khan (UKN),M Shahrukh Khan (UKN),Aiden Markram (UKN),Moises Henriques (AR),Chris Jordan (BL),Harpreet Brar (BL),Ravi Bishnoi (BL),Mohammed Shami (BL),Arshdeep Singh (BL)</t>
  </si>
  <si>
    <t>KL Rahul,Aiden Markram</t>
  </si>
  <si>
    <t>Chris Jordan,Arshdeep Singh</t>
  </si>
  <si>
    <t>7 October 2021 (20-over match)</t>
  </si>
  <si>
    <t>Anil Dandekar</t>
  </si>
  <si>
    <t>52nd Match (N), Indian Premier League at Abu Dhabi, Oct 6 2021</t>
  </si>
  <si>
    <t>141/7</t>
  </si>
  <si>
    <t>Sunrisers won by 4 runs</t>
  </si>
  <si>
    <t>Bhuvneshwar ruins Royal Challengers' shot at a top-two spot. de Villiers had six runs to get off the last two balls but this time the ace finisher couldn't pull it off</t>
  </si>
  <si>
    <t>Devdutt Padikkal,Glenn Maxwell</t>
  </si>
  <si>
    <t>Harshal Patel,Dan Christian</t>
  </si>
  <si>
    <t>Virat Kohli (UKN),Devdutt Padikkal (UKN),Dan Christian (AR),Srikar Bharat (WK),Glenn Maxwell (AR),AB de Villiers (UKN),Shahbaz Ahmed (AR),George Garton (AR),Harshal Patel (BL),Mohammed Siraj (BL),Yuzvendra Chahal (BL)</t>
  </si>
  <si>
    <t>Jason Roy (UKN),Abhishek Sharma (AR),Kane Williamson (UKN),Priyam Garg (UKN),Abdul Samad (UKN),Wriddhiman Saha (WK),Jason Holder (AR),Rashid Khan (BL),Bhuvneshwar Kumar (BL),Siddarth Kaul (BL),Umran Malik (BL)</t>
  </si>
  <si>
    <t>Jason Roy,Kane Williamson</t>
  </si>
  <si>
    <t>Umran Malik,Siddarth Kaul</t>
  </si>
  <si>
    <t>6 October 2021 - night match (20-over match)</t>
  </si>
  <si>
    <t>51st Match (N), Indian Premier League at Sharjah, Oct 5 2021</t>
  </si>
  <si>
    <t>90/9</t>
  </si>
  <si>
    <t>94/2</t>
  </si>
  <si>
    <t>Mumbai won by 8 wkts (70b rem)</t>
  </si>
  <si>
    <t>Nathan Coulter-Nile</t>
  </si>
  <si>
    <t>Neesham, Coulter-Nile and Kishan demolish Royals. Defending champions keep IPL 2021 campaign alive by chasing down target in just 8.2 overs</t>
  </si>
  <si>
    <t>Evin Lewis,David Miller</t>
  </si>
  <si>
    <t>Chetan Sakariya,Mustafizur Rahman</t>
  </si>
  <si>
    <t>Evin Lewis (UKN),Yashasvi Jaiswal (UKN),Sanju Samson (WK),Shivam Dube (AR),Glenn Phillips (UKN),David Miller (UKN),Rahul Tewatia (AR),Shreyas Gopal (AR),Chetan Sakariya (BL),Kuldip Yadav (BL),Mustafizur Rahman (BL)</t>
  </si>
  <si>
    <t>Rohit Sharma (UKN),Ishan Kishan (WK),Suryakumar Yadav (UKN),Hardik Pandya (AR),Saurabh Tiwary (UKN),Kieron Pollard (AR),James Neesham (AR),Nathan Coulter-Nile (AR),Jayant Yadav (BL),Jasprit Bumrah (BL),Trent Boult (BL)</t>
  </si>
  <si>
    <t>Nathan Coulter-Nile,James Neesham</t>
  </si>
  <si>
    <t>5 October 2021 - night match (20-over match)</t>
  </si>
  <si>
    <t>50th Match (N), Indian Premier League at Dubai, Oct 4 2021</t>
  </si>
  <si>
    <t>136/5</t>
  </si>
  <si>
    <t>139/7</t>
  </si>
  <si>
    <t>Capitals won by 3 wkts (2b rem)</t>
  </si>
  <si>
    <t>Delhi Capitals 2, Chennai Super Kings 0</t>
  </si>
  <si>
    <t>Axar, Hetmyer key drivers in tight win for Delhi Capitals. Batting slowdown costs Chennai Super Kings, who've lost two in a row</t>
  </si>
  <si>
    <t>Shikhar Dhawan,Shimron Hetmyer</t>
  </si>
  <si>
    <t>Axar Patel,Ravichandran Ashwin</t>
  </si>
  <si>
    <t>Prithvi Shaw (UKN),Shikhar Dhawan (UKN),Shreyas Iyer (UKN),Rishabh Pant (WK),Ripal Patel (UKN),Ravichandran Ashwin (AR),Shimron Hetmyer (UKN),Axar Patel (AR),Kagiso Rabada (BL),Avesh Khan (BL),Anrich Nortje (BL)</t>
  </si>
  <si>
    <t>Ruturaj Gaikwad (UKN),Faf du Plessis (UKN),Robin Uthappa (UKN),Moeen Ali (AR),Ambati Rayudu (UKN),MS Dhoni (WK),Ravindra Jadeja (AR),Dwayne Bravo (AR),Deepak Chahar (BL),Shardul Thakur (BL),Josh Hazlewood (BL)</t>
  </si>
  <si>
    <t>Shardul Thakur,Ravindra Jadeja</t>
  </si>
  <si>
    <t>4 October 2021 - night match (20-over match)</t>
  </si>
  <si>
    <t>49th Match (N), Indian Premier League at Dubai, Oct 3 2021</t>
  </si>
  <si>
    <t>115/8</t>
  </si>
  <si>
    <t>119/4</t>
  </si>
  <si>
    <t>KKR won by 6 wkts (2b rem)</t>
  </si>
  <si>
    <t>Bowlers and Shubman Gill boost KKR's playoffs chances. The Sunrisers bowlers made a good fist of defending 115, with the debutant Umran Malik particularly impressive</t>
  </si>
  <si>
    <t>Shubman Gill,Nitish Rana</t>
  </si>
  <si>
    <t>Shubman Gill (UKN),Venkatesh Iyer (AR),Rahul Tripathi (UKN),Nitish Rana (UKN),Dinesh Karthik (WK),Eoin Morgan (UKN),Shakib Al Hasan (AR),Sunil Narine (AR),Tim Southee (BL),Varun Chakravarthy (BL),Shivam Mavi (AR)</t>
  </si>
  <si>
    <t>Jason Roy (UKN),Wriddhiman Saha (WK),Kane Williamson (UKN),Priyam Garg (UKN),Abhishek Sharma (AR),Abdul Samad (UKN),Jason Holder (AR),Rashid Khan (BL),Bhuvneshwar Kumar (BL),Siddarth Kaul (BL),Umran Malik (BL)</t>
  </si>
  <si>
    <t>Kane Williamson,Abdul Samad</t>
  </si>
  <si>
    <t>Jason Holder,Siddarth Kaul</t>
  </si>
  <si>
    <t>3 October 2021 - night match (20-over match)</t>
  </si>
  <si>
    <t>48th Match, Indian Premier League at Sharjah, Oct 3 2021</t>
  </si>
  <si>
    <t>164/7</t>
  </si>
  <si>
    <t>RCB won by 6 runs</t>
  </si>
  <si>
    <t>Glenn Maxwell and Yuzvendra Chahal fire Royal Challengers Bangalore into the playoffs. Punjab Kings' qualification hopes hanging by a thread - they need to win their final game, and then have plenty of results go their way</t>
  </si>
  <si>
    <t>Glenn Maxwell,Devdutt Padikkal</t>
  </si>
  <si>
    <t>Yuzvendra Chahal,George Garton</t>
  </si>
  <si>
    <t>Virat Kohli (UKN),Devdutt Padikkal (UKN),Dan Christian (AR),Glenn Maxwell (AR),AB de Villiers (UKN),Shahbaz Ahmed (AR),Srikar Bharat (WK),George Garton (AR),Harshal Patel (BL),Mohammed Siraj (BL),Yuzvendra Chahal (BL)</t>
  </si>
  <si>
    <t>KL Rahul (WK),Mayank Agarwal (UKN),Nicholas Pooran (UKN),Aiden Markram (UKN),Sarfaraz Khan (UKN),M Shahrukh Khan (UKN),Moises Henriques (AR),Harpreet Brar (BL),Ravi Bishnoi (BL),Mohammed Shami (BL),Arshdeep Singh (BL)</t>
  </si>
  <si>
    <t>Mayank Agarwal,KL Rahul</t>
  </si>
  <si>
    <t>Moises Henriques,Mohammed Shami</t>
  </si>
  <si>
    <t>3 October 2021 (20-over match)</t>
  </si>
  <si>
    <t>47th Match (N), Indian Premier League at Abu Dhabi, Oct 2 2021</t>
  </si>
  <si>
    <t>189/4</t>
  </si>
  <si>
    <t>190/3</t>
  </si>
  <si>
    <t>Royals won by 7 wkts (15b rem)</t>
  </si>
  <si>
    <t>Yashasvi Jaiswal, Shivam Dube blitz CSK to lift Rajasthan Royals above Mumbai Indians. Ruturaj Gaikwad's century goes in vain as CSK struggle to defend 189</t>
  </si>
  <si>
    <t>Shivam Dube,Yashasvi Jaiswal</t>
  </si>
  <si>
    <t>Rahul Tewatia,Chetan Sakariya</t>
  </si>
  <si>
    <t>Evin Lewis (UKN),Yashasvi Jaiswal (UKN),Sanju Samson (WK),Shivam Dube (AR),Glenn Phillips (UKN),David Miller (UKN),Rahul Tewatia (AR),Akash Singh (BL),Mayank Markande (BL),Chetan Sakariya (BL),Mustafizur Rahman (BL)</t>
  </si>
  <si>
    <t>Ruturaj Gaikwad (UKN),Faf du Plessis (UKN),Suresh Raina (UKN),Moeen Ali (AR),Ambati Rayudu (UKN),Ravindra Jadeja (AR),MS Dhoni (WK),Sam Curran (AR),Shardul Thakur (BL),Josh Hazlewood (BL),KM Asif (BL)</t>
  </si>
  <si>
    <t>Ruturaj Gaikwad,Ravindra Jadeja</t>
  </si>
  <si>
    <t>Shardul Thakur,KM Asif</t>
  </si>
  <si>
    <t>2 October 2021 - night match (20-over match)</t>
  </si>
  <si>
    <t>46th Match, Indian Premier League at Sharjah, Oct 2 2021</t>
  </si>
  <si>
    <t>129/8</t>
  </si>
  <si>
    <t>132/6</t>
  </si>
  <si>
    <t>Capitals won by 4 wkts (5b rem)</t>
  </si>
  <si>
    <t>Avesh and Axar set the stage for Capitals before Iyer and Ashwin ace tricky chase. Mumbai Indians bowlers drag the game to the last over with regular strikes before going down</t>
  </si>
  <si>
    <t>Suryakumar Yadav,Quinton de Kock</t>
  </si>
  <si>
    <t>Nathan Coulter-Nile,Krunal Pandya</t>
  </si>
  <si>
    <t>Rohit Sharma (UKN),Quinton de Kock (WK),Suryakumar Yadav (UKN),Saurabh Tiwary (UKN),Kieron Pollard (AR),Hardik Pandya (AR),Krunal Pandya (AR),Nathan Coulter-Nile (AR),Jayant Yadav (BL),Jasprit Bumrah (BL),Trent Boult (BL)</t>
  </si>
  <si>
    <t>Prithvi Shaw (UKN),Shikhar Dhawan (UKN),Steven Smith (UKN),Rishabh Pant (WK),Shreyas Iyer (UKN),Axar Patel (AR),Shimron Hetmyer (UKN),Ravichandran Ashwin (AR),Kagiso Rabada (BL),Avesh Khan (BL),Anrich Nortje (BL)</t>
  </si>
  <si>
    <t>Shreyas Iyer,Rishabh Pant</t>
  </si>
  <si>
    <t>Avesh Khan,Axar Patel</t>
  </si>
  <si>
    <t>2 October 2021 (20-over match)</t>
  </si>
  <si>
    <t>45th Match (N), Indian Premier League at Dubai, Oct 1 2021</t>
  </si>
  <si>
    <t>165/7</t>
  </si>
  <si>
    <t>Punjab Kings won by 5 wkts (3b rem)</t>
  </si>
  <si>
    <t>KL Rahul, bowlers lift Punjab Kings to fifth spot. Shahrukh Khan applies the finishing touches with an unbeaten 22 off nine balls</t>
  </si>
  <si>
    <t>Venkatesh Iyer,Rahul Tripathi</t>
  </si>
  <si>
    <t>Varun Chakravarthy,Venkatesh Iyer</t>
  </si>
  <si>
    <t>Venkatesh Iyer (AR),Shubman Gill (UKN),Rahul Tripathi (UKN),Nitish Rana (UKN),Eoin Morgan (UKN),Dinesh Karthik (WK),Tim Seifert (UKN),Sunil Narine (AR),Tim Southee (BL),Varun Chakravarthy (BL),Shivam Mavi (AR)</t>
  </si>
  <si>
    <t>KL Rahul (WK),Mayank Agarwal (UKN),Nicholas Pooran (UKN),Aiden Markram (UKN),Deepak Hooda (AR),M Shahrukh Khan (UKN),Fabian Allen (AR),Nathan Ellis (BL),Ravi Bishnoi (BL),Mohammed Shami (BL),Arshdeep Singh (BL)</t>
  </si>
  <si>
    <t>KL Rahul,Mayank Agarwal</t>
  </si>
  <si>
    <t>Arshdeep Singh,Ravi Bishnoi</t>
  </si>
  <si>
    <t>1 October 2021 - night match (20-over match)</t>
  </si>
  <si>
    <t>44th Match (N), Indian Premier League at Sharjah, Sep 30 2021</t>
  </si>
  <si>
    <t>Super Kings won by 6 wkts (2b rem)</t>
  </si>
  <si>
    <t>Josh Hazlewood</t>
  </si>
  <si>
    <t>Dwayne Bravo, Josh Hazlewood lead dominant CSK into playoffs. Sunrisers knocked out of contention after slipping to their ninth loss this season</t>
  </si>
  <si>
    <t>Wriddhiman Saha,Abhishek Sharma</t>
  </si>
  <si>
    <t>Jason Holder,Rashid Khan</t>
  </si>
  <si>
    <t>Jason Roy (UKN),Wriddhiman Saha (WK),Kane Williamson (UKN),Priyam Garg (UKN),Abhishek Sharma (AR),Abdul Samad (UKN),Jason Holder (AR),Rashid Khan (BL),Bhuvneshwar Kumar (BL),Sandeep Sharma (BL),Siddarth Kaul (BL)</t>
  </si>
  <si>
    <t>Ruturaj Gaikwad (UKN),Faf du Plessis (UKN),Moeen Ali (AR),Suresh Raina (UKN),Ambati Rayudu (UKN),MS Dhoni (WK),Ravindra Jadeja (AR),Dwayne Bravo (AR),Shardul Thakur (BL),Deepak Chahar (BL),Josh Hazlewood (BL)</t>
  </si>
  <si>
    <t>Ruturaj Gaikwad,Faf du Plessis</t>
  </si>
  <si>
    <t>Josh Hazlewood,Dwayne Bravo</t>
  </si>
  <si>
    <t>30 September 2021 - night match (20-over match)</t>
  </si>
  <si>
    <t>43rd Match (N), Indian Premier League at Dubai, Sep 29 2021</t>
  </si>
  <si>
    <t>149/9</t>
  </si>
  <si>
    <t>153/3</t>
  </si>
  <si>
    <t>RCB won by 7 wkts (17b rem)</t>
  </si>
  <si>
    <t>Chahal, Garton and Shahbaz show RCB's bowling might. Rajasthan Royals looked good for a big score with Evin Lewis going strong, but his wicket triggered a terminal collapse</t>
  </si>
  <si>
    <t>Evin Lewis,Yashasvi Jaiswal</t>
  </si>
  <si>
    <t>Mustafizur Rahman,Kartik Tyagi</t>
  </si>
  <si>
    <t>Evin Lewis (UKN),Yashasvi Jaiswal (UKN),Sanju Samson (WK),Mahipal Lomror (AR),Liam Livingstone (AR),Rahul Tewatia (AR),Riyan Parag (UKN),Chris Morris (AR),Chetan Sakariya (BL),Kartik Tyagi (BL),Mustafizur Rahman (BL)</t>
  </si>
  <si>
    <t>Virat Kohli (UKN),Devdutt Padikkal (UKN),Srikar Bharat (WK),Glenn Maxwell (AR),AB de Villiers (UKN),Dan Christian (AR),Shahbaz Ahmed (AR),George Garton (AR),Harshal Patel (BL),Mohammed Siraj (BL),Yuzvendra Chahal (BL)</t>
  </si>
  <si>
    <t>Glenn Maxwell,Srikar Bharat</t>
  </si>
  <si>
    <t>Harshal Patel,Shahbaz Ahmed</t>
  </si>
  <si>
    <t>29 September 2021 - night match (20-over match)</t>
  </si>
  <si>
    <t>42nd Match (N), Indian Premier League at Abu Dhabi, Sep 28 2021</t>
  </si>
  <si>
    <t>137/4</t>
  </si>
  <si>
    <t>Mumbai won by 6 wkts (6b rem)</t>
  </si>
  <si>
    <t>Kieron Pollard</t>
  </si>
  <si>
    <t>Hardik, Pollard, Tiwary swing tight contest Mumbai's way. Result lifts Mumbai Indians to fifth spot, Punjab Kings go to sixth</t>
  </si>
  <si>
    <t>Saurabh Tiwary,Hardik Pandya</t>
  </si>
  <si>
    <t>Jasprit Bumrah,Kieron Pollard</t>
  </si>
  <si>
    <t>Rohit Sharma (UKN),Quinton de Kock (WK),Suryakumar Yadav (UKN),Saurabh Tiwary (UKN),Hardik Pandya (AR),Kieron Pollard (AR),Krunal Pandya (AR),Nathan Coulter-Nile (AR),Rahul Chahar (BL),Trent Boult (BL),Jasprit Bumrah (BL)</t>
  </si>
  <si>
    <t>KL Rahul (WK),Mandeep Singh (AR),Chris Gayle (AR),Aiden Markram (UKN),Nicholas Pooran (UKN),Deepak Hooda (AR),Harpreet Brar (BL),Nathan Ellis (BL),Ravi Bishnoi (BL),Mohammed Shami (BL),Arshdeep Singh (BL)</t>
  </si>
  <si>
    <t>Aiden Markram,Deepak Hooda</t>
  </si>
  <si>
    <t>Ravi Bishnoi,Nathan Ellis</t>
  </si>
  <si>
    <t>28 September 2021 - night match (20-over match)</t>
  </si>
  <si>
    <t>41st Match, Indian Premier League at Sharjah, Sep 28 2021</t>
  </si>
  <si>
    <t>127/9</t>
  </si>
  <si>
    <t>130/7</t>
  </si>
  <si>
    <t>KKR won by 3 wkts (10b rem)</t>
  </si>
  <si>
    <t>Kolkata Knight Riders 2, Delhi Capitals 0</t>
  </si>
  <si>
    <t>All-star bowling, key blows from Narine and Rana give Knight Riders win. On a tricky, two-paced pitch in Sharjah, Delhi Capitals only managed 127</t>
  </si>
  <si>
    <t>Nitish Rana,Shubman Gill</t>
  </si>
  <si>
    <t>Shubman Gill (UKN),Venkatesh Iyer (AR),Rahul Tripathi (UKN),Nitish Rana (UKN),Eoin Morgan (UKN),Dinesh Karthik (WK),Sunil Narine (AR),Tim Southee (BL),Lockie Ferguson (BL),Sandeep Warrier (BL),Varun Chakravarthy (BL)</t>
  </si>
  <si>
    <t>Steven Smith (UKN),Shikhar Dhawan (UKN),Shreyas Iyer (UKN),Rishabh Pant (WK),Shimron Hetmyer (UKN),Lalit Yadav (AR),Axar Patel (AR),Ravichandran Ashwin (AR),Kagiso Rabada (BL),Avesh Khan (BL),Anrich Nortje (BL)</t>
  </si>
  <si>
    <t>Steven Smith,Rishabh Pant</t>
  </si>
  <si>
    <t>Avesh Khan,Anrich Nortje</t>
  </si>
  <si>
    <t>28 September 2021 (20-over match)</t>
  </si>
  <si>
    <t>40th Match (N), Indian Premier League at Dubai, Sep 27 2021</t>
  </si>
  <si>
    <t>167/3</t>
  </si>
  <si>
    <t>Sunrisers won by 7 wkts (9b rem)</t>
  </si>
  <si>
    <t>Jason Roy</t>
  </si>
  <si>
    <t>Jason Roy and Kane Williamson keep Sunrisers Hyderabad's season alive. Sanju Samson scored 82, but a total of 164 proved less than adequate for the Royals</t>
  </si>
  <si>
    <t>Siddarth Kaul,Bhuvneshwar Kumar</t>
  </si>
  <si>
    <t>Jason Roy (UKN),Wriddhiman Saha (WK),Kane Williamson (UKN),Priyam Garg (UKN),Abhishek Sharma (AR),Jason Holder (AR),Abdul Samad (UKN),Rashid Khan (BL),Bhuvneshwar Kumar (BL),Sandeep Sharma (BL),Siddarth Kaul (BL)</t>
  </si>
  <si>
    <t>Evin Lewis (UKN),Yashasvi Jaiswal (UKN),Sanju Samson (WK),Liam Livingstone (AR),Mahipal Lomror (AR),Riyan Parag (UKN),Rahul Tewatia (AR),Chris Morris (AR),Jaydev Unadkat (BL),Chetan Sakariya (BL),Mustafizur Rahman (BL)</t>
  </si>
  <si>
    <t>Mahipal Lomror,Mustafizur Rahman</t>
  </si>
  <si>
    <t>27 September 2021 - night match (20-over match)</t>
  </si>
  <si>
    <t>39th Match (N), Indian Premier League at Dubai, Sep 26 2021</t>
  </si>
  <si>
    <t>111</t>
  </si>
  <si>
    <t>RCB won by 54 runs</t>
  </si>
  <si>
    <t>Harshal Patel hat-trick caps comprehensive Royal Challengers Bangalore win. Glenn Maxwell, Yuzvendra Chahal and Virat Kohli also fire for RCB; flat Mumbai Indians fall to seventh on points table</t>
  </si>
  <si>
    <t>Glenn Maxwell,Virat Kohli</t>
  </si>
  <si>
    <t>Harshal Patel,Yuzvendra Chahal</t>
  </si>
  <si>
    <t>Virat Kohli (UKN),Devdutt Padikkal (UKN),Srikar Bharat (WK),Glenn Maxwell (AR),AB de Villiers (UKN),Dan Christian (AR),Shahbaz Ahmed (AR),Kyle Jamieson (BL),Harshal Patel (BL),Mohammed Siraj (BL),Yuzvendra Chahal (BL)</t>
  </si>
  <si>
    <t>Rohit Sharma (UKN),Quinton de Kock (WK),Ishan Kishan (UKN),Suryakumar Yadav (UKN),Krunal Pandya (AR),Kieron Pollard (AR),Hardik Pandya (AR),Adam Milne (BL),Rahul Chahar (BL),Jasprit Bumrah (BL),Trent Boult (BL)</t>
  </si>
  <si>
    <t>Rohit Sharma,Quinton de Kock</t>
  </si>
  <si>
    <t>Jasprit Bumrah,Trent Boult</t>
  </si>
  <si>
    <t>26 September 2021 - night match (20-over match)</t>
  </si>
  <si>
    <t>38th Match, Indian Premier League at Abu Dhabi, Sep 26 2021</t>
  </si>
  <si>
    <t>172/8</t>
  </si>
  <si>
    <t>Super Kings won by 2 wkts (0b rem)</t>
  </si>
  <si>
    <t>Jadeja magic takes CSK back to first spot with last-ball win over KKR. With 24 required from ten balls, he smashed Prasidh Krishna for 20 runs in four balls</t>
  </si>
  <si>
    <t>Faf du Plessis,Ruturaj Gaikwad</t>
  </si>
  <si>
    <t>Ruturaj Gaikwad (UKN),Faf du Plessis (UKN),Moeen Ali (AR),Ambati Rayudu (UKN),Suresh Raina (UKN),MS Dhoni (WK),Ravindra Jadeja (AR),Sam Curran (AR),Shardul Thakur (BL),Deepak Chahar (BL),Josh Hazlewood (BL)</t>
  </si>
  <si>
    <t>Shubman Gill (UKN),Venkatesh Iyer (AR),Rahul Tripathi (UKN),Eoin Morgan (UKN),Nitish Rana (UKN),Andre Russell (AR),Dinesh Karthik (WK),Sunil Narine (AR),Lockie Ferguson (BL),Prasidh Krishna (BL),Varun Chakravarthy (BL)</t>
  </si>
  <si>
    <t>Rahul Tripathi,Nitish Rana</t>
  </si>
  <si>
    <t>26 September 2021 (20-over match)</t>
  </si>
  <si>
    <t>37th Match (N), Indian Premier League at Sharjah, Sep 25 2021</t>
  </si>
  <si>
    <t>125/7</t>
  </si>
  <si>
    <t>120/7</t>
  </si>
  <si>
    <t>Jason Holder</t>
  </si>
  <si>
    <t>Shami, Bishnoi specials end Sunrisers' playoff hopes. Punjab Kings defend 125 to keep their hopes of making the top four alive</t>
  </si>
  <si>
    <t>Jason Holder,Wriddhiman Saha</t>
  </si>
  <si>
    <t>Jason Holder,Abdul Samad</t>
  </si>
  <si>
    <t>David Warner (UKN),Wriddhiman Saha (WK),Kane Williamson (UKN),Manish Pandey (UKN),Kedar Jadhav (AR),Abdul Samad (UKN),Jason Holder (AR),Rashid Khan (BL),Bhuvneshwar Kumar (BL),Sandeep Sharma (BL),Khaleel Ahmed (BL)</t>
  </si>
  <si>
    <t>KL Rahul (WK),Mayank Agarwal (UKN),Chris Gayle (AR),Aiden Markram (UKN),Nicholas Pooran (UKN),Deepak Hooda (AR),Harpreet Brar (BL),Nathan Ellis (BL),Mohammed Shami (BL),Ravi Bishnoi (BL),Arshdeep Singh (BL)</t>
  </si>
  <si>
    <t>Aiden Markram,KL Rahul</t>
  </si>
  <si>
    <t>Ravi Bishnoi,Mohammed Shami</t>
  </si>
  <si>
    <t>25 September 2021 - night match (20-over match)</t>
  </si>
  <si>
    <t>36th Match, Indian Premier League at Abu Dhabi, Sep 25 2021</t>
  </si>
  <si>
    <t>154/6</t>
  </si>
  <si>
    <t>121/6</t>
  </si>
  <si>
    <t>Capitals won by 33 runs</t>
  </si>
  <si>
    <t>Anrich Nortje leads Delhi Capitals' stifling bowling in win over Rajasthan Royals. Iyer hits 43 before Royals collapse around Samson</t>
  </si>
  <si>
    <t>Shreyas Iyer,Shimron Hetmyer</t>
  </si>
  <si>
    <t>Anrich Nortje,Ravichandran Ashwin</t>
  </si>
  <si>
    <t>Prithvi Shaw (UKN),Shikhar Dhawan (UKN),Shreyas Iyer (UKN),Rishabh Pant (WK),Shimron Hetmyer (UKN),Lalit Yadav (AR),Axar Patel (AR),Ravichandran Ashwin (AR),Kagiso Rabada (BL),Anrich Nortje (BL),Avesh Khan (BL)</t>
  </si>
  <si>
    <t>Liam Livingstone (AR),Yashasvi Jaiswal (UKN),Sanju Samson (WK),David Miller (UKN),Mahipal Lomror (AR),Riyan Parag (UKN),Rahul Tewatia (AR),Tabraiz Shamsi (BL),Kartik Tyagi (BL),Chetan Sakariya (BL),Mustafizur Rahman (BL)</t>
  </si>
  <si>
    <t>Sanju Samson,Mahipal Lomror</t>
  </si>
  <si>
    <t>Mustafizur Rahman,Chetan Sakariya</t>
  </si>
  <si>
    <t>25 September 2021 (20-over match)</t>
  </si>
  <si>
    <t>35th Match (N), Indian Premier League at Sharjah, Sep 24 2021</t>
  </si>
  <si>
    <t>156/6</t>
  </si>
  <si>
    <t>157/4</t>
  </si>
  <si>
    <t>Super Kings won by 6 wkts (11b rem)</t>
  </si>
  <si>
    <t>Dwayne Bravo</t>
  </si>
  <si>
    <t>Dwayne Bravo-led attack does the job, Super Kings return to No. 1. From 111 for 0 in 13 overs, Royal Challengers could manage only a below-par 156 for 6</t>
  </si>
  <si>
    <t>Devdutt Padikkal,Virat Kohli</t>
  </si>
  <si>
    <t>Virat Kohli (UKN),Devdutt Padikkal (UKN),AB de Villiers (UKN),Glenn Maxwell (AR),Tim David (UKN),Harshal Patel (BL),Wanindu Hasaranga de Silva (AR),Srikar Bharat (WK),Navdeep Saini (BL),Mohammed Siraj (BL),Yuzvendra Chahal (BL)</t>
  </si>
  <si>
    <t>Ruturaj Gaikwad (UKN),Faf du Plessis (UKN),Moeen Ali (AR),Ambati Rayudu (UKN),Suresh Raina (UKN),MS Dhoni (WK),Ravindra Jadeja (AR),Dwayne Bravo (AR),Shardul Thakur (BL),Deepak Chahar (BL),Josh Hazlewood (BL)</t>
  </si>
  <si>
    <t>Dwayne Bravo,Shardul Thakur</t>
  </si>
  <si>
    <t>24 September 2021 - night match (20-over match)</t>
  </si>
  <si>
    <t>34th Match (N), Indian Premier League at Abu Dhabi, Sep 23 2021</t>
  </si>
  <si>
    <t>155/6</t>
  </si>
  <si>
    <t>KKR won by 7 wkts (29b rem)</t>
  </si>
  <si>
    <t>Iyer, Tripathi put KKR in top four after bowlers rein Mumbai in. Win with 29 balls to spare puts KKR ahead of Mumbai Indians</t>
  </si>
  <si>
    <t>Quinton de Kock,Rohit Sharma</t>
  </si>
  <si>
    <t>Jasprit Bumrah,Rahul Chahar</t>
  </si>
  <si>
    <t>Rohit Sharma (UKN),Quinton de Kock (WK),Suryakumar Yadav (UKN),Ishan Kishan (UKN),Kieron Pollard (AR),Krunal Pandya (AR),Saurabh Tiwary (UKN),Adam Milne (BL),Rahul Chahar (BL),Jasprit Bumrah (BL),Trent Boult (BL)</t>
  </si>
  <si>
    <t>Rahul Tripathi,Venkatesh Iyer</t>
  </si>
  <si>
    <t>Lockie Ferguson,Prasidh Krishna</t>
  </si>
  <si>
    <t>23 September 2021 - night match (20-over match)</t>
  </si>
  <si>
    <t>33rd Match (N), Indian Premier League at Dubai, Sep 22 2021</t>
  </si>
  <si>
    <t>134/9</t>
  </si>
  <si>
    <t>139/2</t>
  </si>
  <si>
    <t>Capitals won by 8 wkts (13b rem)</t>
  </si>
  <si>
    <t>Anrich Nortje</t>
  </si>
  <si>
    <t>Nortje &amp; Co help Delhi Capitals reclaim top spot. Sunrisers Hyderabad on the brink of elimination after losing seven from eight</t>
  </si>
  <si>
    <t>Shreyas Iyer,Shikhar Dhawan</t>
  </si>
  <si>
    <t>Kagiso Rabada,Anrich Nortje</t>
  </si>
  <si>
    <t>Prithvi Shaw (UKN),Shikhar Dhawan (UKN),Shreyas Iyer (UKN),Rishabh Pant (WK),Marcus Stoinis (AR),Shimron Hetmyer (UKN),Axar Patel (AR),Ravichandran Ashwin (AR),Kagiso Rabada (BL),Anrich Nortje (BL),Avesh Khan (BL)</t>
  </si>
  <si>
    <t>Abdul Samad,Rashid Khan</t>
  </si>
  <si>
    <t>Rashid Khan,Khaleel Ahmed</t>
  </si>
  <si>
    <t>22 September 2021 - night match (20-over match)</t>
  </si>
  <si>
    <t>32nd Match (N), Indian Premier League at Dubai, Sep 21 2021</t>
  </si>
  <si>
    <t>185</t>
  </si>
  <si>
    <t>183/4</t>
  </si>
  <si>
    <t>Royals won by 2 runs</t>
  </si>
  <si>
    <t>Kartik Tyagi</t>
  </si>
  <si>
    <t>Kartik Tyagi concedes just one run in final over to stun Punjab Kings. Kings needed only four off the final over with eight wickets in hand, but they came up short</t>
  </si>
  <si>
    <t>Arshdeep Singh,Mohammed Shami</t>
  </si>
  <si>
    <t>KL Rahul (WK),Mayank Agarwal (UKN),Aiden Markram (UKN),Nicholas Pooran (UKN),Deepak Hooda (AR),Fabian Allen (AR),Ishan Porel (BL),Adil Rashid (BL),Harpreet Brar (BL),Arshdeep Singh (BL),Mohammed Shami (BL)</t>
  </si>
  <si>
    <t>Evin Lewis (UKN),Yashasvi Jaiswal (UKN),Sanju Samson (WK),Liam Livingstone (AR),Mahipal Lomror (AR),Riyan Parag (UKN),Rahul Tewatia (AR),Chris Morris (AR),Chetan Sakariya (BL),Kartik Tyagi (BL),Mustafizur Rahman (BL)</t>
  </si>
  <si>
    <t>Yashasvi Jaiswal,Mahipal Lomror</t>
  </si>
  <si>
    <t>Kartik Tyagi,Rahul Tewatia</t>
  </si>
  <si>
    <t>21 September 2021 - night match (20-over match)</t>
  </si>
  <si>
    <t>31st Match (N), Indian Premier League at Abu Dhabi, Sep 20 2021</t>
  </si>
  <si>
    <t>92</t>
  </si>
  <si>
    <t>94/1</t>
  </si>
  <si>
    <t>KKR won by 9 wkts (60b rem)</t>
  </si>
  <si>
    <t>Varun Chakravarthy, Andre Russell rout Royal Challengers Bangalore for 92 to set up big win. After they shared six wickets between them, KKR's openers hunted down the target with ease</t>
  </si>
  <si>
    <t>Shubman Gill (UKN),Venkatesh Iyer (AR),Andre Russell (AR),Nitish Rana (UKN),Rahul Tripathi (UKN),Eoin Morgan (UKN),Dinesh Karthik (WK),Lockie Ferguson (BL),Sunil Narine (AR),Varun Chakravarthy (BL),Prasidh Krishna (BL)</t>
  </si>
  <si>
    <t>Virat Kohli (UKN),Devdutt Padikkal (UKN),Srikar Bharat (WK),Glenn Maxwell (AR),AB de Villiers (UKN),Sachin Baby (UKN),Wanindu Hasaranga de Silva (AR),Kyle Jamieson (BL),Harshal Patel (BL),Mohammed Siraj (BL),Yuzvendra Chahal (BL)</t>
  </si>
  <si>
    <t>Devdutt Padikkal,Srikar Bharat</t>
  </si>
  <si>
    <t>Yuzvendra Chahal,Wanindu Hasaranga de Silva</t>
  </si>
  <si>
    <t>20 September 2021 - night match (20-over match)</t>
  </si>
  <si>
    <t>30th Match (N), Indian Premier League at Dubai, Sep 19 2021</t>
  </si>
  <si>
    <t>Super Kings won by 20 runs</t>
  </si>
  <si>
    <t>Chennai Super Kings go from 7 for 3 to victory courtesy Ruturaj Gaikwad. Deepak Chahar hurts Mumbai Indians early in pursuit of 157 to help seal the deal</t>
  </si>
  <si>
    <t>Dwayne Bravo,Deepak Chahar</t>
  </si>
  <si>
    <t>Quinton de Kock (WK),Anmolpreet Singh (UKN),Suryakumar Yadav (UKN),Ishan Kishan (UKN),Saurabh Tiwary (UKN),Kieron Pollard (AR),Krunal Pandya (AR),Adam Milne (BL),Rahul Chahar (BL),Jasprit Bumrah (BL),Trent Boult (BL)</t>
  </si>
  <si>
    <t>Saurabh Tiwary,Quinton de Kock</t>
  </si>
  <si>
    <t>Adam Milne,Jasprit Bumrah</t>
  </si>
  <si>
    <t>19 September 2021 - night match (20-over match)</t>
  </si>
  <si>
    <t>29th Match (N), Indian Premier League at Ahmedabad, May 2 2021</t>
  </si>
  <si>
    <t>166/6</t>
  </si>
  <si>
    <t>Capitals won by 7 wkts (14b rem)</t>
  </si>
  <si>
    <t>Rabada, Dhawan take Delhi Capitals to the top. Agarwal's 99 on IPL captaincy debut in vain as Kings slump to fifth loss in eight matches</t>
  </si>
  <si>
    <t>Mayank Agarwal,Dawid Malan</t>
  </si>
  <si>
    <t>Harpreet Brar,Chris Jordan</t>
  </si>
  <si>
    <t>Prabhsimran Singh (WK),Mayank Agarwal (UKN),Chris Gayle (AR),Dawid Malan (UKN),Deepak Hooda (AR),M Shahrukh Khan (UKN),Chris Jordan (BL),Harpreet Brar (BL),Riley Meredith (BL),Ravi Bishnoi (BL),Mohammed Shami (BL)</t>
  </si>
  <si>
    <t>Prithvi Shaw (UKN),Shikhar Dhawan (UKN),Steven Smith (UKN),Rishabh Pant (WK),Shimron Hetmyer (UKN),Marcus Stoinis (AR),Axar Patel (AR),Lalit Yadav (AR),Kagiso Rabada (BL),Ishant Sharma (BL),Avesh Khan (BL)</t>
  </si>
  <si>
    <t>Shikhar Dhawan,Prithvi Shaw</t>
  </si>
  <si>
    <t>Kagiso Rabada,Axar Patel</t>
  </si>
  <si>
    <t>2 May 2021 - night match (20-over match)</t>
  </si>
  <si>
    <t>28th Match (D/N), Indian Premier League at Delhi, May 2 2021</t>
  </si>
  <si>
    <t>220/3</t>
  </si>
  <si>
    <t>165/8</t>
  </si>
  <si>
    <t>Royals won by 55 runs</t>
  </si>
  <si>
    <t>Jos Buttler's 64-ball 124 sets up big Rajasthan Royals win. David Warner's absence made no change to Sunrisers' performance on the field as the team remains rooted at the bottom</t>
  </si>
  <si>
    <t>Mustafizur Rahman,Chris Morris</t>
  </si>
  <si>
    <t>Jos Buttler (UKN),Yashasvi Jaiswal (UKN),Sanju Samson (WK),Riyan Parag (UKN),David Miller (UKN),Anuj Rawat (UKN),Rahul Tewatia (AR),Chris Morris (AR),Kartik Tyagi (BL),Chetan Sakariya (BL),Mustafizur Rahman (BL)</t>
  </si>
  <si>
    <t>Manish Pandey (UKN),Jonny Bairstow (WK),Kane Williamson (UKN),Vijay Shankar (AR),Kedar Jadhav (AR),Mohammad Nabi (AR),Abdul Samad (UKN),Rashid Khan (BL),Bhuvneshwar Kumar (BL),Sandeep Sharma (BL),Khaleel Ahmed (BL)</t>
  </si>
  <si>
    <t>Manish Pandey,Jonny Bairstow</t>
  </si>
  <si>
    <t>Rashid Khan,Vijay Shankar</t>
  </si>
  <si>
    <t>2 May 2021 - day/night match (20-over match)</t>
  </si>
  <si>
    <t>Chettithody Shamshuddin</t>
  </si>
  <si>
    <t>Sunil Chaturvedi</t>
  </si>
  <si>
    <t>27th Match (N), Indian Premier League at Delhi, May 1 2021</t>
  </si>
  <si>
    <t>218/4</t>
  </si>
  <si>
    <t>219/6</t>
  </si>
  <si>
    <t>Mumbai won by 4 wkts (0b rem)</t>
  </si>
  <si>
    <t>Kieron Pollard's sensational takedown stuns Chennai Super Kings. His stunning 34-ball 87 not out ends Chennai Super Kings' five-match winning streak</t>
  </si>
  <si>
    <t>Kieron Pollard,Quinton de Kock</t>
  </si>
  <si>
    <t>Kieron Pollard,Trent Boult</t>
  </si>
  <si>
    <t>Quinton de Kock (WK),Rohit Sharma (UKN),Suryakumar Yadav (UKN),Krunal Pandya (AR),Kieron Pollard (AR),Hardik Pandya (AR),James Neesham (AR),Dhawal Kulkarni (BL),Rahul Chahar (BL),Jasprit Bumrah (BL),Trent Boult (BL)</t>
  </si>
  <si>
    <t>Ruturaj Gaikwad (UKN),Faf du Plessis (UKN),Moeen Ali (AR),Suresh Raina (UKN),Ambati Rayudu (UKN),Ravindra Jadeja (AR),MS Dhoni (WK),Sam Curran (AR),Shardul Thakur (BL),Deepak Chahar (BL),Lungi Ngidi (BL)</t>
  </si>
  <si>
    <t>Ambati Rayudu,Moeen Ali</t>
  </si>
  <si>
    <t>Sam Curran,Moeen Ali</t>
  </si>
  <si>
    <t>1 May 2021 - night match (20-over match)</t>
  </si>
  <si>
    <t>Nandan</t>
  </si>
  <si>
    <t>26th Match (N), Indian Premier League at Ahmedabad, Apr 30 2021</t>
  </si>
  <si>
    <t>179/5</t>
  </si>
  <si>
    <t>145/8</t>
  </si>
  <si>
    <t>Punjab Kings won by 34 runs</t>
  </si>
  <si>
    <t>Harpreet Brar the hero after KL Rahul's 91* as Punjab Kings move up. In the space of seven deliveries, Brar dismissed Kohli, Maxwell and de Villiers without conceding a single run</t>
  </si>
  <si>
    <t>KL Rahul,Chris Gayle</t>
  </si>
  <si>
    <t>Harpreet Brar,Ravi Bishnoi</t>
  </si>
  <si>
    <t>KL Rahul (UKN),Prabhsimran Singh (WK),Chris Gayle (AR),Nicholas Pooran (UKN),Deepak Hooda (AR),M Shahrukh Khan (UKN),Harpreet Brar (BL),Riley Meredith (BL),Ravi Bishnoi (BL),Mohammed Shami (BL),Chris Jordan (BL)</t>
  </si>
  <si>
    <t>Virat Kohli (UKN),Devdutt Padikkal (UKN),Rajat Patidar (UKN),Glenn Maxwell (AR),AB de Villiers (WK),Shahbaz Ahmed (AR),Daniel Sams (AR),Kyle Jamieson (BL),Harshal Patel (BL),Mohammed Siraj (BL),Yuzvendra Chahal (BL)</t>
  </si>
  <si>
    <t>Kyle Jamieson,Shahbaz Ahmed</t>
  </si>
  <si>
    <t>30 April 2021 - night match (20-over match)</t>
  </si>
  <si>
    <t>25th Match (N), Indian Premier League at Ahmedabad, Apr 29 2021</t>
  </si>
  <si>
    <t>156/3</t>
  </si>
  <si>
    <t>Capitals won by 7 wkts (21b rem)</t>
  </si>
  <si>
    <t>Prithvi Shaw</t>
  </si>
  <si>
    <t>Prithvi Shaw carnage leads Delhi Capitals to comprehensive win against Kolkata Knight Riders. Shaw cracked 82 off just 41 balls, and smashed six fours in the opening over of the chase</t>
  </si>
  <si>
    <t>Prithvi Shaw (UKN),Shikhar Dhawan (UKN),Rishabh Pant (WK),Marcus Stoinis (AR),Shimron Hetmyer (UKN),Steven Smith (UKN),Lalit Yadav (AR),Axar Patel (AR),Kagiso Rabada (BL),Avesh Khan (BL),Ishant Sharma (BL)</t>
  </si>
  <si>
    <t>Nitish Rana (UKN),Shubman Gill (UKN),Rahul Tripathi (UKN),Eoin Morgan (UKN),Sunil Narine (AR),Andre Russell (AR),Dinesh Karthik (WK),Pat Cummins (BL),Shivam Mavi (AR),Varun Chakravarthy (BL),Prasidh Krishna (BL)</t>
  </si>
  <si>
    <t>Andre Russell,Shubman Gill</t>
  </si>
  <si>
    <t>Pat Cummins,Prasidh Krishna</t>
  </si>
  <si>
    <t>29 April 2021 - night match (20-over match)</t>
  </si>
  <si>
    <t>24th Match (D/N), Indian Premier League at Delhi, Apr 29 2021</t>
  </si>
  <si>
    <t>172/3</t>
  </si>
  <si>
    <t>Mumbai won by 7 wkts (9b rem)</t>
  </si>
  <si>
    <t>Chahar, de Kock bring Mumbai back to winning ways. Chasing for the first time this IPL, de Kock's unbeaten 70 took Mumbai home</t>
  </si>
  <si>
    <t>Quinton de Kock,Krunal Pandya</t>
  </si>
  <si>
    <t>Rahul Chahar,Jasprit Bumrah</t>
  </si>
  <si>
    <t>Rohit Sharma (UKN),Quinton de Kock (WK),Suryakumar Yadav (UKN),Krunal Pandya (AR),Kieron Pollard (AR),Hardik Pandya (AR),Nathan Coulter-Nile (AR),Jayant Yadav (BL),Rahul Chahar (BL),Jasprit Bumrah (BL),Trent Boult (BL)</t>
  </si>
  <si>
    <t>Jos Buttler (UKN),Yashasvi Jaiswal (UKN),Sanju Samson (WK),Shivam Dube (AR),David Miller (UKN),Riyan Parag (UKN),Rahul Tewatia (AR),Chris Morris (AR),Jaydev Unadkat (BL),Chetan Sakariya (BL),Mustafizur Rahman (BL)</t>
  </si>
  <si>
    <t>Sanju Samson,Jos Buttler</t>
  </si>
  <si>
    <t>Chris Morris,Mustafizur Rahman</t>
  </si>
  <si>
    <t>29 April 2021 - day/night match (20-over match)</t>
  </si>
  <si>
    <t>23rd Match (N), Indian Premier League at Delhi, Apr 28 2021</t>
  </si>
  <si>
    <t>171/3</t>
  </si>
  <si>
    <t>173/3</t>
  </si>
  <si>
    <t>Super Kings won by 7 wkts (9b rem)</t>
  </si>
  <si>
    <t>CSK canter to target of 172 to move to No. 1 on points table. Openers Ruturaj Gaikwad and Faf du Plessis hit rapid half-centuries to set up the victory</t>
  </si>
  <si>
    <t>Lungi Ngidi,Sam Curran</t>
  </si>
  <si>
    <t>Ruturaj Gaikwad (UKN),Faf du Plessis (UKN),Moeen Ali (AR),Ravindra Jadeja (AR),Suresh Raina (UKN),Ambati Rayudu (UKN),MS Dhoni (WK),Sam Curran (AR),Shardul Thakur (BL),Deepak Chahar (BL),Lungi Ngidi (BL)</t>
  </si>
  <si>
    <t>David Warner (UKN),Jonny Bairstow (WK),Manish Pandey (UKN),Kane Williamson (UKN),Kedar Jadhav (AR),Rashid Khan (BL),Vijay Shankar (AR),Jagadeesha Suchith (BL),Siddarth Kaul (BL),Khaleel Ahmed (BL),Sandeep Sharma (BL)</t>
  </si>
  <si>
    <t>Manish Pandey,David Warner</t>
  </si>
  <si>
    <t>Rashid Khan,Jagadeesha Suchith</t>
  </si>
  <si>
    <t>28 April 2021 - night match (20-over match)</t>
  </si>
  <si>
    <t>22nd Match (N), Indian Premier League at Ahmedabad, Apr 27 2021</t>
  </si>
  <si>
    <t>170/4</t>
  </si>
  <si>
    <t>RCB won by 1 run</t>
  </si>
  <si>
    <t>AB de Villiers</t>
  </si>
  <si>
    <t>de Villiers blitz trumps Hetmyer-Pant fightback in one-run win as RCB regain top spot. Siraj defended 13 in the final over, the unbeaten fifties from both Capitals batters in vain</t>
  </si>
  <si>
    <t>Rishabh Pant,Shimron Hetmyer</t>
  </si>
  <si>
    <t>Avesh Khan,Ishant Sharma</t>
  </si>
  <si>
    <t>Prithvi Shaw (UKN),Shikhar Dhawan (UKN),Steven Smith (UKN),Rishabh Pant (WK),Marcus Stoinis (AR),Shimron Hetmyer (UKN),Axar Patel (AR),Kagiso Rabada (BL),Avesh Khan (BL),Amit Mishra (BL),Ishant Sharma (BL)</t>
  </si>
  <si>
    <t>Virat Kohli (UKN),Devdutt Padikkal (UKN),Rajat Patidar (UKN),Glenn Maxwell (AR),AB de Villiers (WK),Washington Sundar (AR),Daniel Sams (AR),Kyle Jamieson (BL),Harshal Patel (BL),Mohammed Siraj (BL),Yuzvendra Chahal (BL)</t>
  </si>
  <si>
    <t>AB de Villiers,Rajat Patidar</t>
  </si>
  <si>
    <t>Harshal Patel,Kyle Jamieson</t>
  </si>
  <si>
    <t>27 April 2021 - night match (20-over match)</t>
  </si>
  <si>
    <t>21st Match (N), Indian Premier League at Ahmedabad, Apr 26 2021</t>
  </si>
  <si>
    <t>123/9</t>
  </si>
  <si>
    <t>126/5</t>
  </si>
  <si>
    <t>KKR won by 5 wkts (20b rem)</t>
  </si>
  <si>
    <t>Morgan, bowlers lift Kolkata Knight Riders off bottom of IPL points table. The Punjab Kings innings never really took off after they were asked to bat first in Ahmedabad</t>
  </si>
  <si>
    <t>Mayank Agarwal,Chris Jordan</t>
  </si>
  <si>
    <t>Moises Henriques,Deepak Hooda</t>
  </si>
  <si>
    <t>KL Rahul (WK),Mayank Agarwal (UKN),Chris Gayle (AR),Deepak Hooda (AR),Nicholas Pooran (UKN),Moises Henriques (AR),M Shahrukh Khan (UKN),Chris Jordan (BL),Ravi Bishnoi (BL),Mohammed Shami (BL),Arshdeep Singh (BL)</t>
  </si>
  <si>
    <t>Shubman Gill (UKN),Nitish Rana (UKN),Rahul Tripathi (UKN),Sunil Narine (AR),Eoin Morgan (UKN),Andre Russell (AR),Dinesh Karthik (WK),Pat Cummins (BL),Shivam Mavi (AR),Varun Chakravarthy (BL),Prasidh Krishna (BL)</t>
  </si>
  <si>
    <t>Eoin Morgan,Rahul Tripathi</t>
  </si>
  <si>
    <t>Prasidh Krishna,Sunil Narine</t>
  </si>
  <si>
    <t>26 April 2021 - night match (20-over match)</t>
  </si>
  <si>
    <t>Paul Reiffel</t>
  </si>
  <si>
    <t>20th Match (N), Indian Premier League at Chennai, Apr 25 2021</t>
  </si>
  <si>
    <t>159/4</t>
  </si>
  <si>
    <t>Match tied (Capitals won the one-over eliminator)</t>
  </si>
  <si>
    <t>Pant takes Capitals to victory in Super Over after Williamson helps Sunrisers tie the match. Rashid Khan couldn't defend seven in the Super Over</t>
  </si>
  <si>
    <t>Kane Williamson,Jonny Bairstow</t>
  </si>
  <si>
    <t>Siddarth Kaul,Rashid Khan</t>
  </si>
  <si>
    <t>David Warner (UKN),Jonny Bairstow (WK),Kane Williamson (UKN),Virat Singh (UKN),Kedar Jadhav (AR),Abhishek Sharma (AR),Rashid Khan (BL),Vijay Shankar (AR),Jagadeesha Suchith (BL),Siddarth Kaul (BL),Khaleel Ahmed (BL)</t>
  </si>
  <si>
    <t>Prithvi Shaw (UKN),Shikhar Dhawan (UKN),Rishabh Pant (WK),Steven Smith (UKN),Shimron Hetmyer (UKN),Marcus Stoinis (AR),Axar Patel (AR),Ravichandran Ashwin (AR),Kagiso Rabada (BL),Avesh Khan (BL),Amit Mishra (BL)</t>
  </si>
  <si>
    <t>25 April 2021 - night match (20-over match)</t>
  </si>
  <si>
    <t>19th Match (D/N), Indian Premier League at Mumbai, Apr 25 2021</t>
  </si>
  <si>
    <t>191/4</t>
  </si>
  <si>
    <t>122/9</t>
  </si>
  <si>
    <t>Super Kings won by 69 runs</t>
  </si>
  <si>
    <t>Ravindra Jadeja's all-round brilliance lifts CSK to top of table. The allrounder hammered a 28-ball 62, took 3-13, and effected a run-out against RCB</t>
  </si>
  <si>
    <t>Ravindra Jadeja,Faf du Plessis</t>
  </si>
  <si>
    <t>Ravindra Jadeja,Imran Tahir</t>
  </si>
  <si>
    <t>Ruturaj Gaikwad (UKN),Faf du Plessis (UKN),Suresh Raina (UKN),Ambati Rayudu (UKN),Ravindra Jadeja (AR),MS Dhoni (WK),Dwayne Bravo (AR),Sam Curran (AR),Shardul Thakur (BL),Deepak Chahar (BL),Imran Tahir (BL)</t>
  </si>
  <si>
    <t>Virat Kohli (UKN),Devdutt Padikkal (UKN),Washington Sundar (AR),Glenn Maxwell (AR),AB de Villiers (WK),Dan Christian (AR),Kyle Jamieson (BL),Harshal Patel (BL),Navdeep Saini (BL),Yuzvendra Chahal (BL),Mohammed Siraj (BL)</t>
  </si>
  <si>
    <t>25 April 2021 - day/night match (20-over match)</t>
  </si>
  <si>
    <t>18th Match (N), Indian Premier League at Mumbai, Apr 24 2021</t>
  </si>
  <si>
    <t>133/9</t>
  </si>
  <si>
    <t>134/4</t>
  </si>
  <si>
    <t>Royals won by 6 wkts (7b rem)</t>
  </si>
  <si>
    <t>Chris Morris</t>
  </si>
  <si>
    <t>Chris Morris, Sanju Samson take Rajasthan Royals to convincing win. The Kolkata Knight Riders shackle themselves to the bottom of the points table with a confused batting display</t>
  </si>
  <si>
    <t>Sanju Samson,David Miller</t>
  </si>
  <si>
    <t>Jos Buttler (UKN),Yashasvi Jaiswal (UKN),Sanju Samson (WK),Shivam Dube (AR),Rahul Tewatia (AR),David Miller (UKN),Riyan Parag (UKN),Chris Morris (AR),Jaydev Unadkat (BL),Chetan Sakariya (BL),Mustafizur Rahman (BL)</t>
  </si>
  <si>
    <t>Nitish Rana (UKN),Shubman Gill (UKN),Rahul Tripathi (UKN),Sunil Narine (AR),Eoin Morgan (UKN),Dinesh Karthik (WK),Andre Russell (AR),Pat Cummins (BL),Shivam Mavi (AR),Prasidh Krishna (BL),Varun Chakravarthy (BL)</t>
  </si>
  <si>
    <t>Rahul Tripathi,Dinesh Karthik</t>
  </si>
  <si>
    <t>Varun Chakravarthy,Shivam Mavi</t>
  </si>
  <si>
    <t>24 April 2021 - night match (20-over match)</t>
  </si>
  <si>
    <t>17th Match (N), Indian Premier League at Chennai, Apr 23 2021</t>
  </si>
  <si>
    <t>131/6</t>
  </si>
  <si>
    <t>132/1</t>
  </si>
  <si>
    <t>Punjab Kings won by 9 wkts (14b rem)</t>
  </si>
  <si>
    <t>Rahul, Gayle drag Punjab Kings to victory after bowlers strangle Mumbai Indians. Rohit Sharma's half-century, Rahul Chahar's daunting spell in vain for Mumbai</t>
  </si>
  <si>
    <t>Mohammed Shami,Ravi Bishnoi</t>
  </si>
  <si>
    <t>KL Rahul (WK),Mayank Agarwal (UKN),Chris Gayle (AR),Deepak Hooda (AR),Nicholas Pooran (UKN),Moises Henriques (AR),M Shahrukh Khan (UKN),Fabian Allen (AR),Mohammed Shami (BL),Ravi Bishnoi (BL),Arshdeep Singh (BL)</t>
  </si>
  <si>
    <t>Quinton de Kock (WK),Rohit Sharma (UKN),Ishan Kishan (UKN),Suryakumar Yadav (UKN),Kieron Pollard (AR),Hardik Pandya (AR),Krunal Pandya (AR),Jayant Yadav (BL),Rahul Chahar (BL),Jasprit Bumrah (BL),Trent Boult (BL)</t>
  </si>
  <si>
    <t>Rohit Sharma,Suryakumar Yadav</t>
  </si>
  <si>
    <t>Rahul Chahar,Krunal Pandya</t>
  </si>
  <si>
    <t>23 April 2021 - night match (20-over match)</t>
  </si>
  <si>
    <t>16th Match (N), Indian Premier League at Mumbai, Apr 22 2021</t>
  </si>
  <si>
    <t>177/9</t>
  </si>
  <si>
    <t>181/0</t>
  </si>
  <si>
    <t>RCB won by 10 wkts (21b rem)</t>
  </si>
  <si>
    <t>Padikkal 101*, Kohli 72* flatten Royals in ten-wicket win. Siraj ended with 3 for 27 that dented the Royals top order early</t>
  </si>
  <si>
    <t>Virat Kohli (UKN),Devdutt Padikkal (UKN),Glenn Maxwell (AR),AB de Villiers (WK),Washington Sundar (AR),Kyle Jamieson (BL),Shahbaz Ahmed (AR),Harshal Patel (BL),Mohammed Siraj (BL),Kane Richardson (BL),Yuzvendra Chahal (BL)</t>
  </si>
  <si>
    <t>Jos Buttler (UKN),Manan Vohra (UKN),Sanju Samson (WK),David Miller (UKN),Shivam Dube (AR),Riyan Parag (UKN),Rahul Tewatia (AR),Chris Morris (AR),Shreyas Gopal (AR),Chetan Sakariya (BL),Mustafizur Rahman (BL)</t>
  </si>
  <si>
    <t>Shivam Dube,Rahul Tewatia</t>
  </si>
  <si>
    <t>Rahul Tewatia,Shreyas Gopal</t>
  </si>
  <si>
    <t>22 April 2021 - night match (20-over match)</t>
  </si>
  <si>
    <t>15th Match (N), Indian Premier League at Mumbai, Apr 21 2021</t>
  </si>
  <si>
    <t>202</t>
  </si>
  <si>
    <t>Super Kings won by 18 runs</t>
  </si>
  <si>
    <t>Deepar Chahar makes it CSK's night despite stunning Andre Russell and Pat Cummins counterattacks. Chennai Super Kings' big total set up by century stand between openers Faf du Plessis and Ruturaj Gaikwad</t>
  </si>
  <si>
    <t>Nitish Rana (UKN),Shubman Gill (UKN),Rahul Tripathi (UKN),Eoin Morgan (UKN),Sunil Narine (AR),Dinesh Karthik (WK),Andre Russell (AR),Pat Cummins (BL),Kamlesh Nagarkoti (BL),Varun Chakravarthy (BL),Prasidh Krishna (BL)</t>
  </si>
  <si>
    <t>Ruturaj Gaikwad (UKN),Faf du Plessis (UKN),Moeen Ali (AR),MS Dhoni (WK),Ravindra Jadeja (AR),Suresh Raina (UKN),Ambati Rayudu (UKN),Sam Curran (AR),Shardul Thakur (BL),Deepak Chahar (BL),Lungi Ngidi (BL)</t>
  </si>
  <si>
    <t>Deepak Chahar,Lungi Ngidi</t>
  </si>
  <si>
    <t>21 April 2021 - night match (20-over match)</t>
  </si>
  <si>
    <t>14th Match (D/N), Indian Premier League at Chennai, Apr 21 2021</t>
  </si>
  <si>
    <t>120</t>
  </si>
  <si>
    <t>121/1</t>
  </si>
  <si>
    <t>Sunrisers won by 9 wkts (8b rem)</t>
  </si>
  <si>
    <t>Sunrisers finally seal a chase as bowlers, Bairstow shine. The Sunrisers earned their first win after their spinners strangled the Punjab Kings</t>
  </si>
  <si>
    <t>M Shahrukh Khan,Mayank Agarwal</t>
  </si>
  <si>
    <t>Fabian Allen,Murugan Ashwin</t>
  </si>
  <si>
    <t>KL Rahul (WK),Mayank Agarwal (UKN),Chris Gayle (AR),Nicholas Pooran (UKN),Deepak Hooda (AR),Moises Henriques (AR),M Shahrukh Khan (UKN),Fabian Allen (AR),Murugan Ashwin (BL),Mohammed Shami (BL),Arshdeep Singh (BL)</t>
  </si>
  <si>
    <t>David Warner (UKN),Jonny Bairstow (WK),Kane Williamson (UKN),Virat Singh (UKN),Kedar Jadhav (AR),Vijay Shankar (AR),Abhishek Sharma (AR),Rashid Khan (BL),Bhuvneshwar Kumar (BL),Siddarth Kaul (BL),Khaleel Ahmed (BL)</t>
  </si>
  <si>
    <t>Jonny Bairstow,David Warner</t>
  </si>
  <si>
    <t>Khaleel Ahmed,Abhishek Sharma</t>
  </si>
  <si>
    <t>21 April 2021 - day/night match (20-over match)</t>
  </si>
  <si>
    <t>13th Match (N), Indian Premier League at Chennai, Apr 20 2021</t>
  </si>
  <si>
    <t>137/9</t>
  </si>
  <si>
    <t>138/4</t>
  </si>
  <si>
    <t>Capitals won by 6 wkts (5b rem)</t>
  </si>
  <si>
    <t>Amit Mishra</t>
  </si>
  <si>
    <t>Amit Mishra four-for leads Delhi Capitals to jinx-breaking win over Mumbai Indians. Dhawan continues to be the Capitals' premier batsman, guiding the tricky chase with a 42-ball 45</t>
  </si>
  <si>
    <t>Shikhar Dhawan,Steven Smith</t>
  </si>
  <si>
    <t>Amit Mishra,Avesh Khan</t>
  </si>
  <si>
    <t>Prithvi Shaw (UKN),Shikhar Dhawan (UKN),Steven Smith (UKN),Lalit Yadav (AR),Rishabh Pant (WK),Shimron Hetmyer (UKN),Marcus Stoinis (AR),Ravichandran Ashwin (AR),Kagiso Rabada (BL),Avesh Khan (BL),Amit Mishra (BL)</t>
  </si>
  <si>
    <t>Rohit Sharma (UKN),Quinton de Kock (WK),Suryakumar Yadav (UKN),Ishan Kishan (UKN),Hardik Pandya (AR),Krunal Pandya (AR),Kieron Pollard (AR),Jayant Yadav (BL),Rahul Chahar (BL),Jasprit Bumrah (BL),Trent Boult (BL)</t>
  </si>
  <si>
    <t>Rohit Sharma,Ishan Kishan</t>
  </si>
  <si>
    <t>Jayant Yadav,Kieron Pollard</t>
  </si>
  <si>
    <t>20 April 2021 - night match (20-over match)</t>
  </si>
  <si>
    <t>12th Match (N), Indian Premier League at Mumbai, Apr 19 2021</t>
  </si>
  <si>
    <t>Super Kings won by 45 runs</t>
  </si>
  <si>
    <t>Chennai Super Kings 2, Rajasthan Royals 0</t>
  </si>
  <si>
    <t>Batting depth, spin twins Moeen Ali and Ravindra Jadeja seal it for Chennai Super Kings. With Royals slipping from 87 for 2 to 95 for 7, they were beaten long before the match ended</t>
  </si>
  <si>
    <t>Faf du Plessis,Ambati Rayudu</t>
  </si>
  <si>
    <t>Moeen Ali,Sam Curran</t>
  </si>
  <si>
    <t>Ruturaj Gaikwad (UKN),Faf du Plessis (UKN),Moeen Ali (AR),Suresh Raina (UKN),Ambati Rayudu (UKN),Ravindra Jadeja (AR),MS Dhoni (WK),Sam Curran (AR),Dwayne Bravo (AR),Shardul Thakur (BL),Deepak Chahar (BL)</t>
  </si>
  <si>
    <t>Jos Buttler (UKN),Manan Vohra (UKN),Sanju Samson (WK),Shivam Dube (AR),David Miller (UKN),Riyan Parag (UKN),Rahul Tewatia (AR),Chris Morris (AR),Jaydev Unadkat (BL),Chetan Sakariya (BL),Mustafizur Rahman (BL)</t>
  </si>
  <si>
    <t>Jos Buttler,Jaydev Unadkat</t>
  </si>
  <si>
    <t>Chetan Sakariya,Chris Morris</t>
  </si>
  <si>
    <t>19 April 2021 - night match (20-over match)</t>
  </si>
  <si>
    <t>11th Match (N), Indian Premier League at Mumbai, Apr 18 2021</t>
  </si>
  <si>
    <t>195/4</t>
  </si>
  <si>
    <t>Capitals won by 6 wkts (10b rem)</t>
  </si>
  <si>
    <t>Dhawan 92 trumps Agarwal, Rahul fifties as Delhi Capitals cruise past big target. Punjab Kings suffered a six-wicket defeat in Mumbai, their 196 target proving insufficient</t>
  </si>
  <si>
    <t>Avesh Khan,Lukman Meriwala</t>
  </si>
  <si>
    <t>Prithvi Shaw (UKN),Shikhar Dhawan (UKN),Steven Smith (UKN),Rishabh Pant (WK),Marcus Stoinis (AR),Lalit Yadav (AR),Lukman Meriwala (BL),Chris Woakes (AR),Ravichandran Ashwin (AR),Kagiso Rabada (BL),Avesh Khan (BL)</t>
  </si>
  <si>
    <t>KL Rahul (WK),Mayank Agarwal (UKN),Chris Gayle (AR),Deepak Hooda (AR),Nicholas Pooran (UKN),M Shahrukh Khan (UKN),Jalaj Saxena (AR),Jhye Richardson (BL),Mohammed Shami (BL),Riley Meredith (BL),Arshdeep Singh (BL)</t>
  </si>
  <si>
    <t>Jhye Richardson,Arshdeep Singh</t>
  </si>
  <si>
    <t>18 April 2021 - night match (20-over match)</t>
  </si>
  <si>
    <t>10th Match (D/N), Indian Premier League at Chennai, Apr 18 2021</t>
  </si>
  <si>
    <t>RCB won by 38 runs</t>
  </si>
  <si>
    <t>AB de Villiers and Glenn Maxwell make it three out of three for RCB. A number of KKR batsmen got off to starts but no one stayed long enough in a chase of 205</t>
  </si>
  <si>
    <t>Glenn Maxwell,AB de Villiers</t>
  </si>
  <si>
    <t>Kyle Jamieson,Harshal Patel</t>
  </si>
  <si>
    <t>Virat Kohli (UKN),Devdutt Padikkal (UKN),Rajat Patidar (UKN),Glenn Maxwell (AR),AB de Villiers (WK),Kyle Jamieson (BL),Washington Sundar (AR),Shahbaz Ahmed (AR),Harshal Patel (BL),Mohammed Siraj (BL),Yuzvendra Chahal (BL)</t>
  </si>
  <si>
    <t>Nitish Rana (UKN),Shubman Gill (UKN),Rahul Tripathi (UKN),Eoin Morgan (UKN),Dinesh Karthik (WK),Shakib Al Hasan (AR),Andre Russell (AR),Pat Cummins (BL),Harbhajan Singh (BL),Varun Chakravarthy (BL),Prasidh Krishna (BL)</t>
  </si>
  <si>
    <t>Andre Russell,Eoin Morgan</t>
  </si>
  <si>
    <t>Varun Chakravarthy,Prasidh Krishna</t>
  </si>
  <si>
    <t>18 April 2021 - day/night match (20-over match)</t>
  </si>
  <si>
    <t>9th Match (N), Indian Premier League at Chennai, Apr 17 2021</t>
  </si>
  <si>
    <t>150/5</t>
  </si>
  <si>
    <t>Mumbai won by 13 runs</t>
  </si>
  <si>
    <t>Chahar, Boult, Bumrah keep Sunrisers winless by defending 150. Pollard's unbeaten 35 off 22 gave Mumbai a respectable total</t>
  </si>
  <si>
    <t>Quinton de Kock,Kieron Pollard</t>
  </si>
  <si>
    <t>Rahul Chahar,Trent Boult</t>
  </si>
  <si>
    <t>Quinton de Kock (WK),Rohit Sharma (UKN),Suryakumar Yadav (UKN),Ishan Kishan (UKN),Kieron Pollard (AR),Hardik Pandya (AR),Krunal Pandya (AR),Adam Milne (BL),Rahul Chahar (BL),Jasprit Bumrah (BL),Trent Boult (BL)</t>
  </si>
  <si>
    <t>David Warner (UKN),Jonny Bairstow (WK),Manish Pandey (UKN),Virat Singh (UKN),Vijay Shankar (AR),Abhishek Sharma (AR),Abdul Samad (UKN),Rashid Khan (BL),Bhuvneshwar Kumar (BL),Mujeeb Ur Rahman (BL),Khaleel Ahmed (BL)</t>
  </si>
  <si>
    <t>Vijay Shankar,Mujeeb Ur Rahman</t>
  </si>
  <si>
    <t>17 April 2021 - night match (20-over match)</t>
  </si>
  <si>
    <t>8th Match (N), Indian Premier League at Mumbai, Apr 16 2021</t>
  </si>
  <si>
    <t>106/8</t>
  </si>
  <si>
    <t>107/4</t>
  </si>
  <si>
    <t>Super Kings won by 6 wkts (26b rem)</t>
  </si>
  <si>
    <t>Deepak Chahar</t>
  </si>
  <si>
    <t>Chennai Super Kings 2, Punjab Kings 0</t>
  </si>
  <si>
    <t>Deepak Chahar's 4 for 13 sets up big CSK win. Punjab Kings never recovered after being 26 for 5 in the seventh over</t>
  </si>
  <si>
    <t>M Shahrukh Khan,Jhye Richardson</t>
  </si>
  <si>
    <t>Mohammed Shami,Arshdeep Singh</t>
  </si>
  <si>
    <t>KL Rahul (WK),Mayank Agarwal (UKN),Chris Gayle (AR),Deepak Hooda (AR),Nicholas Pooran (UKN),M Shahrukh Khan (UKN),Jhye Richardson (BL),Murugan Ashwin (BL),Mohammed Shami (BL),Riley Meredith (BL),Arshdeep Singh (BL)</t>
  </si>
  <si>
    <t>Ruturaj Gaikwad (UKN),Faf du Plessis (UKN),Moeen Ali (AR),Suresh Raina (UKN),Ambati Rayudu (UKN),Sam Curran (AR),Ravindra Jadeja (AR),MS Dhoni (WK),Dwayne Bravo (AR),Shardul Thakur (BL),Deepak Chahar (BL)</t>
  </si>
  <si>
    <t>Moeen Ali,Faf du Plessis</t>
  </si>
  <si>
    <t>Deepak Chahar,Dwayne Bravo</t>
  </si>
  <si>
    <t>16 April 2021 - night match (20-over match)</t>
  </si>
  <si>
    <t>7th Match (N), Indian Premier League at Mumbai, Apr 15 2021</t>
  </si>
  <si>
    <t>147/8</t>
  </si>
  <si>
    <t>150/7</t>
  </si>
  <si>
    <t>Royals won by 3 wkts (2b rem)</t>
  </si>
  <si>
    <t>Jaydev Unadkat</t>
  </si>
  <si>
    <t>David Miller and Chris Morris haul Rajasthan Royals home in tense chase. Chasing 148, the Royals came back from the brink, having been 104 for 7 at one stage</t>
  </si>
  <si>
    <t>David Miller,Chris Morris</t>
  </si>
  <si>
    <t>Jaydev Unadkat,Mustafizur Rahman</t>
  </si>
  <si>
    <t>Prithvi Shaw (UKN),Shikhar Dhawan (UKN),Ajinkya Rahane (UKN),Rishabh Pant (WK),Marcus Stoinis (AR),Lalit Yadav (AR),Tom Curran (AR),Chris Woakes (AR),Ravichandran Ashwin (AR),Kagiso Rabada (BL),Avesh Khan (BL)</t>
  </si>
  <si>
    <t>Rishabh Pant,Tom Curran</t>
  </si>
  <si>
    <t>Avesh Khan,Chris Woakes</t>
  </si>
  <si>
    <t>15 April 2021 - night match (20-over match)</t>
  </si>
  <si>
    <t>6th Match (N), Indian Premier League at Chennai, Apr 14 2021</t>
  </si>
  <si>
    <t>Shahbaz grabs victory for Royal Challengers with three-wicket over. Sunrisers Hyderabad were 115 for 2, needing 35 from 24, before things fell apart quickly</t>
  </si>
  <si>
    <t>Wriddhiman Saha (WK),David Warner (UKN),Manish Pandey (UKN),Jonny Bairstow (UKN),Abdul Samad (UKN),Vijay Shankar (AR),Jason Holder (AR),Rashid Khan (BL),Bhuvneshwar Kumar (BL),Shahbaz Nadeem (BL),T Natarajan (BL)</t>
  </si>
  <si>
    <t>Virat Kohli (UKN),Devdutt Padikkal (UKN),Shahbaz Ahmed (AR),Glenn Maxwell (AR),AB de Villiers (WK),Washington Sundar (AR),Dan Christian (AR),Kyle Jamieson (BL),Harshal Patel (BL),Mohammed Siraj (BL),Yuzvendra Chahal (BL)</t>
  </si>
  <si>
    <t>Shahbaz Ahmed,Mohammed Siraj</t>
  </si>
  <si>
    <t>14 April 2021 - night match (20-over match)</t>
  </si>
  <si>
    <t>5th Match (N), Indian Premier League at Chennai, Apr 13 2021</t>
  </si>
  <si>
    <t>152</t>
  </si>
  <si>
    <t>142/7</t>
  </si>
  <si>
    <t>Mumbai won by 10 runs</t>
  </si>
  <si>
    <t>Rahul Chahar</t>
  </si>
  <si>
    <t>Mumbai Indians 2, Kolkata Knight Riders 0</t>
  </si>
  <si>
    <t>Rahul Chahar, Suryakumar Yadav, Trent Boult star as Mumbai Indians pull off unlikely win. Knight Riders paid the price for ultra-aggression, collapsing from 104 for 2 to 142 for 7</t>
  </si>
  <si>
    <t>Nitish Rana (UKN),Shubman Gill (UKN),Rahul Tripathi (UKN),Eoin Morgan (UKN),Shakib Al Hasan (AR),Dinesh Karthik (WK),Andre Russell (AR),Pat Cummins (BL),Harbhajan Singh (BL),Varun Chakravarthy (BL),Prasidh Krishna (BL)</t>
  </si>
  <si>
    <t>Rohit Sharma (UKN),Quinton de Kock (WK),Suryakumar Yadav (UKN),Ishan Kishan (UKN),Hardik Pandya (AR),Kieron Pollard (AR),Krunal Pandya (AR),Marco Jansen (AR),Rahul Chahar (BL),Jasprit Bumrah (BL),Trent Boult (BL)</t>
  </si>
  <si>
    <t>Suryakumar Yadav,Rohit Sharma</t>
  </si>
  <si>
    <t>13 April 2021 - night match (20-over match)</t>
  </si>
  <si>
    <t>4th Match (N), Indian Premier League at Mumbai, Apr 12 2021</t>
  </si>
  <si>
    <t>221/6</t>
  </si>
  <si>
    <t>Punjab Kings won by 4 runs</t>
  </si>
  <si>
    <t>Punjab Kings snatch thrilling victory as KL Rahul 91 trumps Sanju Samson 119. Arshdeep Singh holds nerve in final over to have Samson caught on boundary off the final ball with Royals needing a six</t>
  </si>
  <si>
    <t>Ben Stokes (AR),Manan Vohra (UKN),Sanju Samson (WK),Jos Buttler (UKN),Shivam Dube (AR),Riyan Parag (UKN),Rahul Tewatia (AR),Chris Morris (AR),Shreyas Gopal (AR),Chetan Sakariya (BL),Mustafizur Rahman (BL)</t>
  </si>
  <si>
    <t>12 April 2021 - night match (20-over match)</t>
  </si>
  <si>
    <t>3rd Match (N), Indian Premier League at Chennai, Apr 11 2021</t>
  </si>
  <si>
    <t>187/6</t>
  </si>
  <si>
    <t>KKR won by 10 runs</t>
  </si>
  <si>
    <t>Rana, Tripathi, Prasidh star in KKR's opening win. KKR's quicks produced the big wickets and their spinners stifled the Sunrisers Hyderabad batsmen</t>
  </si>
  <si>
    <t>Rashid Khan,Mohammad Nabi</t>
  </si>
  <si>
    <t>Wriddhiman Saha (WK),David Warner (UKN),Manish Pandey (UKN),Jonny Bairstow (UKN),Mohammad Nabi (AR),Vijay Shankar (AR),Abdul Samad (UKN),Rashid Khan (BL),Bhuvneshwar Kumar (BL),Sandeep Sharma (BL),T Natarajan (BL)</t>
  </si>
  <si>
    <t>Nitish Rana (UKN),Shubman Gill (UKN),Rahul Tripathi (UKN),Andre Russell (AR),Eoin Morgan (UKN),Dinesh Karthik (WK),Shakib Al Hasan (AR),Pat Cummins (BL),Harbhajan Singh (BL),Varun Chakravarthy (BL),Prasidh Krishna (BL)</t>
  </si>
  <si>
    <t>Nitish Rana,Rahul Tripathi</t>
  </si>
  <si>
    <t>Prasidh Krishna,Pat Cummins</t>
  </si>
  <si>
    <t>11 April 2021 - night match (20-over match)</t>
  </si>
  <si>
    <t>2nd Match (N), Indian Premier League at Mumbai, Apr 10 2021</t>
  </si>
  <si>
    <t>188/7</t>
  </si>
  <si>
    <t>Capitals won by 7 wkts (8b rem)</t>
  </si>
  <si>
    <t>Suresh Raina,Moeen Ali</t>
  </si>
  <si>
    <t>Shardul Thakur,Dwayne Bravo</t>
  </si>
  <si>
    <t>Prithvi Shaw (UKN),Shikhar Dhawan (UKN),Rishabh Pant (WK),Marcus Stoinis (AR),Shimron Hetmyer (UKN),Ajinkya Rahane (UKN),Chris Woakes (AR),Tom Curran (AR),Ravichandran Ashwin (AR),Amit Mishra (BL),Avesh Khan (BL)</t>
  </si>
  <si>
    <t>10 April 2021 - night match (20-over match)</t>
  </si>
  <si>
    <t>1st Match (N), Indian Premier League at Chennai, Apr 9 2021</t>
  </si>
  <si>
    <t>159/9</t>
  </si>
  <si>
    <t>RCB won by 2 wkts (0b rem)</t>
  </si>
  <si>
    <t>Chris Lynn,Suryakumar Yadav</t>
  </si>
  <si>
    <t>Jasprit Bumrah,Marco Jansen</t>
  </si>
  <si>
    <t>Rohit Sharma (UKN),Chris Lynn (UKN),Suryakumar Yadav (UKN),Ishan Kishan (WK),Hardik Pandya (AR),Kieron Pollard (AR),Krunal Pandya (AR),Marco Jansen (AR),Rahul Chahar (BL),Jasprit Bumrah (BL),Trent Boult (BL)</t>
  </si>
  <si>
    <t>Washington Sundar (AR),Virat Kohli (UKN),Rajat Patidar (UKN),Glenn Maxwell (AR),AB de Villiers (WK),Shahbaz Ahmed (AR),Dan Christian (AR),Kyle Jamieson (BL),Harshal Patel (BL),Mohammed Siraj (BL),Yuzvendra Chahal (BL)</t>
  </si>
  <si>
    <t>AB de Villiers,Glenn Maxwell</t>
  </si>
  <si>
    <t>Harshal Patel,Washington Sundar</t>
  </si>
  <si>
    <t>9 April 2021 - night match (20-over match)</t>
  </si>
  <si>
    <t>1st Match (N), Indian Premier League at Abu Dhabi, Sep 19 2020</t>
  </si>
  <si>
    <t>162/9</t>
  </si>
  <si>
    <t>166/5</t>
  </si>
  <si>
    <t>Super Kings won by 5 wickets</t>
  </si>
  <si>
    <t>Ambati Rayudu</t>
  </si>
  <si>
    <t>Ambati Rayudu, Faf du Plessis help CSK break Mumbai Indians jinx. All the buzz from the IPL 2020 curtain-raiser, on ESPNcricinfo's live blog</t>
  </si>
  <si>
    <t>James Pattinson,Trent Boult</t>
  </si>
  <si>
    <t>Rohit Sharma (BT),Quinton de Kock (WK),Suryakumar Yadav (BT),Saurabh Tiwary (BT),Hardik Pandya (AR),Kieron Pollard (AR),Krunal Pandya (AR),James Pattinson (BL),Rahul Chahar (BL),Trent Boult (BL),Jasprit Bumrah (BL)</t>
  </si>
  <si>
    <t>Murali Vijay (BT),Shane Watson (AR),Faf du Plessis (BT),Ambati Rayudu (BT),Ravindra Jadeja (AR),Sam Curran (AR),MS Dhoni (WK),Kedar Jadhav (AR),Piyush Chawla (AR),Deepak Chahar (BL),Lungi Ngidi (BL)</t>
  </si>
  <si>
    <t>Ambati Rayudu,Faf du Plessis</t>
  </si>
  <si>
    <t>Lungi Ngidi,Deepak Chahar</t>
  </si>
  <si>
    <t>19 September 2020 - night match (20-over match)</t>
  </si>
  <si>
    <t>Delhi Capitals v Kings XI Punjab</t>
  </si>
  <si>
    <t>DC v KXIP</t>
  </si>
  <si>
    <t>2nd Match (N), Indian Premier League at Dubai (DSC), Sep 20 2020</t>
  </si>
  <si>
    <t>Match tied (Delhi Capitals won the one-over eliminator)</t>
  </si>
  <si>
    <t>Delhi Capitals 2, Kings XI Punjab 0</t>
  </si>
  <si>
    <t>Delhi Capitals claim Super-Over win after Marcus Stoinis' late magic with bat and ball. Mayank Agarwal almost took Kings XI Punjab home, but Stoinis stole a tie out of nowhere before Kagiso Rabada bossed the Super Over</t>
  </si>
  <si>
    <t>Marcus Stoinis,Shreyas Iyer</t>
  </si>
  <si>
    <t>Ravichandran Ashwin,Kagiso Rabada</t>
  </si>
  <si>
    <t>Prithvi Shaw (BT),Shikhar Dhawan (BT),Shimron Hetmyer (BT),Shreyas Iyer (BT),Rishabh Pant (WK),Marcus Stoinis (BT),Axar Patel (AR),Ravichandran Ashwin (AR),Kagiso Rabada (BL),Anrich Nortje (BL),Mohit Sharma (BL)</t>
  </si>
  <si>
    <t>KL Rahul (WK),Mayank Agarwal (BT),Karun Nair (BT),Nicholas Pooran (BT),Glenn Maxwell (AR),Sarfaraz Khan (BT),Krishnappa Gowtham (AR),Chris Jordan (BL),Mohammed Shami (BL),Sheldon Cottrell (BL),Ravi Bishnoi (BL)</t>
  </si>
  <si>
    <t>Mohammed Shami,Sheldon Cottrell</t>
  </si>
  <si>
    <t>20 September 2020 - night match (20-over match)</t>
  </si>
  <si>
    <t>3rd Match (N), Indian Premier League at Dubai (DSC), Sep 21 2020</t>
  </si>
  <si>
    <t>163/5</t>
  </si>
  <si>
    <t>153</t>
  </si>
  <si>
    <t>RCB won by 10 runs</t>
  </si>
  <si>
    <t>Yuzvendra Chahal three-for, Sunrisers Hyderabad collapse hand Royal Challengers Bangalore win. Sunrisers' inexperienced middle order hurt them big time as they collapsed spectacularly from 121 for 2 in a chase of just 164</t>
  </si>
  <si>
    <t>Jonny Bairstow,Manish Pandey</t>
  </si>
  <si>
    <t>Abhishek Sharma,Vijay Shankar</t>
  </si>
  <si>
    <t>David Warner (BT),Jonny Bairstow (WK),Manish Pandey (BT),Priyam Garg (BT),Vijay Shankar (AR),Abhishek Sharma (BL),Rashid Khan (BL),Bhuvneshwar Kumar (BL),Sandeep Sharma (BL),Mitchell Marsh (AR),T Natarajan (BL)</t>
  </si>
  <si>
    <t>Devdutt Padikkal (BT),Aaron Finch (BT),Virat Kohli (BT),AB de Villiers (BT),Shivam Dube (AR),Josh Philippe (WK),Washington Sundar (AR),Umesh Yadav (BL),Navdeep Saini (BL),Dale Steyn (BL),Yuzvendra Chahal (BL)</t>
  </si>
  <si>
    <t>Devdutt Padikkal,AB de Villiers</t>
  </si>
  <si>
    <t>Yuzvendra Chahal,Shivam Dube</t>
  </si>
  <si>
    <t>21 September 2020 - night match (20-over match)</t>
  </si>
  <si>
    <t>4th Match (N), Indian Premier League at Sharjah, Sep 22 2020</t>
  </si>
  <si>
    <t>216/7</t>
  </si>
  <si>
    <t>200/6</t>
  </si>
  <si>
    <t>Royals won by 16 runs</t>
  </si>
  <si>
    <t>Steven Smith</t>
  </si>
  <si>
    <t>Sanju Samson, Steven Smith, Jofra Archer help Rajasthan Royals win battle of sixes. A total of 33 sixes were hit, which tied the IPL record for most sixes in a match</t>
  </si>
  <si>
    <t>Sanju Samson,Steven Smith</t>
  </si>
  <si>
    <t>Rahul Tewatia,Jofra Archer</t>
  </si>
  <si>
    <t>Yashasvi Jaiswal (BT),Steven Smith (BT),Sanju Samson (WK),David Miller (BT),Robin Uthappa (BT),Rahul Tewatia (BL),Riyan Parag (BT),Tom Curran (AR),Jofra Archer (BL),Shreyas Gopal (AR),Jaydev Unadkat (BL)</t>
  </si>
  <si>
    <t>Murali Vijay (BT),Shane Watson (AR),Faf du Plessis (BT),Sam Curran (AR),Ruturaj Gaikwad (BT),Kedar Jadhav (AR),MS Dhoni (WK),Ravindra Jadeja (AR),Piyush Chawla (AR),Deepak Chahar (BL),Lungi Ngidi (BL)</t>
  </si>
  <si>
    <t>Faf du Plessis,Shane Watson</t>
  </si>
  <si>
    <t>Sam Curran,Deepak Chahar</t>
  </si>
  <si>
    <t>22 September 2020 - night match (20-over match)</t>
  </si>
  <si>
    <t>Vineet Kulkarni</t>
  </si>
  <si>
    <t>Vengalil Narayan Kutty</t>
  </si>
  <si>
    <t>5th Match (N), Indian Premier League at Abu Dhabi, Sep 23 2020</t>
  </si>
  <si>
    <t>195/5</t>
  </si>
  <si>
    <t>Mum Indians won by 49 runs</t>
  </si>
  <si>
    <t>Rohit Sharma and Jasprit Bumrah's heroics take Mumbai Indians to first win in UAE. Knight Riders' chase never hit top gear as Mumbai quicks bowled to plans</t>
  </si>
  <si>
    <t>Pat Cummins,Dinesh Karthik</t>
  </si>
  <si>
    <t>Shivam Mavi,Andre Russell</t>
  </si>
  <si>
    <t>Shubman Gill (BT),Sunil Narine (AR),Dinesh Karthik (WK),Nitish Rana (BT),Eoin Morgan (BT),Andre Russell (AR),Nikhil Naik (BT),Pat Cummins (BL),Shivam Mavi (AR),Kuldeep Yadav (BL),Sandeep Warrier (BL)</t>
  </si>
  <si>
    <t>Quinton de Kock (WK),Rohit Sharma (BT),Suryakumar Yadav (BT),Saurabh Tiwary (BT),Hardik Pandya (AR),Kieron Pollard (AR),Krunal Pandya (AR),James Pattinson (BL),Rahul Chahar (BL),Trent Boult (BL),Jasprit Bumrah (BL)</t>
  </si>
  <si>
    <t>James Pattinson,Rahul Chahar</t>
  </si>
  <si>
    <t>23 September 2020 - night match (20-over match)</t>
  </si>
  <si>
    <t>Kings XI Punjab v Royal Challengers Bangalore</t>
  </si>
  <si>
    <t>KXIP v RCB</t>
  </si>
  <si>
    <t>6th Match (N), Indian Premier League at Dubai (DSC), Sep 24 2020</t>
  </si>
  <si>
    <t>206/3</t>
  </si>
  <si>
    <t>109</t>
  </si>
  <si>
    <t>Kings XI won by 97 runs</t>
  </si>
  <si>
    <t>Kings XI Punjab 2, Royal Challengers Bangalore 0</t>
  </si>
  <si>
    <t>KL Rahul's 132* sets up Kings XI Punjab's crushing defeat of Royal Challengers Bangalore. Kings XI's twin legspinners Ravi Bishnoi and M Ashwin exploited a right-hander heavy Royal Challengers line-up to take three wickets apiece</t>
  </si>
  <si>
    <t>Murugan Ashwin,Ravi Bishnoi</t>
  </si>
  <si>
    <t>KL Rahul (WK),Mayank Agarwal (BT),Nicholas Pooran (BT),Glenn Maxwell (AR),Karun Nair (BT),James Neesham (AR),Sarfaraz Khan (BT),Mohammed Shami (BL),Sheldon Cottrell (BL),Ravi Bishnoi (BL),Murugan Ashwin (BL)</t>
  </si>
  <si>
    <t>Devdutt Padikkal (BT),Aaron Finch (BT),Josh Philippe (WK),Virat Kohli (BT),AB de Villiers (BT),Washington Sundar (AR),Shivam Dube (AR),Umesh Yadav (BL),Navdeep Saini (BL),Dale Steyn (BL),Yuzvendra Chahal (BL)</t>
  </si>
  <si>
    <t>Washington Sundar,AB de Villiers</t>
  </si>
  <si>
    <t>Shivam Dube,Yuzvendra Chahal</t>
  </si>
  <si>
    <t>24 September 2020 - night match (20-over match)</t>
  </si>
  <si>
    <t>7th Match (N), Indian Premier League at Dubai (DSC), Sep 25 2020</t>
  </si>
  <si>
    <t>175/3</t>
  </si>
  <si>
    <t>131/7</t>
  </si>
  <si>
    <t>Prithvi Shaw, bowlers make it two wins in two for Delhi Capitals. Chennai Super Kings fell behind early in their chase and were never in the hunt</t>
  </si>
  <si>
    <t>Faf du Plessis,Kedar Jadhav</t>
  </si>
  <si>
    <t>Piyush Chawla,Sam Curran</t>
  </si>
  <si>
    <t>Murali Vijay (BT),Shane Watson (AR),Faf du Plessis (BT),Ruturaj Gaikwad (BT),Kedar Jadhav (AR),MS Dhoni (WK),Ravindra Jadeja (AR),Sam Curran (AR),Piyush Chawla (AR),Deepak Chahar (BL),Josh Hazlewood (BL)</t>
  </si>
  <si>
    <t>Prithvi Shaw (BT),Shikhar Dhawan (BT),Rishabh Pant (WK),Shreyas Iyer (BT),Marcus Stoinis (BT),Shimron Hetmyer (BT),Axar Patel (AR),Amit Mishra (BL),Kagiso Rabada (BL),Anrich Nortje (BL),Avesh Khan (BL)</t>
  </si>
  <si>
    <t>25 September 2020 - night match (20-over match)</t>
  </si>
  <si>
    <t>8th Match (N), Indian Premier League at Abu Dhabi, Sep 26 2020</t>
  </si>
  <si>
    <t>142/4</t>
  </si>
  <si>
    <t>145/3</t>
  </si>
  <si>
    <t>KKR won by 7 wickets</t>
  </si>
  <si>
    <t>Shubman Gill guides KKR to win, following impressive bowling show. Handy 42 not out from Eoin Morgan as well, to get KKR off the mark in IPL 2020</t>
  </si>
  <si>
    <t>Shubman Gill,Eoin Morgan</t>
  </si>
  <si>
    <t>Shubman Gill (BT),Sunil Narine (AR),Nitish Rana (BT),Dinesh Karthik (WK),Eoin Morgan (BT),Andre Russell (AR),Pat Cummins (BL),Shivam Mavi (AR),Kuldeep Yadav (BL),Kamlesh Nagarkoti (BL),Varun Chakravarthy (BL)</t>
  </si>
  <si>
    <t>David Warner (BT),Jonny Bairstow (BT),Manish Pandey (BT),Wriddhiman Saha (WK),Mohammad Nabi (AR),Abhishek Sharma (BL),Priyam Garg (BT),Rashid Khan (BL),Bhuvneshwar Kumar (BL),T Natarajan (BL),Khaleel Ahmed (BL)</t>
  </si>
  <si>
    <t>Rashid Khan,T Natarajan</t>
  </si>
  <si>
    <t>26 September 2020 - night match (20-over match)</t>
  </si>
  <si>
    <t>Rajasthan Royals v Kings XI Punjab</t>
  </si>
  <si>
    <t>RR v KXIP</t>
  </si>
  <si>
    <t>9th Match (N), Indian Premier League at Sharjah, Sep 27 2020</t>
  </si>
  <si>
    <t>223/2</t>
  </si>
  <si>
    <t>Royals won by 4 wickets</t>
  </si>
  <si>
    <t>Rajasthan Royals 2, Kings XI Punjab 0</t>
  </si>
  <si>
    <t>Rahul Tewatia and Sanju Samson pull off record chase in stunning Rajasthan Royals win. Tewatia turned around a painfully poor start to slam five sixes in an over; Mayank Agarwal's ton went in vain for Kings XI</t>
  </si>
  <si>
    <t>Sanju Samson,Rahul Tewatia</t>
  </si>
  <si>
    <t>Ankit Rajpoot,Tom Curran</t>
  </si>
  <si>
    <t>Jos Buttler (WK),Steven Smith (BT),Sanju Samson (BT),Rahul Tewatia (BL),Robin Uthappa (BT),Jofra Archer (BL),Riyan Parag (BT),Tom Curran (AR),Shreyas Gopal (AR),Ankit Rajpoot (BL),Jaydev Unadkat (BL)</t>
  </si>
  <si>
    <t>KL Rahul (WK),Mayank Agarwal (BT),Glenn Maxwell (AR),Nicholas Pooran (BT),Karun Nair (BT),James Neesham (AR),Sarfaraz Khan (BT),Mohammed Shami (BL),Sheldon Cottrell (BL),Ravi Bishnoi (BL),Murugan Ashwin (BL)</t>
  </si>
  <si>
    <t>Mohammed Shami,Murugan Ashwin</t>
  </si>
  <si>
    <t>27 September 2020 - night match (20-over match)</t>
  </si>
  <si>
    <t>10th Match (N), Indian Premier League at Dubai (DSC), Sep 28 2020</t>
  </si>
  <si>
    <t>201/3</t>
  </si>
  <si>
    <t>201/5</t>
  </si>
  <si>
    <t>Match tied (Royal Challengers Bangalore won the one-over eliminator)</t>
  </si>
  <si>
    <t>Navdeep Saini, AB de Villiers, Virat Kohli clinch Super Over win for Royal Challengers Bangalore. Pollard's heroics helped Mumbai Indians hammer 89 runs off the last five overs of the chase to tie the game</t>
  </si>
  <si>
    <t>AB de Villiers,Devdutt Padikkal</t>
  </si>
  <si>
    <t>Isuru Udana,Washington Sundar</t>
  </si>
  <si>
    <t>Devdutt Padikkal (BT),Aaron Finch (BT),Virat Kohli (BT),AB de Villiers (WK),Shivam Dube (AR),Gurkeerat Singh Mann (BT),Washington Sundar (AR),Isuru Udana (AR),Navdeep Saini (BL),Yuzvendra Chahal (BL),Adam Zampa (BL)</t>
  </si>
  <si>
    <t>Rohit Sharma (BT),Quinton de Kock (WK),Suryakumar Yadav (BT),Ishan Kishan (BT),Hardik Pandya (AR),Kieron Pollard (AR),Krunal Pandya (AR),James Pattinson (BL),Rahul Chahar (BL),Trent Boult (BL),Jasprit Bumrah (BL)</t>
  </si>
  <si>
    <t>Trent Boult,Rahul Chahar</t>
  </si>
  <si>
    <t>28 September 2020 - night match (20-over match)</t>
  </si>
  <si>
    <t>11th Match (N), Indian Premier League at Abu Dhabi, Sep 29 2020</t>
  </si>
  <si>
    <t>162/4</t>
  </si>
  <si>
    <t>147/7</t>
  </si>
  <si>
    <t>Sunrisers won by 15 runs</t>
  </si>
  <si>
    <t>Rashid Khan, Kane Williamson help Sunrisers Hyderabad topple Delhi Capitals. T Natarajan and Bhuvneshwar Kumar limit the Capitals to 147 in their chase of 163</t>
  </si>
  <si>
    <t>Shikhar Dhawan,Rishabh Pant</t>
  </si>
  <si>
    <t>Kagiso Rabada,Amit Mishra</t>
  </si>
  <si>
    <t>Prithvi Shaw (BT),Shikhar Dhawan (BT),Shreyas Iyer (BT),Rishabh Pant (WK),Shimron Hetmyer (BT),Marcus Stoinis (BT),Axar Patel (AR),Kagiso Rabada (BL),Anrich Nortje (BL),Amit Mishra (BL),Ishant Sharma (BL)</t>
  </si>
  <si>
    <t>David Warner (BT),Jonny Bairstow (WK),Manish Pandey (BT),Kane Williamson (BT),Abdul Samad (BT),Abhishek Sharma (BL),Priyam Garg (BT),Rashid Khan (BL),Bhuvneshwar Kumar (BL),T Natarajan (BL),Khaleel Ahmed (BL)</t>
  </si>
  <si>
    <t>Rashid Khan,Bhuvneshwar Kumar</t>
  </si>
  <si>
    <t>29 September 2020 - night match (20-over match)</t>
  </si>
  <si>
    <t>12th Match (N), Indian Premier League at Dubai (DSC), Sep 30 2020</t>
  </si>
  <si>
    <t>KKR won by 37 runs</t>
  </si>
  <si>
    <t>Kolkata Knight Riders' quicks rip through Rajasthan Royals to set up big win. Young pacers Mavi and Nagarkoti make quick work of the Royals' batting, with a little help from Pat Cummins</t>
  </si>
  <si>
    <t>Tom Curran,Jos Buttler</t>
  </si>
  <si>
    <t>Jofra Archer,Rahul Tewatia</t>
  </si>
  <si>
    <t>Jos Buttler (WK),Steven Smith (BT),Sanju Samson (BT),Robin Uthappa (BT),Riyan Parag (BT),Rahul Tewatia (BL),Tom Curran (AR),Shreyas Gopal (AR),Jofra Archer (BL),Jaydev Unadkat (BL),Ankit Rajpoot (BL)</t>
  </si>
  <si>
    <t>Shubman Gill (BT),Sunil Narine (AR),Nitish Rana (BT),Andre Russell (AR),Dinesh Karthik (WK),Eoin Morgan (BT),Pat Cummins (BL),Kamlesh Nagarkoti (BL),Shivam Mavi (AR),Kuldeep Yadav (BL),Varun Chakravarthy (BL)</t>
  </si>
  <si>
    <t>Shivam Mavi,Kamlesh Nagarkoti</t>
  </si>
  <si>
    <t>30 September 2020 - night match (20-over match)</t>
  </si>
  <si>
    <t>Kings XI Punjab v Mumbai Indians</t>
  </si>
  <si>
    <t>KXIP v MI</t>
  </si>
  <si>
    <t>13th Match (N), Indian Premier League at Abu Dhabi, Oct 1 2020</t>
  </si>
  <si>
    <t>Mum Indians won by 48 runs</t>
  </si>
  <si>
    <t>Mumbai Indians 2, Kings XI Punjab 0</t>
  </si>
  <si>
    <t>Rohit Sharma and Mumbai Indians' bowlers brush past Kings XI Punjab. For the second time in two games, powered by Pollard, Mumbai ransacked runs aplenty from their last five overs</t>
  </si>
  <si>
    <t>Nicholas Pooran,Mayank Agarwal</t>
  </si>
  <si>
    <t>Sheldon Cottrell,Mohammed Shami</t>
  </si>
  <si>
    <t>KL Rahul (WK),Mayank Agarwal (BT),Karun Nair (BT),Nicholas Pooran (BT),Glenn Maxwell (AR),James Neesham (AR),Sarfaraz Khan (BT),Krishnappa Gowtham (AR),Ravi Bishnoi (BL),Mohammed Shami (BL),Sheldon Cottrell (BL)</t>
  </si>
  <si>
    <t>Quinton de Kock (WK),Rohit Sharma (BT),Suryakumar Yadav (BT),Ishan Kishan (BT),Kieron Pollard (AR),Hardik Pandya (AR),Krunal Pandya (AR),James Pattinson (BL),Rahul Chahar (BL),Trent Boult (BL),Jasprit Bumrah (BL)</t>
  </si>
  <si>
    <t>Rohit Sharma,Kieron Pollard</t>
  </si>
  <si>
    <t>01 October 2020 - night match (20-over match)</t>
  </si>
  <si>
    <t>14th Match (N), Indian Premier League at Dubai (DSC), Oct 2 2020</t>
  </si>
  <si>
    <t>157/5</t>
  </si>
  <si>
    <t>Sunrisers won by 7 runs</t>
  </si>
  <si>
    <t>Priyam Garg</t>
  </si>
  <si>
    <t>Garg, Abhishek shine for Sunrisers as CSK lose three straight. Chasing 165, MS Dhoni left himself with a bit too much to do in the final overs as his team fell short by seven runs</t>
  </si>
  <si>
    <t>Ravindra Jadeja,MS Dhoni</t>
  </si>
  <si>
    <t>Deepak Chahar,Piyush Chawla</t>
  </si>
  <si>
    <t>Faf du Plessis (BT),Shane Watson (AR),Ambati Rayudu (BT),Kedar Jadhav (AR),MS Dhoni (WK),Ravindra Jadeja (AR),Sam Curran (AR),Dwayne Bravo (AR),Shardul Thakur (BL),Piyush Chawla (AR),Deepak Chahar (BL)</t>
  </si>
  <si>
    <t>David Warner (BT),Jonny Bairstow (WK),Manish Pandey (BT),Kane Williamson (BT),Priyam Garg (BT),Abhishek Sharma (BL),Abdul Samad (BT),Rashid Khan (BL),Bhuvneshwar Kumar (BL),T Natarajan (BL),Khaleel Ahmed (BL)</t>
  </si>
  <si>
    <t>Priyam Garg,Abhishek Sharma</t>
  </si>
  <si>
    <t>02 October 2020 - night match (20-over match)</t>
  </si>
  <si>
    <t>15th Match, Indian Premier League at Abu Dhabi, Oct 3 2020</t>
  </si>
  <si>
    <t>158/2</t>
  </si>
  <si>
    <t>RCB won by 8 wickets</t>
  </si>
  <si>
    <t>Virat Kohli and Devdutt Padikkal lead Royal Challengers Bangalore to third win. Both batsmen scored fluent half-centuries to temporarily take the team to the top of the table.</t>
  </si>
  <si>
    <t>Yuzvendra Chahal,Isuru Udana</t>
  </si>
  <si>
    <t>Jos Buttler (WK),Steven Smith (BT),Sanju Samson (BT),Robin Uthappa (BT),Mahipal Lomror (AR),Riyan Parag (BT),Rahul Tewatia (BL),Jofra Archer (BL),Tom Curran (AR),Shreyas Gopal (AR),Jaydev Unadkat (BL)</t>
  </si>
  <si>
    <t>Mahipal Lomror,Rahul Tewatia</t>
  </si>
  <si>
    <t>Jofra Archer,Shreyas Gopal</t>
  </si>
  <si>
    <t>03 October 2020 (20-over match)</t>
  </si>
  <si>
    <t>16th Match (N), Indian Premier League at Sharjah, Oct 3 2020</t>
  </si>
  <si>
    <t>210/8</t>
  </si>
  <si>
    <t>Capitals won by 18 runs</t>
  </si>
  <si>
    <t>Shreyas Iyer sets up Delhi Capitals' victory in another Sharjah six-fest. Eoin Morgan and Rahul Tripathi's late attack not enough for KKR</t>
  </si>
  <si>
    <t>Shreyas Iyer,Prithvi Shaw</t>
  </si>
  <si>
    <t>Anrich Nortje,Harshal Patel</t>
  </si>
  <si>
    <t>Prithvi Shaw (BT),Shikhar Dhawan (BT),Shreyas Iyer (BT),Rishabh Pant (WK),Marcus Stoinis (BT),Shimron Hetmyer (BT),Ravichandran Ashwin (AR),Kagiso Rabada (BL),Anrich Nortje (BL),Amit Mishra (BL),Harshal Patel (BL)</t>
  </si>
  <si>
    <t>Shubman Gill (BT),Sunil Narine (AR),Nitish Rana (BT),Andre Russell (AR),Dinesh Karthik (WK),Eoin Morgan (BT),Pat Cummins (BL),Rahul Tripathi (BT),Kamlesh Nagarkoti (BL),Shivam Mavi (AR),Varun Chakravarthy (BL)</t>
  </si>
  <si>
    <t>Nitish Rana,Eoin Morgan</t>
  </si>
  <si>
    <t>Andre Russell,Kamlesh Nagarkoti</t>
  </si>
  <si>
    <t>03 October 2020 - night match (20-over match)</t>
  </si>
  <si>
    <t>17th Match, Indian Premier League at Sharjah, Oct 4 2020</t>
  </si>
  <si>
    <t>174/7</t>
  </si>
  <si>
    <t>Mum Indians won by 34 runs</t>
  </si>
  <si>
    <t>Sunrisers suffocate under Mumbai's bowling weight and de Kock fifty. David Warner hit a fifty but other than that, his batsmen offered very little, even in Sharjah</t>
  </si>
  <si>
    <t>Quinton de Kock,Ishan Kishan</t>
  </si>
  <si>
    <t>Trent Boult,James Pattinson</t>
  </si>
  <si>
    <t>David Warner (BT),Jonny Bairstow (WK),Manish Pandey (BT),Kane Williamson (BT),Priyam Garg (BT),Abhishek Sharma (BL),Abdul Samad (BT),Rashid Khan (BL),Sandeep Sharma (BL),Siddarth Kaul (BL),T Natarajan (BL)</t>
  </si>
  <si>
    <t>Sandeep Sharma,Siddarth Kaul</t>
  </si>
  <si>
    <t>04 October 2020 (20-over match)</t>
  </si>
  <si>
    <t>Kings XI Punjab v Chennai Super Kings</t>
  </si>
  <si>
    <t>KXIP v CSK</t>
  </si>
  <si>
    <t>18th Match (N), Indian Premier League at Dubai (DSC), Oct 4 2020</t>
  </si>
  <si>
    <t>178/4</t>
  </si>
  <si>
    <t>Super Kings won by 10 wickets</t>
  </si>
  <si>
    <t>Shane Watson</t>
  </si>
  <si>
    <t>Chennai Super Kings 2, Kings XI Punjab 0</t>
  </si>
  <si>
    <t>Shane Watson and Faf du Plessis' record partnership seals 10-wicket win for CSK. The opening pair put on 181, the highest ever IPL stand for any wicket for CSK</t>
  </si>
  <si>
    <t>KL Rahul,Nicholas Pooran</t>
  </si>
  <si>
    <t>KL Rahul (BT),Mayank Agarwal (BT),Mandeep Singh (AR),Nicholas Pooran (WK),Glenn Maxwell (AR),Sarfaraz Khan (BT),Chris Jordan (BL),Harpreet Brar (BL),Ravi Bishnoi (BL),Mohammed Shami (BL),Sheldon Cottrell (BL)</t>
  </si>
  <si>
    <t>Shane Watson (AR),Faf du Plessis (BT),Ambati Rayudu (BT),Kedar Jadhav (AR),MS Dhoni (WK),Ravindra Jadeja (AR),Sam Curran (AR),Dwayne Bravo (AR),Piyush Chawla (AR),Shardul Thakur (BL),Deepak Chahar (BL)</t>
  </si>
  <si>
    <t>Shardul Thakur,Piyush Chawla</t>
  </si>
  <si>
    <t>04 October 2020 - night match (20-over match)</t>
  </si>
  <si>
    <t>19th Match (N), Indian Premier League at Dubai (DSC), Oct 5 2020</t>
  </si>
  <si>
    <t>196/4</t>
  </si>
  <si>
    <t>Capitals won by 59 runs</t>
  </si>
  <si>
    <t>Marcus Stoinis and Kagiso Rabada lead Delhi Capitals' rout of Royal Challengers Bangalore. Kohli's team never got going in their chase of 197 as Rabada ended with 4 for 24, the best figures of this IPL</t>
  </si>
  <si>
    <t>Virat Kohli,Washington Sundar</t>
  </si>
  <si>
    <t>Mohammed Siraj,Moeen Ali</t>
  </si>
  <si>
    <t>Devdutt Padikkal (BT),Aaron Finch (BT),Virat Kohli (BT),AB de Villiers (WK),Moeen Ali (AR),Washington Sundar (AR),Shivam Dube (AR),Isuru Udana (AR),Navdeep Saini (BL),Mohammed Siraj (BL),Yuzvendra Chahal (BL)</t>
  </si>
  <si>
    <t>Prithvi Shaw (BT),Shikhar Dhawan (BT),Shreyas Iyer (BT),Rishabh Pant (WK),Marcus Stoinis (BT),Shimron Hetmyer (BT),Axar Patel (AR),Ravichandran Ashwin (AR),Kagiso Rabada (BL),Anrich Nortje (BL),Harshal Patel (BL)</t>
  </si>
  <si>
    <t>Marcus Stoinis,Prithvi Shaw</t>
  </si>
  <si>
    <t>05 October 2020 - night match (20-over match)</t>
  </si>
  <si>
    <t>20th Match (N), Indian Premier League at Abu Dhabi, Oct 6 2020</t>
  </si>
  <si>
    <t>193/4</t>
  </si>
  <si>
    <t>136</t>
  </si>
  <si>
    <t>Mum Indians won by 57 runs</t>
  </si>
  <si>
    <t>Suryakumar Yadav and Jasprit Bumrah dismantle Rajasthan Royals. Suryakumar Yadav's blistering 79 and Bumrah's four-for pushed Mumbai to top of the table</t>
  </si>
  <si>
    <t>Jasprit Bumrah,James Pattinson</t>
  </si>
  <si>
    <t>Quinton de Kock (WK),Rohit Sharma (BT),Suryakumar Yadav (BT),Ishan Kishan (BT),Krunal Pandya (AR),Hardik Pandya (AR),Kieron Pollard (AR),James Pattinson (BL),Rahul Chahar (BL),Trent Boult (BL),Jasprit Bumrah (BL)</t>
  </si>
  <si>
    <t>Yashasvi Jaiswal (BT),Jos Buttler (WK),Steven Smith (BT),Sanju Samson (BT),Mahipal Lomror (AR),Tom Curran (AR),Rahul Tewatia (BL),Jofra Archer (BL),Shreyas Gopal (AR),Ankit Rajpoot (BL),Kartik Tyagi (BL)</t>
  </si>
  <si>
    <t>Jos Buttler,Jofra Archer</t>
  </si>
  <si>
    <t>Shreyas Gopal,Jofra Archer</t>
  </si>
  <si>
    <t>06 October 2020 - night match (20-over match)</t>
  </si>
  <si>
    <t>21st Match (N), Indian Premier League at Abu Dhabi, Oct 7 2020</t>
  </si>
  <si>
    <t>167</t>
  </si>
  <si>
    <t>Rahul Tripathi, bowling innovations carry Kolkata Knight Riders to ten-run win. Dinesh Karthik's team rises to third spot on the table after impressive victory</t>
  </si>
  <si>
    <t>Rahul Tripathi,Pat Cummins</t>
  </si>
  <si>
    <t>Kamlesh Nagarkoti,Andre Russell</t>
  </si>
  <si>
    <t>Rahul Tripathi (BT),Shubman Gill (BT),Nitish Rana (BT),Sunil Narine (AR),Eoin Morgan (BT),Andre Russell (AR),Dinesh Karthik (WK),Pat Cummins (BL),Kamlesh Nagarkoti (BL),Shivam Mavi (AR),Varun Chakravarthy (BL)</t>
  </si>
  <si>
    <t>Shane Watson (AR),Faf du Plessis (BT),Ambati Rayudu (BT),MS Dhoni (WK),Sam Curran (AR),Kedar Jadhav (AR),Ravindra Jadeja (AR),Dwayne Bravo (AR),Shardul Thakur (BL),Deepak Chahar (BL),Karn Sharma (BL)</t>
  </si>
  <si>
    <t>Shane Watson,Ambati Rayudu</t>
  </si>
  <si>
    <t>Dwayne Bravo,Karn Sharma</t>
  </si>
  <si>
    <t>07 October 2020 - night match (20-over match)</t>
  </si>
  <si>
    <t>Sunrisers Hyderabad v Kings XI Punjab</t>
  </si>
  <si>
    <t>SRH v KXIP</t>
  </si>
  <si>
    <t>22nd Match (N), Indian Premier League at Dubai (DSC), Oct 8 2020</t>
  </si>
  <si>
    <t>132</t>
  </si>
  <si>
    <t>Sunrisers won by 69 runs</t>
  </si>
  <si>
    <t>Sunrisers Hyderabad 2, Kings XI Punjab 0</t>
  </si>
  <si>
    <t>Bairstow 97 seals Sunrisers victory as Pooran's 77 goes in vain. Rashid also played his part, taking 3 for 12, as Sunrisers climbed to third on the points table</t>
  </si>
  <si>
    <t>T Natarajan,Khaleel Ahmed</t>
  </si>
  <si>
    <t>David Warner (BT),Jonny Bairstow (WK),Abdul Samad (BT),Manish Pandey (BT),Kane Williamson (BT),Priyam Garg (BT),Abhishek Sharma (BL),Rashid Khan (BL),Sandeep Sharma (BL),Khaleel Ahmed (BL),T Natarajan (BL)</t>
  </si>
  <si>
    <t>KL Rahul (BT),Mayank Agarwal (BT),Prabhsimran Singh (WK),Nicholas Pooran (BT),Glenn Maxwell (AR),Mandeep Singh (AR),Mujeeb Ur Rahman (BL),Ravi Bishnoi (BL),Mohammed Shami (BL),Sheldon Cottrell (BL),Arshdeep Singh (BL)</t>
  </si>
  <si>
    <t>Nicholas Pooran,KL Rahul</t>
  </si>
  <si>
    <t>Ravi Bishnoi,Arshdeep Singh</t>
  </si>
  <si>
    <t>08 October 2020 - night match (20-over match)</t>
  </si>
  <si>
    <t>23rd Match (N), Indian Premier League at Sharjah, Oct 9 2020</t>
  </si>
  <si>
    <t>184/8</t>
  </si>
  <si>
    <t>138</t>
  </si>
  <si>
    <t>Capitals won by 46 runs</t>
  </si>
  <si>
    <t>Impressive Delhi Capitals stifle Rajasthan Royals to go top of the table. The Capitals showed why they're among the title favourites this year as they tied down the Royals by 46 runs in Sharjah</t>
  </si>
  <si>
    <t>Rahul Tewatia,Yashasvi Jaiswal</t>
  </si>
  <si>
    <t>Yashasvi Jaiswal (BT),Jos Buttler (WK),Steven Smith (BT),Sanju Samson (BT),Mahipal Lomror (AR),Rahul Tewatia (BL),Andrew Tye (BL),Jofra Archer (BL),Shreyas Gopal (AR),Kartik Tyagi (BL),Varun Aaron (BL)</t>
  </si>
  <si>
    <t>Prithvi Shaw (BT),Shikhar Dhawan (BT),Shreyas Iyer (BT),Rishabh Pant (WK),Marcus Stoinis (BT),Shimron Hetmyer (BT),Harshal Patel (BL),Axar Patel (AR),Kagiso Rabada (BL),Ravichandran Ashwin (AR),Anrich Nortje (BL)</t>
  </si>
  <si>
    <t>Shimron Hetmyer,Marcus Stoinis</t>
  </si>
  <si>
    <t>Kagiso Rabada,Marcus Stoinis</t>
  </si>
  <si>
    <t>09 October 2020 - night match (20-over match)</t>
  </si>
  <si>
    <t>Kings XI Punjab v Kolkata Knight Riders</t>
  </si>
  <si>
    <t>KXIP v KKR</t>
  </si>
  <si>
    <t>24th Match, Indian Premier League at Abu Dhabi, Oct 10 2020</t>
  </si>
  <si>
    <t>164/6</t>
  </si>
  <si>
    <t>KKR won by 2 runs</t>
  </si>
  <si>
    <t>Kolkata Knight Riders 2, Kings XI Punjab 0</t>
  </si>
  <si>
    <t>Sunil Narine, Prasidh Krishna pull off heist against Kings XI Punjab. Kings XI Punjab choke at finale of 165 chase after being 144 for 1</t>
  </si>
  <si>
    <t>KL Rahul (BT),Mayank Agarwal (BT),Nicholas Pooran (BT),Prabhsimran Singh (WK),Glenn Maxwell (AR),Mandeep Singh (AR),Chris Jordan (BL),Ravi Bishnoi (BL),Mohammed Shami (BL),Arshdeep Singh (BL),Mujeeb Ur Rahman (BL)</t>
  </si>
  <si>
    <t>Rahul Tripathi (BT),Shubman Gill (BT),Nitish Rana (BT),Eoin Morgan (BT),Dinesh Karthik (WK),Andre Russell (AR),Pat Cummins (BL),Sunil Narine (AR),Kamlesh Nagarkoti (BL),Prasidh Krishna (BL),Varun Chakravarthy (BL)</t>
  </si>
  <si>
    <t>Dinesh Karthik,Shubman Gill</t>
  </si>
  <si>
    <t>10 October 2020 (20-over match)</t>
  </si>
  <si>
    <t>25th Match (N), Indian Premier League at Dubai (DSC), Oct 10 2020</t>
  </si>
  <si>
    <t>169/4</t>
  </si>
  <si>
    <t>RCB won by 37 runs</t>
  </si>
  <si>
    <t>Kohli's 90* leads Royal Challengers' demolition of Super Kings. The flaws in Dhoni's team were laid bare as they crumbled in chase of 170</t>
  </si>
  <si>
    <t>Ambati Rayudu,Narayan Jagadeesan</t>
  </si>
  <si>
    <t>Shane Watson (AR),Faf du Plessis (BT),Ambati Rayudu (BT),Narayan Jagadeesan (BT),MS Dhoni (WK),Sam Curran (AR),Ravindra Jadeja (AR),Dwayne Bravo (AR),Deepak Chahar (BL),Shardul Thakur (BL),Karn Sharma (BL)</t>
  </si>
  <si>
    <t>Devdutt Padikkal (BT),Aaron Finch (BT),Virat Kohli (BT),AB de Villiers (WK),Washington Sundar (AR),Shivam Dube (AR),Gurkeerat Singh Mann (BT),Chris Morris (AR),Isuru Udana (AR),Navdeep Saini (BL),Yuzvendra Chahal (BL)</t>
  </si>
  <si>
    <t>Chris Morris,Washington Sundar</t>
  </si>
  <si>
    <t>10 October 2020 - night match (20-over match)</t>
  </si>
  <si>
    <t>26th Match, Indian Premier League at Dubai (DSC), Oct 11 2020</t>
  </si>
  <si>
    <t>158/4</t>
  </si>
  <si>
    <t>Royals won by 5 wickets</t>
  </si>
  <si>
    <t>Rahul Tewatia and Riyan Parag star as Rajasthan Royals pull off another heist. Sunrisers bossed the game for 36 overs, and then they let it slip away</t>
  </si>
  <si>
    <t>David Warner (BT),Jonny Bairstow (WK),Manish Pandey (BT),Kane Williamson (BT),Priyam Garg (BT),Vijay Shankar (AR),Abhishek Sharma (BL),Rashid Khan (BL),Sandeep Sharma (BL),Khaleel Ahmed (BL),T Natarajan (BL)</t>
  </si>
  <si>
    <t>Ben Stokes (AR),Jos Buttler (WK),Steven Smith (BT),Sanju Samson (BT),Robin Uthappa (BT),Riyan Parag (BT),Rahul Tewatia (BL),Jofra Archer (BL),Shreyas Gopal (AR),Jaydev Unadkat (BL),Kartik Tyagi (BL)</t>
  </si>
  <si>
    <t>Rahul Tewatia,Riyan Parag</t>
  </si>
  <si>
    <t>Jofra Archer,Jaydev Unadkat</t>
  </si>
  <si>
    <t>11 October 2020 (20-over match)</t>
  </si>
  <si>
    <t>27th Match (N), Indian Premier League at Abu Dhabi, Oct 11 2020</t>
  </si>
  <si>
    <t>Mum Indians won by 5 wickets</t>
  </si>
  <si>
    <t>All-round Mumbai Indians ease their way past Delhi Capitals to the top of the table. Mumbai's bowlers set the stage for the batsmen to clinch the win with an impressive performance</t>
  </si>
  <si>
    <t>Krunal Pandya,Trent Boult</t>
  </si>
  <si>
    <t>Prithvi Shaw (BT),Shikhar Dhawan (BT),Ajinkya Rahane (BT),Shreyas Iyer (BT),Marcus Stoinis (BT),Alex Carey (WK),Axar Patel (AR),Ravichandran Ashwin (AR),Harshal Patel (BL),Kagiso Rabada (BL),Anrich Nortje (BL)</t>
  </si>
  <si>
    <t>11 October 2020 - night match (20-over match)</t>
  </si>
  <si>
    <t>28th Match (N), Indian Premier League at Sharjah, Oct 12 2020</t>
  </si>
  <si>
    <t>194/2</t>
  </si>
  <si>
    <t>112/9</t>
  </si>
  <si>
    <t>RCB won by 82 runs</t>
  </si>
  <si>
    <t>Royal Challengers Bangalore go third as AB de Villiers, spinners thrash Kolkata Knight Riders. de Villiers scored an unbeaten 73 off 33 while all other batsmen combined to score 218 off 208 balls</t>
  </si>
  <si>
    <t>AB de Villiers,Aaron Finch</t>
  </si>
  <si>
    <t>Chris Morris,Yuzvendra Chahal</t>
  </si>
  <si>
    <t>Aaron Finch (BT),Devdutt Padikkal (BT),Virat Kohli (BT),AB de Villiers (WK),Chris Morris (AR),Washington Sundar (AR),Shivam Dube (AR),Isuru Udana (AR),Navdeep Saini (BL),Yuzvendra Chahal (BL),Mohammed Siraj (BL)</t>
  </si>
  <si>
    <t>Tom Banton (BT),Shubman Gill (BT),Nitish Rana (BT),Eoin Morgan (BT),Dinesh Karthik (WK),Andre Russell (AR),Rahul Tripathi (BT),Pat Cummins (BL),Kamlesh Nagarkoti (BL),Varun Chakravarthy (BL),Prasidh Krishna (BL)</t>
  </si>
  <si>
    <t>Shubman Gill,Rahul Tripathi</t>
  </si>
  <si>
    <t>Prasidh Krishna,Andre Russell</t>
  </si>
  <si>
    <t>12 October 2020 - night match (20-over match)</t>
  </si>
  <si>
    <t>29th Match (N), Indian Premier League at Dubai (DSC), Oct 13 2020</t>
  </si>
  <si>
    <t>167/6</t>
  </si>
  <si>
    <t>New-approach Chennai Super Kings strangle Sunrisers Hyderabad. Sam Curran's tone-setting 21-ball 31 at the top highlighted Super Kings' daring approach with the bat</t>
  </si>
  <si>
    <t>Sandeep Sharma,T Natarajan</t>
  </si>
  <si>
    <t>David Warner (BT),Jonny Bairstow (WK),Manish Pandey (BT),Kane Williamson (BT),Priyam Garg (BT),Vijay Shankar (AR),Rashid Khan (BL),Shahbaz Nadeem (BL),Sandeep Sharma (BL),T Natarajan (BL),Khaleel Ahmed (BL)</t>
  </si>
  <si>
    <t>Sam Curran (AR),Faf du Plessis (BT),Shane Watson (AR),Ambati Rayudu (BT),MS Dhoni (WK),Ravindra Jadeja (AR),Dwayne Bravo (AR),Deepak Chahar (BL),Piyush Chawla (AR),Shardul Thakur (BL),Karn Sharma (BL)</t>
  </si>
  <si>
    <t>13 October 2020 - night match (20-over match)</t>
  </si>
  <si>
    <t>30th Match (N), Indian Premier League at Dubai (DSC), Oct 14 2020</t>
  </si>
  <si>
    <t>161/7</t>
  </si>
  <si>
    <t>Capitals won by 13 runs</t>
  </si>
  <si>
    <t>Royals miss out as Nortje leads Capitals' stellar defence. Three fast bowlers provided spine-tingling entertainment from both sides, but Capitals won the final overs battle</t>
  </si>
  <si>
    <t>Anrich Nortje,Tushar Deshpande</t>
  </si>
  <si>
    <t>Prithvi Shaw (BT),Shikhar Dhawan (BT),Ajinkya Rahane (BT),Shreyas Iyer (BT),Marcus Stoinis (BT),Alex Carey (WK),Axar Patel (AR),Ravichandran Ashwin (AR),Tushar Deshpande (BL),Kagiso Rabada (BL),Anrich Nortje (BL)</t>
  </si>
  <si>
    <t>Ben Stokes,Robin Uthappa</t>
  </si>
  <si>
    <t>14 October 2020 - night match (20-over match)</t>
  </si>
  <si>
    <t>Royal Challengers Bangalore v Kings XI Punjab</t>
  </si>
  <si>
    <t>RCB v KXIP</t>
  </si>
  <si>
    <t>31st Match (N), Indian Premier League at Sharjah, Oct 15 2020</t>
  </si>
  <si>
    <t>177/2</t>
  </si>
  <si>
    <t>Kings XI won by 8 wickets</t>
  </si>
  <si>
    <t>KL Rahul, Chris Gayle fifties mark Kings XI Punjab's last-ball win. In the end, RCB did pay for their strange tactic of making de Villiers bat at No. 6</t>
  </si>
  <si>
    <t>Virat Kohli,Chris Morris</t>
  </si>
  <si>
    <t>Aaron Finch (BT),Devdutt Padikkal (BT),Virat Kohli (BT),Washington Sundar (AR),Shivam Dube (AR),AB de Villiers (WK),Chris Morris (AR),Isuru Udana (AR),Navdeep Saini (BL),Yuzvendra Chahal (BL),Mohammed Siraj (BL)</t>
  </si>
  <si>
    <t>KL Rahul (WK),Mayank Agarwal (BT),Chris Gayle (AR),Nicholas Pooran (BT),Glenn Maxwell (AR),Deepak Hooda (AR),Chris Jordan (BL),Murugan Ashwin (BL),Ravi Bishnoi (BL),Mohammed Shami (BL),Arshdeep Singh (BL)</t>
  </si>
  <si>
    <t>Murugan Ashwin,Mohammed Shami</t>
  </si>
  <si>
    <t>15 October 2020 - night match (20-over match)</t>
  </si>
  <si>
    <t>32nd Match (N), Indian Premier League at Abu Dhabi, Oct 16 2020</t>
  </si>
  <si>
    <t>148/5</t>
  </si>
  <si>
    <t>149/2</t>
  </si>
  <si>
    <t>Mum Indians won by 8 wickets</t>
  </si>
  <si>
    <t>De Kock, Chahar lead Mumbai show of strength. Eoin Morgan's stint as Kolkata Knight Riders captain began with an eight wicket defeat</t>
  </si>
  <si>
    <t>Rohit Sharma (BT),Quinton de Kock (WK),Suryakumar Yadav (BT),Hardik Pandya (AR),Ishan Kishan (BT),Kieron Pollard (AR),Krunal Pandya (AR),Rahul Chahar (BL),Trent Boult (BL),Jasprit Bumrah (BL),Nathan Coulter-Nile (BL)</t>
  </si>
  <si>
    <t>Rahul Tripathi (BT),Shubman Gill (BT),Nitish Rana (BT),Dinesh Karthik (WK),Eoin Morgan (BT),Andre Russell (AR),Pat Cummins (BL),Chris Green (AR),Prasidh Krishna (BL),Shivam Mavi (AR),Varun Chakravarthy (BL)</t>
  </si>
  <si>
    <t>Pat Cummins,Eoin Morgan</t>
  </si>
  <si>
    <t>16 October 2020 - night match (20-over match)</t>
  </si>
  <si>
    <t>33rd Match, Indian Premier League at Dubai (DSC), Oct 17 2020</t>
  </si>
  <si>
    <t>179/3</t>
  </si>
  <si>
    <t>RCB won by 7 wickets</t>
  </si>
  <si>
    <t>Scintillating AB de Villiers snatches victory for Royal Challengers Bangalore from Rajasthan Royals. He finished unbeaten on 55 off 22, having hit six sixes - one more than the Royals managed in their entire innings</t>
  </si>
  <si>
    <t>Steven Smith,Robin Uthappa</t>
  </si>
  <si>
    <t>Rahul Tewatia,Kartik Tyagi</t>
  </si>
  <si>
    <t>Robin Uthappa (BT),Ben Stokes (AR),Sanju Samson (WK),Steven Smith (BT),Jos Buttler (BT),Rahul Tewatia (BL),Jofra Archer (BL),Riyan Parag (BT),Shreyas Gopal (AR),Jaydev Unadkat (BL),Kartik Tyagi (BL)</t>
  </si>
  <si>
    <t>Devdutt Padikkal (BT),Aaron Finch (BT),Virat Kohli (BT),AB de Villiers (WK),Gurkeerat Singh Mann (BT),Chris Morris (AR),Washington Sundar (AR),Shahbaz Ahmed (AR),Isuru Udana (AR),Navdeep Saini (BL),Yuzvendra Chahal (BL)</t>
  </si>
  <si>
    <t>AB de Villiers,Virat Kohli</t>
  </si>
  <si>
    <t>17 October 2020 (20-over match)</t>
  </si>
  <si>
    <t>34th Match (N), Indian Premier League at Sharjah, Oct 17 2020</t>
  </si>
  <si>
    <t>179/4</t>
  </si>
  <si>
    <t>185/5</t>
  </si>
  <si>
    <t>Capitals won by 5 wickets</t>
  </si>
  <si>
    <t>Shikhar Dhawan's ton and Axar Patel's late assault power Capitals past CSK. A sloppy CSK dropped Dhawan four times on his way to his maiden T20 century</t>
  </si>
  <si>
    <t>Shikhar Dhawan,Marcus Stoinis</t>
  </si>
  <si>
    <t>Anrich Nortje,Kagiso Rabada</t>
  </si>
  <si>
    <t>Sam Curran (AR),Faf du Plessis (BT),Shane Watson (AR),Ambati Rayudu (BT),MS Dhoni (WK),Ravindra Jadeja (AR),Kedar Jadhav (AR),Dwayne Bravo (AR),Deepak Chahar (BL),Shardul Thakur (BL),Karn Sharma (BL)</t>
  </si>
  <si>
    <t>17 October 2020 - night match (20-over match)</t>
  </si>
  <si>
    <t>35th Match, Indian Premier League at Abu Dhabi, Oct 18 2020</t>
  </si>
  <si>
    <t>163/6</t>
  </si>
  <si>
    <t>Match tied (Kolkata Knight Riders won the one-over eliminator)</t>
  </si>
  <si>
    <t>Fantastic Lockie Ferguson sets up Super-Over win for KKR. In his first game this IPL, the express quick dented Sunrisers both in normal time and then the one-over shoot out</t>
  </si>
  <si>
    <t>David Warner,Jonny Bairstow</t>
  </si>
  <si>
    <t>T Natarajan,Vijay Shankar</t>
  </si>
  <si>
    <t>Jonny Bairstow (WK),Kane Williamson (BT),Priyam Garg (BT),David Warner (BT),Manish Pandey (BT),Vijay Shankar (AR),Abdul Samad (BT),Rashid Khan (BL),Sandeep Sharma (BL),Basil Thampi (BL),T Natarajan (BL)</t>
  </si>
  <si>
    <t>Shubman Gill (BT),Rahul Tripathi (BT),Nitish Rana (BT),Andre Russell (AR),Eoin Morgan (BT),Dinesh Karthik (WK),Pat Cummins (BL),Lockie Ferguson (BL),Kuldeep Yadav (BL),Shivam Mavi (AR),Varun Chakravarthy (BL)</t>
  </si>
  <si>
    <t>Lockie Ferguson,Pat Cummins</t>
  </si>
  <si>
    <t>18 October 2020 (20-over match)</t>
  </si>
  <si>
    <t>Mumbai Indians v Kings XI Punjab</t>
  </si>
  <si>
    <t>MI v KXIP</t>
  </si>
  <si>
    <t>36th Match (N), Indian Premier League at Dubai (DSC), Oct 18 2020</t>
  </si>
  <si>
    <t>Match tied (Kings XI Punjab won the one-over eliminator)</t>
  </si>
  <si>
    <t>Kings XI Punjab 2, Mumbai Indians 0</t>
  </si>
  <si>
    <t>Rahul, Bumrah, Shami star as Kings XI beat Mumbai after TWO Super Overs. Following an incredible evening in Dubai, the IPL Super-Over count for the day touched three</t>
  </si>
  <si>
    <t>Rohit Sharma (BT),Quinton de Kock (WK),Suryakumar Yadav (BT),Ishan Kishan (BT),Krunal Pandya (AR),Hardik Pandya (AR),Kieron Pollard (AR),Nathan Coulter-Nile (BL),Rahul Chahar (BL),Trent Boult (BL),Jasprit Bumrah (BL)</t>
  </si>
  <si>
    <t>18 October 2020 - night match (20-over match)</t>
  </si>
  <si>
    <t>37th Match (N), Indian Premier League at Abu Dhabi, Oct 19 2020</t>
  </si>
  <si>
    <t>125/5</t>
  </si>
  <si>
    <t>126/3</t>
  </si>
  <si>
    <t>Royals won by 7 wickets</t>
  </si>
  <si>
    <t>Buttler, spinners help Royals climb up the table. Super Kings crashed to the bottom of the points table after another feeble effort with the bat</t>
  </si>
  <si>
    <t>Deepak Chahar,Josh Hazlewood</t>
  </si>
  <si>
    <t>Sam Curran (AR),Faf du Plessis (BT),Shane Watson (AR),Ambati Rayudu (BT),MS Dhoni (WK),Ravindra Jadeja (AR),Kedar Jadhav (AR),Piyush Chawla (AR),Deepak Chahar (BL),Shardul Thakur (BL),Josh Hazlewood (BL)</t>
  </si>
  <si>
    <t>Ben Stokes (AR),Robin Uthappa (BT),Sanju Samson (WK),Steven Smith (BT),Jos Buttler (BT),Rahul Tewatia (BL),Riyan Parag (BT),Jofra Archer (BL),Shreyas Gopal (AR),Ankit Rajpoot (BL),Kartik Tyagi (BL)</t>
  </si>
  <si>
    <t>Jos Buttler,Steven Smith</t>
  </si>
  <si>
    <t>Shreyas Gopal,Rahul Tewatia</t>
  </si>
  <si>
    <t>19 October 2020 - night match (20-over match)</t>
  </si>
  <si>
    <t>Kings XI Punjab v Delhi Capitals</t>
  </si>
  <si>
    <t>KXIP v DC</t>
  </si>
  <si>
    <t>38th Match (N), Indian Premier League at Dubai (DSC), Oct 20 2020</t>
  </si>
  <si>
    <t>167/5</t>
  </si>
  <si>
    <t>Kings XI won by 5 wickets</t>
  </si>
  <si>
    <t>Kings XI Punjab 2, Delhi Capitals 0</t>
  </si>
  <si>
    <t>Pooran, bowlers give Kings XI playoffs boost with third straight win. Shikhar Dhawan's second hundred in a row went in vain for the Capitals</t>
  </si>
  <si>
    <t>Nicholas Pooran,Glenn Maxwell</t>
  </si>
  <si>
    <t>Mohammed Shami,James Neesham</t>
  </si>
  <si>
    <t>KL Rahul (WK),Mayank Agarwal (BT),Chris Gayle (AR),Nicholas Pooran (BT),Glenn Maxwell (AR),Deepak Hooda (AR),James Neesham (AR),Murugan Ashwin (BL),Ravi Bishnoi (BL),Mohammed Shami (BL),Arshdeep Singh (BL)</t>
  </si>
  <si>
    <t>Prithvi Shaw (BT),Shikhar Dhawan (BT),Shreyas Iyer (BT),Rishabh Pant (WK),Marcus Stoinis (BT),Shimron Hetmyer (BT),Axar Patel (AR),Ravichandran Ashwin (AR),Kagiso Rabada (BL),Daniel Sams (AR),Tushar Deshpande (BL)</t>
  </si>
  <si>
    <t>20 October 2020 - night match (20-over match)</t>
  </si>
  <si>
    <t>39th Match (N), Indian Premier League at Abu Dhabi, Oct 21 2020</t>
  </si>
  <si>
    <t>84/8</t>
  </si>
  <si>
    <t>85/2</t>
  </si>
  <si>
    <t>Mohammed Siraj's record-breaking night stuns Kolkata Knight Riders. Royal Challengers Bangalore kept their opponent down to 84 for 8 and cruised the chase</t>
  </si>
  <si>
    <t>Eoin Morgan,Lockie Ferguson</t>
  </si>
  <si>
    <t>Shubman Gill (BT),Rahul Tripathi (BT),Nitish Rana (BT),Tom Banton (BT),Dinesh Karthik (WK),Eoin Morgan (BT),Pat Cummins (BL),Kuldeep Yadav (BL),Lockie Ferguson (BL),Prasidh Krishna (BL),Varun Chakravarthy (BL)</t>
  </si>
  <si>
    <t>Devdutt Padikkal (BT),Aaron Finch (BT),Gurkeerat Singh Mann (BT),Virat Kohli (BT),AB de Villiers (WK),Chris Morris (AR),Washington Sundar (AR),Isuru Udana (AR),Navdeep Saini (BL),Yuzvendra Chahal (BL),Mohammed Siraj (BL)</t>
  </si>
  <si>
    <t>Devdutt Padikkal,Gurkeerat Singh Mann</t>
  </si>
  <si>
    <t>Mohammed Siraj,Yuzvendra Chahal</t>
  </si>
  <si>
    <t>21 October 2020 - night match (20-over match)</t>
  </si>
  <si>
    <t>40th Match (N), Indian Premier League at Dubai (DSC), Oct 22 2020</t>
  </si>
  <si>
    <t>156/2</t>
  </si>
  <si>
    <t>Sunrisers won by 8 wickets</t>
  </si>
  <si>
    <t>Holder takes three, Pandey and Shankar dominate as Sunrisers Hyderabad keep playoff hopes alive. Pandey and Shankar resurrected Sunrisers' innings after Warner and Bairstow were sent back early by Archer</t>
  </si>
  <si>
    <t>Sanju Samson,Ben Stokes</t>
  </si>
  <si>
    <t>Robin Uthappa (BT),Ben Stokes (AR),Sanju Samson (WK),Jos Buttler (BT),Steven Smith (BT),Riyan Parag (BT),Rahul Tewatia (BL),Jofra Archer (BL),Shreyas Gopal (AR),Ankit Rajpoot (BL),Kartik Tyagi (BL)</t>
  </si>
  <si>
    <t>David Warner (BT),Jonny Bairstow (WK),Manish Pandey (BT),Vijay Shankar (AR),Priyam Garg (BT),Abdul Samad (BT),Jason Holder (AR),Rashid Khan (BL),Sandeep Sharma (BL),T Natarajan (BL),Shahbaz Nadeem (BL)</t>
  </si>
  <si>
    <t>Manish Pandey,Vijay Shankar</t>
  </si>
  <si>
    <t>Jason Holder,Vijay Shankar</t>
  </si>
  <si>
    <t>22 October 2020 - night match (20-over match)</t>
  </si>
  <si>
    <t>41st Match (N), Indian Premier League at Sharjah, Oct 23 2020</t>
  </si>
  <si>
    <t>114/9</t>
  </si>
  <si>
    <t>116/0</t>
  </si>
  <si>
    <t>Mum Indians won by 10 wickets</t>
  </si>
  <si>
    <t>Trent Boult, Jasprit Bumrah and Mumbai openers demolish Super Kings to top table. CSK recovered from 43 for 7 but it wasn't enough against a clinical Mumbai side</t>
  </si>
  <si>
    <t>Sam Curran,MS Dhoni</t>
  </si>
  <si>
    <t>Imran Tahir,Deepak Chahar</t>
  </si>
  <si>
    <t>Ruturaj Gaikwad (BT),Faf du Plessis (BT),Ambati Rayudu (BT),Narayan Jagadeesan (BT),MS Dhoni (WK),Ravindra Jadeja (AR),Sam Curran (AR),Deepak Chahar (BL),Shardul Thakur (BL),Imran Tahir (BL),Josh Hazlewood (BL)</t>
  </si>
  <si>
    <t>Quinton de Kock (WK),Ishan Kishan (BT),Suryakumar Yadav (BT),Saurabh Tiwary (BT),Krunal Pandya (AR),Hardik Pandya (AR),Kieron Pollard (AR),Nathan Coulter-Nile (BL),Rahul Chahar (BL),Trent Boult (BL),Jasprit Bumrah (BL)</t>
  </si>
  <si>
    <t>Ishan Kishan,Quinton de Kock</t>
  </si>
  <si>
    <t>23 October 2020 - night match (20-over match)</t>
  </si>
  <si>
    <t>42nd Match, Indian Premier League at Abu Dhabi, Oct 24 2020</t>
  </si>
  <si>
    <t>194/6</t>
  </si>
  <si>
    <t>135/9</t>
  </si>
  <si>
    <t>KKR won by 59 runs</t>
  </si>
  <si>
    <t>Nitish Rana, Sunil Narine, Varun Chakravarthy give Kolkata Knight Riders big win. Rana and Narine put up a strong partnership to spark a turnaround, and their bowlers roared into life to help them to a 59-run win</t>
  </si>
  <si>
    <t>Nitish Rana,Sunil Narine</t>
  </si>
  <si>
    <t>Varun Chakravarthy,Pat Cummins</t>
  </si>
  <si>
    <t>Shubman Gill (BT),Nitish Rana (BT),Rahul Tripathi (BT),Dinesh Karthik (WK),Sunil Narine (AR),Eoin Morgan (BT),Pat Cummins (BL),Lockie Ferguson (BL),Kamlesh Nagarkoti (BL),Prasidh Krishna (BL),Varun Chakravarthy (BL)</t>
  </si>
  <si>
    <t>Ajinkya Rahane (BT),Shikhar Dhawan (BT),Shreyas Iyer (BT),Rishabh Pant (WK),Shimron Hetmyer (BT),Marcus Stoinis (BT),Axar Patel (AR),Kagiso Rabada (BL),Ravichandran Ashwin (AR),Tushar Deshpande (BL),Anrich Nortje (BL)</t>
  </si>
  <si>
    <t>24 October 2020 (20-over match)</t>
  </si>
  <si>
    <t>Kings XI Punjab v Sunrisers Hyderabad</t>
  </si>
  <si>
    <t>KXIP v SRH</t>
  </si>
  <si>
    <t>43rd Match (N), Indian Premier League at Dubai (DSC), Oct 24 2020</t>
  </si>
  <si>
    <t>126/7</t>
  </si>
  <si>
    <t>114</t>
  </si>
  <si>
    <t>Kings XI won by 12 runs</t>
  </si>
  <si>
    <t>Chris Jordan</t>
  </si>
  <si>
    <t>Kings XI Punjab 2, Sunrisers Hyderabad 0</t>
  </si>
  <si>
    <t xml:space="preserve">Kings XI Punjab apply late strangle on Sunrisers Hyderabad to seal incredible win. </t>
  </si>
  <si>
    <t>KL Rahul (WK),Mandeep Singh (AR),Chris Gayle (AR),Nicholas Pooran (BT),Glenn Maxwell (AR),Deepak Hooda (AR),Chris Jordan (BL),Murugan Ashwin (BL),Ravi Bishnoi (BL),Mohammed Shami (BL),Arshdeep Singh (BL)</t>
  </si>
  <si>
    <t>David Warner (BT),Jonny Bairstow (WK),Manish Pandey (BT),Abdul Samad (BT),Vijay Shankar (AR),Jason Holder (AR),Priyam Garg (BT),Rashid Khan (BL),Sandeep Sharma (BL),T Natarajan (BL),Khaleel Ahmed (BL)</t>
  </si>
  <si>
    <t>David Warner,Vijay Shankar</t>
  </si>
  <si>
    <t>Rashid Khan,Jason Holder</t>
  </si>
  <si>
    <t>24 October 2020 - night match (20-over match)</t>
  </si>
  <si>
    <t>44th Match, Indian Premier League at Dubai (DSC), Oct 25 2020</t>
  </si>
  <si>
    <t>145/6</t>
  </si>
  <si>
    <t>150/2</t>
  </si>
  <si>
    <t>Super Kings won by 8 wickets</t>
  </si>
  <si>
    <t>Gaikwad fifty guides Chennai Super Kings to comfortable win. Kohli fifty in vain as RCB's charge for a top-two finish takes a blow</t>
  </si>
  <si>
    <t>Virat Kohli,AB de Villiers</t>
  </si>
  <si>
    <t>Yuzvendra Chahal,Chris Morris</t>
  </si>
  <si>
    <t>Devdutt Padikkal (BT),Aaron Finch (BT),Virat Kohli (BT),AB de Villiers (WK),Moeen Ali (AR),Chris Morris (AR),Gurkeerat Singh Mann (BT),Washington Sundar (AR),Navdeep Saini (BL),Yuzvendra Chahal (BL),Mohammed Siraj (BL)</t>
  </si>
  <si>
    <t>Ruturaj Gaikwad (BT),Faf du Plessis (BT),Ambati Rayudu (BT),MS Dhoni (WK),Narayan Jagadeesan (BT),Ravindra Jadeja (AR),Sam Curran (AR),Mitchell Santner (AR),Deepak Chahar (BL),Imran Tahir (BL),Monu Kumar (AR)</t>
  </si>
  <si>
    <t>25 October 2020 (20-over match)</t>
  </si>
  <si>
    <t>45th Match (N), Indian Premier League at Abu Dhabi, Oct 25 2020</t>
  </si>
  <si>
    <t>196/2</t>
  </si>
  <si>
    <t>Royals won by 8 wickets</t>
  </si>
  <si>
    <t>Ben Stokes</t>
  </si>
  <si>
    <t>Ben Stokes' 107* gives Rajasthan Royals playoffs boost; CSK eliminated. Hardik Pandya's stunning 60 not out off 21 went in vain</t>
  </si>
  <si>
    <t>Ben Stokes,Sanju Samson</t>
  </si>
  <si>
    <t>Robin Uthappa (BT),Ben Stokes (AR),Steven Smith (BT),Sanju Samson (WK),Jos Buttler (BT),Riyan Parag (BT),Rahul Tewatia (BL),Jofra Archer (BL),Shreyas Gopal (AR),Ankit Rajpoot (BL),Kartik Tyagi (BL)</t>
  </si>
  <si>
    <t>Ishan Kishan (BT),Quinton de Kock (WK),Suryakumar Yadav (BT),Saurabh Tiwary (BT),Kieron Pollard (AR),Hardik Pandya (AR),Krunal Pandya (AR),James Pattinson (BL),Rahul Chahar (BL),Trent Boult (BL),Jasprit Bumrah (BL)</t>
  </si>
  <si>
    <t>Hardik Pandya,Suryakumar Yadav</t>
  </si>
  <si>
    <t>James Pattinson,Kieron Pollard</t>
  </si>
  <si>
    <t>25 October 2020 - night match (20-over match)</t>
  </si>
  <si>
    <t>Kolkata Knight Riders v Kings XI Punjab</t>
  </si>
  <si>
    <t>KKR v KXIP</t>
  </si>
  <si>
    <t>46th Match (N), Indian Premier League at Sharjah, Oct 26 2020</t>
  </si>
  <si>
    <t>Chris Gayle</t>
  </si>
  <si>
    <t>Kings XI Punjab 2, Kolkata Knight Riders 0</t>
  </si>
  <si>
    <t>Mandeep Singh, Chris Gayle, and Mohammed Shami star as Kings XI climb to fourth. They hunted down 150 with eight wickets to spare, pushing KKR to fifth</t>
  </si>
  <si>
    <t>Lockie Ferguson,Varun Chakravarthy</t>
  </si>
  <si>
    <t>Shubman Gill (BT),Nitish Rana (BT),Rahul Tripathi (BT),Dinesh Karthik (WK),Eoin Morgan (BT),Sunil Narine (AR),Kamlesh Nagarkoti (BL),Pat Cummins (BL),Lockie Ferguson (BL),Varun Chakravarthy (BL),Prasidh Krishna (BL)</t>
  </si>
  <si>
    <t>Mandeep Singh,Chris Gayle</t>
  </si>
  <si>
    <t>26 October 2020 - night match (20-over match)</t>
  </si>
  <si>
    <t>47th Match (N), Indian Premier League at Dubai (DSC), Oct 27 2020</t>
  </si>
  <si>
    <t>219/2</t>
  </si>
  <si>
    <t>131</t>
  </si>
  <si>
    <t>Sunrisers won by 88 runs</t>
  </si>
  <si>
    <t>Saha and Warner thump Capitals and keep Sunrisers' season alive. Rashid Khan, meanwhile, produced the most economical spell of IPL 2020, finishing with 4-0-7-3</t>
  </si>
  <si>
    <t>Wriddhiman Saha,David Warner</t>
  </si>
  <si>
    <t>David Warner (BT),Wriddhiman Saha (WK),Manish Pandey (BT),Kane Williamson (BT),Vijay Shankar (AR),Abdul Samad (BT),Jason Holder (AR),Rashid Khan (BL),Sandeep Sharma (BL),T Natarajan (BL),Shahbaz Nadeem (BL)</t>
  </si>
  <si>
    <t>Ajinkya Rahane (BT),Shikhar Dhawan (BT),Marcus Stoinis (BT),Shimron Hetmyer (BT),Rishabh Pant (WK),Shreyas Iyer (BT),Axar Patel (AR),Kagiso Rabada (BL),Ravichandran Ashwin (AR),Tushar Deshpande (BL),Anrich Nortje (BL)</t>
  </si>
  <si>
    <t>Rishabh Pant,Ajinkya Rahane</t>
  </si>
  <si>
    <t>27 October 2020 - night match (20-over match)</t>
  </si>
  <si>
    <t>48th Match (N), Indian Premier League at Abu Dhabi, Oct 28 2020</t>
  </si>
  <si>
    <t>Jasprit Bumrah, Suryakumar Yadav put Mumbai Indians in sight of top-two finish. Mumbai became the first team to reach 16 points and all but secure their place in the playoffs</t>
  </si>
  <si>
    <t>Quinton de Kock (WK),Ishan Kishan (BT),Suryakumar Yadav (BT),Saurabh Tiwary (BT),Krunal Pandya (AR),Hardik Pandya (AR),Kieron Pollard (AR),James Pattinson (BL),Rahul Chahar (BL),Trent Boult (BL),Jasprit Bumrah (BL)</t>
  </si>
  <si>
    <t>Josh Philippe (BT),Devdutt Padikkal (BT),Virat Kohli (BT),AB de Villiers (WK),Shivam Dube (AR),Chris Morris (AR),Gurkeerat Singh Mann (BT),Washington Sundar (AR),Yuzvendra Chahal (BL),Mohammed Siraj (BL),Dale Steyn (BL)</t>
  </si>
  <si>
    <t>Devdutt Padikkal,Josh Philippe</t>
  </si>
  <si>
    <t>28 October 2020 - night match (20-over match)</t>
  </si>
  <si>
    <t>49th Match (N), Indian Premier League at Dubai (DSC), Oct 29 2020</t>
  </si>
  <si>
    <t>Super Kings won by 6 wickets</t>
  </si>
  <si>
    <t>Ruturaj Gaikwad, Ravindra Jadeja hurt Kolkata Knight Riders' playoff chances. With seven needed from the last two balls, Jadeja swatted Nagarkoti for back-to-back sixes to raise victory for the Chennai Super Kings</t>
  </si>
  <si>
    <t>Lungi Ngidi,Ravindra Jadeja</t>
  </si>
  <si>
    <t>Shane Watson (AR),Ruturaj Gaikwad (BT),Ambati Rayudu (BT),MS Dhoni (WK),Sam Curran (AR),Ravindra Jadeja (AR),Narayan Jagadeesan (BT),Mitchell Santner (AR),Deepak Chahar (BL),Karn Sharma (BL),Lungi Ngidi (BL)</t>
  </si>
  <si>
    <t>Shubman Gill (BT),Nitish Rana (BT),Sunil Narine (AR),Rinku Singh (BT),Eoin Morgan (BT),Dinesh Karthik (WK),Rahul Tripathi (BT),Kamlesh Nagarkoti (BL),Pat Cummins (BL),Lockie Ferguson (BL),Varun Chakravarthy (BL)</t>
  </si>
  <si>
    <t>29 October 2020 - night match (20-over match)</t>
  </si>
  <si>
    <t>Kings XI Punjab v Rajasthan Royals</t>
  </si>
  <si>
    <t>KXIP v RR</t>
  </si>
  <si>
    <t>50th Match (N), Indian Premier League at Abu Dhabi, Oct 30 2020</t>
  </si>
  <si>
    <t>185/4</t>
  </si>
  <si>
    <t>186/3</t>
  </si>
  <si>
    <t>Kings XI Punjab's winning streak ends, Ben Stokes helps Rajasthan Royals stay alive. Win takes Royals to fifth, level on points with fourth- and sixth-placed Kings XI and Kolkata Knight Riders</t>
  </si>
  <si>
    <t>Chris Gayle,KL Rahul</t>
  </si>
  <si>
    <t>Murugan Ashwin,Chris Jordan</t>
  </si>
  <si>
    <t>Robin Uthappa (BT),Ben Stokes (AR),Sanju Samson (WK),Steven Smith (BT),Jos Buttler (BT),Riyan Parag (BT),Rahul Tewatia (BL),Jofra Archer (BL),Shreyas Gopal (AR),Kartik Tyagi (BL),Varun Aaron (BL)</t>
  </si>
  <si>
    <t>Jofra Archer,Ben Stokes</t>
  </si>
  <si>
    <t>30 October 2020 - night match (20-over match)</t>
  </si>
  <si>
    <t>51st Match, Indian Premier League at Dubai (DSC), Oct 31 2020</t>
  </si>
  <si>
    <t>110/9</t>
  </si>
  <si>
    <t>111/1</t>
  </si>
  <si>
    <t>Mum Indians won by 9 wickets</t>
  </si>
  <si>
    <t>Jasprit Bumrah and Trent Boult run through Delhi Capitals. Ishan Kishan dominated a chase of 111 with an unbeaten 47-ball 72</t>
  </si>
  <si>
    <t>Anrich Nortje,Marcus Stoinis</t>
  </si>
  <si>
    <t>Prithvi Shaw (BT),Shikhar Dhawan (BT),Shreyas Iyer (BT),Rishabh Pant (WK),Marcus Stoinis (BT),Shimron Hetmyer (BT),Harshal Patel (BL),Ravichandran Ashwin (AR),Praveen Dubey (BL),Kagiso Rabada (BL),Anrich Nortje (BL)</t>
  </si>
  <si>
    <t>Ishan Kishan (BT),Quinton de Kock (WK),Suryakumar Yadav (BT),Saurabh Tiwary (BT),Krunal Pandya (AR),Kieron Pollard (AR),Nathan Coulter-Nile (BL),Jayant Yadav (BL),Rahul Chahar (BL),Trent Boult (BL),Jasprit Bumrah (BL)</t>
  </si>
  <si>
    <t>31 October 2020 (20-over match)</t>
  </si>
  <si>
    <t>52nd Match (N), Indian Premier League at Sharjah, Oct 31 2020</t>
  </si>
  <si>
    <t>121/5</t>
  </si>
  <si>
    <t>Sunrisers won by 5 wickets</t>
  </si>
  <si>
    <t>Sandeep Sharma</t>
  </si>
  <si>
    <t>Jason Holder, Sandeep Sharma keep Sunrisers Hyderabad's playoff hopes alive. RCB's batsmen struggled on a slow track, managing only 120 for 7</t>
  </si>
  <si>
    <t>Josh Philippe,AB de Villiers</t>
  </si>
  <si>
    <t>Josh Philippe (BT),Devdutt Padikkal (BT),Virat Kohli (BT),AB de Villiers (WK),Washington Sundar (AR),Gurkeerat Singh Mann (BT),Chris Morris (AR),Isuru Udana (AR),Mohammed Siraj (BL),Navdeep Saini (BL),Yuzvendra Chahal (BL)</t>
  </si>
  <si>
    <t>David Warner (BT),Wriddhiman Saha (WK),Manish Pandey (BT),Kane Williamson (BT),Abhishek Sharma (BL),Jason Holder (AR),Abdul Samad (BT),Rashid Khan (BL),Shahbaz Nadeem (BL),Sandeep Sharma (BL),T Natarajan (BL)</t>
  </si>
  <si>
    <t>Wriddhiman Saha,Jason Holder</t>
  </si>
  <si>
    <t>Sandeep Sharma,Jason Holder</t>
  </si>
  <si>
    <t>31 October 2020 - night match (20-over match)</t>
  </si>
  <si>
    <t>Chennai Super Kings v Kings XI Punjab</t>
  </si>
  <si>
    <t>CSK v KXIP</t>
  </si>
  <si>
    <t>53rd Match, Indian Premier League at Abu Dhabi, Nov 1 2020</t>
  </si>
  <si>
    <t>153/6</t>
  </si>
  <si>
    <t>154/1</t>
  </si>
  <si>
    <t>Super Kings won by 9 wickets</t>
  </si>
  <si>
    <t>Gaikwad, du Plessis and Super Kings bowlers knock out Kings XI Punjab. The Super Kings bowlers set up the win on a slow, low Abu Dhabi track that might have reminded them of Chepauk</t>
  </si>
  <si>
    <t>Ruturaj Gaikwad (BT),Faf du Plessis (BT),Ambati Rayudu (BT),MS Dhoni (WK),Narayan Jagadeesan (BT),Sam Curran (AR),Ravindra Jadeja (AR),Deepak Chahar (BL),Shardul Thakur (BL),Lungi Ngidi (BL),Imran Tahir (BL)</t>
  </si>
  <si>
    <t>KL Rahul (WK),Mayank Agarwal (BT),Chris Gayle (AR),Nicholas Pooran (BT),Mandeep Singh (AR),Deepak Hooda (AR),James Neesham (AR),Chris Jordan (BL),Murugan Ashwin (BL),Ravi Bishnoi (BL),Mohammed Shami (BL)</t>
  </si>
  <si>
    <t>Deepak Hooda,KL Rahul</t>
  </si>
  <si>
    <t>Chris Jordan,Murugan Ashwin</t>
  </si>
  <si>
    <t>01 November 2020 (20-over match)</t>
  </si>
  <si>
    <t>54th Match (N), Indian Premier League at Dubai (DSC), Nov 1 2020</t>
  </si>
  <si>
    <t>191/7</t>
  </si>
  <si>
    <t>131/9</t>
  </si>
  <si>
    <t>KKR won by 60 runs</t>
  </si>
  <si>
    <t>Morgan and Cummins keep Knight Riders' playoff hopes alive; Royals knocked out. The Rajasthan Royals are now out after fading away in a steep chase</t>
  </si>
  <si>
    <t>Pat Cummins,Shivam Mavi</t>
  </si>
  <si>
    <t>Shubman Gill (BT),Nitish Rana (BT),Rahul Tripathi (BT),Sunil Narine (AR),Eoin Morgan (BT),Dinesh Karthik (WK),Andre Russell (AR),Pat Cummins (BL),Kamlesh Nagarkoti (BL),Shivam Mavi (AR),Varun Chakravarthy (BL)</t>
  </si>
  <si>
    <t>Robin Uthappa (BT),Ben Stokes (AR),Steven Smith (BT),Sanju Samson (WK),Jos Buttler (BT),Riyan Parag (BT),Rahul Tewatia (BL),Shreyas Gopal (AR),Jofra Archer (BL),Kartik Tyagi (BL),Varun Aaron (BL)</t>
  </si>
  <si>
    <t>Jos Buttler,Rahul Tewatia</t>
  </si>
  <si>
    <t>01 November 2020 - night match (20-over match)</t>
  </si>
  <si>
    <t>55th Match (N), Indian Premier League at Abu Dhabi, Nov 2 2020</t>
  </si>
  <si>
    <t>152/7</t>
  </si>
  <si>
    <t>Capitals won by 6 wickets</t>
  </si>
  <si>
    <t>Dhawan, Rahane fifties seal second place for Capitals; RCB make playoffs too. Anrich Nortje, who won the Player-of-the-Match award, took three wickets for the Capitals</t>
  </si>
  <si>
    <t>Ajinkya Rahane,Shikhar Dhawan</t>
  </si>
  <si>
    <t>Prithvi Shaw (BT),Shikhar Dhawan (BT),Ajinkya Rahane (BT),Shreyas Iyer (BT),Rishabh Pant (WK),Marcus Stoinis (BT),Axar Patel (AR),Daniel Sams (AR),Ravichandran Ashwin (AR),Kagiso Rabada (BL),Anrich Nortje (BL)</t>
  </si>
  <si>
    <t>Josh Philippe (BT),Devdutt Padikkal (BT),Virat Kohli (BT),AB de Villiers (WK),Chris Morris (AR),Shivam Dube (AR),Washington Sundar (AR),Isuru Udana (AR),Shahbaz Ahmed (AR),Mohammed Siraj (BL),Yuzvendra Chahal (BL)</t>
  </si>
  <si>
    <t>Shahbaz Ahmed,Washington Sundar</t>
  </si>
  <si>
    <t>02 November 2020 - night match (20-over match)</t>
  </si>
  <si>
    <t>56th Match (N), Indian Premier League at Sharjah, Nov 3 2020</t>
  </si>
  <si>
    <t>151/0</t>
  </si>
  <si>
    <t>Sunrisers won by 10 wickets</t>
  </si>
  <si>
    <t>Shahbaz Nadeem</t>
  </si>
  <si>
    <t>Sandeep, Nadeem and Warner put Sunrisers in the playoffs; Knight Riders out. Sunrisers had to beat the top three teams in the IPL to qualify for the playoffs this season. And they did</t>
  </si>
  <si>
    <t>David Warner,Wriddhiman Saha</t>
  </si>
  <si>
    <t>Sandeep Sharma,Shahbaz Nadeem</t>
  </si>
  <si>
    <t>David Warner (BT),Wriddhiman Saha (WK),Manish Pandey (BT),Kane Williamson (BT),Priyam Garg (BT),Jason Holder (AR),Abdul Samad (BT),Rashid Khan (BL),Shahbaz Nadeem (BL),Sandeep Sharma (BL),T Natarajan (BL)</t>
  </si>
  <si>
    <t>Rohit Sharma (BT),Quinton de Kock (WK),Suryakumar Yadav (BT),Ishan Kishan (BT),Krunal Pandya (AR),Saurabh Tiwary (BT),Kieron Pollard (AR),Nathan Coulter-Nile (BL),James Pattinson (BL),Dhawal Kulkarni (BL),Rahul Chahar (BL)</t>
  </si>
  <si>
    <t>Kieron Pollard,Suryakumar Yadav</t>
  </si>
  <si>
    <t>Nathan Coulter-Nile,Dhawal Kulkarni</t>
  </si>
  <si>
    <t>03 November 2020 - night match (20-over match)</t>
  </si>
  <si>
    <t>Qualifier 1 (N), Indian Premier League at Dubai (DSC), Nov 5 2020</t>
  </si>
  <si>
    <t>Trent Boult, Jasprit Bumrah, Ishan Kishan and Hardik Pandya lead rampant Mumbai Indians into final. Battered Delhi Capitals will have another go in second Qualifier</t>
  </si>
  <si>
    <t>Marcus Stoinis,Axar Patel</t>
  </si>
  <si>
    <t>Ravichandran Ashwin,Marcus Stoinis</t>
  </si>
  <si>
    <t>Prithvi Shaw (BT),Shikhar Dhawan (BT),Ajinkya Rahane (BT),Shreyas Iyer (BT),Marcus Stoinis (BT),Rishabh Pant (WK),Axar Patel (AR),Daniel Sams (AR),Kagiso Rabada (BL),Anrich Nortje (BL),Ravichandran Ashwin (AR)</t>
  </si>
  <si>
    <t>Quinton de Kock (WK),Rohit Sharma (BT),Suryakumar Yadav (BT),Ishan Kishan (BT),Kieron Pollard (AR),Krunal Pandya (AR),Hardik Pandya (AR),Nathan Coulter-Nile (BL),Trent Boult (BL),Rahul Chahar (BL),Jasprit Bumrah (BL)</t>
  </si>
  <si>
    <t>5 November 2020 - night match (20-over match)</t>
  </si>
  <si>
    <t>Eliminator (N), Indian Premier League at Abu Dhabi, Nov 6 2020</t>
  </si>
  <si>
    <t>132/4</t>
  </si>
  <si>
    <t>Sunrisers won by 6 wickets</t>
  </si>
  <si>
    <t>Williamson, Holder see through wobbly Sunrisers chase to knock out Royal Challengers. They absorbed all the pressure from the spinners and finished off the game in calculated manner</t>
  </si>
  <si>
    <t>Mohammed Siraj,Adam Zampa</t>
  </si>
  <si>
    <t>Virat Kohli (BT),Devdutt Padikkal (BT),Aaron Finch (BT),AB de Villiers (WK),Moeen Ali (AR),Shivam Dube (AR),Washington Sundar (AR),Navdeep Saini (BL),Mohammed Siraj (BL),Yuzvendra Chahal (BL),Adam Zampa (BL)</t>
  </si>
  <si>
    <t>David Warner (BT),Shreevats Goswami (WK),Manish Pandey (BT),Kane Williamson (BT),Priyam Garg (BT),Jason Holder (AR),Abdul Samad (BT),Rashid Khan (BL),Shahbaz Nadeem (BL),Sandeep Sharma (BL),T Natarajan (BL)</t>
  </si>
  <si>
    <t>Kane Williamson,Jason Holder</t>
  </si>
  <si>
    <t>Jason Holder,T Natarajan</t>
  </si>
  <si>
    <t>6 November 2020 - night match (20-over match)</t>
  </si>
  <si>
    <t>Qualifier 2 (N), Indian Premier League at Abu Dhabi, Nov 8 2020</t>
  </si>
  <si>
    <t>189/3</t>
  </si>
  <si>
    <t>Dhawan, Hetmyer, Stoinis and Rabada take Delhi Capitals to their first IPL final. Kane Williamson fifty in vain as Sunrisers Hyderabad get knocked out in Qualifier 2</t>
  </si>
  <si>
    <t>Marcus Stoinis (BT),Shikhar Dhawan (BT),Shreyas Iyer (BT),Shimron Hetmyer (BT),Rishabh Pant (WK),Ajinkya Rahane (BT),Praveen Dubey (BL),Axar Patel (AR),Ravichandran Ashwin (AR),Kagiso Rabada (BL),Anrich Nortje (BL)</t>
  </si>
  <si>
    <t>Priyam Garg (BT),David Warner (BT),Manish Pandey (BT),Kane Williamson (BT),Jason Holder (AR),Abdul Samad (BT),Rashid Khan (BL),Shreevats Goswami (WK),Shahbaz Nadeem (BL),Sandeep Sharma (BL),T Natarajan (BL)</t>
  </si>
  <si>
    <t>Rashid Khan,Sandeep Sharma</t>
  </si>
  <si>
    <t>8 November 2020 - night match (20-over match)</t>
  </si>
  <si>
    <t>Final (N), Indian Premier League at Dubai (DSC), Nov 10 2020</t>
  </si>
  <si>
    <t>Trent Boult and Rohit Sharma help dominant Mumbai Indians coast to fifth IPL title. Fifties from Pant and Iyer weren't enough to prevent Mumbai from completing a 4-0 whitewash of the Capitals</t>
  </si>
  <si>
    <t>Marcus Stoinis (BT),Shikhar Dhawan (BT),Ajinkya Rahane (BT),Shreyas Iyer (BT),Rishabh Pant (WK),Shimron Hetmyer (BT),Axar Patel (AR),Kagiso Rabada (BL),Praveen Dubey (BL),Ravichandran Ashwin (AR),Anrich Nortje (BL)</t>
  </si>
  <si>
    <t>Rohit Sharma (BT),Quinton de Kock (WK),Suryakumar Yadav (BT),Ishan Kishan (BT),Kieron Pollard (AR),Hardik Pandya (AR),Krunal Pandya (AR),Jayant Yadav (BL),Nathan Coulter-Nile (BL),Trent Boult (BL),Jasprit Bumrah (BL)</t>
  </si>
  <si>
    <t>Trent Boult,Nathan Coulter-Nile</t>
  </si>
  <si>
    <t>10 November 2020 - night match (20-over match)</t>
  </si>
  <si>
    <t>1st Match (N), Indian Premier League at Chennai, Mar 23 2019</t>
  </si>
  <si>
    <t>70</t>
  </si>
  <si>
    <t>71/3</t>
  </si>
  <si>
    <t>Super Kings won by 7 wickets</t>
  </si>
  <si>
    <t>Harbhajan Singh</t>
  </si>
  <si>
    <t>RCB crumble against spin as CSK win IPL 2019 opener. Harbhajan Singh led the way with the wickets of Kohli, Moeen and de Villiers, while Tahir took 3-9 as RCB were shot out for the sixth lowest IPL total</t>
  </si>
  <si>
    <t>Ambati Rayudu,Suresh Raina</t>
  </si>
  <si>
    <t>Imran Tahir,Harbhajan Singh</t>
  </si>
  <si>
    <t>Shane Watson (AR),Ambati Rayudu (BT),Suresh Raina (BT),Kedar Jadhav (AR),Ravindra Jadeja (AR),MS Dhoni (WK),Dwayne Bravo (AR),Deepak Chahar (BL),Shardul Thakur (BL),Harbhajan Singh (BL),Imran Tahir (BL)</t>
  </si>
  <si>
    <t>Virat Kohli (BT),Parthiv Patel (WK),Moeen Ali (AR),AB de Villiers (BT),Shimron Hetmyer (BT),Shivam Dube (AR),Colin de Grandhomme (AR),Navdeep Saini (BL),Yuzvendra Chahal (BL),Umesh Yadav (BL),Mohammed Siraj (BL)</t>
  </si>
  <si>
    <t>Parthiv Patel,AB de Villiers</t>
  </si>
  <si>
    <t>23 March 2019 - night match (20-over match)</t>
  </si>
  <si>
    <t>2nd Match (D/N), Indian Premier League at Kolkata, Mar 24 2019</t>
  </si>
  <si>
    <t>181/3</t>
  </si>
  <si>
    <t>KKR won by 6 wickets</t>
  </si>
  <si>
    <t>Andre Russell magic stuns Sunrisers Hyderabad. Russell and Shubman Gill smash an IPL record 53 runs in the last three overs - in 16 balls, in fact - to finish the job</t>
  </si>
  <si>
    <t>Andre Russell,Piyush Chawla</t>
  </si>
  <si>
    <t>Chris Lynn (BT),Nitish Rana (BT),Robin Uthappa (BT),Dinesh Karthik (WK),Andre Russell (AR),Shubman Gill (BT),Sunil Narine (AR),Piyush Chawla (AR),Kuldeep Yadav (BL),Lockie Ferguson (BL),Prasidh Krishna (BL)</t>
  </si>
  <si>
    <t>David Warner (BT),Jonny Bairstow (WK),Vijay Shankar (AR),Yusuf Pathan (AR),Manish Pandey (BT),Deepak Hooda (AR),Shakib Al Hasan (AR),Rashid Khan (BL),Bhuvneshwar Kumar (BL),Sandeep Sharma (BL),Siddarth Kaul (BL)</t>
  </si>
  <si>
    <t>Rashid Khan,Siddarth Kaul</t>
  </si>
  <si>
    <t>24 March 2019 - day/night match (20-over match)</t>
  </si>
  <si>
    <t>3rd Match (N), Indian Premier League at Mumbai, Mar 24 2019</t>
  </si>
  <si>
    <t>213/6</t>
  </si>
  <si>
    <t>176</t>
  </si>
  <si>
    <t>Capitals won by 37 runs</t>
  </si>
  <si>
    <t>Sensational Rishabh Pant fires Delhi Capitals to emphatic win. Mumbai continue their losing run in IPL openers since 2012 as Rishabh Pant sets up 37-run win for Delhi with blazing knock</t>
  </si>
  <si>
    <t>Yuvraj Singh,Krunal Pandya</t>
  </si>
  <si>
    <t>Mitchell McClenaghan,Ben Cutting</t>
  </si>
  <si>
    <t>Rohit Sharma (BT),Quinton de Kock (WK),Suryakumar Yadav (BT),Yuvraj Singh (BT),Kieron Pollard (AR),Hardik Pandya (AR),Krunal Pandya (AR),Ben Cutting (AR),Mitchell McClenaghan (BL),Rasikh Salam (BL),Jasprit Bumrah (BL)</t>
  </si>
  <si>
    <t>Prithvi Shaw (BT),Shikhar Dhawan (BT),Shreyas Iyer (BT),Colin Ingram (BT),Rishabh Pant (WK),Keemo Paul (AR),Axar Patel (AR),Rahul Tewatia (BL),Kagiso Rabada (BL),Trent Boult (BL),Ishant Sharma (BL)</t>
  </si>
  <si>
    <t>Rishabh Pant,Colin Ingram</t>
  </si>
  <si>
    <t>Kagiso Rabada,Ishant Sharma</t>
  </si>
  <si>
    <t>24 March 2019 - night match (20-over match)</t>
  </si>
  <si>
    <t>Belur Ravi</t>
  </si>
  <si>
    <t>4th Match (N), Indian Premier League at Jaipur, Mar 25 2019</t>
  </si>
  <si>
    <t>184/4</t>
  </si>
  <si>
    <t>170/9</t>
  </si>
  <si>
    <t>Kings XI won by 14 runs</t>
  </si>
  <si>
    <t>Kings XI Punjab 2, Rajasthan Royals 0</t>
  </si>
  <si>
    <t>Ashwin's mankad sparks dramatic Royals collapse. At the time, Royals were 108 for 1. Then the Kings XI captain ran Jos Buttler out for backing up too far and the game changed on its head</t>
  </si>
  <si>
    <t>Ben Stokes,Dhawal Kulkarni</t>
  </si>
  <si>
    <t>Ajinkya Rahane (BT),Jos Buttler (WK),Sanju Samson (BT),Steven Smith (BT),Ben Stokes (AR),Rahul Tripathi (BT),Krishnappa Gowtham (AR),Jofra Archer (AR),Jaydev Unadkat (BL),Shreyas Gopal (AR),Dhawal Kulkarni (BL)</t>
  </si>
  <si>
    <t>KL Rahul (BT),Chris Gayle (AR),Mayank Agarwal (BT),Sarfaraz Khan (BT),Nicholas Pooran (WK),Mandeep Singh (AR),Sam Curran (AR),Ravichandran Ashwin (AR),Mohammed Shami (BL),Mujeeb Ur Rahman (BL),Ankit Rajpoot (BL)</t>
  </si>
  <si>
    <t>Chris Gayle,Sarfaraz Khan</t>
  </si>
  <si>
    <t>Mujeeb Ur Rahman,Ankit Rajpoot</t>
  </si>
  <si>
    <t>25 March 2019 - night match (20-over match)</t>
  </si>
  <si>
    <t>Chinmay Sharma</t>
  </si>
  <si>
    <t>Krishnaraj Srinath</t>
  </si>
  <si>
    <t>5th Match (N), Indian Premier League at Delhi, Mar 26 2019</t>
  </si>
  <si>
    <t>147/6</t>
  </si>
  <si>
    <t>150/4</t>
  </si>
  <si>
    <t>Bravo and Watson come up trumps against Delhi Capitals. Chennai Super Kings cruised to their second victory in as many games - even if it did go down to the final over</t>
  </si>
  <si>
    <t>Amit Mishra,Kagiso Rabada</t>
  </si>
  <si>
    <t>Prithvi Shaw (BT),Shikhar Dhawan (BT),Shreyas Iyer (BT),Rishabh Pant (WK),Colin Ingram (BT),Keemo Paul (AR),Axar Patel (AR),Rahul Tewatia (BL),Kagiso Rabada (BL),Ishant Sharma (BL),Amit Mishra (BL)</t>
  </si>
  <si>
    <t>Shane Watson (AR),Ambati Rayudu (BT),Suresh Raina (BT),Kedar Jadhav (AR),MS Dhoni (WK),Dwayne Bravo (AR),Ravindra Jadeja (AR),Deepak Chahar (BL),Shardul Thakur (BL),Harbhajan Singh (BL),Imran Tahir (BL)</t>
  </si>
  <si>
    <t>Shane Watson,MS Dhoni</t>
  </si>
  <si>
    <t>26 March 2019 - night match (20-over match)</t>
  </si>
  <si>
    <t>6th Match (N), Indian Premier League at Kolkata, Mar 27 2019</t>
  </si>
  <si>
    <t>KKR won by 28 runs</t>
  </si>
  <si>
    <t>Andre Russell steals the show as Knight Riders make it two in two. The game might have been won and lost when Kings XI gave Russell a reprieve - he was bowled by Shami, but it was a no-ball as there were only three fielders in the ring</t>
  </si>
  <si>
    <t>Robin Uthappa,Nitish Rana</t>
  </si>
  <si>
    <t>Chris Lynn (BT),Sunil Narine (AR),Robin Uthappa (BT),Nitish Rana (BT),Andre Russell (AR),Dinesh Karthik (WK),Shubman Gill (BT),Piyush Chawla (AR),Kuldeep Yadav (BL),Prasidh Krishna (BL),Lockie Ferguson (BL)</t>
  </si>
  <si>
    <t>KL Rahul (WK),Chris Gayle (AR),Mayank Agarwal (BT),Sarfaraz Khan (BT),David Miller (BT),Mandeep Singh (AR),Ravichandran Ashwin (AR),Hardus Viljoen (BL),Varun Chakravarthy (BL),Mohammed Shami (BL),Andrew Tye (BL)</t>
  </si>
  <si>
    <t>David Miller,Mayank Agarwal</t>
  </si>
  <si>
    <t>Hardus Viljoen,Varun Chakravarthy</t>
  </si>
  <si>
    <t>27 March 2019 - night match (20-over match)</t>
  </si>
  <si>
    <t>7th Match (N), Indian Premier League at Bengaluru, Mar 28 2019</t>
  </si>
  <si>
    <t>187/8</t>
  </si>
  <si>
    <t>181/5</t>
  </si>
  <si>
    <t>Mum Indians won by 6 runs</t>
  </si>
  <si>
    <t>Mumbai hold on after Bumrah magic, no-ball controversy. Off his last ball, when Shivam Dube needed to hit a six to take the game into a Super Over, Malinga overstepped, but the umpire missed the obvious no-ball, leaving the home side shaking in disbelief</t>
  </si>
  <si>
    <t>Yuzvendra Chahal,Umesh Yadav</t>
  </si>
  <si>
    <t>Parthiv Patel (WK),Moeen Ali (AR),Virat Kohli (BT),AB de Villiers (BT),Shimron Hetmyer (BT),Colin de Grandhomme (AR),Shivam Dube (AR),Navdeep Saini (BL),Yuzvendra Chahal (BL),Umesh Yadav (BL),Mohammed Siraj (BL)</t>
  </si>
  <si>
    <t>Quinton de Kock (WK),Rohit Sharma (BT),Suryakumar Yadav (BT),Yuvraj Singh (BT),Kieron Pollard (AR),Krunal Pandya (AR),Hardik Pandya (AR),Mitchell McClenaghan (BL),Mayank Markande (BL),Jasprit Bumrah (BL),Lasith Malinga (BL)</t>
  </si>
  <si>
    <t>Jasprit Bumrah,Mayank Markande</t>
  </si>
  <si>
    <t>28 March 2019 - night match (20-over match)</t>
  </si>
  <si>
    <t>8th Match (N), Indian Premier League at Hyderabad (Deccan), Mar 29 2019</t>
  </si>
  <si>
    <t>198/2</t>
  </si>
  <si>
    <t>Samson ton in vain after Warner-Bairstow fireworks. The openers made light work of a stiff target by knocking down 110 within the first ten overs</t>
  </si>
  <si>
    <t>Rashid Khan,Shahbaz Nadeem</t>
  </si>
  <si>
    <t>David Warner (BT),Jonny Bairstow (WK),Kane Williamson (BT),Vijay Shankar (AR),Manish Pandey (BT),Yusuf Pathan (AR),Rashid Khan (BL),Bhuvneshwar Kumar (BL),Sandeep Sharma (BL),Siddarth Kaul (BL),Shahbaz Nadeem (BL)</t>
  </si>
  <si>
    <t>Ajinkya Rahane (BT),Jos Buttler (WK),Sanju Samson (BT),Ben Stokes (AR),Steven Smith (BT),Rahul Tripathi (BT),Krishnappa Gowtham (AR),Jofra Archer (AR),Jaydev Unadkat (BL),Shreyas Gopal (AR),Dhawal Kulkarni (BL)</t>
  </si>
  <si>
    <t>Sanju Samson,Ajinkya Rahane</t>
  </si>
  <si>
    <t>Shreyas Gopal,Jaydev Unadkat</t>
  </si>
  <si>
    <t>29 March 2019 - night match (20-over match)</t>
  </si>
  <si>
    <t>9th Match (D/N), Indian Premier League at Mohali, Mar 30 2019</t>
  </si>
  <si>
    <t>Kings XI top order aces chase after M Ashwin's 2 for 25. Quinton de Kock's attractive 60 went in vain as Kings XI paced their chase to perfection under the lights</t>
  </si>
  <si>
    <t>Murugan Ashwin,Hardus Viljoen</t>
  </si>
  <si>
    <t>KL Rahul (WK),Chris Gayle (AR),Mayank Agarwal (BT),David Miller (BT),Sarfaraz Khan (BT),Mandeep Singh (AR),Ravichandran Ashwin (AR),Hardus Viljoen (BL),Murugan Ashwin (BL),Mohammed Shami (BL),Andrew Tye (BL)</t>
  </si>
  <si>
    <t>Rohit Sharma (BT),Quinton de Kock (WK),Suryakumar Yadav (BT),Yuvraj Singh (BT),Kieron Pollard (AR),Hardik Pandya (AR),Krunal Pandya (AR),Mitchell McClenaghan (BL),Mayank Markande (BL),Lasith Malinga (BL),Jasprit Bumrah (BL)</t>
  </si>
  <si>
    <t>Krunal Pandya,Jasprit Bumrah</t>
  </si>
  <si>
    <t>30 March 2019 - day/night match (20-over match)</t>
  </si>
  <si>
    <t>10th Match (N), Indian Premier League at Delhi, Mar 30 2019</t>
  </si>
  <si>
    <t>185/8</t>
  </si>
  <si>
    <t>Shaw's 99, Rabada's Super Over to the rescue as Delhi Capitals hold on. Kolkata Knight Riders made several comebacks in a game full of ebbs and flows, but Delhi Capitals managed to hold their nerves in the Super Over to pick up their second win of the season</t>
  </si>
  <si>
    <t>Prithvi Shaw,Shreyas Iyer</t>
  </si>
  <si>
    <t>Harshal Patel,Sandeep Lamichhane</t>
  </si>
  <si>
    <t>Prithvi Shaw (BT),Shikhar Dhawan (BT),Shreyas Iyer (BT),Rishabh Pant (WK),Colin Ingram (BT),Hanuma Vihari (AR),Harshal Patel (BL),Chris Morris (AR),Amit Mishra (BL),Sandeep Lamichhane (BL),Kagiso Rabada (BL)</t>
  </si>
  <si>
    <t>Nikhil Naik (BT),Chris Lynn (BT),Robin Uthappa (BT),Nitish Rana (BT),Dinesh Karthik (WK),Shubman Gill (BT),Andre Russell (AR),Piyush Chawla (AR),Kuldeep Yadav (BL),Prasidh Krishna (BL),Lockie Ferguson (BL)</t>
  </si>
  <si>
    <t>Andre Russell,Dinesh Karthik</t>
  </si>
  <si>
    <t>Kuldeep Yadav,Andre Russell</t>
  </si>
  <si>
    <t>30 March 2019 - night match (20-over match)</t>
  </si>
  <si>
    <t>11th Match (D/N), Indian Premier League at Hyderabad (Deccan), Mar 31 2019</t>
  </si>
  <si>
    <t>231/2</t>
  </si>
  <si>
    <t>Sunrisers won by 118 runs</t>
  </si>
  <si>
    <t>Bairstow, Warner in record stand as Royal Challengers Bangalore slump again. Mohammad Nabi did the early damage for Sunrisers by striking thrice in the first four overs that set up a massive win</t>
  </si>
  <si>
    <t>Mohammad Nabi,Sandeep Sharma</t>
  </si>
  <si>
    <t>Jonny Bairstow (WK),David Warner (BT),Vijay Shankar (AR),Yusuf Pathan (AR),Manish Pandey (BT),Deepak Hooda (AR),Mohammad Nabi (AR),Rashid Khan (BL),Bhuvneshwar Kumar (BL),Sandeep Sharma (BL),Siddarth Kaul (BL)</t>
  </si>
  <si>
    <t>Parthiv Patel (WK),Shimron Hetmyer (BT),Virat Kohli (BT),AB de Villiers (BT),Moeen Ali (AR),Shivam Dube (AR),Colin de Grandhomme (AR),Prayas Ray Barman (BL),Umesh Yadav (BL),Mohammed Siraj (BL),Yuzvendra Chahal (BL)</t>
  </si>
  <si>
    <t>Colin de Grandhomme,Prayas Ray Barman</t>
  </si>
  <si>
    <t>31 March 2019 - day/night match (20-over match)</t>
  </si>
  <si>
    <t>12th Match (N), Indian Premier League at Chennai, Mar 31 2019</t>
  </si>
  <si>
    <t>175/5</t>
  </si>
  <si>
    <t>Vintage MS Dhoni turns the tables as Rajasthan Royals fall to third defeat. A vintage MS Dhoni innings - one that ended with a three sixes off the last three balls - and a nerveless last over from Dwayne Bravo helped Chennai Super Kings squeeze a win against Rajasthan Royals</t>
  </si>
  <si>
    <t>MS Dhoni,Suresh Raina</t>
  </si>
  <si>
    <t>Deepak Chahar,Imran Tahir</t>
  </si>
  <si>
    <t>Ambati Rayudu (BT),Shane Watson (AR),Suresh Raina (BT),Kedar Jadhav (AR),MS Dhoni (WK),Dwayne Bravo (AR),Ravindra Jadeja (AR),Deepak Chahar (BL),Shardul Thakur (BL),Mitchell Santner (AR),Imran Tahir (BL)</t>
  </si>
  <si>
    <t>Ajinkya Rahane (BT),Jos Buttler (WK),Sanju Samson (BT),Rahul Tripathi (BT),Steven Smith (BT),Ben Stokes (AR),Krishnappa Gowtham (AR),Jofra Archer (AR),Shreyas Gopal (AR),Jaydev Unadkat (BL),Dhawal Kulkarni (BL)</t>
  </si>
  <si>
    <t>Ben Stokes,Rahul Tripathi</t>
  </si>
  <si>
    <t>31 March 2019 - night match (20-over match)</t>
  </si>
  <si>
    <t>13th Match (N), Indian Premier League at Mohali, Apr 1 2019</t>
  </si>
  <si>
    <t>166/9</t>
  </si>
  <si>
    <t>Kings XI Punjab complete heist as Delhi Capitals lose 7 for 8. Sam Curran took 4 for 11, including a hat-trick, while Mohammed Shami set the collapse in motion by dismissing the set Rishabh Pant</t>
  </si>
  <si>
    <t>David Miller,Sarfaraz Khan</t>
  </si>
  <si>
    <t>Sam Curran,Mohammed Shami</t>
  </si>
  <si>
    <t>KL Rahul (WK),Sam Curran (AR),Mayank Agarwal (BT),Sarfaraz Khan (BT),David Miller (BT),Mandeep Singh (AR),Hardus Viljoen (BL),Ravichandran Ashwin (AR),Murugan Ashwin (BL),Mohammed Shami (BL),Mujeeb Ur Rahman (BL)</t>
  </si>
  <si>
    <t>Prithvi Shaw (BT),Shikhar Dhawan (BT),Shreyas Iyer (BT),Rishabh Pant (WK),Colin Ingram (BT),Chris Morris (AR),Hanuma Vihari (AR),Harshal Patel (BL),Kagiso Rabada (BL),Avesh Khan (BL),Sandeep Lamichhane (BL)</t>
  </si>
  <si>
    <t>Chris Morris,Sandeep Lamichhane</t>
  </si>
  <si>
    <t>01 April 2019 - night match (20-over match)</t>
  </si>
  <si>
    <t>14th Match (N), Indian Premier League at Jaipur, Apr 2 2019</t>
  </si>
  <si>
    <t>164/3</t>
  </si>
  <si>
    <t>Shreyas Gopal</t>
  </si>
  <si>
    <t>Shreyas Gopal and Jos Buttler hand RCB fourth straight defeat. The legspinner picked up the wickets of Kohli, de Villiers and Hetmyer with his wrong'un to keep the visitors down to 158</t>
  </si>
  <si>
    <t>Ajinkya Rahane (BT),Jos Buttler (WK),Steven Smith (BT),Rahul Tripathi (BT),Ben Stokes (AR),Stuart Binny (AR),Krishnappa Gowtham (AR),Jofra Archer (AR),Shreyas Gopal (AR),Varun Aaron (BL),Dhawal Kulkarni (BL)</t>
  </si>
  <si>
    <t>Virat Kohli (BT),Parthiv Patel (WK),AB de Villiers (BT),Shimron Hetmyer (BT),Marcus Stoinis (BT),Moeen Ali (AR),Akshdeep Nath (BT),Umesh Yadav (BL),Navdeep Saini (BL),Yuzvendra Chahal (BL),Mohammed Siraj (BL)</t>
  </si>
  <si>
    <t>Parthiv Patel,Marcus Stoinis</t>
  </si>
  <si>
    <t>02 April 2019 - night match (20-over match)</t>
  </si>
  <si>
    <t>15th Match (N), Indian Premier League at Mumbai, Apr 3 2019</t>
  </si>
  <si>
    <t>170/5</t>
  </si>
  <si>
    <t>Mum Indians won by 37 runs</t>
  </si>
  <si>
    <t>Hardik's all-round effort ends Super Kings' unbeaten run. The allrounder first walloped 25 runs off eight balls and then took three wickets for only 20 runs in his four overs</t>
  </si>
  <si>
    <t>Suryakumar Yadav,Krunal Pandya</t>
  </si>
  <si>
    <t>Hardik Pandya,Lasith Malinga</t>
  </si>
  <si>
    <t>Quinton de Kock (WK),Rohit Sharma (BT),Suryakumar Yadav (BT),Yuvraj Singh (BT),Krunal Pandya (AR),Hardik Pandya (AR),Kieron Pollard (AR),Jason Behrendorff (BL),Rahul Chahar (BL),Lasith Malinga (BL),Jasprit Bumrah (BL)</t>
  </si>
  <si>
    <t>Shane Watson (AR),Ambati Rayudu (BT),Suresh Raina (BT),Kedar Jadhav (AR),MS Dhoni (WK),Ravindra Jadeja (AR),Dwayne Bravo (AR),Deepak Chahar (BL),Shardul Thakur (BL),Mohit Sharma (BL),Imran Tahir (BL)</t>
  </si>
  <si>
    <t>Kedar Jadhav,Suresh Raina</t>
  </si>
  <si>
    <t>Ravindra Jadeja,Deepak Chahar</t>
  </si>
  <si>
    <t>03 April 2019 - night match (20-over match)</t>
  </si>
  <si>
    <t>16th Match (N), Indian Premier League at Delhi, Apr 4 2019</t>
  </si>
  <si>
    <t>Mohammad Nabi and Jonny Bairstow combine to sink Delhi Capitals. A collective bowling display on a slow-and-low Feroz Shah Kotla surface led Sunrisers to victory in a low-scoring game</t>
  </si>
  <si>
    <t>Shreyas Iyer,Axar Patel</t>
  </si>
  <si>
    <t>Rahul Tewatia,Ishant Sharma</t>
  </si>
  <si>
    <t>Prithvi Shaw (BT),Shikhar Dhawan (BT),Shreyas Iyer (BT),Rishabh Pant (WK),Rahul Tewatia (BL),Colin Ingram (BT),Chris Morris (AR),Axar Patel (AR),Kagiso Rabada (BL),Ishant Sharma (BL),Sandeep Lamichhane (BL)</t>
  </si>
  <si>
    <t>David Warner (BT),Jonny Bairstow (WK),Vijay Shankar (AR),Manish Pandey (BT),Deepak Hooda (AR),Yusuf Pathan (AR),Mohammad Nabi (AR),Rashid Khan (BL),Bhuvneshwar Kumar (BL),Sandeep Sharma (BL),Siddarth Kaul (BL)</t>
  </si>
  <si>
    <t>Jonny Bairstow,Mohammad Nabi</t>
  </si>
  <si>
    <t>Mohammad Nabi,Bhuvneshwar Kumar</t>
  </si>
  <si>
    <t>04 April 2019 - night match (20-over match)</t>
  </si>
  <si>
    <t>17th Match (N), Indian Premier League at Bengaluru, Apr 5 2019</t>
  </si>
  <si>
    <t>205/3</t>
  </si>
  <si>
    <t>206/5</t>
  </si>
  <si>
    <t>KKR won by 5 wickets</t>
  </si>
  <si>
    <t>Andre Russell's 48* off 13 stuns RCB to keep them winless. Virat Kohli and AB de Villiers' half-centuries went in vain as KKR came from behind to consign RCB their fifth consecutive defeat</t>
  </si>
  <si>
    <t>Pawan Negi,Navdeep Saini</t>
  </si>
  <si>
    <t>Parthiv Patel (WK),Virat Kohli (BT),AB de Villiers (BT),Marcus Stoinis (BT),Moeen Ali (AR),Akshdeep Nath (BT),Pawan Negi (BL),Navdeep Saini (BL),Tim Southee (BL),Yuzvendra Chahal (BL),Mohammed Siraj (BL)</t>
  </si>
  <si>
    <t>Chris Lynn (BT),Sunil Narine (AR),Robin Uthappa (BT),Nitish Rana (BT),Dinesh Karthik (WK),Andre Russell (AR),Shubman Gill (BT),Piyush Chawla (AR),Kuldeep Yadav (BL),Prasidh Krishna (BL),Lockie Ferguson (BL)</t>
  </si>
  <si>
    <t>Andre Russell,Chris Lynn</t>
  </si>
  <si>
    <t>Sunil Narine,Nitish Rana</t>
  </si>
  <si>
    <t>05 April 2019 - night match (20-over match)</t>
  </si>
  <si>
    <t>18th Match (D/N), Indian Premier League at Chennai, Apr 6 2019</t>
  </si>
  <si>
    <t>160/3</t>
  </si>
  <si>
    <t>138/5</t>
  </si>
  <si>
    <t>Super Kings won by 22 runs</t>
  </si>
  <si>
    <t>CSK claim victory despite Sarfaraz Khan, KL Rahul fifties. The spinners lulled the Kings XI Punjab pair into a false sense of security, as a gettable 71 off 49 balls turned into a far more challenging 43 off 14</t>
  </si>
  <si>
    <t>Faf du Plessis,MS Dhoni</t>
  </si>
  <si>
    <t>Harbhajan Singh,Scott Kuggeleijn</t>
  </si>
  <si>
    <t>Shane Watson (AR),Faf du Plessis (BT),Suresh Raina (BT),MS Dhoni (WK),Ambati Rayudu (BT),Kedar Jadhav (AR),Scott Kuggeleijn (AR),Ravindra Jadeja (AR),Harbhajan Singh (BL),Deepak Chahar (BL),Imran Tahir (BL)</t>
  </si>
  <si>
    <t>KL Rahul (WK),Chris Gayle (AR),Mayank Agarwal (BT),Sarfaraz Khan (BT),David Miller (BT),Mandeep Singh (AR),Sam Curran (AR),Ravichandran Ashwin (AR),Mohammed Shami (BL),Andrew Tye (BL),Murugan Ashwin (BL)</t>
  </si>
  <si>
    <t>Sarfaraz Khan,KL Rahul</t>
  </si>
  <si>
    <t>Ravichandran Ashwin,Murugan Ashwin</t>
  </si>
  <si>
    <t>6 April 2019 - day/night match (20-over match)</t>
  </si>
  <si>
    <t>19th Match (N), Indian Premier League at Hyderabad (Deccan), Apr 6 2019</t>
  </si>
  <si>
    <t>96</t>
  </si>
  <si>
    <t>Mum Indians won by 40 runs</t>
  </si>
  <si>
    <t>Alzarri Joseph</t>
  </si>
  <si>
    <t>Alzarri Joseph's record-breaking 6 for 12 routs Sunrisers Hyderabad. Kieron Pollard's 46 not out off 26 balls lifted Mumbai Indians to a respectable total before Joseph produced one of the great IPL bowling performances</t>
  </si>
  <si>
    <t>Deepak Hooda,Jonny Bairstow</t>
  </si>
  <si>
    <t>Siddarth Kaul,Mohammad Nabi</t>
  </si>
  <si>
    <t>David Warner (BT),Jonny Bairstow (WK),Vijay Shankar (AR),Manish Pandey (BT),Deepak Hooda (AR),Yusuf Pathan (AR),Mohammad Nabi (AR),Rashid Khan (BL),Bhuvneshwar Kumar (BL),Siddarth Kaul (BL),Sandeep Sharma (BL)</t>
  </si>
  <si>
    <t>Rohit Sharma (BT),Quinton de Kock (WK),Suryakumar Yadav (BT),Ishan Kishan (BT),Krunal Pandya (AR),Kieron Pollard (AR),Hardik Pandya (AR),Rahul Chahar (BL),Alzarri Joseph (BL),Jason Behrendorff (BL),Jasprit Bumrah (BL)</t>
  </si>
  <si>
    <t>Alzarri Joseph,Rahul Chahar</t>
  </si>
  <si>
    <t>6 April 2019 - night match (20-over match)</t>
  </si>
  <si>
    <t>20th Match (D/N), Indian Premier League at Bengaluru, Apr 7 2019</t>
  </si>
  <si>
    <t>152/6</t>
  </si>
  <si>
    <t>Capitals won by 4 wickets</t>
  </si>
  <si>
    <t>Iyer's 67 consigns Royal Challengers Bangalore to sixth straight defeat. This is the joint-worst streak of losses in IPL history; Capitals meanwhile record their third win in six games</t>
  </si>
  <si>
    <t>Virat Kohli,Moeen Ali</t>
  </si>
  <si>
    <t>Navdeep Saini,Mohammed Siraj</t>
  </si>
  <si>
    <t>Parthiv Patel (WK),Virat Kohli (BT),AB de Villiers (BT),Marcus Stoinis (BT),Moeen Ali (AR),Akshdeep Nath (BT),Pawan Negi (BL),Tim Southee (BL),Mohammed Siraj (BL),Yuzvendra Chahal (BL),Navdeep Saini (BL)</t>
  </si>
  <si>
    <t>Prithvi Shaw (BT),Shikhar Dhawan (BT),Shreyas Iyer (BT),Colin Ingram (BT),Rishabh Pant (WK),Chris Morris (AR),Axar Patel (AR),Rahul Tewatia (BL),Kagiso Rabada (BL),Ishant Sharma (BL),Sandeep Lamichhane (BL)</t>
  </si>
  <si>
    <t>Kagiso Rabada,Chris Morris</t>
  </si>
  <si>
    <t>7 April 2019 - day/night match (20-over match)</t>
  </si>
  <si>
    <t>21st Match (N), Indian Premier League at Jaipur, Apr 7 2019</t>
  </si>
  <si>
    <t>139/3</t>
  </si>
  <si>
    <t>140/2</t>
  </si>
  <si>
    <t>KKR won by 8 wickets</t>
  </si>
  <si>
    <t>Harry Gurney</t>
  </si>
  <si>
    <t>Chris Lynn and Sunil Narine blow away sluggish Rajasthan Royals. Royals made the worst ever IPL total for the loss of three or fewer wickets, and when KKR's openers walloped 65 in the Powerplay, the result was a foregone conclusion</t>
  </si>
  <si>
    <t>Steven Smith,Jos Buttler</t>
  </si>
  <si>
    <t>Shreyas Gopal,Ben Stokes</t>
  </si>
  <si>
    <t>Ajinkya Rahane (BT),Jos Buttler (WK),Steven Smith (BT),Rahul Tripathi (BT),Ben Stokes (AR),Prashant Chopra (BT),Krishnappa Gowtham (AR),Jofra Archer (AR),Shreyas Gopal (AR),Sudhesan Midhun (BL),Dhawal Kulkarni (BL)</t>
  </si>
  <si>
    <t>Chris Lynn (BT),Sunil Narine (AR),Robin Uthappa (BT),Shubman Gill (BT),Nitish Rana (BT),Dinesh Karthik (WK),Andre Russell (AR),Piyush Chawla (AR),Kuldeep Yadav (BL),Harry Gurney (BL),Prasidh Krishna (BL)</t>
  </si>
  <si>
    <t>Chris Lynn,Sunil Narine</t>
  </si>
  <si>
    <t>Harry Gurney,Prasidh Krishna</t>
  </si>
  <si>
    <t>7 April 2019 - night match (20-over match)</t>
  </si>
  <si>
    <t>22nd Match (N), Indian Premier League at Mohali, Apr 8 2019</t>
  </si>
  <si>
    <t>151/4</t>
  </si>
  <si>
    <t>Kings XI won by 6 wickets</t>
  </si>
  <si>
    <t>KL Rahul the hero as Kings XI Punjab remain unbeaten at home. Agarwal plays his part with a half-century before chase got tense; Warner's unbeaten 70 in vain</t>
  </si>
  <si>
    <t>Mohammed Shami,Ravichandran Ashwin</t>
  </si>
  <si>
    <t>KL Rahul (WK),Chris Gayle (AR),Mayank Agarwal (BT),David Miller (BT),Mandeep Singh (AR),Sam Curran (AR),Sarfaraz Khan (BT),Ravichandran Ashwin (AR),Mohammed Shami (BL),Mujeeb Ur Rahman (BL),Ankit Rajpoot (BL)</t>
  </si>
  <si>
    <t>David Warner (BT),Jonny Bairstow (WK),Vijay Shankar (AR),Mohammad Nabi (AR),Manish Pandey (BT),Deepak Hooda (AR),Yusuf Pathan (AR),Rashid Khan (BL),Bhuvneshwar Kumar (BL),Siddarth Kaul (BL),Sandeep Sharma (BL)</t>
  </si>
  <si>
    <t>Sandeep Sharma,Rashid Khan</t>
  </si>
  <si>
    <t>8 April 2019 - night match (20-over match)</t>
  </si>
  <si>
    <t>23rd Match (N), Indian Premier League at Chennai, Apr 9 2019</t>
  </si>
  <si>
    <t>108/9</t>
  </si>
  <si>
    <t>111/3</t>
  </si>
  <si>
    <t>Chahar, spinners maintain CSK's perfect home record. Chennai Super Kings stomped all over Kolkata Knight Riders to register a seven-wicket victory and claim pole position halfway through the IPL season</t>
  </si>
  <si>
    <t>Deepak Chahar,Harbhajan Singh</t>
  </si>
  <si>
    <t>Shane Watson (AR),Faf du Plessis (BT),Suresh Raina (BT),Ambati Rayudu (BT),Kedar Jadhav (AR),MS Dhoni (WK),Scott Kuggeleijn (AR),Ravindra Jadeja (AR),Harbhajan Singh (BL),Deepak Chahar (BL),Imran Tahir (BL)</t>
  </si>
  <si>
    <t>Chris Lynn (BT),Sunil Narine (AR),Robin Uthappa (BT),Nitish Rana (BT),Dinesh Karthik (WK),Shubman Gill (BT),Andre Russell (AR),Piyush Chawla (AR),Kuldeep Yadav (BL),Prasidh Krishna (BL),Harry Gurney (BL)</t>
  </si>
  <si>
    <t>Sunil Narine,Piyush Chawla</t>
  </si>
  <si>
    <t>9 April 2019 - night match (20-over match)</t>
  </si>
  <si>
    <t>24th Match (N), Indian Premier League at Mumbai, Apr 10 2019</t>
  </si>
  <si>
    <t>198/7</t>
  </si>
  <si>
    <t>Mum Indians won by 3 wickets</t>
  </si>
  <si>
    <t>Kieron Pollard's 83 off 31 seals unlikely Mumbai Indians win. The innings eclipsed KL Rahul's century for Kings XI Punjab, and single-handedly dragged the hosts to victory when they needed 133 off their last 10 overs</t>
  </si>
  <si>
    <t>Hardik Pandya,Jason Behrendorff</t>
  </si>
  <si>
    <t>Quinton de Kock (WK),Siddhesh Lad (BT),Suryakumar Yadav (BT),Kieron Pollard (AR),Ishan Kishan (BT),Hardik Pandya (AR),Krunal Pandya (AR),Alzarri Joseph (BL),Rahul Chahar (BL),Jason Behrendorff (BL),Jasprit Bumrah (BL)</t>
  </si>
  <si>
    <t>KL Rahul (WK),Chris Gayle (AR),David Miller (BT),Karun Nair (BT),Sam Curran (AR),Mandeep Singh (AR),Sarfaraz Khan (BT),Hardus Viljoen (BL),Ravichandran Ashwin (AR),Mohammed Shami (BL),Ankit Rajpoot (BL)</t>
  </si>
  <si>
    <t>10 April 2019 - night match (20-over match)</t>
  </si>
  <si>
    <t>25th Match (N), Indian Premier League at Jaipur, Apr 11 2019</t>
  </si>
  <si>
    <t>151/7</t>
  </si>
  <si>
    <t>Super Kings won by 4 wickets</t>
  </si>
  <si>
    <t>Santner's last-ball six seals dramatic win after Dhoni, Rayudu fifties. Super Kings made the required 18 off a controversial last over - during which a no-ball was revoked - after falling to 24 for 4 in the Powerplay</t>
  </si>
  <si>
    <t>Ben Stokes,Jos Buttler</t>
  </si>
  <si>
    <t>Ajinkya Rahane (BT),Jos Buttler (WK),Sanju Samson (BT),Steven Smith (BT),Rahul Tripathi (BT),Ben Stokes (AR),Riyan Parag (BT),Jofra Archer (AR),Shreyas Gopal (AR),Jaydev Unadkat (BL),Dhawal Kulkarni (BL)</t>
  </si>
  <si>
    <t>Shane Watson (AR),Faf du Plessis (BT),Suresh Raina (BT),Ambati Rayudu (BT),Kedar Jadhav (AR),MS Dhoni (WK),Ravindra Jadeja (AR),Mitchell Santner (AR),Deepak Chahar (BL),Shardul Thakur (BL),Imran Tahir (BL)</t>
  </si>
  <si>
    <t>MS Dhoni,Ambati Rayudu</t>
  </si>
  <si>
    <t>11 April 2019 - night match (20-over match)</t>
  </si>
  <si>
    <t>26th Match (N), Indian Premier League at Kolkata, Apr 12 2019</t>
  </si>
  <si>
    <t>Capitals won by 7 wickets</t>
  </si>
  <si>
    <t>High-flying Shikhar Dhawan fires Delhi Capitals into the top four. He stayed unbeaten on 97 to see Capitals cruised home in a potentially tricky chase; Pant chipped in with 46</t>
  </si>
  <si>
    <t>Shubman Gill,Andre Russell</t>
  </si>
  <si>
    <t>Nitish Rana,Prasidh Krishna</t>
  </si>
  <si>
    <t>Joe Denly (BT),Shubman Gill (BT),Robin Uthappa (BT),Nitish Rana (BT),Andre Russell (AR),Dinesh Karthik (WK),Carlos Brathwaite (AR),Piyush Chawla (AR),Kuldeep Yadav (BL),Lockie Ferguson (BL),Prasidh Krishna (BL)</t>
  </si>
  <si>
    <t>Prithvi Shaw (BT),Shikhar Dhawan (BT),Shreyas Iyer (BT),Rishabh Pant (WK),Colin Ingram (BT),Chris Morris (AR),Axar Patel (AR),Keemo Paul (AR),Rahul Tewatia (BL),Kagiso Rabada (BL),Ishant Sharma (BL)</t>
  </si>
  <si>
    <t>Chris Morris,Kagiso Rabada</t>
  </si>
  <si>
    <t>12 April 2019 - night match (20-over match)</t>
  </si>
  <si>
    <t>27th Match (D/N), Indian Premier League at Mumbai, Apr 13 2019</t>
  </si>
  <si>
    <t>Buttler fifty sets up sloppy Royals win. The result ended Mumbai's three-match winning streak while Royals notched just their second win of the season</t>
  </si>
  <si>
    <t>Rohit Sharma (BT),Quinton de Kock (WK),Suryakumar Yadav (BT),Kieron Pollard (AR),Hardik Pandya (AR),Ishan Kishan (BT),Krunal Pandya (AR),Alzarri Joseph (BL),Rahul Chahar (BL),Jason Behrendorff (BL),Jasprit Bumrah (BL)</t>
  </si>
  <si>
    <t>Ajinkya Rahane (BT),Jos Buttler (BT),Sanju Samson (WK),Steven Smith (BT),Rahul Tripathi (BT),Liam Livingstone (BT),Shreyas Gopal (AR),Krishnappa Gowtham (AR),Jofra Archer (AR),Jaydev Unadkat (BL),Dhawal Kulkarni (BL)</t>
  </si>
  <si>
    <t>Jos Buttler,Ajinkya Rahane</t>
  </si>
  <si>
    <t>13 April 2019 - day/night match (20-over match)</t>
  </si>
  <si>
    <t>28th Match (N), Indian Premier League at Mohali, Apr 13 2019</t>
  </si>
  <si>
    <t>174/2</t>
  </si>
  <si>
    <t>Royal Challengers Bangalore 2, Kings XI Punjab 0</t>
  </si>
  <si>
    <t>Kohli, de Villiers mastery trumps Gayle's 99*. RCB overcome sequence of six successive loss in style; Kings XI consigned to first loss at home this season</t>
  </si>
  <si>
    <t>Chris Gayle,Mandeep Singh</t>
  </si>
  <si>
    <t>Ravichandran Ashwin,Mohammed Shami</t>
  </si>
  <si>
    <t>KL Rahul (BT),Chris Gayle (AR),Mayank Agarwal (BT),Sarfaraz Khan (BT),Sam Curran (AR),Mandeep Singh (AR),Nicholas Pooran (WK),Andrew Tye (BL),Ravichandran Ashwin (AR),Mohammed Shami (BL),Murugan Ashwin (BL)</t>
  </si>
  <si>
    <t>Parthiv Patel (WK),Virat Kohli (BT),AB de Villiers (BT),Marcus Stoinis (BT),Moeen Ali (AR),Akshdeep Nath (BT),Pawan Negi (BL),Umesh Yadav (BL),Mohammed Siraj (BL),Yuzvendra Chahal (BL),Navdeep Saini (BL)</t>
  </si>
  <si>
    <t>Yuzvendra Chahal,Moeen Ali</t>
  </si>
  <si>
    <t>13 April 2019 - night match (20-over match)</t>
  </si>
  <si>
    <t>Nigel Llong</t>
  </si>
  <si>
    <t>29th Match (D/N), Indian Premier League at Kolkata, Apr 14 2019</t>
  </si>
  <si>
    <t>Imran Tahir</t>
  </si>
  <si>
    <t>Raina and Jadeja script another last-over CSK win. Chennai Super Kings extended their winning streak to four matches and lengthened their lead at the top of the table in IPL 2019</t>
  </si>
  <si>
    <t>Chris Lynn,Nitish Rana</t>
  </si>
  <si>
    <t>Chris Lynn (BT),Sunil Narine (AR),Nitish Rana (BT),Robin Uthappa (BT),Dinesh Karthik (WK),Andre Russell (AR),Shubman Gill (BT),Piyush Chawla (AR),Kuldeep Yadav (BL),Prasidh Krishna (BL),Harry Gurney (BL)</t>
  </si>
  <si>
    <t>Shane Watson (AR),Faf du Plessis (BT),Suresh Raina (BT),Ambati Rayudu (BT),Kedar Jadhav (AR),MS Dhoni (WK),Ravindra Jadeja (AR),Mitchell Santner (AR),Imran Tahir (BL),Shardul Thakur (BL),Deepak Chahar (BL)</t>
  </si>
  <si>
    <t>Suresh Raina,Ravindra Jadeja</t>
  </si>
  <si>
    <t>Imran Tahir,Shardul Thakur</t>
  </si>
  <si>
    <t>14 April 2019 - day/night match (20-over match)</t>
  </si>
  <si>
    <t>30th Match (N), Indian Premier League at Hyderabad (Deccan), Apr 14 2019</t>
  </si>
  <si>
    <t>116</t>
  </si>
  <si>
    <t>Capitals won by 39 runs</t>
  </si>
  <si>
    <t>Keemo Paul</t>
  </si>
  <si>
    <t>Sunrisers Hyderabad lose 8 for 15 and their third successive game. Kagiso Rabada and Keemo Paul played starring roles for Delhi Capitals, claiming seven wickets and six catches between them</t>
  </si>
  <si>
    <t>Khaleel Ahmed,Bhuvneshwar Kumar</t>
  </si>
  <si>
    <t>David Warner (BT),Jonny Bairstow (WK),Kane Williamson (BT),Ricky Bhui (BT),Vijay Shankar (AR),Deepak Hooda (AR),Abhishek Sharma (BL),Rashid Khan (BL),Bhuvneshwar Kumar (BL),Sandeep Sharma (BL),Khaleel Ahmed (BL)</t>
  </si>
  <si>
    <t>Prithvi Shaw (BT),Shikhar Dhawan (BT),Colin Munro (BT),Shreyas Iyer (BT),Rishabh Pant (WK),Chris Morris (AR),Axar Patel (AR),Keemo Paul (AR),Kagiso Rabada (BL),Amit Mishra (BL),Ishant Sharma (BL)</t>
  </si>
  <si>
    <t>Shreyas Iyer,Colin Munro</t>
  </si>
  <si>
    <t>Kagiso Rabada,Keemo Paul</t>
  </si>
  <si>
    <t>14 April 2019 - night match (20-over match)</t>
  </si>
  <si>
    <t>31st Match (N), Indian Premier League at Mumbai, Apr 15 2019</t>
  </si>
  <si>
    <t>Lasith Malinga</t>
  </si>
  <si>
    <t>Lasith Malinga and Hardik Pandya hand RCB their seventh defeat. AB de Villiers and Moeen Ali hit fifties, but a series of significant contributions from Mumbai Indians' batsmen helped the hosts chase down 172 at the Wankhede</t>
  </si>
  <si>
    <t>Quinton de Kock,Hardik Pandya</t>
  </si>
  <si>
    <t>Lasith Malinga,Hardik Pandya</t>
  </si>
  <si>
    <t>Quinton de Kock (WK),Rohit Sharma (BT),Suryakumar Yadav (BT),Ishan Kishan (BT),Krunal Pandya (AR),Hardik Pandya (AR),Kieron Pollard (AR),Jason Behrendorff (BL),Rahul Chahar (BL),Jasprit Bumrah (BL),Lasith Malinga (BL)</t>
  </si>
  <si>
    <t>Parthiv Patel (WK),Virat Kohli (BT),AB de Villiers (BT),Moeen Ali (AR),Marcus Stoinis (BT),Akshdeep Nath (BT),Pawan Negi (BL),Umesh Yadav (BL),Mohammed Siraj (BL),Yuzvendra Chahal (BL),Navdeep Saini (BL)</t>
  </si>
  <si>
    <t>AB de Villiers,Moeen Ali</t>
  </si>
  <si>
    <t>Moeen Ali,Yuzvendra Chahal</t>
  </si>
  <si>
    <t>15 April 2019 - night match (20-over match)</t>
  </si>
  <si>
    <t>32nd Match (N), Indian Premier League at Mohali, Apr 16 2019</t>
  </si>
  <si>
    <t>R Ashwin delivers the thrill as Kings XI return to winning ways. He first hit a four-ball 17 not out and then returned to dismiss the set Sanju Samson and Rahul Tripathi to choke Royals</t>
  </si>
  <si>
    <t>KL Rahul,David Miller</t>
  </si>
  <si>
    <t>Ravichandran Ashwin,Arshdeep Singh</t>
  </si>
  <si>
    <t>KL Rahul (BT),Chris Gayle (AR),Mayank Agarwal (BT),David Miller (BT),Nicholas Pooran (WK),Mandeep Singh (AR),Ravichandran Ashwin (AR),Mujeeb Ur Rahman (BL),Mohammed Shami (BL),Murugan Ashwin (BL),Arshdeep Singh (BL)</t>
  </si>
  <si>
    <t>Rahul Tripathi (BT),Jos Buttler (BT),Sanju Samson (WK),Ajinkya Rahane (BT),Ashton Turner (BT),Jofra Archer (AR),Stuart Binny (AR),Shreyas Gopal (AR),Jaydev Unadkat (BL),Dhawal Kulkarni (BL),Ish Sodhi (BL)</t>
  </si>
  <si>
    <t>Rahul Tripathi,Stuart Binny</t>
  </si>
  <si>
    <t>Jofra Archer,Dhawal Kulkarni</t>
  </si>
  <si>
    <t>16 April 2019 - night match (20-over match)</t>
  </si>
  <si>
    <t>Andy Pycroft</t>
  </si>
  <si>
    <t>33rd Match (N), Indian Premier League at Hyderabad (Deccan), Apr 17 2019</t>
  </si>
  <si>
    <t>132/5</t>
  </si>
  <si>
    <t>Suresh Raina</t>
  </si>
  <si>
    <t>Rashid Khan, David Warner snap Sunrisers Hyderabad's losing streak. They toppled a Dhoni-less Chennai Super Kings side to secure a vital victory after three losses on the trot</t>
  </si>
  <si>
    <t>David Warner (BT),Jonny Bairstow (WK),Kane Williamson (BT),Vijay Shankar (AR),Deepak Hooda (AR),Yusuf Pathan (AR),Rashid Khan (BL),Bhuvneshwar Kumar (BL),Sandeep Sharma (BL),Shahbaz Nadeem (BL),Khaleel Ahmed (BL)</t>
  </si>
  <si>
    <t>Shane Watson (AR),Faf du Plessis (BT),Suresh Raina (BT),Ambati Rayudu (BT),Kedar Jadhav (AR),Sam Billings (WK),Ravindra Jadeja (AR),Karn Sharma (BL),Imran Tahir (BL),Shardul Thakur (BL),Deepak Chahar (BL)</t>
  </si>
  <si>
    <t>17 April 2019 - night match (20-over match)</t>
  </si>
  <si>
    <t>Ian Gould</t>
  </si>
  <si>
    <t>34th Match (N), Indian Premier League at Delhi, Apr 18 2019</t>
  </si>
  <si>
    <t>128/9</t>
  </si>
  <si>
    <t>Pandya brothers, Chahar star in Mumbai's emphatic win. Chasing 169, Capitals laboured to 128 for 9 and suffered their third loss in four games at home this season</t>
  </si>
  <si>
    <t>Shikhar Dhawan,Axar Patel</t>
  </si>
  <si>
    <t>Prithvi Shaw (BT),Shikhar Dhawan (BT),Colin Munro (BT),Shreyas Iyer (BT),Rishabh Pant (WK),Axar Patel (AR),Chris Morris (AR),Keemo Paul (AR),Kagiso Rabada (BL),Amit Mishra (BL),Ishant Sharma (BL)</t>
  </si>
  <si>
    <t>Rohit Sharma (BT),Quinton de Kock (WK),Ben Cutting (AR),Suryakumar Yadav (BT),Krunal Pandya (AR),Hardik Pandya (AR),Kieron Pollard (AR),Rahul Chahar (BL),Jayant Yadav (BL),Jasprit Bumrah (BL),Lasith Malinga (BL)</t>
  </si>
  <si>
    <t>Krunal Pandya,Quinton de Kock</t>
  </si>
  <si>
    <t>18 April 2019 - night match (20-over match)</t>
  </si>
  <si>
    <t>35th Match (N), Indian Premier League at Kolkata, Apr 19 2019</t>
  </si>
  <si>
    <t>213/4</t>
  </si>
  <si>
    <t>Kohli hundred gives RCB victory despite Rana, Russell scare. Andre Russell and Nitish Rana plundered a barrage of boundaries in the death overs but fell short in the last over</t>
  </si>
  <si>
    <t>Chris Lynn (BT),Sunil Narine (AR),Shubman Gill (BT),Robin Uthappa (BT),Nitish Rana (BT),Andre Russell (AR),Dinesh Karthik (WK),Piyush Chawla (AR),Kuldeep Yadav (BL),Harry Gurney (BL),Prasidh Krishna (BL)</t>
  </si>
  <si>
    <t>Parthiv Patel (WK),Virat Kohli (BT),Akshdeep Nath (BT),Moeen Ali (AR),Marcus Stoinis (BT),Heinrich Klaasen (BT),Pawan Negi (BL),Dale Steyn (BL),Mohammed Siraj (BL),Yuzvendra Chahal (BL),Navdeep Saini (BL)</t>
  </si>
  <si>
    <t>Dale Steyn,Navdeep Saini</t>
  </si>
  <si>
    <t>19 April 2019 - night match (20-over match)</t>
  </si>
  <si>
    <t>36th Match (D/N), Indian Premier League at Jaipur, Apr 20 2019</t>
  </si>
  <si>
    <t>New captain Smith leads Royals home to keep their campaign alive. The five-wicket win was set up by some excellent bowling from Shreyas Gopal and Jofra Archer</t>
  </si>
  <si>
    <t>Steven Smith,Riyan Parag</t>
  </si>
  <si>
    <t>Shreyas Gopal,Stuart Binny</t>
  </si>
  <si>
    <t>Ajinkya Rahane (BT),Sanju Samson (WK),Steven Smith (BT),Ben Stokes (AR),Riyan Parag (BT),Ashton Turner (BT),Stuart Binny (AR),Jofra Archer (AR),Shreyas Gopal (AR),Jaydev Unadkat (BL),Dhawal Kulkarni (BL)</t>
  </si>
  <si>
    <t>Quinton de Kock (WK),Rohit Sharma (BT),Suryakumar Yadav (BT),Hardik Pandya (AR),Kieron Pollard (AR),Ben Cutting (AR),Krunal Pandya (AR),Rahul Chahar (BL),Jasprit Bumrah (BL),Lasith Malinga (BL),Mayank Markande (BL)</t>
  </si>
  <si>
    <t>Quinton de Kock,Suryakumar Yadav</t>
  </si>
  <si>
    <t>20 April 2019 - day/night match (20-over match)</t>
  </si>
  <si>
    <t>37th Match (N), Indian Premier League at Delhi, Apr 20 2019</t>
  </si>
  <si>
    <t>163/7</t>
  </si>
  <si>
    <t>Shikhar Dhawan, Shreyas Iyer fifties guide Delhi Capitals to rare home win. Fifties from Shreyas Iyer and Shikhar Dhawan ensured Delhi Capitals survived a late wobble to beat Kings XI Punjab</t>
  </si>
  <si>
    <t>Sandeep Lamichhane,Axar Patel</t>
  </si>
  <si>
    <t>Prithvi Shaw (BT),Shikhar Dhawan (BT),Shreyas Iyer (BT),Rishabh Pant (WK),Colin Ingram (BT),Axar Patel (AR),Sherfane Rutherford (BT),Amit Mishra (BL),Kagiso Rabada (BL),Ishant Sharma (BL),Sandeep Lamichhane (BL)</t>
  </si>
  <si>
    <t>KL Rahul (WK),Chris Gayle (AR),Mayank Agarwal (BT),David Miller (BT),Mandeep Singh (AR),Sam Curran (AR),Ravichandran Ashwin (AR),Harpreet Brar (BL),Hardus Viljoen (BL),Murugan Ashwin (BL),Mohammed Shami (BL)</t>
  </si>
  <si>
    <t>Hardus Viljoen,Mohammed Shami</t>
  </si>
  <si>
    <t>20 April 2019 - night match (20-over match)</t>
  </si>
  <si>
    <t>38th Match (D/N), Indian Premier League at Hyderabad (Deccan), Apr 21 2019</t>
  </si>
  <si>
    <t>161/1</t>
  </si>
  <si>
    <t>Sunrisers won by 9 wickets</t>
  </si>
  <si>
    <t>Khaleel Ahmed</t>
  </si>
  <si>
    <t>Warner and Bairstow punish sloppy Knight Riders. The Sunrisers Hyderabad batting pair put on 131 in just 12.2 overs, which reduced the 160-run chase to a cakewalk in the end</t>
  </si>
  <si>
    <t>David Warner (BT),Jonny Bairstow (WK),Kane Williamson (BT),Vijay Shankar (AR),Yusuf Pathan (AR),Deepak Hooda (AR),Rashid Khan (BL),Bhuvneshwar Kumar (BL),Shahbaz Nadeem (BL),Khaleel Ahmed (BL),Sandeep Sharma (BL)</t>
  </si>
  <si>
    <t>Chris Lynn (BT),Sunil Narine (AR),Shubman Gill (BT),Nitish Rana (BT),Dinesh Karthik (WK),Rinku Singh (BT),Andre Russell (AR),Piyush Chawla (AR),Prithvi Raj (BL),KC Cariappa (BL),Harry Gurney (BL)</t>
  </si>
  <si>
    <t>Chris Lynn,Rinku Singh</t>
  </si>
  <si>
    <t>Prithvi Raj,Andre Russell</t>
  </si>
  <si>
    <t>21 April 2019 - day/night match (20-over match)</t>
  </si>
  <si>
    <t>39th Match (N), Indian Premier League at Bengaluru, Apr 21 2019</t>
  </si>
  <si>
    <t>Parthiv Patel</t>
  </si>
  <si>
    <t>Royal Challengers Bangalore win last-ball thriller; Dhoni's 84* in vain. With 26 to get in the last over, the Super Kings captain got it down to two off one ball before being beaten by Umesh's gutsy change of pace</t>
  </si>
  <si>
    <t>Parthiv Patel,Moeen Ali</t>
  </si>
  <si>
    <t>Dale Steyn,Umesh Yadav</t>
  </si>
  <si>
    <t>Parthiv Patel (WK),Virat Kohli (BT),AB de Villiers (BT),Akshdeep Nath (BT),Marcus Stoinis (BT),Moeen Ali (AR),Pawan Negi (BL),Umesh Yadav (BL),Dale Steyn (BL),Navdeep Saini (BL),Yuzvendra Chahal (BL)</t>
  </si>
  <si>
    <t>Shane Watson (AR),Faf du Plessis (BT),Suresh Raina (BT),Ambati Rayudu (BT),Kedar Jadhav (AR),MS Dhoni (WK),Ravindra Jadeja (AR),Dwayne Bravo (AR),Shardul Thakur (BL),Deepak Chahar (BL),Imran Tahir (BL)</t>
  </si>
  <si>
    <t>Deepak Chahar,Ravindra Jadeja</t>
  </si>
  <si>
    <t>21 April 2019 - night match (20-over match)</t>
  </si>
  <si>
    <t>40th Match (N), Indian Premier League at Jaipur, Apr 22 2019</t>
  </si>
  <si>
    <t>191/6</t>
  </si>
  <si>
    <t>Pant's brilliance puts Rahane century in the shade. The win means Capitals moved to the top of the IPL 2019 points table, the first time the franchise from Delhi has attained that position in the second half of an IPL season since 2012.</t>
  </si>
  <si>
    <t>Ajinkya Rahane,Steven Smith</t>
  </si>
  <si>
    <t>Shreyas Gopal,Riyan Parag</t>
  </si>
  <si>
    <t>Ajinkya Rahane (BT),Sanju Samson (WK),Steven Smith (BT),Ben Stokes (AR),Ashton Turner (BT),Stuart Binny (AR),Riyan Parag (BT),Jofra Archer (AR),Shreyas Gopal (AR),Jaydev Unadkat (BL),Dhawal Kulkarni (BL)</t>
  </si>
  <si>
    <t>Prithvi Shaw (BT),Shikhar Dhawan (BT),Shreyas Iyer (BT),Rishabh Pant (WK),Sherfane Rutherford (BT),Colin Ingram (BT),Axar Patel (AR),Chris Morris (AR),Amit Mishra (BL),Kagiso Rabada (BL),Ishant Sharma (BL)</t>
  </si>
  <si>
    <t>Rishabh Pant,Shikhar Dhawan</t>
  </si>
  <si>
    <t>22 April 2019 - night match (20-over match)</t>
  </si>
  <si>
    <t>41st Match (N), Indian Premier League at Chennai, Apr 23 2019</t>
  </si>
  <si>
    <t>176/4</t>
  </si>
  <si>
    <t>Shane Watson's 96 helps CSK maintain their spotless home record. After going ten innings without a half-century, the opener roared back to form with an innings reminiscent of his century in last season's final</t>
  </si>
  <si>
    <t>Shane Watson,Suresh Raina</t>
  </si>
  <si>
    <t>Harbhajan Singh,Deepak Chahar</t>
  </si>
  <si>
    <t>Shane Watson (AR),Faf du Plessis (BT),Suresh Raina (BT),Ambati Rayudu (BT),Kedar Jadhav (AR),Dwayne Bravo (AR),MS Dhoni (WK),Ravindra Jadeja (AR),Harbhajan Singh (BL),Deepak Chahar (BL),Imran Tahir (BL)</t>
  </si>
  <si>
    <t>David Warner (BT),Jonny Bairstow (WK),Manish Pandey (BT),Vijay Shankar (AR),Yusuf Pathan (AR),Shakib Al Hasan (AR),Deepak Hooda (AR),Rashid Khan (BL),Bhuvneshwar Kumar (BL),Khaleel Ahmed (BL),Sandeep Sharma (BL)</t>
  </si>
  <si>
    <t>Bhuvneshwar Kumar,Rashid Khan</t>
  </si>
  <si>
    <t>23 April 2019 - night match (20-over match)</t>
  </si>
  <si>
    <t>42nd Match (N), Indian Premier League at Bengaluru, Apr 24 2019</t>
  </si>
  <si>
    <t>202/4</t>
  </si>
  <si>
    <t>185/7</t>
  </si>
  <si>
    <t>RCB won by 17 runs</t>
  </si>
  <si>
    <t>AB de Villiers' 82* keeps RCB's playoff hopes alive. A target of 203 proved beyond Kings XI's reach despite aggressive knocks from KL Rahul and Nicholas Pooran</t>
  </si>
  <si>
    <t>AB de Villiers,Marcus Stoinis</t>
  </si>
  <si>
    <t>Umesh Yadav,Navdeep Saini</t>
  </si>
  <si>
    <t>Parthiv Patel (WK),Virat Kohli (BT),AB de Villiers (BT),Moeen Ali (AR),Akshdeep Nath (BT),Marcus Stoinis (BT),Washington Sundar (AR),Umesh Yadav (BL),Tim Southee (BL),Yuzvendra Chahal (BL),Navdeep Saini (BL)</t>
  </si>
  <si>
    <t>KL Rahul (BT),Chris Gayle (AR),Mayank Agarwal (BT),David Miller (BT),Nicholas Pooran (WK),Mandeep Singh (AR),Ravichandran Ashwin (AR),Hardus Viljoen (BL),Murugan Ashwin (BL),Ankit Rajpoot (BL),Mohammed Shami (BL)</t>
  </si>
  <si>
    <t>24 April 2019 - night match (20-over match)</t>
  </si>
  <si>
    <t>43rd Match (N), Indian Premier League at Kolkata, Apr 25 2019</t>
  </si>
  <si>
    <t>175/6</t>
  </si>
  <si>
    <t>Royals won by 3 wickets</t>
  </si>
  <si>
    <t>Varun Aaron</t>
  </si>
  <si>
    <t>Dinesh Karthik's 97* in vain after Riyan Parag and Jofra Archer's late fireworks. Chasing 176, Rajasthan Royals slipped to 123 for six before their seventh-wicket pair turned the tide with a partnership of 44 in 21 balls</t>
  </si>
  <si>
    <t>Dinesh Karthik,Nitish Rana</t>
  </si>
  <si>
    <t>Piyush Chawla,Sunil Narine</t>
  </si>
  <si>
    <t>Chris Lynn (BT),Shubman Gill (BT),Nitish Rana (BT),Dinesh Karthik (WK),Sunil Narine (AR),Andre Russell (AR),Carlos Brathwaite (AR),Rinku Singh (BT),Piyush Chawla (AR),Prithvi Raj (BL),Prasidh Krishna (BL)</t>
  </si>
  <si>
    <t>Ajinkya Rahane (BT),Sanju Samson (WK),Steven Smith (BT),Ben Stokes (AR),Riyan Parag (BT),Stuart Binny (AR),Shreyas Gopal (AR),Jofra Archer (AR),Jaydev Unadkat (BL),Varun Aaron (BL),Oshane Thomas (BL)</t>
  </si>
  <si>
    <t>Riyan Parag,Ajinkya Rahane</t>
  </si>
  <si>
    <t>Varun Aaron,Shreyas Gopal</t>
  </si>
  <si>
    <t>25 April 2019 - night match (20-over match)</t>
  </si>
  <si>
    <t>44th Match (N), Indian Premier League at Chennai, Apr 26 2019</t>
  </si>
  <si>
    <t>Mum Indians won by 46 runs</t>
  </si>
  <si>
    <t>Irresistible Mumbai complete the double against Super Kings. Krunal, Bumrah and Malinga induce a collapse after Rohit's first fifty of IPL 2019 leads Mumbai to an above-par total on a tired Chepauk surface</t>
  </si>
  <si>
    <t>Murali Vijay,Mitchell Santner</t>
  </si>
  <si>
    <t>Mitchell Santner,Imran Tahir</t>
  </si>
  <si>
    <t>Murali Vijay (BT),Shane Watson (AR),Suresh Raina (BT),Ambati Rayudu (WK),Kedar Jadhav (AR),Dhruv Shorey (BT),Dwayne Bravo (AR),Mitchell Santner (AR),Deepak Chahar (BL),Harbhajan Singh (BL),Imran Tahir (BL)</t>
  </si>
  <si>
    <t>Rohit Sharma (BT),Quinton de Kock (WK),Evin Lewis (BT),Krunal Pandya (AR),Hardik Pandya (AR),Kieron Pollard (AR),Suryakumar Yadav (BT),Anukul Roy (AR),Rahul Chahar (BL),Jasprit Bumrah (BL),Lasith Malinga (BL)</t>
  </si>
  <si>
    <t>Rohit Sharma,Evin Lewis</t>
  </si>
  <si>
    <t>Lasith Malinga,Krunal Pandya</t>
  </si>
  <si>
    <t>26 April 2019 - night match (20-over match)</t>
  </si>
  <si>
    <t>45th Match (N), Indian Premier League at Jaipur, Apr 27 2019</t>
  </si>
  <si>
    <t>Livingstone, Samson, Unadkat keep Royals' playoff hopes alive. Samson completes the chase without breaking a sweat after a lightning start from the openers and a fine bowling performance in the death</t>
  </si>
  <si>
    <t>Sanju Samson,Liam Livingstone</t>
  </si>
  <si>
    <t>Jaydev Unadkat,Oshane Thomas</t>
  </si>
  <si>
    <t>Ajinkya Rahane (BT),Liam Livingstone (BT),Sanju Samson (WK),Steven Smith (BT),Ashton Turner (BT),Riyan Parag (BT),Stuart Binny (AR),Shreyas Gopal (AR),Jaydev Unadkat (BL),Varun Aaron (BL),Oshane Thomas (BL)</t>
  </si>
  <si>
    <t>David Warner (BT),Kane Williamson (BT),Manish Pandey (BT),Vijay Shankar (AR),Shakib Al Hasan (AR),Deepak Hooda (AR),Wriddhiman Saha (WK),Rashid Khan (BL),Bhuvneshwar Kumar (BL),Siddarth Kaul (BL),Khaleel Ahmed (BL)</t>
  </si>
  <si>
    <t>Rashid Khan,Shakib Al Hasan</t>
  </si>
  <si>
    <t>27 April 2019 - night match (20-over match)</t>
  </si>
  <si>
    <t>46th Match (D/N), Indian Premier League at Delhi, Apr 28 2019</t>
  </si>
  <si>
    <t>Capitals won by 16 runs</t>
  </si>
  <si>
    <t>Delhi Capitals hold off Royal Challengers Bangalore to make playoffs after six-year gap. Amit Mishra and Kagiso Rabada lead a strong performance with the ball after fifties from Shikhar Dhawan and Shreyas Iyer</t>
  </si>
  <si>
    <t>Prithvi Shaw (BT),Shikhar Dhawan (BT),Shreyas Iyer (BT),Rishabh Pant (WK),Colin Ingram (BT),Sherfane Rutherford (BT),Axar Patel (AR),Sandeep Lamichhane (BL),Amit Mishra (BL),Kagiso Rabada (BL),Ishant Sharma (BL)</t>
  </si>
  <si>
    <t>Parthiv Patel (WK),Virat Kohli (BT),AB de Villiers (BT),Shivam Dube (AR),Heinrich Klaasen (BT),Gurkeerat Singh Mann (BT),Marcus Stoinis (BT),Washington Sundar (AR),Umesh Yadav (BL),Yuzvendra Chahal (BL),Navdeep Saini (BL)</t>
  </si>
  <si>
    <t>Yuzvendra Chahal,Washington Sundar</t>
  </si>
  <si>
    <t>28 April 2019 - day/night match (20-over match)</t>
  </si>
  <si>
    <t>47th Match (N), Indian Premier League at Kolkata, Apr 28 2019</t>
  </si>
  <si>
    <t>232/2</t>
  </si>
  <si>
    <t>KKR won by 34 runs</t>
  </si>
  <si>
    <t>Russell's 80* off 40 trumps Hardik's 91 off 34 as Knight Riders stay alive. Kolkata Knight Riders keep their IPL alive thanks to an all-round performance from their biggest match-winner</t>
  </si>
  <si>
    <t>Andre Russell,Harry Gurney</t>
  </si>
  <si>
    <t>Shubman Gill (BT),Chris Lynn (BT),Andre Russell (AR),Dinesh Karthik (WK),Sunil Narine (AR),Robin Uthappa (BT),Nitish Rana (BT),Rinku Singh (BT),Piyush Chawla (AR),Harry Gurney (BL),Sandeep Warrier (BL)</t>
  </si>
  <si>
    <t>Quinton de Kock (WK),Rohit Sharma (BT),Evin Lewis (BT),Suryakumar Yadav (BT),Kieron Pollard (AR),Hardik Pandya (AR),Krunal Pandya (AR),Barinder Sran (BL),Rahul Chahar (BL),Lasith Malinga (BL),Jasprit Bumrah (BL)</t>
  </si>
  <si>
    <t>Hardik Pandya,Rahul Chahar</t>
  </si>
  <si>
    <t>28 April 2019 - night match (20-over match)</t>
  </si>
  <si>
    <t>48th Match (N), Indian Premier League at Hyderabad (Deccan), Apr 29 2019</t>
  </si>
  <si>
    <t>212/6</t>
  </si>
  <si>
    <t>Sunrisers won by 45 runs</t>
  </si>
  <si>
    <t>David Warner's 81 and Rashid Khan's three-for blow Kings XI Punjab away. The Australian opener ended his IPL stint with a ninth fifty-plus score, which set up a 200-plus score and solidified Sunrisers Hyderabad's playoff hopes</t>
  </si>
  <si>
    <t>David Warner (BT),Wriddhiman Saha (WK),Manish Pandey (BT),Mohammad Nabi (AR),Kane Williamson (BT),Rashid Khan (BL),Vijay Shankar (AR),Abhishek Sharma (BL),Bhuvneshwar Kumar (BL),Khaleel Ahmed (BL),Sandeep Sharma (BL)</t>
  </si>
  <si>
    <t>KL Rahul (BT),Chris Gayle (AR),Mayank Agarwal (BT),Nicholas Pooran (BT),David Miller (BT),Ravichandran Ashwin (AR),Prabhsimran Singh (WK),Murugan Ashwin (BL),Mujeeb Ur Rahman (BL),Mohammed Shami (BL),Arshdeep Singh (BL)</t>
  </si>
  <si>
    <t>29 April 2019 - night match (20-over match)</t>
  </si>
  <si>
    <t>49th Match (N), Indian Premier League at Bengaluru, Apr 30 2019</t>
  </si>
  <si>
    <t>62/7</t>
  </si>
  <si>
    <t>41/1</t>
  </si>
  <si>
    <t>Royal Challengers Bangalore 1, Rajasthan Royals 1</t>
  </si>
  <si>
    <t>Gopal hat-trick in washout, RCB eliminated. Both teams took one point each and that meant Rajasthan Royals still have a chance of making the playoffs</t>
  </si>
  <si>
    <t>Virat Kohli (BT),AB de Villiers (BT),Marcus Stoinis (BT),Heinrich Klaasen (BT),Gurkeerat Singh Mann (BT),Parthiv Patel (WK),Pawan Negi (BL),Umesh Yadav (BL),Navdeep Saini (BL),Kulwant Khejroliya (BL),Yuzvendra Chahal (BL)</t>
  </si>
  <si>
    <t>Sanju Samson (WK),Liam Livingstone (BT),Ajinkya Rahane (BT),Steven Smith (BT),Riyan Parag (BT),Stuart Binny (AR),Mahipal Lomror (AR),Shreyas Gopal (AR),Jaydev Unadkat (BL),Varun Aaron (BL),Oshane Thomas (BL)</t>
  </si>
  <si>
    <t>Shreyas Gopal,Oshane Thomas</t>
  </si>
  <si>
    <t>30 April 2019 - night match (20-over match)</t>
  </si>
  <si>
    <t>50th Match (N), Indian Premier League at Chennai, May 1 2019</t>
  </si>
  <si>
    <t>99</t>
  </si>
  <si>
    <t>Super Kings won by 80 runs</t>
  </si>
  <si>
    <t>Dhoni, Jadeja and Tahir send Capitals on a tailspin. Raina's half-century turned around CSK's floundering innings before Dhoni delivered the blockbuster finish</t>
  </si>
  <si>
    <t>Suresh Raina,MS Dhoni</t>
  </si>
  <si>
    <t>Imran Tahir,Ravindra Jadeja</t>
  </si>
  <si>
    <t>Faf du Plessis (BT),Shane Watson (AR),Suresh Raina (BT),MS Dhoni (WK),Ravindra Jadeja (AR),Ambati Rayudu (BT),Kedar Jadhav (AR),Dwayne Bravo (AR),Deepak Chahar (BL),Harbhajan Singh (BL),Imran Tahir (BL)</t>
  </si>
  <si>
    <t>Prithvi Shaw (BT),Shikhar Dhawan (BT),Shreyas Iyer (BT),Rishabh Pant (WK),Colin Ingram (BT),Axar Patel (AR),Sherfane Rutherford (BT),Chris Morris (AR),Jagadeesha Suchith (BL),Amit Mishra (BL),Trent Boult (BL)</t>
  </si>
  <si>
    <t>Jagadeesha Suchith,Axar Patel</t>
  </si>
  <si>
    <t>1 May 2019 - night match (20-over match)</t>
  </si>
  <si>
    <t>51st Match (N), Indian Premier League at Mumbai, May 2 2019</t>
  </si>
  <si>
    <t>162/6</t>
  </si>
  <si>
    <t>Match tied (Mumbai Indians won the one-over eliminator)</t>
  </si>
  <si>
    <t>Mumbai survive Pandey-Nabi scare to seal playoff qualification. Manish Pandey's last-ball six took Sunrisers to the Super Over, but Mumbai cruised to a win after keeping them to 8 in the tie-breaker</t>
  </si>
  <si>
    <t>Krunal Pandya,Hardik Pandya</t>
  </si>
  <si>
    <t>Rohit Sharma (BT),Quinton de Kock (WK),Suryakumar Yadav (BT),Evin Lewis (BT),Hardik Pandya (AR),Kieron Pollard (AR),Krunal Pandya (AR),Barinder Sran (BL),Rahul Chahar (BL),Lasith Malinga (BL),Jasprit Bumrah (BL)</t>
  </si>
  <si>
    <t>Wriddhiman Saha (WK),Martin Guptill (BT),Manish Pandey (BT),Kane Williamson (BT),Vijay Shankar (AR),Abhishek Sharma (BL),Mohammad Nabi (AR),Rashid Khan (BL),Bhuvneshwar Kumar (BL),Khaleel Ahmed (BL),Basil Thampi (BL)</t>
  </si>
  <si>
    <t>Manish Pandey,Mohammad Nabi</t>
  </si>
  <si>
    <t>Khaleel Ahmed,Mohammad Nabi</t>
  </si>
  <si>
    <t>2 May 2019 - night match (20-over match)</t>
  </si>
  <si>
    <t>52nd Match (N), Indian Premier League at Mohali, May 3 2019</t>
  </si>
  <si>
    <t>183/6</t>
  </si>
  <si>
    <t>Shubman Gill leads KKR to stay alive, Kings XI knocked out. Sam Curran's unbeaten 55 off 24 had given Kings XI a competitive total but KKR's top order make short work of it</t>
  </si>
  <si>
    <t>Sam Curran,Nicholas Pooran</t>
  </si>
  <si>
    <t>Chris Gayle (AR),KL Rahul (BT),Mayank Agarwal (BT),Nicholas Pooran (WK),Mandeep Singh (AR),Sam Curran (AR),Ravichandran Ashwin (AR),Andrew Tye (BL),Mohammed Shami (BL),Murugan Ashwin (BL),Arshdeep Singh (BL)</t>
  </si>
  <si>
    <t>Shubman Gill (BT),Chris Lynn (BT),Robin Uthappa (BT),Andre Russell (AR),Dinesh Karthik (WK),Sunil Narine (AR),Nitish Rana (BT),Rinku Singh (BT),Piyush Chawla (AR),Harry Gurney (BL),Sandeep Warrier (BL)</t>
  </si>
  <si>
    <t>Shubman Gill,Chris Lynn</t>
  </si>
  <si>
    <t>Sandeep Warrier,Nitish Rana</t>
  </si>
  <si>
    <t>3 May 2019 - night match (20-over match)</t>
  </si>
  <si>
    <t>53rd Match (D/N), Indian Premier League at Delhi, May 4 2019</t>
  </si>
  <si>
    <t>115/9</t>
  </si>
  <si>
    <t>Capitals finish league stage with win; Royals eliminated. Ishant and Mishra took three wickets each and Pant cracked an unbeaten 53 as Royals paid for a meek batting performance</t>
  </si>
  <si>
    <t>Amit Mishra,Ishant Sharma</t>
  </si>
  <si>
    <t>Prithvi Shaw (BT),Shikhar Dhawan (BT),Shreyas Iyer (BT),Rishabh Pant (WK),Colin Ingram (BT),Sherfane Rutherford (BT),Axar Patel (AR),Keemo Paul (AR),Amit Mishra (BL),Trent Boult (BL),Ishant Sharma (BL)</t>
  </si>
  <si>
    <t>Ajinkya Rahane (BT),Liam Livingstone (BT),Sanju Samson (WK),Mahipal Lomror (AR),Shreyas Gopal (AR),Riyan Parag (BT),Stuart Binny (AR),Krishnappa Gowtham (AR),Ish Sodhi (BL),Varun Aaron (BL),Oshane Thomas (BL)</t>
  </si>
  <si>
    <t>Riyan Parag,Liam Livingstone</t>
  </si>
  <si>
    <t>Ish Sodhi,Shreyas Gopal</t>
  </si>
  <si>
    <t>4 May 2019 - day/night match (20-over match)</t>
  </si>
  <si>
    <t>54th Match (N), Indian Premier League at Bengaluru, May 4 2019</t>
  </si>
  <si>
    <t>RCB won by 4 wickets</t>
  </si>
  <si>
    <t>Sunrisers' playoffs in danger after Hetmyer, Gurkeerat fifties. All they can now do is bite their fingernails as they hope Mumbai Indians help them progress by beating Kolkata Knight Riders on Sunday</t>
  </si>
  <si>
    <t>Shimron Hetmyer,Gurkeerat Singh Mann</t>
  </si>
  <si>
    <t>Washington Sundar,Navdeep Saini</t>
  </si>
  <si>
    <t>Parthiv Patel (WK),Virat Kohli (BT),AB de Villiers (BT),Shimron Hetmyer (BT),Gurkeerat Singh Mann (BT),Colin de Grandhomme (AR),Washington Sundar (AR),Umesh Yadav (BL),Kulwant Khejroliya (BL),Yuzvendra Chahal (BL),Navdeep Saini (BL)</t>
  </si>
  <si>
    <t>Wriddhiman Saha (WK),Martin Guptill (BT),Manish Pandey (BT),Kane Williamson (BT),Vijay Shankar (AR),Yusuf Pathan (AR),Mohammad Nabi (AR),Rashid Khan (BL),Bhuvneshwar Kumar (BL),Khaleel Ahmed (BL),Basil Thampi (BL)</t>
  </si>
  <si>
    <t>Kane Williamson,Martin Guptill</t>
  </si>
  <si>
    <t>4 May 2019 - night match (20-over match)</t>
  </si>
  <si>
    <t>55th Match (D/N), Indian Premier League at Mohali, May 5 2019</t>
  </si>
  <si>
    <t>Kings XI Punjab 2, Chennai Super Kings 0</t>
  </si>
  <si>
    <t>Chennai Super Kings seal top-two finish despite convincing defeat. Kings XI Punjab ride on KL Rahul's blistering half-century and Nicholas Pooran's finishing job to sign off with six-wicket win</t>
  </si>
  <si>
    <t>KL Rahul (BT),Chris Gayle (AR),Nicholas Pooran (WK),Mayank Agarwal (BT),Mandeep Singh (AR),Sam Curran (AR),Ravichandran Ashwin (AR),Andrew Tye (BL),Mohammed Shami (BL),Murugan Ashwin (BL),Harpreet Brar (BL)</t>
  </si>
  <si>
    <t>Faf du Plessis (BT),Shane Watson (AR),Suresh Raina (BT),MS Dhoni (WK),Ambati Rayudu (BT),Kedar Jadhav (AR),Dwayne Bravo (AR),Ravindra Jadeja (AR),Deepak Chahar (BL),Harbhajan Singh (BL),Imran Tahir (BL)</t>
  </si>
  <si>
    <t>Faf du Plessis,Suresh Raina</t>
  </si>
  <si>
    <t>Harbhajan Singh,Ravindra Jadeja</t>
  </si>
  <si>
    <t>5 May 2019 - day/night match (20-over match)</t>
  </si>
  <si>
    <t>56th Match (N), Indian Premier League at Mumbai, May 5 2019</t>
  </si>
  <si>
    <t>133/7</t>
  </si>
  <si>
    <t>134/1</t>
  </si>
  <si>
    <t>Pandya brothers knock out Knight Riders, Sunrisers qualify. Skillful bowling from them and sensible batting from Rohit took Mumbai Indians to No.1 on the points table</t>
  </si>
  <si>
    <t>Quinton de Kock (WK),Rohit Sharma (BT),Suryakumar Yadav (BT),Ishan Kishan (BT),Hardik Pandya (AR),Kieron Pollard (AR),Krunal Pandya (AR),Rahul Chahar (BL),Mitchell McClenaghan (BL),Lasith Malinga (BL),Jasprit Bumrah (BL)</t>
  </si>
  <si>
    <t>Shubman Gill (BT),Chris Lynn (BT),Robin Uthappa (BT),Dinesh Karthik (WK),Andre Russell (AR),Nitish Rana (BT),Rinku Singh (BT),Sunil Narine (AR),Harry Gurney (BL),Prasidh Krishna (BL),Sandeep Warrier (BL)</t>
  </si>
  <si>
    <t>Chris Lynn,Robin Uthappa</t>
  </si>
  <si>
    <t>Prasidh Krishna,Sandeep Warrier</t>
  </si>
  <si>
    <t>5 May 2019 - night match (20-over match)</t>
  </si>
  <si>
    <t>Qualifier 1 (N), Indian Premier League at Chennai, May 7 2019</t>
  </si>
  <si>
    <t>131/4</t>
  </si>
  <si>
    <t>Mum Indians won by 6 wickets</t>
  </si>
  <si>
    <t>Suryakumar Yadav, spinners put Mumbai Indians in fifth IPL final. On a turning pitch, the spinners restricted CSK to a below-par 131 before Suryakumar's 71 not out gave Mumbai their sixth straight win at the MA Chidambaram Stadium</t>
  </si>
  <si>
    <t>Rohit Sharma (BT),Quinton de Kock (WK),Suryakumar Yadav (BT),Ishan Kishan (BT),Krunal Pandya (AR),Hardik Pandya (AR),Kieron Pollard (AR),Jayant Yadav (BL),Rahul Chahar (BL),Lasith Malinga (BL),Jasprit Bumrah (BL)</t>
  </si>
  <si>
    <t>Faf du Plessis (BT),Shane Watson (AR),Suresh Raina (BT),Murali Vijay (BT),Ambati Rayudu (BT),MS Dhoni (WK),Ravindra Jadeja (AR),Dwayne Bravo (AR),Deepak Chahar (BL),Harbhajan Singh (BL),Imran Tahir (BL)</t>
  </si>
  <si>
    <t>Ambati Rayudu,MS Dhoni</t>
  </si>
  <si>
    <t>07 May 2019 - night match (20-over match)</t>
  </si>
  <si>
    <t>Eliminator (N), Indian Premier League at Visakhapatnam, May 8 2019</t>
  </si>
  <si>
    <t>Capitals won by 2 wickets</t>
  </si>
  <si>
    <t>Dr. Y.S. Rajasekhara Reddy ACA-VDCA Cricket Stadium, Visakhapatnam</t>
  </si>
  <si>
    <t>Pant lights up an epic game, Capitals progress. There was a Rashid Khan masterclass. There was Amit Mishra run-out obstructing the field. There was a Prithvi Shaw blitz. But none of that was the main event</t>
  </si>
  <si>
    <t>Keemo Paul,Ishant Sharma</t>
  </si>
  <si>
    <t>Prithvi Shaw (BT),Shikhar Dhawan (BT),Shreyas Iyer (BT),Rishabh Pant (WK),Colin Munro (BT),Axar Patel (AR),Sherfane Rutherford (BT),Keemo Paul (AR),Amit Mishra (BL),Trent Boult (BL),Ishant Sharma (BL)</t>
  </si>
  <si>
    <t>Wriddhiman Saha (WK),Martin Guptill (BT),Manish Pandey (BT),Kane Williamson (BT),Vijay Shankar (AR),Mohammad Nabi (AR),Deepak Hooda (AR),Rashid Khan (BL),Bhuvneshwar Kumar (BL),Basil Thampi (BL),Khaleel Ahmed (BL)</t>
  </si>
  <si>
    <t>Martin Guptill,Manish Pandey</t>
  </si>
  <si>
    <t>08 May 2019 - night match (20-over match)</t>
  </si>
  <si>
    <t>Qualifier 2 (N), Indian Premier League at Visakhapatnam, May 10 2019</t>
  </si>
  <si>
    <t>147/9</t>
  </si>
  <si>
    <t>Clinical Super Kings set up finals date with Mumbai. MS Dhoni's men kept Delhi Capitals to 147 and that total proved far too small the moment Faf du Plessis and Shane Watson got going</t>
  </si>
  <si>
    <t>Shane Watson,Faf du Plessis</t>
  </si>
  <si>
    <t>Dwayne Bravo,Ravindra Jadeja</t>
  </si>
  <si>
    <t>Faf du Plessis (BT),Shane Watson (AR),Suresh Raina (BT),Ambati Rayudu (BT),MS Dhoni (WK),Dwayne Bravo (AR),Ravindra Jadeja (AR),Deepak Chahar (BL),Harbhajan Singh (BL),Imran Tahir (BL),Shardul Thakur (BL)</t>
  </si>
  <si>
    <t>Prithvi Shaw (BT),Shikhar Dhawan (BT),Colin Munro (BT),Shreyas Iyer (BT),Rishabh Pant (WK),Axar Patel (AR),Sherfane Rutherford (BT),Keemo Paul (AR),Amit Mishra (BL),Trent Boult (BL),Ishant Sharma (BL)</t>
  </si>
  <si>
    <t>Rishabh Pant,Colin Munro</t>
  </si>
  <si>
    <t>Trent Boult,Amit Mishra</t>
  </si>
  <si>
    <t>10 May 2019 - night match (20-over match)</t>
  </si>
  <si>
    <t>Final (N), Indian Premier League at Hyderabad (Deccan), May 12 2019</t>
  </si>
  <si>
    <t>148/7</t>
  </si>
  <si>
    <t>Mum Indians won by 1 run</t>
  </si>
  <si>
    <t>Mumbai trump Super Kings to win record fourth IPL title. Jasprit Bumrah, Rahul Chahar and Lasith Malinga play starring roles as Rohit Sharma's men defend moderate total by one run</t>
  </si>
  <si>
    <t>Quinton de Kock (WK),Rohit Sharma (BT),Suryakumar Yadav (BT),Ishan Kishan (BT),Krunal Pandya (AR),Kieron Pollard (AR),Hardik Pandya (AR),Rahul Chahar (BL),Mitchell McClenaghan (BL),Jasprit Bumrah (BL),Lasith Malinga (BL)</t>
  </si>
  <si>
    <t>Faf du Plessis (BT),Shane Watson (AR),Suresh Raina (BT),Ambati Rayudu (BT),MS Dhoni (WK),Dwayne Bravo (AR),Ravindra Jadeja (AR),Shardul Thakur (BL),Deepak Chahar (BL),Harbhajan Singh (BL),Imran Tahir (BL)</t>
  </si>
  <si>
    <t>12 May 2019 - night match (20-over match)</t>
  </si>
  <si>
    <t>1st match (N), Indian Premier League at Mumbai, Apr 7 2018</t>
  </si>
  <si>
    <t>165/4</t>
  </si>
  <si>
    <t>169/9</t>
  </si>
  <si>
    <t>Super Kings won by 1 wicket</t>
  </si>
  <si>
    <t>Bravo unleashes stunning assault to bring CSK screaming back. The allrounder hit seven sixes in a 30-ball 68 to snatch victory from what had been a dominant Mumbai Indians side for most of the match</t>
  </si>
  <si>
    <t>Mayank Markande,Hardik Pandya</t>
  </si>
  <si>
    <t>Rohit Sharma (BT),Evin Lewis (BT),Ishan Kishan (WK),Suryakumar Yadav (BT),Hardik Pandya (AR),Krunal Pandya (AR),Kieron Pollard (AR),Jasprit Bumrah (BL),Mitchell McClenaghan (BL),Mustafizur Rahman (BL),Mayank Markande (BL)</t>
  </si>
  <si>
    <t>Shane Watson (AR),Ambati Rayudu (BT),Suresh Raina (BT),Kedar Jadhav (AR),MS Dhoni (WK),Ravindra Jadeja (AR),Dwayne Bravo (AR),Deepak Chahar (BL),Harbhajan Singh (BL),Mark Wood (BL),Imran Tahir (BL)</t>
  </si>
  <si>
    <t>Dwayne Bravo,Kedar Jadhav</t>
  </si>
  <si>
    <t>Shane Watson,Deepak Chahar</t>
  </si>
  <si>
    <t>07 April 2018 - night match (20-over match)</t>
  </si>
  <si>
    <t>Sir Richie Richardson</t>
  </si>
  <si>
    <t>Kings XI Punjab v Delhi Daredevils</t>
  </si>
  <si>
    <t>2nd match (D/N), Indian Premier League at Mohali, Apr 8 2018</t>
  </si>
  <si>
    <t>166/7</t>
  </si>
  <si>
    <t>167/4</t>
  </si>
  <si>
    <t>Gautam Gambhir</t>
  </si>
  <si>
    <t>Kings XI Punjab 2, Delhi Daredevils 0</t>
  </si>
  <si>
    <t>Rahul floors Daredevils with fastest IPL fifty. The opener's 14-ball half-century led Kings XI Punjab to a six-wicket win in Mohali</t>
  </si>
  <si>
    <t>KL Rahul,Karun Nair</t>
  </si>
  <si>
    <t>Mujeeb Ur Rahman,Mohit Sharma</t>
  </si>
  <si>
    <t>KL Rahul (WK),Mayank Agarwal (BT),Yuvraj Singh (BT),Karun Nair (BT),David Miller (BT),Marcus Stoinis (BT),Axar Patel (AR),Ravichandran Ashwin (AR),Andrew Tye (BL),Mohit Sharma (BL),Mujeeb Ur Rahman (BL)</t>
  </si>
  <si>
    <t>Colin Munro (BT),Gautam Gambhir (BT),Shreyas Iyer (BT),Vijay Shankar (AR),Rishabh Pant (WK),Rahul Tewatia (BL),Chris Morris (AR),Daniel Christian (AR),Amit Mishra (BL),Trent Boult (BL),Mohammed Shami (BL)</t>
  </si>
  <si>
    <t>Gautam Gambhir,Rishabh Pant</t>
  </si>
  <si>
    <t>Daniel Christian,Rahul Tewatia</t>
  </si>
  <si>
    <t>08 April 2018 - day/night match (20-over match)</t>
  </si>
  <si>
    <t>3rd match (N), Indian Premier League at Kolkata, Apr 8 2018</t>
  </si>
  <si>
    <t>KKR won by 4 wickets</t>
  </si>
  <si>
    <t>Sunil Narine ambushes Royal Challengers again. The Trinidadian smashed a 17-ball half-century to kickstart Knight Riders' chase after Nitish Rana's part-time offspin took out AB de Villiers and Virat Kohli to help restrict RCB to 176</t>
  </si>
  <si>
    <t>Sunil Narine,Dinesh Karthik</t>
  </si>
  <si>
    <t>Nitish Rana,Vinay Kumar</t>
  </si>
  <si>
    <t>Sunil Narine (AR),Chris Lynn (BT),Robin Uthappa (BT),Nitish Rana (BT),Dinesh Karthik (WK),Rinku Singh (BT),Andre Russell (AR),Vinay Kumar (BL),Piyush Chawla (AR),Mitchell Johnson (BL),Kuldeep Yadav (BL)</t>
  </si>
  <si>
    <t>Brendon McCullum (BT),Quinton de Kock (WK),Virat Kohli (BT),AB de Villiers (BT),Sarfaraz Khan (BT),Mandeep Singh (AR),Chris Woakes (AR),Washington Sundar (AR),Umesh Yadav (BL),Kulwant Khejroliya (BL),Yuzvendra Chahal (BL)</t>
  </si>
  <si>
    <t>AB de Villiers,Brendon McCullum</t>
  </si>
  <si>
    <t>Chris Woakes,Umesh Yadav</t>
  </si>
  <si>
    <t>08 April 2018 - night match (20-over match)</t>
  </si>
  <si>
    <t>Abhijit Deshmukh</t>
  </si>
  <si>
    <t>4th match (N), Indian Premier League at Hyderabad (Deccan), Apr 9 2018</t>
  </si>
  <si>
    <t>125/9</t>
  </si>
  <si>
    <t>127/1</t>
  </si>
  <si>
    <t>Sunrisers bowlers prove too much for Royals. Shakib Al Hasan and Rashid Khan picked collective figures of 3 for 46 restrict Rajasthan Royals t0 125 before Shikhar Dhawan slammed a 33-ball half-century to make mockery of a small chase</t>
  </si>
  <si>
    <t>Shikhar Dhawan,Kane Williamson</t>
  </si>
  <si>
    <t>Siddarth Kaul,Shakib Al Hasan</t>
  </si>
  <si>
    <t>Wriddhiman Saha (WK),Shikhar Dhawan (BT),Kane Williamson (BT),Manish Pandey (BT),Deepak Hooda (AR),Yusuf Pathan (AR),Shakib Al Hasan (AR),Rashid Khan (BL),Bhuvneshwar Kumar (BL),Billy Stanlake (BL),Siddarth Kaul (BL)</t>
  </si>
  <si>
    <t>Ajinkya Rahane (BT),D'Arcy Short (BT),Sanju Samson (BT),Ben Stokes (AR),Rahul Tripathi (BT),Jos Buttler (WK),Krishnappa Gowtham (AR),Shreyas Gopal (AR),Dhawal Kulkarni (BL),Jaydev Unadkat (BL),Ben Laughlin (BL)</t>
  </si>
  <si>
    <t>Sanju Samson,Shreyas Gopal</t>
  </si>
  <si>
    <t>Jaydev Unadkat,D'Arcy Short</t>
  </si>
  <si>
    <t>09 April 2018 - night match (20-over match)</t>
  </si>
  <si>
    <t>5th match (N), Indian Premier League at Chennai, Apr 10 2018</t>
  </si>
  <si>
    <t>202/6</t>
  </si>
  <si>
    <t>205/5</t>
  </si>
  <si>
    <t>Sam Billings</t>
  </si>
  <si>
    <t>CSK chase 203 in blockbuster finish to homecoming. Sam Billings turned the match around with 56 off 23, leaving Andre Russell on the losing side despite his record 88</t>
  </si>
  <si>
    <t>Sam Billings,Shane Watson</t>
  </si>
  <si>
    <t>Shane Watson,Harbhajan Singh</t>
  </si>
  <si>
    <t>Shane Watson (AR),Ambati Rayudu (BT),Suresh Raina (BT),MS Dhoni (WK),Sam Billings (BT),Ravindra Jadeja (AR),Dwayne Bravo (AR),Deepak Chahar (BL),Harbhajan Singh (BL),Shardul Thakur (BL),Imran Tahir (BL)</t>
  </si>
  <si>
    <t>Chris Lynn (BT),Sunil Narine (AR),Robin Uthappa (BT),Nitish Rana (BT),Dinesh Karthik (WK),Rinku Singh (BT),Andre Russell (AR),Tom Curran (AR),Vinay Kumar (BL),Kuldeep Yadav (BL),Piyush Chawla (AR)</t>
  </si>
  <si>
    <t>Andre Russell,Robin Uthappa</t>
  </si>
  <si>
    <t>Tom Curran,Sunil Narine</t>
  </si>
  <si>
    <t>10 April 2018 - night match (20-over match)</t>
  </si>
  <si>
    <t>Rajasthan Royals v Delhi Daredevils</t>
  </si>
  <si>
    <t>6th match (N), Indian Premier League at Jaipur, Apr 11 2018</t>
  </si>
  <si>
    <t>153/5</t>
  </si>
  <si>
    <t>60/4</t>
  </si>
  <si>
    <t>Royals won by 10 runs (D/L)</t>
  </si>
  <si>
    <t>Rajasthan Royals 2, Delhi Daredevils 0</t>
  </si>
  <si>
    <t>Royals return home with rain-hit victory. Delhi Daredevils were set a target of 71 in six overs, after a rain delay of more than two and a half hours. They never really got going in the chase</t>
  </si>
  <si>
    <t>Ajinkya Rahane,Sanju Samson</t>
  </si>
  <si>
    <t>Ben Laughlin,Jaydev Unadkat</t>
  </si>
  <si>
    <t>Ajinkya Rahane (BT),D'Arcy Short (BT),Ben Stokes (AR),Sanju Samson (BT),Jos Buttler (WK),Rahul Tripathi (BT),Krishnappa Gowtham (AR),Shreyas Gopal (AR),Dhawal Kulkarni (BL),Jaydev Unadkat (BL),Ben Laughlin (BL)</t>
  </si>
  <si>
    <t>Glenn Maxwell (AR),Colin Munro (BT),Rishabh Pant (WK),Chris Morris (AR),Vijay Shankar (AR),Shreyas Iyer (BT),Gautam Gambhir (BT),Rahul Tewatia (BL),Shahbaz Nadeem (BL),Trent Boult (BL),Mohammed Shami (BL)</t>
  </si>
  <si>
    <t>Rishabh Pant,Chris Morris</t>
  </si>
  <si>
    <t>Shahbaz Nadeem,Trent Boult</t>
  </si>
  <si>
    <t>11 April 2018 - night match (20-over match)</t>
  </si>
  <si>
    <t>7th match (N), Indian Premier League at Hyderabad (Deccan), Apr 12 2018</t>
  </si>
  <si>
    <t>Sunrisers won by 1 wicket</t>
  </si>
  <si>
    <t>Frazzled Sunrisers squeeze home in last-ball thriller. Sunrisers Hyderabad lost 9 for 75, before the last-wicket pair of Hooda and Stanlake held their nerve to keep Mumbai Indians winless</t>
  </si>
  <si>
    <t>Shikhar Dhawan,Deepak Hooda</t>
  </si>
  <si>
    <t>Wriddhiman Saha (WK),Shikhar Dhawan (BT),Kane Williamson (BT),Manish Pandey (BT),Shakib Al Hasan (AR),Deepak Hooda (AR),Yusuf Pathan (AR),Rashid Khan (BL),Siddarth Kaul (BL),Sandeep Sharma (BL),Billy Stanlake (BL)</t>
  </si>
  <si>
    <t>Rohit Sharma (BT),Evin Lewis (BT),Ishan Kishan (WK),Suryakumar Yadav (BT),Krunal Pandya (AR),Kieron Pollard (AR),Ben Cutting (AR),Pradeep Sangwan (BL),Mayank Markande (BL),Jasprit Bumrah (BL),Mustafizur Rahman (BL)</t>
  </si>
  <si>
    <t>Evin Lewis,Suryakumar Yadav</t>
  </si>
  <si>
    <t>Mayank Markande,Mustafizur Rahman</t>
  </si>
  <si>
    <t>12 April 2018 - night match (20-over match)</t>
  </si>
  <si>
    <t>8th match (N), Indian Premier League at Bengaluru, Apr 13 2018</t>
  </si>
  <si>
    <t>155</t>
  </si>
  <si>
    <t>159/6</t>
  </si>
  <si>
    <t>Umesh, de Villiers carry RCB past Kings XI. Hosts arrest five-match losing streak at Chinnaswamy courtesy Umesh's three-for and de Villiers' half-century</t>
  </si>
  <si>
    <t>AB de Villiers,Quinton de Kock</t>
  </si>
  <si>
    <t>Umesh Yadav,Washington Sundar</t>
  </si>
  <si>
    <t>Quinton de Kock (WK),Brendon McCullum (BT),Virat Kohli (BT),AB de Villiers (BT),Sarfaraz Khan (BT),Mandeep Singh (AR),Chris Woakes (AR),Washington Sundar (AR),Umesh Yadav (BL),Kulwant Khejroliya (BL),Yuzvendra Chahal (BL)</t>
  </si>
  <si>
    <t>KL Rahul (WK),Mayank Agarwal (BT),Aaron Finch (BT),Yuvraj Singh (BT),Karun Nair (BT),Marcus Stoinis (BT),Axar Patel (AR),Ravichandran Ashwin (AR),Andrew Tye (BL),Mohit Sharma (BL),Mujeeb Ur Rahman (BL)</t>
  </si>
  <si>
    <t>KL Rahul,Ravichandran Ashwin</t>
  </si>
  <si>
    <t>Ravichandran Ashwin,Axar Patel</t>
  </si>
  <si>
    <t>13 April 2018 - night match (20-over match)</t>
  </si>
  <si>
    <t>Mumbai Indians v Delhi Daredevils</t>
  </si>
  <si>
    <t>9th match (D/N), Indian Premier League at Mumbai, Apr 14 2018</t>
  </si>
  <si>
    <t>194/7</t>
  </si>
  <si>
    <t>Daredevils won by 7 wickets</t>
  </si>
  <si>
    <t>Delhi Daredevils 2, Mumbai Indians 0</t>
  </si>
  <si>
    <t>Roy clinches thrilling win on Daredevils debut. Having looked set for 200-plus, Mumbai Indians stumbled badly in the slog overs, and ended up suffering their third successive defeat</t>
  </si>
  <si>
    <t>Suryakumar Yadav,Evin Lewis</t>
  </si>
  <si>
    <t>Krunal Pandya,Mustafizur Rahman</t>
  </si>
  <si>
    <t>Suryakumar Yadav (BT),Evin Lewis (BT),Ishan Kishan (WK),Rohit Sharma (BT),Kieron Pollard (AR),Krunal Pandya (AR),Hardik Pandya (AR),Akila Dananjaya (AR),Mayank Markande (BL),Jasprit Bumrah (BL),Mustafizur Rahman (BL)</t>
  </si>
  <si>
    <t>Jason Roy (BT),Gautam Gambhir (BT),Rishabh Pant (WK),Glenn Maxwell (AR),Shreyas Iyer (BT),Vijay Shankar (AR),Daniel Christian (AR),Rahul Tewatia (BL),Shahbaz Nadeem (BL),Mohammed Shami (BL),Trent Boult (BL)</t>
  </si>
  <si>
    <t>Jason Roy,Rishabh Pant</t>
  </si>
  <si>
    <t>Rahul Tewatia,Daniel Christian</t>
  </si>
  <si>
    <t>14 April 2018 - day/night match (20-over match)</t>
  </si>
  <si>
    <t>10th match (N), Indian Premier League at Kolkata, Apr 14 2018</t>
  </si>
  <si>
    <t>138/8</t>
  </si>
  <si>
    <t>139/5</t>
  </si>
  <si>
    <t>Sunrisers won by 5 wickets (with 6 balls remaining)</t>
  </si>
  <si>
    <t>Billy Stanlake</t>
  </si>
  <si>
    <t>Ex-Knight Rider Shakib leads Sunrisers to first win in Kolkata. Kolkata Knight Riders were only in control as long as their spinners were bowling, as Sunrisers dominated the rest of the game to consolidate their position at the top of the table</t>
  </si>
  <si>
    <t>Chris Lynn,Dinesh Karthik</t>
  </si>
  <si>
    <t>Robin Uthappa (BT),Chris Lynn (BT),Nitish Rana (BT),Sunil Narine (AR),Dinesh Karthik (WK),Andre Russell (AR),Shubman Gill (BT),Shivam Mavi (AR),Mitchell Johnson (BL),Piyush Chawla (AR),Kuldeep Yadav (BL)</t>
  </si>
  <si>
    <t>Wriddhiman Saha (WK),Shikhar Dhawan (BT),Kane Williamson (BT),Manish Pandey (BT),Shakib Al Hasan (AR),Deepak Hooda (AR),Yusuf Pathan (AR),Bhuvneshwar Kumar (BL),Rashid Khan (BL),Siddarth Kaul (BL),Billy Stanlake (BL)</t>
  </si>
  <si>
    <t>Kane Williamson,Shakib Al Hasan</t>
  </si>
  <si>
    <t>Bhuvneshwar Kumar,Billy Stanlake</t>
  </si>
  <si>
    <t>14 April 2018 - night match (20-over match)</t>
  </si>
  <si>
    <t>11th match (D/N), Indian Premier League at Bengaluru, Apr 15 2018</t>
  </si>
  <si>
    <t>217/4</t>
  </si>
  <si>
    <t>198/6</t>
  </si>
  <si>
    <t>Royals won by 19 runs</t>
  </si>
  <si>
    <t>Sanju Samson outguns RCB's batting might. The batsman hit 10 sixes and launched Rajasthan Royals to 217 for 4, a score that proved too much for Royal Challengers Bangalore</t>
  </si>
  <si>
    <t>Virat Kohli,Mandeep Singh</t>
  </si>
  <si>
    <t>Yuzvendra Chahal,Chris Woakes</t>
  </si>
  <si>
    <t>Brendon McCullum (BT),Quinton de Kock (WK),Virat Kohli (BT),AB de Villiers (BT),Mandeep Singh (AR),Pawan Negi (BL),Washington Sundar (AR),Chris Woakes (AR),Umesh Yadav (BL),Kulwant Khejroliya (BL),Yuzvendra Chahal (BL)</t>
  </si>
  <si>
    <t>Ajinkya Rahane (BT),D'Arcy Short (BT),Sanju Samson (BT),Ben Stokes (AR),Jos Buttler (WK),Rahul Tripathi (BT),Krishnappa Gowtham (AR),Shreyas Gopal (AR),Dhawal Kulkarni (BL),Jaydev Unadkat (BL),Ben Laughlin (BL)</t>
  </si>
  <si>
    <t>Shreyas Gopal,D'Arcy Short</t>
  </si>
  <si>
    <t>15 April 2018 - day/night match (20-over match)</t>
  </si>
  <si>
    <t>12th match (N), Indian Premier League at Mohali, Apr 15 2018</t>
  </si>
  <si>
    <t>197/7</t>
  </si>
  <si>
    <t>193/5</t>
  </si>
  <si>
    <t>Kings XI won by 4 runs</t>
  </si>
  <si>
    <t>Dhoni falls short in final over, Kings XI prevent a heist. After pulling off two tremendous chases in their first two games, CSK almost did it again in Mohali</t>
  </si>
  <si>
    <t>Andrew Tye,Ravichandran Ashwin</t>
  </si>
  <si>
    <t>KL Rahul (WK),Chris Gayle (AR),Mayank Agarwal (BT),Yuvraj Singh (BT),Aaron Finch (BT),Karun Nair (BT),Ravichandran Ashwin (AR),Andrew Tye (BL),Barinder Sran (BL),Mohit Sharma (BL),Mujeeb Ur Rahman (BL)</t>
  </si>
  <si>
    <t>Shane Watson (AR),Murali Vijay (BT),Ambati Rayudu (BT),Sam Billings (BT),MS Dhoni (WK),Ravindra Jadeja (AR),Dwayne Bravo (AR),Deepak Chahar (BL),Harbhajan Singh (BL),Shardul Thakur (BL),Imran Tahir (BL)</t>
  </si>
  <si>
    <t>15 April 2018 - night match (20-over match)</t>
  </si>
  <si>
    <t>Kolkata Knight Riders v Delhi Daredevils</t>
  </si>
  <si>
    <t>13th match (N), Indian Premier League at Kolkata, Apr 16 2018</t>
  </si>
  <si>
    <t>200/9</t>
  </si>
  <si>
    <t>129</t>
  </si>
  <si>
    <t>KKR won by 71 runs</t>
  </si>
  <si>
    <t>Kolkata Knight Riders 2, Delhi Daredevils 0</t>
  </si>
  <si>
    <t>Rana and Russell hand Daredevils a drubbing. Nitish Rana's 59 and a 12-ball 41 from Andre Russell powered Knight Riders to what proved an eminently match-winning total of 200</t>
  </si>
  <si>
    <t>Sunil Narine,Kuldeep Yadav</t>
  </si>
  <si>
    <t>Chris Lynn (BT),Sunil Narine (AR),Robin Uthappa (BT),Nitish Rana (BT),Dinesh Karthik (WK),Andre Russell (AR),Shubman Gill (BT),Tom Curran (AR),Piyush Chawla (AR),Shivam Mavi (AR),Kuldeep Yadav (BL)</t>
  </si>
  <si>
    <t>Gautam Gambhir (BT),Jason Roy (BT),Shreyas Iyer (BT),Rishabh Pant (WK),Glenn Maxwell (AR),Rahul Tewatia (BL),Vijay Shankar (AR),Chris Morris (AR),Mohammed Shami (BL),Shahbaz Nadeem (BL),Trent Boult (BL)</t>
  </si>
  <si>
    <t>Glenn Maxwell,Rishabh Pant</t>
  </si>
  <si>
    <t>Rahul Tewatia,Trent Boult</t>
  </si>
  <si>
    <t>16 April 2018 - night match (20-over match)</t>
  </si>
  <si>
    <t>14th match (N), Indian Premier League at Mumbai, Apr 17 2018</t>
  </si>
  <si>
    <t>Rohit, Lewis batter Royal Challengers in imposing win. Mumbai Indians managed to break their three-match losing streak with a massive 46-run win</t>
  </si>
  <si>
    <t>Krunal Pandya,Mitchell McClenaghan</t>
  </si>
  <si>
    <t>Suryakumar Yadav (BT),Evin Lewis (BT),Ishan Kishan (WK),Rohit Sharma (BT),Krunal Pandya (AR),Kieron Pollard (AR),Hardik Pandya (AR),Mitchell McClenaghan (BL),Mayank Markande (BL),Jasprit Bumrah (BL),Mustafizur Rahman (BL)</t>
  </si>
  <si>
    <t>Virat Kohli (BT),Quinton de Kock (WK),AB de Villiers (BT),Mandeep Singh (AR),Corey Anderson (AR),Washington Sundar (AR),Sarfaraz Khan (BT),Chris Woakes (AR),Umesh Yadav (BL),Mohammed Siraj (BL),Yuzvendra Chahal (BL)</t>
  </si>
  <si>
    <t>Virat Kohli,Quinton de Kock</t>
  </si>
  <si>
    <t>Umesh Yadav,Corey Anderson</t>
  </si>
  <si>
    <t>17 April 2018 - night match (20-over match)</t>
  </si>
  <si>
    <t>15th match (N), Indian Premier League at Jaipur, Apr 18 2018</t>
  </si>
  <si>
    <t>163/3</t>
  </si>
  <si>
    <t>KKR won by 7 wickets (with 7 balls remaining)</t>
  </si>
  <si>
    <t>Kuldeep, Chawla, Rana lift KKR to top of table. Spin limited Rajasthan Royals to 160 and an aggressive batting approach then helped Kolkata Knight Riders chase down their target with six balls remaining</t>
  </si>
  <si>
    <t>D'Arcy Short,Ajinkya Rahane</t>
  </si>
  <si>
    <t>Krishnappa Gowtham,Shreyas Gopal</t>
  </si>
  <si>
    <t>Ajinkya Rahane (BT),D'Arcy Short (BT),Sanju Samson (BT),Rahul Tripathi (BT),Ben Stokes (AR),Jos Buttler (WK),Krishnappa Gowtham (AR),Shreyas Gopal (AR),Dhawal Kulkarni (BL),Jaydev Unadkat (BL),Ben Laughlin (BL)</t>
  </si>
  <si>
    <t>Sunil Narine (AR),Chris Lynn (BT),Robin Uthappa (BT),Nitish Rana (BT),Dinesh Karthik (WK),Andre Russell (AR),Shubman Gill (BT),Tom Curran (AR),Piyush Chawla (AR),Shivam Mavi (AR),Kuldeep Yadav (BL)</t>
  </si>
  <si>
    <t>Robin Uthappa,Dinesh Karthik</t>
  </si>
  <si>
    <t>Nitish Rana,Tom Curran</t>
  </si>
  <si>
    <t>18 April 2018 - night match (20-over match)</t>
  </si>
  <si>
    <t>16th match (N), Indian Premier League at Mohali, Apr 19 2018</t>
  </si>
  <si>
    <t>193/3</t>
  </si>
  <si>
    <t>Kings XI won by 15 runs</t>
  </si>
  <si>
    <t>Gayle's blazing ton hands Sunrisers first loss. The opener smashed his sixth IPL hundred and 21st overall in T20s to lead Kings XI Punjab to 193 for 3, a score that proved too much for Sunrisers Hyderabad</t>
  </si>
  <si>
    <t>Chris Gayle,Karun Nair</t>
  </si>
  <si>
    <t>Andrew Tye,Mohit Sharma</t>
  </si>
  <si>
    <t>KL Rahul (WK),Chris Gayle (AR),Mayank Agarwal (BT),Karun Nair (BT),Aaron Finch (BT),Yuvraj Singh (BT),Ravichandran Ashwin (AR),Andrew Tye (BL),Barinder Sran (BL),Mohit Sharma (BL),Mujeeb Ur Rahman (BL)</t>
  </si>
  <si>
    <t>Wriddhiman Saha (WK),Shikhar Dhawan (BT),Kane Williamson (BT),Yusuf Pathan (AR),Manish Pandey (BT),Deepak Hooda (AR),Shakib Al Hasan (AR),Chris Jordan (BL),Bhuvneshwar Kumar (BL),Rashid Khan (BL),Siddarth Kaul (BL)</t>
  </si>
  <si>
    <t>Manish Pandey,Kane Williamson</t>
  </si>
  <si>
    <t>Bhuvneshwar Kumar,Siddarth Kaul</t>
  </si>
  <si>
    <t>19 April 2018 - night match (20-over match)</t>
  </si>
  <si>
    <t>17th match (N), Indian Premier League at Pune, Apr 20 2018</t>
  </si>
  <si>
    <t>204/5</t>
  </si>
  <si>
    <t>140</t>
  </si>
  <si>
    <t>Super Kings won by 64 runs</t>
  </si>
  <si>
    <t>Royals fall flat after Watson century. The Australia allrounder sizzled against his former team to score his fourth T20 century as Super Kings reigned supreme at their adopted home ground</t>
  </si>
  <si>
    <t>Shane Watson (AR),Ambati Rayudu (BT),Suresh Raina (BT),MS Dhoni (WK),Sam Billings (BT),Dwayne Bravo (AR),Ravindra Jadeja (AR),Deepak Chahar (BL),Karn Sharma (BL),Shardul Thakur (BL),Imran Tahir (BL)</t>
  </si>
  <si>
    <t>Ajinkya Rahane (BT),Heinrich Klaasen (BT),Sanju Samson (BT),Ben Stokes (AR),Jos Buttler (WK),Rahul Tripathi (BT),Stuart Binny (AR),Krishnappa Gowtham (AR),Shreyas Gopal (AR),Jaydev Unadkat (BL),Ben Laughlin (BL)</t>
  </si>
  <si>
    <t>Shreyas Gopal,Ben Laughlin</t>
  </si>
  <si>
    <t>20 April 2018 - night match (20-over match)</t>
  </si>
  <si>
    <t>18th match (D/N), Indian Premier League at Kolkata, Apr 21 2018</t>
  </si>
  <si>
    <t>126/1</t>
  </si>
  <si>
    <t>Kings XI won by 9 wickets (with 11 balls remaining) (D/L method)</t>
  </si>
  <si>
    <t>Gayle, Rahul launch Kings XI to the top. The two openers smashed fifties in a revised chase of 125 off 13 overs to crush Kolkata Knight Riders</t>
  </si>
  <si>
    <t>KL Rahul (WK),Chris Gayle (AR),Mayank Agarwal (BT),Karun Nair (BT),Aaron Finch (BT),Yuvraj Singh (BT),Ravichandran Ashwin (AR),Andrew Tye (BL),Barinder Sran (BL),Mujeeb Ur Rahman (BL),Ankit Rajpoot (BL)</t>
  </si>
  <si>
    <t>Andrew Tye,Barinder Sran</t>
  </si>
  <si>
    <t>21 April 2018 - day/night match (20-over match)</t>
  </si>
  <si>
    <t>Royal Challengers Bangalore v Delhi Daredevils</t>
  </si>
  <si>
    <t>19th match (N), Indian Premier League at Bengaluru, Apr 21 2018</t>
  </si>
  <si>
    <t>174/5</t>
  </si>
  <si>
    <t>RCB won by 6 wickets (with 12 balls remaining)</t>
  </si>
  <si>
    <t>Royal Challengers Bangalore 2, Delhi Daredevils 0</t>
  </si>
  <si>
    <t>De Villiers magic powers RCB to thumping win. The South Africa batsman's 39-ball 90, his highest IPL score in a chase, lifted RCB to their second win</t>
  </si>
  <si>
    <t>Yuzvendra Chahal,Corey Anderson</t>
  </si>
  <si>
    <t>Quinton de Kock (WK),Manan Vohra (BT),Virat Kohli (BT),AB de Villiers (BT),Corey Anderson (AR),Mandeep Singh (AR),Washington Sundar (AR),Chris Woakes (AR),Umesh Yadav (BL),Mohammed Siraj (BL),Yuzvendra Chahal (BL)</t>
  </si>
  <si>
    <t>Jason Roy (BT),Gautam Gambhir (BT),Shreyas Iyer (BT),Rishabh Pant (WK),Glenn Maxwell (AR),Rahul Tewatia (BL),Chris Morris (AR),Vijay Shankar (AR),Shahbaz Nadeem (BL),Harshal Patel (BL),Trent Boult (BL)</t>
  </si>
  <si>
    <t>Rishabh Pant,Shreyas Iyer</t>
  </si>
  <si>
    <t>Glenn Maxwell,Trent Boult</t>
  </si>
  <si>
    <t>21 April 2018 - night match (20-over match)</t>
  </si>
  <si>
    <t>20th match (D/N), Indian Premier League at Hyderabad (Deccan), Apr 22 2018</t>
  </si>
  <si>
    <t>182/3</t>
  </si>
  <si>
    <t>Super Kings won by 4 runs</t>
  </si>
  <si>
    <t>Rayudu, Chahar the difference as CSK pull off another close win. Chennai Super Kings came back from a slow start to post 128 off their last ten overs and edge Sunrisers out in a four-run win</t>
  </si>
  <si>
    <t>Kane Williamson,Yusuf Pathan</t>
  </si>
  <si>
    <t>Ricky Bhui (BT),Kane Williamson (BT),Manish Pandey (BT),Deepak Hooda (AR),Shakib Al Hasan (AR),Yusuf Pathan (AR),Wriddhiman Saha (WK),Rashid Khan (BL),Bhuvneshwar Kumar (BL),Billy Stanlake (BL),Siddarth Kaul (BL)</t>
  </si>
  <si>
    <t>Shane Watson (AR),Faf du Plessis (BT),Suresh Raina (BT),Ambati Rayudu (BT),MS Dhoni (WK),Sam Billings (BT),Dwayne Bravo (AR),Ravindra Jadeja (AR),Deepak Chahar (BL),Karn Sharma (BL),Shardul Thakur (BL)</t>
  </si>
  <si>
    <t>Deepak Chahar,Karn Sharma</t>
  </si>
  <si>
    <t>22 April 2018 - day/night match (20-over match)</t>
  </si>
  <si>
    <t>21st match (N), Indian Premier League at Jaipur, Apr 22 2018</t>
  </si>
  <si>
    <t>168/7</t>
  </si>
  <si>
    <t>Royals won by 3 wickets (with 2 balls remaining)</t>
  </si>
  <si>
    <t>Jofra Archer</t>
  </si>
  <si>
    <t>Archer, Gowtham hand Mumbai another final-over defeat. Rajasthan Royals' two big uncapped signings turned it on at critical moments to swing an exceedingly tight game</t>
  </si>
  <si>
    <t>Ajinkya Rahane (BT),Rahul Tripathi (BT),Sanju Samson (BT),Ben Stokes (AR),Jos Buttler (WK),Heinrich Klaasen (BT),Jofra Archer (AR),Krishnappa Gowtham (AR),Jaydev Unadkat (BL),Dhawal Kulkarni (BL),Shreyas Gopal (AR)</t>
  </si>
  <si>
    <t>Suryakumar Yadav (BT),Evin Lewis (BT),Ishan Kishan (WK),Kieron Pollard (AR),Rohit Sharma (BT),Krunal Pandya (AR),Hardik Pandya (AR),Mitchell McClenaghan (BL),Mayank Markande (BL),Jasprit Bumrah (BL),Mustafizur Rahman (BL)</t>
  </si>
  <si>
    <t>Jasprit Bumrah,Hardik Pandya</t>
  </si>
  <si>
    <t>22 April 2018 - night match (20-over match)</t>
  </si>
  <si>
    <t>Delhi Daredevils v Kings XI Punjab</t>
  </si>
  <si>
    <t>22nd match (N), Indian Premier League at Delhi, Apr 23 2018</t>
  </si>
  <si>
    <t>Ankit Rajpoot</t>
  </si>
  <si>
    <t>Mujeeb denies Iyer in dramatic last-ball win for Kings XI Punjab. The 17-year-old mystery spinner defended 16 in the last over to put Kings XI Punjab on top of the points table</t>
  </si>
  <si>
    <t>Shreyas Iyer,Rahul Tewatia</t>
  </si>
  <si>
    <t>Liam Plunkett,Trent Boult</t>
  </si>
  <si>
    <t>Prithvi Shaw (BT),Gautam Gambhir (BT),Glenn Maxwell (AR),Shreyas Iyer (BT),Rishabh Pant (WK),Daniel Christian (AR),Rahul Tewatia (BL),Liam Plunkett (BL),Amit Mishra (BL),Avesh Khan (BL),Trent Boult (BL)</t>
  </si>
  <si>
    <t>KL Rahul (WK),Aaron Finch (BT),Mayank Agarwal (BT),Karun Nair (BT),Yuvraj Singh (BT),David Miller (BT),Ravichandran Ashwin (AR),Andrew Tye (BL),Barinder Sran (BL),Ankit Rajpoot (BL),Mujeeb Ur Rahman (BL)</t>
  </si>
  <si>
    <t>Karun Nair,David Miller</t>
  </si>
  <si>
    <t>Ankit Rajpoot,Mujeeb Ur Rahman</t>
  </si>
  <si>
    <t>23 April 2018 - night match (20-over match)</t>
  </si>
  <si>
    <t>23rd match (N), Indian Premier League at Mumbai, Apr 24 2018</t>
  </si>
  <si>
    <t>87</t>
  </si>
  <si>
    <t>Sunrisers won by 31 runs</t>
  </si>
  <si>
    <t>Rashid and Kaul sink Mumbai in chase of 119. Despite losing two key bowlers to injury, Sunrisers Hyderabad managed to pull off the second-lowest successful defence in the IPL</t>
  </si>
  <si>
    <t>Shikhar Dhawan (BT),Kane Williamson (BT),Wriddhiman Saha (WK),Manish Pandey (BT),Shakib Al Hasan (AR),Yusuf Pathan (AR),Mohammad Nabi (AR),Rashid Khan (BL),Basil Thampi (BL),Siddarth Kaul (BL),Sandeep Sharma (BL)</t>
  </si>
  <si>
    <t>Siddarth Kaul,Basil Thampi</t>
  </si>
  <si>
    <t>24 April 2018 - night match (20-over match)</t>
  </si>
  <si>
    <t>24th match (N), Indian Premier League at Bengaluru, Apr 25 2018</t>
  </si>
  <si>
    <t>205/8</t>
  </si>
  <si>
    <t>207/5</t>
  </si>
  <si>
    <t>Super Kings won by 5 wickets (with 2 balls remaining)</t>
  </si>
  <si>
    <t>Dhoni, Rayudu raze down 206 in blaze of sixes. A stunning 102 runs came off sixes as Chennai Super Kings consigned Royal Challengers Bangalore to another deflating loss at home</t>
  </si>
  <si>
    <t>Quinton de Kock (WK),Virat Kohli (BT),AB de Villiers (BT),Corey Anderson (AR),Mandeep Singh (AR),Colin de Grandhomme (AR),Pawan Negi (BL),Washington Sundar (AR),Umesh Yadav (BL),Mohammed Siraj (BL),Yuzvendra Chahal (BL)</t>
  </si>
  <si>
    <t>Shane Watson (AR),Ambati Rayudu (BT),Suresh Raina (BT),Sam Billings (BT),Ravindra Jadeja (AR),MS Dhoni (WK),Dwayne Bravo (AR),Harbhajan Singh (BL),Deepak Chahar (BL),Shardul Thakur (BL),Imran Tahir (BL)</t>
  </si>
  <si>
    <t>Dwayne Bravo,Imran Tahir</t>
  </si>
  <si>
    <t>25 April 2018 - night match (20-over match)</t>
  </si>
  <si>
    <t>25th match (N), Indian Premier League at Hyderabad (Deccan), Apr 26 2018</t>
  </si>
  <si>
    <t>119</t>
  </si>
  <si>
    <t>Sunrisers won by 13 runs</t>
  </si>
  <si>
    <t>Shakib, Rashid star as Sunrisers defend another low total. Two nights after defending 118, Sunrisers Hyderabad defended 132 to snap Kings XI Punjab's four-match winning streak</t>
  </si>
  <si>
    <t>Manish Pandey,Shakib Al Hasan</t>
  </si>
  <si>
    <t>Rashid Khan,Basil Thampi</t>
  </si>
  <si>
    <t>KL Rahul (WK),Chris Gayle (AR),Mayank Agarwal (BT),Karun Nair (BT),Aaron Finch (BT),Manoj Tiwary (BT),Ravichandran Ashwin (AR),Andrew Tye (BL),Barinder Sran (BL),Ankit Rajpoot (BL),Mujeeb Ur Rahman (BL)</t>
  </si>
  <si>
    <t>26 April 2018 - night match (20-over match)</t>
  </si>
  <si>
    <t>Delhi Daredevils v Kolkata Knight Riders</t>
  </si>
  <si>
    <t>26th match (N), Indian Premier League at Delhi, Apr 27 2018</t>
  </si>
  <si>
    <t>219/4</t>
  </si>
  <si>
    <t>164/9</t>
  </si>
  <si>
    <t>Daredevils won by 55 runs</t>
  </si>
  <si>
    <t>Delhi Daredevils 2, Kolkata Knight Riders 0</t>
  </si>
  <si>
    <t>New captain Iyer's 93* off 40 blows KKR away. A breathtaking innings, a catch, and a run-out. It was a good first day in the office for the new Daredevils captain</t>
  </si>
  <si>
    <t>Amit Mishra,Glenn Maxwell</t>
  </si>
  <si>
    <t>Prithvi Shaw (BT),Colin Munro (BT),Shreyas Iyer (BT),Rishabh Pant (WK),Glenn Maxwell (AR),Vijay Shankar (AR),Rahul Tewatia (BL),Liam Plunkett (BL),Amit Mishra (BL),Avesh Khan (BL),Trent Boult (BL)</t>
  </si>
  <si>
    <t>Chris Lynn (BT),Sunil Narine (AR),Robin Uthappa (BT),Nitish Rana (BT),Dinesh Karthik (WK),Shubman Gill (BT),Andre Russell (AR),Shivam Mavi (AR),Piyush Chawla (AR),Mitchell Johnson (BL),Kuldeep Yadav (BL)</t>
  </si>
  <si>
    <t>Piyush Chawla,Andre Russell</t>
  </si>
  <si>
    <t>27 April 2018 - night match (20-over match)</t>
  </si>
  <si>
    <t>27th match (N), Indian Premier League at Pune, Apr 28 2018</t>
  </si>
  <si>
    <t>Mum Indians won by 8 wickets (with 2 balls remaining)</t>
  </si>
  <si>
    <t>Rohit stops Mumbai's freefall with match-winning fifty. Mumbai Indians' captain pushed himself up to No. 3 and guided his team to an eight-wicket win against Chennai Super Kings</t>
  </si>
  <si>
    <t>Suresh Raina,Ambati Rayudu</t>
  </si>
  <si>
    <t>Harbhajan Singh,Dwayne Bravo</t>
  </si>
  <si>
    <t>Shane Watson (AR),Ambati Rayudu (BT),Suresh Raina (BT),MS Dhoni (WK),Dwayne Bravo (AR),Sam Billings (BT),Ravindra Jadeja (AR),Harbhajan Singh (BL),Deepak Chahar (BL),Shardul Thakur (BL),Imran Tahir (BL)</t>
  </si>
  <si>
    <t>Suryakumar Yadav (BT),Evin Lewis (BT),Rohit Sharma (BT),Hardik Pandya (AR),Ishan Kishan (WK),Jean-Paul Duminy (AR),Krunal Pandya (AR),Ben Cutting (AR),Mitchell McClenaghan (BL),Mayank Markande (BL),Jasprit Bumrah (BL)</t>
  </si>
  <si>
    <t>Mitchell McClenaghan,Krunal Pandya</t>
  </si>
  <si>
    <t>28 April 2018 - night match (20-over match)</t>
  </si>
  <si>
    <t>28th match (D/N), Indian Premier League at Jaipur, Apr 29 2018</t>
  </si>
  <si>
    <t>140/6</t>
  </si>
  <si>
    <t>Sunrisers won by 11 runs</t>
  </si>
  <si>
    <t>Sunrisers Hyderabad ace another tight defence after batting slump. Their batting slumped after Kane Williamson's half-century, but 151 was plenty for the best attack in the IPL</t>
  </si>
  <si>
    <t>Jofra Archer,Krishnappa Gowtham</t>
  </si>
  <si>
    <t>Ajinkya Rahane (BT),Rahul Tripathi (BT),Sanju Samson (BT),Ben Stokes (AR),Jos Buttler (WK),Mahipal Lomror (AR),Krishnappa Gowtham (AR),Jofra Archer (AR),Dhawal Kulkarni (BL),Ish Sodhi (BL),Jaydev Unadkat (BL)</t>
  </si>
  <si>
    <t>Alex Hales (BT),Shikhar Dhawan (BT),Kane Williamson (BT),Manish Pandey (BT),Shakib Al Hasan (AR),Yusuf Pathan (AR),Wriddhiman Saha (WK),Rashid Khan (BL),Basil Thampi (BL),Sandeep Sharma (BL),Siddarth Kaul (BL)</t>
  </si>
  <si>
    <t>Kane Williamson,Alex Hales</t>
  </si>
  <si>
    <t>Siddarth Kaul,Yusuf Pathan</t>
  </si>
  <si>
    <t>29 April 2018 - day/night match (20-over match)</t>
  </si>
  <si>
    <t>29th match (N), Indian Premier League at Bengaluru, Apr 29 2018</t>
  </si>
  <si>
    <t>175/4</t>
  </si>
  <si>
    <t>KKR won by 6 wickets (with 5 balls remaining)</t>
  </si>
  <si>
    <t>Chris Lynn</t>
  </si>
  <si>
    <t>KKR batting might too much for de Villiers-less RCB. Virat Kohli steered his side to 175 in Bengaluru, but the KKR top order fired collectively to win with five balls to spare</t>
  </si>
  <si>
    <t>Virat Kohli,Brendon McCullum</t>
  </si>
  <si>
    <t>Murugan Ashwin,Mohammed Siraj</t>
  </si>
  <si>
    <t>Quinton de Kock (WK),Brendon McCullum (BT),Virat Kohli (BT),Manan Vohra (BT),Mandeep Singh (AR),Colin de Grandhomme (AR),Murugan Ashwin (BL),Tim Southee (BL),Umesh Yadav (BL),Yuzvendra Chahal (BL),Mohammed Siraj (BL)</t>
  </si>
  <si>
    <t>Chris Lynn (BT),Sunil Narine (AR),Robin Uthappa (BT),Nitish Rana (BT),Andre Russell (AR),Dinesh Karthik (WK),Shubman Gill (BT),Shivam Mavi (AR),Piyush Chawla (AR),Mitchell Johnson (BL),Kuldeep Yadav (BL)</t>
  </si>
  <si>
    <t>Andre Russell,Kuldeep Yadav</t>
  </si>
  <si>
    <t>29 April 2018 - night match (20-over match)</t>
  </si>
  <si>
    <t>Chennai Super Kings v Delhi Daredevils</t>
  </si>
  <si>
    <t>30th match (N), Indian Premier League at Pune, Apr 30 2018</t>
  </si>
  <si>
    <t>Chennai Super Kings 2, Delhi Daredevils 0</t>
  </si>
  <si>
    <t>Watson, Dhoni muscle CSK to the top. Super Kings blast their third 200-plus score and then see their young fast bowlers Ngidi and Asif impress in their sixth win of the tournament</t>
  </si>
  <si>
    <t>KM Asif,Lungi Ngidi</t>
  </si>
  <si>
    <t>Shane Watson (AR),Faf du Plessis (BT),Suresh Raina (BT),Ambati Rayudu (BT),MS Dhoni (WK),Ravindra Jadeja (AR),Dwayne Bravo (AR),Karn Sharma (BL),Harbhajan Singh (BL),KM Asif (BL),Lungi Ngidi (BL)</t>
  </si>
  <si>
    <t>Rishabh Pant,Vijay Shankar</t>
  </si>
  <si>
    <t>Glenn Maxwell,Vijay Shankar</t>
  </si>
  <si>
    <t>30 April 2018 - night match (20-over match)</t>
  </si>
  <si>
    <t>31st match (N), Indian Premier League at Bengaluru, May 1 2018</t>
  </si>
  <si>
    <t>153/7</t>
  </si>
  <si>
    <t>Tim Southee</t>
  </si>
  <si>
    <t>Mumbai almost out as RCB finally defend a total. The defending champions failed in a chase of 168 and now need to win all their remaining six matches to stay in playoff contention</t>
  </si>
  <si>
    <t>Manan Vohra,Brendon McCullum</t>
  </si>
  <si>
    <t>Tim Southee,Mohammed Siraj</t>
  </si>
  <si>
    <t>Manan Vohra (BT),Quinton de Kock (WK),Brendon McCullum (BT),Virat Kohli (BT),Mandeep Singh (AR),Colin de Grandhomme (AR),Washington Sundar (AR),Tim Southee (BL),Umesh Yadav (BL),Yuzvendra Chahal (BL),Mohammed Siraj (BL)</t>
  </si>
  <si>
    <t>Suryakumar Yadav (BT),Ishan Kishan (WK),Jean-Paul Duminy (AR),Rohit Sharma (BT),Kieron Pollard (AR),Hardik Pandya (AR),Krunal Pandya (AR),Ben Cutting (AR),Mitchell McClenaghan (BL),Mayank Markande (BL),Jasprit Bumrah (BL)</t>
  </si>
  <si>
    <t>Hardik Pandya,Krunal Pandya</t>
  </si>
  <si>
    <t>Hardik Pandya,Jasprit Bumrah</t>
  </si>
  <si>
    <t>01 May 2018 - night match (20-over match)</t>
  </si>
  <si>
    <t>Delhi Daredevils v Rajasthan Royals</t>
  </si>
  <si>
    <t>32nd match (N), Indian Premier League at Delhi, May 2 2018</t>
  </si>
  <si>
    <t>196/6</t>
  </si>
  <si>
    <t>146/5</t>
  </si>
  <si>
    <t>Daredevils won by 4 runs (D/L method)</t>
  </si>
  <si>
    <t>Delhi Daredevils 2, Rajasthan Royals 0</t>
  </si>
  <si>
    <t>Belligerent top order gives Daredevils enough to edge out Royals. In their second rain-curtailed game against Rajasthan Royals, Delhi Daredevils survived a brutal Jos Buttler attack to lift themselves off the bottom of the table</t>
  </si>
  <si>
    <t>Prithvi Shaw (BT),Colin Munro (BT),Shreyas Iyer (BT),Rishabh Pant (WK),Glenn Maxwell (AR),Vijay Shankar (AR),Liam Plunkett (BL),Amit Mishra (BL),Shahbaz Nadeem (BL),Avesh Khan (BL),Trent Boult (BL)</t>
  </si>
  <si>
    <t>D'Arcy Short (BT),Jos Buttler (WK),Sanju Samson (BT),Ben Stokes (AR),Rahul Tripathi (BT),Krishnappa Gowtham (AR),Jofra Archer (AR),Ajinkya Rahane (BT),Jaydev Unadkat (BL),Dhawal Kulkarni (BL),Shreyas Gopal (AR)</t>
  </si>
  <si>
    <t>Jos Buttler,D'Arcy Short</t>
  </si>
  <si>
    <t>Jaydev Unadkat,Shreyas Gopal</t>
  </si>
  <si>
    <t>02 May 2018 - night match (20-over match)</t>
  </si>
  <si>
    <t>33rd match (N), Indian Premier League at Kolkata, May 3 2018</t>
  </si>
  <si>
    <t>180/4</t>
  </si>
  <si>
    <t>KKR won by 6 wickets (with 14 balls remaining)</t>
  </si>
  <si>
    <t>Gill and Karthik power KKR past sloppy CSK. The hosts got home with plenty of time to spare after Super Kings' fielding let them down in their attempt to defend 177</t>
  </si>
  <si>
    <t>Shubman Gill,Dinesh Karthik</t>
  </si>
  <si>
    <t>Chris Lynn (BT),Sunil Narine (AR),Robin Uthappa (BT),Shubman Gill (BT),Rinku Singh (BT),Dinesh Karthik (WK),Andre Russell (AR),Shivam Mavi (AR),Piyush Chawla (AR),Mitchell Johnson (BL),Kuldeep Yadav (BL)</t>
  </si>
  <si>
    <t>Shane Watson (AR),Faf du Plessis (BT),Suresh Raina (BT),Ambati Rayudu (BT),MS Dhoni (WK),Ravindra Jadeja (AR),Karn Sharma (BL),Dwayne Bravo (AR),Harbhajan Singh (BL),KM Asif (BL),Lungi Ngidi (BL)</t>
  </si>
  <si>
    <t>MS Dhoni,Shane Watson</t>
  </si>
  <si>
    <t>Harbhajan Singh,KM Asif</t>
  </si>
  <si>
    <t>03 May 2018 - night match (20-over match)</t>
  </si>
  <si>
    <t>Kumar Dharmasena</t>
  </si>
  <si>
    <t>34th match (N), Indian Premier League at Indore, May 4 2018</t>
  </si>
  <si>
    <t>Mum Indians won by 6 wickets (with 6 balls remaining)</t>
  </si>
  <si>
    <t>Holkar Cricket Stadium, Indore</t>
  </si>
  <si>
    <t>Rohit, Krunal blitz keeps Mumbai Indians alive. The pair's unbeaten 56-run stand off 21 balls secured a third win in nine matches, keeping Mumbai Indians alive in the season</t>
  </si>
  <si>
    <t>Chris Gayle,Marcus Stoinis</t>
  </si>
  <si>
    <t>Mujeeb Ur Rahman,Andrew Tye</t>
  </si>
  <si>
    <t>KL Rahul (WK),Chris Gayle (AR),Yuvraj Singh (BT),Karun Nair (BT),Axar Patel (AR),Marcus Stoinis (BT),Mayank Agarwal (BT),Ravichandran Ashwin (AR),Andrew Tye (BL),Mujeeb Ur Rahman (BL),Ankit Rajpoot (BL)</t>
  </si>
  <si>
    <t>Suryakumar Yadav (BT),Evin Lewis (BT),Ishan Kishan (WK),Hardik Pandya (AR),Rohit Sharma (BT),Krunal Pandya (AR),Jean-Paul Duminy (AR),Ben Cutting (AR),Mitchell McClenaghan (BL),Mayank Markande (BL),Jasprit Bumrah (BL)</t>
  </si>
  <si>
    <t>Jasprit Bumrah,Ben Cutting</t>
  </si>
  <si>
    <t>04 May 2018 - night match (20-over match)</t>
  </si>
  <si>
    <t>35th match (D/N), Indian Premier League at Pune, May 5 2018</t>
  </si>
  <si>
    <t>128/4</t>
  </si>
  <si>
    <t>Super Kings won by 6 wickets (with 12 balls remaining)</t>
  </si>
  <si>
    <t>Jadeja and Harbhajan sink the RCB arsenal. The CSK spinners took out RCB's big guns within the first eight overs and from thereon turned a blockbuster contest into damp squib</t>
  </si>
  <si>
    <t>Ravindra Jadeja,Harbhajan Singh</t>
  </si>
  <si>
    <t>Shane Watson (AR),Ambati Rayudu (BT),Suresh Raina (BT),Dhruv Shorey (BT),MS Dhoni (WK),Dwayne Bravo (AR),Ravindra Jadeja (AR),David Willey (AR),Harbhajan Singh (BL),Lungi Ngidi (BL),Shardul Thakur (BL)</t>
  </si>
  <si>
    <t>Parthiv Patel (WK),Brendon McCullum (BT),Virat Kohli (BT),AB de Villiers (BT),Mandeep Singh (AR),Colin de Grandhomme (AR),Murugan Ashwin (BL),Tim Southee (BL),Umesh Yadav (BL),Mohammed Siraj (BL),Yuzvendra Chahal (BL)</t>
  </si>
  <si>
    <t>Parthiv Patel,Tim Southee</t>
  </si>
  <si>
    <t>Umesh Yadav,Colin de Grandhomme</t>
  </si>
  <si>
    <t>05 May 2018 - day/night match (20-over match)</t>
  </si>
  <si>
    <t>Sunrisers Hyderabad v Delhi Daredevils</t>
  </si>
  <si>
    <t>36th match (N), Indian Premier League at Hyderabad (Deccan), May 5 2018</t>
  </si>
  <si>
    <t>Sunrisers won by 7 wickets (with 1 ball remaining)</t>
  </si>
  <si>
    <t>Sunrisers Hyderabad 2, Delhi Daredevils 0</t>
  </si>
  <si>
    <t>Sunrisers pull off their season's best chase to go No. 1. Rashid Khan led an inspired bowling performance to restrict Daredevils to 163 after a bright start, and Sunrisers' batsmen just about managed to overhaul that total</t>
  </si>
  <si>
    <t>Alex Hales,Shikhar Dhawan</t>
  </si>
  <si>
    <t>Alex Hales (BT),Shikhar Dhawan (BT),Kane Williamson (BT),Manish Pandey (BT),Yusuf Pathan (AR),Shakib Al Hasan (AR),Wriddhiman Saha (WK),Bhuvneshwar Kumar (BL),Rashid Khan (BL),Siddarth Kaul (BL),Sandeep Sharma (BL)</t>
  </si>
  <si>
    <t>Prithvi Shaw (BT),Glenn Maxwell (AR),Shreyas Iyer (BT),Rishabh Pant (WK),Naman Ojha (BT),Vijay Shankar (AR),Daniel Christian (AR),Liam Plunkett (BL),Amit Mishra (BL),Avesh Khan (BL),Trent Boult (BL)</t>
  </si>
  <si>
    <t>Amit Mishra,Liam Plunkett</t>
  </si>
  <si>
    <t>05 May 2018 - night match (20-over match)</t>
  </si>
  <si>
    <t>37th match (D/N), Indian Premier League at Mumbai, May 6 2018</t>
  </si>
  <si>
    <t>Mum Indians won by 13 runs</t>
  </si>
  <si>
    <t>Hardik delivers twice at the death to keep Mumbai alive. The allrounder made an unbeaten 35 off 20 and followed up with figures of 2 for 19 in four overs to help Mumbai Indians shade KKR in a constantly fluctuating contest</t>
  </si>
  <si>
    <t>Hardik Pandya,Mayank Markande</t>
  </si>
  <si>
    <t>Suryakumar Yadav (BT),Evin Lewis (BT),Rohit Sharma (BT),Hardik Pandya (AR),Krunal Pandya (AR),Jean-Paul Duminy (AR),Ishan Kishan (WK),Ben Cutting (AR),Mitchell McClenaghan (BL),Mayank Markande (BL),Jasprit Bumrah (BL)</t>
  </si>
  <si>
    <t>Chris Lynn (BT),Shubman Gill (BT),Robin Uthappa (BT),Nitish Rana (BT),Dinesh Karthik (WK),Andre Russell (AR),Sunil Narine (AR),Piyush Chawla (AR),Mitchell Johnson (BL),Prasidh Krishna (BL),Kuldeep Yadav (BL)</t>
  </si>
  <si>
    <t>06 May 2018 - day/night match (20-over match)</t>
  </si>
  <si>
    <t>38th match (N), Indian Premier League at Indore, May 6 2018</t>
  </si>
  <si>
    <t>Kings XI won by 6 wickets (with 8 balls remaining)</t>
  </si>
  <si>
    <t>Mujeeb Ur Rahman</t>
  </si>
  <si>
    <t>Rahul aces chase to end Kings XI's losing run. Rajasthan Royals' hopes of a playoffs spot took a beating after their sixth defeat in nine games</t>
  </si>
  <si>
    <t>KL Rahul (WK),Chris Gayle (AR),Mayank Agarwal (BT),Karun Nair (BT),Axar Patel (AR),Marcus Stoinis (BT),Manoj Tiwary (BT),Ravichandran Ashwin (AR),Mujeeb Ur Rahman (BL),Ankit Rajpoot (BL),Andrew Tye (BL)</t>
  </si>
  <si>
    <t>Jos Buttler (WK),D'Arcy Short (BT),Ajinkya Rahane (BT),Sanju Samson (BT),Ben Stokes (AR),Rahul Tripathi (BT),Jofra Archer (AR),Krishnappa Gowtham (AR),Shreyas Gopal (AR),Jaydev Unadkat (BL),Anureet Singh (BL)</t>
  </si>
  <si>
    <t>Krishnappa Gowtham,Anureet Singh</t>
  </si>
  <si>
    <t>06 May 2018 - night match (20-over match)</t>
  </si>
  <si>
    <t>39th match (N), Indian Premier League at Hyderabad (Deccan), May 7 2018</t>
  </si>
  <si>
    <t>146</t>
  </si>
  <si>
    <t>141/6</t>
  </si>
  <si>
    <t>Sunrisers won by 5 runs</t>
  </si>
  <si>
    <t>Williamson, Rashid all but seal RCB's fate. Sunrisers Hyderabad produced another masterclass at defending a small total after their captain's 56 lifted them to 146</t>
  </si>
  <si>
    <t>Shakib Al Hasan,Sandeep Sharma</t>
  </si>
  <si>
    <t>Alex Hales (BT),Shikhar Dhawan (BT),Kane Williamson (BT),Manish Pandey (BT),Shakib Al Hasan (AR),Yusuf Pathan (AR),Wriddhiman Saha (WK),Rashid Khan (BL),Bhuvneshwar Kumar (BL),Siddarth Kaul (BL),Sandeep Sharma (BL)</t>
  </si>
  <si>
    <t>Manan Vohra (BT),Parthiv Patel (WK),Virat Kohli (BT),AB de Villiers (BT),Moeen Ali (AR),Mandeep Singh (AR),Colin de Grandhomme (AR),Tim Southee (BL),Umesh Yadav (BL),Mohammed Siraj (BL),Yuzvendra Chahal (BL)</t>
  </si>
  <si>
    <t>Virat Kohli,Colin de Grandhomme</t>
  </si>
  <si>
    <t>Mohammed Siraj,Tim Southee</t>
  </si>
  <si>
    <t>07 May 2018 - night match (20-over match)</t>
  </si>
  <si>
    <t>40th match (N), Indian Premier League at Jaipur, May 8 2018</t>
  </si>
  <si>
    <t>158/8</t>
  </si>
  <si>
    <t>143/7</t>
  </si>
  <si>
    <t>KL Rahul unbeaten, but Royals beat rest of Kings XI. Jos Buttler's 82 had set Rajasthan Royals up for a bigger total than 158, but a dry pitch became progressively slower and kept Kings XI Punjab from coming anywhere close</t>
  </si>
  <si>
    <t>Krishnappa Gowtham,Ben Stokes</t>
  </si>
  <si>
    <t>Ajinkya Rahane (BT),Jos Buttler (WK),Krishnappa Gowtham (AR),Sanju Samson (BT),Ben Stokes (AR),Stuart Binny (AR),Mahipal Lomror (AR),Jofra Archer (AR),Jaydev Unadkat (BL),Ish Sodhi (BL),Anureet Singh (BL)</t>
  </si>
  <si>
    <t>KL Rahul (WK),Chris Gayle (AR),Ravichandran Ashwin (AR),Karun Nair (BT),Akshdeep Nath (BT),Manoj Tiwary (BT),Axar Patel (AR),Marcus Stoinis (BT),Andrew Tye (BL),Mohit Sharma (BL),Mujeeb Ur Rahman (BL)</t>
  </si>
  <si>
    <t>KL Rahul,Marcus Stoinis</t>
  </si>
  <si>
    <t>Andrew Tye,Mujeeb Ur Rahman</t>
  </si>
  <si>
    <t>08 May 2018 - night match (20-over match)</t>
  </si>
  <si>
    <t>41st match (N), Indian Premier League at Kolkata, May 9 2018</t>
  </si>
  <si>
    <t>Mum Indians won by 102 runs</t>
  </si>
  <si>
    <t>Ishan Kishan powers Mumbai Indians into IPL's top four for the first time. Kolkata Knight Riders suffered a heavy defeat that led to them dropping to fifth in the league, after considerable time in the top four</t>
  </si>
  <si>
    <t>Sunil Narine (AR),Chris Lynn (BT),Robin Uthappa (BT),Nitish Rana (BT),Andre Russell (AR),Dinesh Karthik (WK),Rinku Singh (BT),Tom Curran (AR),Piyush Chawla (AR),Kuldeep Yadav (BL),Prasidh Krishna (BL)</t>
  </si>
  <si>
    <t>Suryakumar Yadav (BT),Evin Lewis (BT),Rohit Sharma (BT),Ishan Kishan (WK),Hardik Pandya (AR),Ben Cutting (AR),Krunal Pandya (AR),Jean-Paul Duminy (AR),Mitchell McClenaghan (BL),Mayank Markande (BL),Jasprit Bumrah (BL)</t>
  </si>
  <si>
    <t>09 May 2018 - night match (20-over match)</t>
  </si>
  <si>
    <t>Delhi Daredevils v Sunrisers Hyderabad</t>
  </si>
  <si>
    <t>42nd match (N), Indian Premier League at Delhi, May 10 2018</t>
  </si>
  <si>
    <t>191/1</t>
  </si>
  <si>
    <t>Sunrisers won by 9 wickets (with 7 balls remaining)</t>
  </si>
  <si>
    <t>Pant's epic ton in vain as Sunrisers reach playoffs. Kane Williamson and Shikhar Dhawan aced the chase of 188 with no fuss to knock Delhi Daredevils out</t>
  </si>
  <si>
    <t>Rishabh Pant,Harshal Patel</t>
  </si>
  <si>
    <t>Prithvi Shaw (BT),Jason Roy (BT),Shreyas Iyer (BT),Rishabh Pant (WK),Harshal Patel (BL),Glenn Maxwell (AR),Vijay Shankar (AR),Liam Plunkett (BL),Shahbaz Nadeem (BL),Amit Mishra (BL),Trent Boult (BL)</t>
  </si>
  <si>
    <t>Alex Hales (BT),Shikhar Dhawan (BT),Kane Williamson (BT),Manish Pandey (BT),Shakib Al Hasan (AR),Yusuf Pathan (AR),Shreevats Goswami (WK),Rashid Khan (BL),Bhuvneshwar Kumar (BL),Siddarth Kaul (BL),Sandeep Sharma (BL)</t>
  </si>
  <si>
    <t>Shakib Al Hasan,Bhuvneshwar Kumar</t>
  </si>
  <si>
    <t>10 May 2018 - night match (20-over match)</t>
  </si>
  <si>
    <t>43rd match (N), Indian Premier League at Jaipur, May 11 2018</t>
  </si>
  <si>
    <t>Royals won by 4 wickets (with 1 ball remaining)</t>
  </si>
  <si>
    <t>Buttler keeps Royals relevant in race to playoffs. In a game that Rajasthan Royals had to win to stay in playoff contention, their opener Jos Buttler struck his fourth fifty in a row to seal a four-wicket final-over win against CSK</t>
  </si>
  <si>
    <t>Jos Buttler,Stuart Binny</t>
  </si>
  <si>
    <t>Jofra Archer,Ish Sodhi</t>
  </si>
  <si>
    <t>Jos Buttler (WK),Ben Stokes (AR),Ajinkya Rahane (BT),Sanju Samson (BT),Prashant Chopra (BT),Stuart Binny (AR),Krishnappa Gowtham (AR),Jofra Archer (AR),Ankit Sharma (BL),Jaydev Unadkat (BL),Ish Sodhi (BL)</t>
  </si>
  <si>
    <t>Shane Watson (AR),Ambati Rayudu (BT),Suresh Raina (BT),MS Dhoni (WK),Sam Billings (BT),Dwayne Bravo (AR),Ravindra Jadeja (AR),David Willey (AR),Harbhajan Singh (BL),Shardul Thakur (BL),Karn Sharma (BL)</t>
  </si>
  <si>
    <t>Suresh Raina,Shane Watson</t>
  </si>
  <si>
    <t>11 May 2018 - night match (20-over match)</t>
  </si>
  <si>
    <t>44th match (D/N), Indian Premier League at Indore, May 12 2018</t>
  </si>
  <si>
    <t>245/6</t>
  </si>
  <si>
    <t>KKR won by 31 runs</t>
  </si>
  <si>
    <t>KKR flatten Kings XI with season-topping 245. Sunil Narine's 36-ball 75 and Dinesh Karthik's 23-ball 50 outdid KL Rahul's 29-ball 66 in a match that produced an aggregate of 459 runs</t>
  </si>
  <si>
    <t>KL Rahul (WK),Chris Gayle (AR),Mayank Agarwal (BT),Karun Nair (BT),Aaron Finch (BT),Axar Patel (AR),Ravichandran Ashwin (AR),Andrew Tye (BL),Barinder Sran (BL),Mohit Sharma (BL),Mujeeb Ur Rahman (BL)</t>
  </si>
  <si>
    <t>Chris Lynn (BT),Sunil Narine (AR),Robin Uthappa (BT),Andre Russell (AR),Dinesh Karthik (WK),Nitish Rana (BT),Shubman Gill (BT),Javon Searles (AR),Piyush Chawla (AR),Kuldeep Yadav (BL),Prasidh Krishna (BL)</t>
  </si>
  <si>
    <t>Andre Russell,Prasidh Krishna</t>
  </si>
  <si>
    <t>12 May 2018 - day/night match (20-over match)</t>
  </si>
  <si>
    <t>Delhi Daredevils v Royal Challengers Bangalore</t>
  </si>
  <si>
    <t>45th match (N), Indian Premier League at Delhi, May 12 2018</t>
  </si>
  <si>
    <t>RCB won by 5 wickets (with 6 balls remaining)</t>
  </si>
  <si>
    <t>Kohli and de Villiers combine to knock Daredevils out of contention. Royal Challengers' stalwarts made a combined 142 of the 182 they required to collect their fourth win so far</t>
  </si>
  <si>
    <t>Rishabh Pant,Abhishek Sharma</t>
  </si>
  <si>
    <t>Trent Boult,Sandeep Lamichhane</t>
  </si>
  <si>
    <t>Prithvi Shaw (BT),Jason Roy (BT),Shreyas Iyer (BT),Rishabh Pant (WK),Vijay Shankar (AR),Abhishek Sharma (BL),Harshal Patel (BL),Amit Mishra (BL),Sandeep Lamichhane (BL),Junior Dala (BL),Trent Boult (BL)</t>
  </si>
  <si>
    <t>Parthiv Patel (WK),Moeen Ali (AR),Virat Kohli (BT),AB de Villiers (BT),Mandeep Singh (AR),Sarfaraz Khan (BT),Colin de Grandhomme (AR),Tim Southee (BL),Umesh Yadav (BL),Mohammed Siraj (BL),Yuzvendra Chahal (BL)</t>
  </si>
  <si>
    <t>12 May 2018 - night match (20-over match)</t>
  </si>
  <si>
    <t>46th match (D/N), Indian Premier League at Pune, May 13 2018</t>
  </si>
  <si>
    <t>180/2</t>
  </si>
  <si>
    <t>Super Kings won by 8 wickets (with 6 balls remaining)</t>
  </si>
  <si>
    <t>Rayudu hundred puts CSK on brink of playoffs. Chennai Super Kings all but joined Sunrisers Hyderabad in the playoffs with a dominant win over the leaders of the league</t>
  </si>
  <si>
    <t>Ambati Rayudu,Shane Watson</t>
  </si>
  <si>
    <t>Shane Watson (AR),Ambati Rayudu (BT),Suresh Raina (BT),MS Dhoni (WK),Sam Billings (BT),Dwayne Bravo (AR),Ravindra Jadeja (AR),David Willey (AR),Harbhajan Singh (BL),Deepak Chahar (BL),Shardul Thakur (BL)</t>
  </si>
  <si>
    <t>Shikhar Dhawan (BT),Alex Hales (BT),Kane Williamson (BT),Manish Pandey (BT),Deepak Hooda (AR),Shakib Al Hasan (AR),Shreevats Goswami (WK),Rashid Khan (BL),Bhuvneshwar Kumar (BL),Siddarth Kaul (BL),Sandeep Sharma (BL)</t>
  </si>
  <si>
    <t>13 May 2018 - day/night match (20-over match)</t>
  </si>
  <si>
    <t>47th match (N), Indian Premier League at Mumbai, May 13 2018</t>
  </si>
  <si>
    <t>Buttler makes easy work of Mumbai to lift Royals to fifth place. Buttler made a domineering, unbeaten 94 off 53 balls, his fifth consecutive IPL fifty, to vault Rajasthan Royals to fifth on the table</t>
  </si>
  <si>
    <t>Suryakumar Yadav (BT),Evin Lewis (BT),Rohit Sharma (BT),Ishan Kishan (WK),Hardik Pandya (AR),Krunal Pandya (AR),Ben Cutting (AR),Jean-Paul Duminy (AR),Mitchell McClenaghan (BL),Mayank Markande (BL),Jasprit Bumrah (BL)</t>
  </si>
  <si>
    <t>D'Arcy Short (BT),Jos Buttler (WK),Ajinkya Rahane (BT),Sanju Samson (BT),Ben Stokes (AR),Stuart Binny (AR),Jofra Archer (AR),Krishnappa Gowtham (AR),Shreyas Gopal (AR),Jaydev Unadkat (BL),Dhawal Kulkarni (BL)</t>
  </si>
  <si>
    <t>13 May 2018 - night match (20-over match)</t>
  </si>
  <si>
    <t>Narendra Menon</t>
  </si>
  <si>
    <t>48th match (N), Indian Premier League at Indore, May 14 2018</t>
  </si>
  <si>
    <t>88</t>
  </si>
  <si>
    <t>92/0</t>
  </si>
  <si>
    <t>RCB won by 10 wickets (with 71 balls remaining)</t>
  </si>
  <si>
    <t>Umesh Yadav leads RCB's rout of Kings XI. A mix of short balls and run-outs helped skittle Kings XI for 88. Royal Challengers knocked those runs off with almost 12 overs to spare</t>
  </si>
  <si>
    <t>Aaron Finch,KL Rahul</t>
  </si>
  <si>
    <t>KL Rahul (WK),Chris Gayle (AR),Karun Nair (BT),Aaron Finch (BT),Marcus Stoinis (BT),Mayank Agarwal (BT),Axar Patel (AR),Ravichandran Ashwin (AR),Andrew Tye (BL),Mohit Sharma (BL),Ankit Rajpoot (BL)</t>
  </si>
  <si>
    <t>Virat Kohli (BT),Parthiv Patel (WK),Moeen Ali (AR),AB de Villiers (BT),Mandeep Singh (AR),Sarfaraz Khan (BT),Colin de Grandhomme (AR),Tim Southee (BL),Umesh Yadav (BL),Mohammed Siraj (BL),Yuzvendra Chahal (BL)</t>
  </si>
  <si>
    <t>Virat Kohli,Parthiv Patel</t>
  </si>
  <si>
    <t>Umesh Yadav,Yuzvendra Chahal</t>
  </si>
  <si>
    <t>14 May 2018 - night match (20-over match)</t>
  </si>
  <si>
    <t>49th match (N), Indian Premier League at Kolkata, May 15 2018</t>
  </si>
  <si>
    <t>142</t>
  </si>
  <si>
    <t>145/4</t>
  </si>
  <si>
    <t>KKR won by 6 wickets (with 12 balls remaining)</t>
  </si>
  <si>
    <t>Kuldeep, Russell push KKR closer to playoffs. The two were instrumental in restricting Rajasthan Royals to 142 after Jos Buttler and Rahul Tripathi had powered them to 59 for 0 in four overs</t>
  </si>
  <si>
    <t>Sunil Narine (AR),Chris Lynn (BT),Robin Uthappa (BT),Nitish Rana (BT),Dinesh Karthik (WK),Andre Russell (AR),Shubman Gill (BT),Shivam Mavi (AR),Javon Searles (AR),Kuldeep Yadav (BL),Prasidh Krishna (BL)</t>
  </si>
  <si>
    <t>Rahul Tripathi (BT),Jos Buttler (WK),Ajinkya Rahane (BT),Sanju Samson (BT),Ben Stokes (AR),Stuart Binny (AR),Krishnappa Gowtham (AR),Jaydev Unadkat (BL),Ish Sodhi (BL),Jofra Archer (AR),Anureet Singh (BL)</t>
  </si>
  <si>
    <t>Jos Buttler,Rahul Tripathi</t>
  </si>
  <si>
    <t>Ben Stokes,Ish Sodhi</t>
  </si>
  <si>
    <t>15 May 2018 - night match (20-over match)</t>
  </si>
  <si>
    <t>50th match (N), Indian Premier League at Mumbai, May 16 2018</t>
  </si>
  <si>
    <t>183/5</t>
  </si>
  <si>
    <t>Mum Indians won by 3 runs</t>
  </si>
  <si>
    <t>Bumrah and Pollard keep Mumbai alive. KL Rahul struck 94 off 60 and Andrew Tye claimed 4 for 16 but Kings XI finished on the losing side</t>
  </si>
  <si>
    <t>Kieron Pollard,Krunal Pandya</t>
  </si>
  <si>
    <t>Jasprit Bumrah,Mitchell McClenaghan</t>
  </si>
  <si>
    <t>Suryakumar Yadav (BT),Evin Lewis (BT),Ishan Kishan (WK),Rohit Sharma (BT),Krunal Pandya (AR),Kieron Pollard (AR),Hardik Pandya (AR),Ben Cutting (AR),Mitchell McClenaghan (BL),Mayank Markande (BL),Jasprit Bumrah (BL)</t>
  </si>
  <si>
    <t>KL Rahul (WK),Chris Gayle (AR),Aaron Finch (BT),Marcus Stoinis (BT),Axar Patel (AR),Yuvraj Singh (BT),Manoj Tiwary (BT),Ravichandran Ashwin (AR),Andrew Tye (BL),Mohit Sharma (BL),Ankit Rajpoot (BL)</t>
  </si>
  <si>
    <t>KL Rahul,Aaron Finch</t>
  </si>
  <si>
    <t>16 May 2018 - night match (20-over match)</t>
  </si>
  <si>
    <t>51st match (N), Indian Premier League at Bengaluru, May 17 2018</t>
  </si>
  <si>
    <t>218/6</t>
  </si>
  <si>
    <t>204/3</t>
  </si>
  <si>
    <t>Williamson special in vain as de Villiers, Moeen keep RCB alive. Kane Williamson made a rousing 81 off 42 balls but it wasn't enough for Sunrisers Hyderabad to chase down 219</t>
  </si>
  <si>
    <t>Parthiv Patel (WK),Virat Kohli (BT),AB de Villiers (BT),Moeen Ali (AR),Colin de Grandhomme (AR),Mandeep Singh (AR),Sarfaraz Khan (BT),Tim Southee (BL),Umesh Yadav (BL),Mohammed Siraj (BL),Yuzvendra Chahal (BL)</t>
  </si>
  <si>
    <t>Shikhar Dhawan (BT),Alex Hales (BT),Kane Williamson (BT),Manish Pandey (BT),Deepak Hooda (AR),Shakib Al Hasan (AR),Shreevats Goswami (WK),Rashid Khan (BL),Siddarth Kaul (BL),Sandeep Sharma (BL),Basil Thampi (BL)</t>
  </si>
  <si>
    <t>Kane Williamson,Manish Pandey</t>
  </si>
  <si>
    <t>17 May 2018 - night match (20-over match)</t>
  </si>
  <si>
    <t>Delhi Daredevils v Chennai Super Kings</t>
  </si>
  <si>
    <t>52nd match (N), Indian Premier League at Delhi, May 18 2018</t>
  </si>
  <si>
    <t>Daredevils won by 34 runs</t>
  </si>
  <si>
    <t>Delhi Daredevils 2, Chennai Super Kings 0</t>
  </si>
  <si>
    <t>Harshal, Mishra help Daredevils trip up CSK. Harshal's unbeaten 36, including a 26-run final over off Dwayne Bravo, proved to be the game-changer, with CSK not yet assured of a top-two spot</t>
  </si>
  <si>
    <t>Prithvi Shaw (BT),Shreyas Iyer (BT),Rishabh Pant (WK),Glenn Maxwell (AR),Vijay Shankar (AR),Abhishek Sharma (BL),Harshal Patel (BL),Amit Mishra (BL),Sandeep Lamichhane (BL),Trent Boult (BL),Avesh Khan (BL)</t>
  </si>
  <si>
    <t>Shane Watson (AR),Ambati Rayudu (BT),Suresh Raina (BT),MS Dhoni (WK),Sam Billings (BT),Ravindra Jadeja (AR),Dwayne Bravo (AR),Deepak Chahar (BL),Harbhajan Singh (BL),Shardul Thakur (BL),Lungi Ngidi (BL)</t>
  </si>
  <si>
    <t>Ambati Rayudu,Ravindra Jadeja</t>
  </si>
  <si>
    <t>18 May 2018 - night match (20-over match)</t>
  </si>
  <si>
    <t>53rd match (D/N), Indian Premier League at Jaipur, May 19 2018</t>
  </si>
  <si>
    <t>134</t>
  </si>
  <si>
    <t>Royals won by 30 runs</t>
  </si>
  <si>
    <t>Bengaluru boys knock out RCB, Royals stay alive. Shreyas Gopal's 4 for 16 and K Gowtham's all-round display sent RCB tumbling out of the tournament with a 30-run defeat in Jaipur</t>
  </si>
  <si>
    <t>Rahul Tripathi,Ajinkya Rahane</t>
  </si>
  <si>
    <t>Rahul Tripathi (BT),Jofra Archer (AR),Ajinkya Rahane (BT),Sanju Samson (BT),Heinrich Klaasen (WK),Krishnappa Gowtham (AR),Stuart Binny (AR),Shreyas Gopal (AR),Ish Sodhi (BL),Jaydev Unadkat (BL),Ben Laughlin (BL)</t>
  </si>
  <si>
    <t>Virat Kohli (BT),Parthiv Patel (WK),AB de Villiers (BT),Moeen Ali (AR),Mandeep Singh (AR),Colin de Grandhomme (AR),Sarfaraz Khan (BT),Tim Southee (BL),Umesh Yadav (BL),Mohammed Siraj (BL),Yuzvendra Chahal (BL)</t>
  </si>
  <si>
    <t>AB de Villiers,Parthiv Patel</t>
  </si>
  <si>
    <t>Umesh Yadav,Mohammed Siraj</t>
  </si>
  <si>
    <t>19 May 2018 - day/night match (20-over match)</t>
  </si>
  <si>
    <t>54th match (N), Indian Premier League at Hyderabad (Deccan), May 19 2018</t>
  </si>
  <si>
    <t>172/9</t>
  </si>
  <si>
    <t>173/5</t>
  </si>
  <si>
    <t>KKR won by 5 wickets (with 2 balls remaining)</t>
  </si>
  <si>
    <t>Narine, Lynn and Uthappa book KKR's playoffs spot. Kolkata Knight Riders put in yet another spirited performance to win their final league game by five wickets and consigning Sunrisers Hyderabad to their third straight loss</t>
  </si>
  <si>
    <t>Siddarth Kaul,Carlos Brathwaite</t>
  </si>
  <si>
    <t>Shikhar Dhawan (BT),Shreevats Goswami (WK),Kane Williamson (BT),Manish Pandey (BT),Yusuf Pathan (AR),Carlos Brathwaite (AR),Shakib Al Hasan (AR),Rashid Khan (BL),Bhuvneshwar Kumar (BL),Siddarth Kaul (BL),Sandeep Sharma (BL)</t>
  </si>
  <si>
    <t>Chris Lynn (BT),Sunil Narine (AR),Robin Uthappa (BT),Dinesh Karthik (WK),Andre Russell (AR),Nitish Rana (BT),Shubman Gill (BT),Piyush Chawla (AR),Javon Searles (AR),Kuldeep Yadav (BL),Prasidh Krishna (BL)</t>
  </si>
  <si>
    <t>19 May 2018 - night match (20-over match)</t>
  </si>
  <si>
    <t>Delhi Daredevils v Mumbai Indians</t>
  </si>
  <si>
    <t>55th match (D/N), Indian Premier League at Delhi, May 20 2018</t>
  </si>
  <si>
    <t>163</t>
  </si>
  <si>
    <t>Daredevils won by 11 runs</t>
  </si>
  <si>
    <t>Daredevils knock out Mumbai, Royals dare to dream. Legspinners Amit Mishra and Sandeep Lamichhane took three wickets each after Rishabh Pant scored a superb half-century</t>
  </si>
  <si>
    <t>Amit Mishra,Harshal Patel</t>
  </si>
  <si>
    <t>Prithvi Shaw (BT),Glenn Maxwell (AR),Shreyas Iyer (BT),Rishabh Pant (WK),Vijay Shankar (AR),Abhishek Sharma (BL),Harshal Patel (BL),Amit Mishra (BL),Sandeep Lamichhane (BL),Trent Boult (BL),Liam Plunkett (BL)</t>
  </si>
  <si>
    <t>Suryakumar Yadav (BT),Evin Lewis (BT),Ishan Kishan (WK),Kieron Pollard (AR),Rohit Sharma (BT),Krunal Pandya (AR),Hardik Pandya (AR),Ben Cutting (AR),Mayank Markande (BL),Jasprit Bumrah (BL),Mustafizur Rahman (BL)</t>
  </si>
  <si>
    <t>Evin Lewis,Ben Cutting</t>
  </si>
  <si>
    <t>Krunal Pandya,Mayank Markande</t>
  </si>
  <si>
    <t>20 May 2018 - day/night match (20-over match)</t>
  </si>
  <si>
    <t>56th match (N), Indian Premier League at Pune, May 20 2018</t>
  </si>
  <si>
    <t>159/5</t>
  </si>
  <si>
    <t>Super Kings won by 5 wickets (with 5 balls remaining)</t>
  </si>
  <si>
    <t>Lungi Ngidi</t>
  </si>
  <si>
    <t>Ngidi, Raina knock Kings XI out; Royals secure playoffs spot. Lungi Ngidi bowled a fiery spell of 4 for 10 to keep Kings XI to 153 before a strong and changed CSK line-up changed it down</t>
  </si>
  <si>
    <t>Suresh Raina,Deepak Chahar</t>
  </si>
  <si>
    <t>Lungi Ngidi,Shardul Thakur</t>
  </si>
  <si>
    <t>Ambati Rayudu (BT),Faf du Plessis (BT),Suresh Raina (BT),Sam Billings (BT),Harbhajan Singh (BL),Deepak Chahar (BL),MS Dhoni (WK),Dwayne Bravo (AR),Ravindra Jadeja (AR),Shardul Thakur (BL),Lungi Ngidi (BL)</t>
  </si>
  <si>
    <t>KL Rahul (WK),Chris Gayle (AR),Aaron Finch (BT),Manoj Tiwary (BT),David Miller (BT),Karun Nair (BT),Axar Patel (AR),Ravichandran Ashwin (AR),Andrew Tye (BL),Mohit Sharma (BL),Ankit Rajpoot (BL)</t>
  </si>
  <si>
    <t>Karun Nair,Manoj Tiwary</t>
  </si>
  <si>
    <t>Ankit Rajpoot,Ravichandran Ashwin</t>
  </si>
  <si>
    <t>20 May 2018 - night match (20-over match)</t>
  </si>
  <si>
    <t>Qualifier 1 (N), Indian Premier League at Mumbai, May 22 2018</t>
  </si>
  <si>
    <t>Super Kings won by 2 wickets (with 5 balls remaining)</t>
  </si>
  <si>
    <t>Faf du Plessis pulls off great escape to lead CSK into IPL final. Chasing 140 against an in-form Sunrisers attack, CSK were sinking at 62 for 6, but the South African captain took them home</t>
  </si>
  <si>
    <t>Carlos Brathwaite,Kane Williamson</t>
  </si>
  <si>
    <t>Shikhar Dhawan (BT),Shreevats Goswami (WK),Kane Williamson (BT),Manish Pandey (BT),Shakib Al Hasan (AR),Yusuf Pathan (AR),Carlos Brathwaite (AR),Bhuvneshwar Kumar (BL),Rashid Khan (BL),Siddarth Kaul (BL),Sandeep Sharma (BL)</t>
  </si>
  <si>
    <t>Shane Watson (AR),Faf du Plessis (BT),Suresh Raina (BT),Ambati Rayudu (BT),MS Dhoni (WK),Dwayne Bravo (AR),Ravindra Jadeja (AR),Deepak Chahar (BL),Harbhajan Singh (BL),Shardul Thakur (BL),Lungi Ngidi (BL)</t>
  </si>
  <si>
    <t>22 May 2018 - night match (20-over match)</t>
  </si>
  <si>
    <t>Eliminator (N), Indian Premier League at Kolkata, May 23 2018</t>
  </si>
  <si>
    <t>KKR won by 25 runs</t>
  </si>
  <si>
    <t>KKR to face Sunrisers for spot in the final. Chasing 170, Rajasthan Royals fell behind the asking rate in the middle overs and never recovered</t>
  </si>
  <si>
    <t>Dinesh Karthik,Andre Russell</t>
  </si>
  <si>
    <t>Piyush Chawla,Kuldeep Yadav</t>
  </si>
  <si>
    <t>Sunil Narine (AR),Chris Lynn (BT),Robin Uthappa (BT),Nitish Rana (BT),Dinesh Karthik (WK),Shubman Gill (BT),Andre Russell (AR),Javon Searles (AR),Piyush Chawla (AR),Kuldeep Yadav (BL),Prasidh Krishna (BL)</t>
  </si>
  <si>
    <t>Ajinkya Rahane (BT),Rahul Tripathi (BT),Sanju Samson (BT),Heinrich Klaasen (WK),Stuart Binny (AR),Krishnappa Gowtham (AR),Jofra Archer (AR),Shreyas Gopal (AR),Ish Sodhi (BL),Jaydev Unadkat (BL),Ben Laughlin (BL)</t>
  </si>
  <si>
    <t>Krishnappa Gowtham,Jofra Archer</t>
  </si>
  <si>
    <t>23 May 2018 - night match (20-over match)</t>
  </si>
  <si>
    <t>Qualifier 2 (N), Indian Premier League at Kolkata, May 25 2018</t>
  </si>
  <si>
    <t>160/9</t>
  </si>
  <si>
    <t>Sunrisers won by 14 runs</t>
  </si>
  <si>
    <t>Rashid Khan gives Sunrisers another crack at CSK and IPL title. Rashid Khan single-handedly ended Sunrisers Hyderabad's four-match losing streak to beat Kolkata Knight Riders in the virtual semi-final of the IPL</t>
  </si>
  <si>
    <t>Chris Lynn,Shubman Gill</t>
  </si>
  <si>
    <t>Kuldeep Yadav,Piyush Chawla</t>
  </si>
  <si>
    <t>Chris Lynn (BT),Sunil Narine (AR),Nitish Rana (BT),Robin Uthappa (BT),Dinesh Karthik (WK),Shubman Gill (BT),Andre Russell (AR),Piyush Chawla (AR),Shivam Mavi (AR),Kuldeep Yadav (BL),Prasidh Krishna (BL)</t>
  </si>
  <si>
    <t>Wriddhiman Saha (WK),Shikhar Dhawan (BT),Kane Williamson (BT),Shakib Al Hasan (AR),Deepak Hooda (AR),Yusuf Pathan (AR),Carlos Brathwaite (AR),Rashid Khan (BL),Bhuvneshwar Kumar (BL),Siddarth Kaul (BL),Khaleel Ahmed (BL)</t>
  </si>
  <si>
    <t>Wriddhiman Saha,Rashid Khan</t>
  </si>
  <si>
    <t>Rashid Khan,Carlos Brathwaite</t>
  </si>
  <si>
    <t>25 May 2018 - night match (20-over match)</t>
  </si>
  <si>
    <t>Final (N), Indian Premier League at Mumbai, May 27 2018</t>
  </si>
  <si>
    <t>181/2</t>
  </si>
  <si>
    <t>Super Kings won by 8 wickets (with 9 balls remaining)</t>
  </si>
  <si>
    <t>Shane Watson the hero as CSK claim third IPL crown. Finally, the IPL trophy has come back to its spiritual home, Chennai. The city's franchise did run into rough waters but it still boasts the best IPL crowds and the most consistent team</t>
  </si>
  <si>
    <t>Karn Sharma,Ravindra Jadeja</t>
  </si>
  <si>
    <t>Shane Watson (AR),Faf du Plessis (BT),Suresh Raina (BT),Ambati Rayudu (BT),MS Dhoni (WK),Dwayne Bravo (AR),Ravindra Jadeja (AR),Deepak Chahar (BL),Karn Sharma (BL),Shardul Thakur (BL),Lungi Ngidi (BL)</t>
  </si>
  <si>
    <t>Shreevats Goswami (WK),Shikhar Dhawan (BT),Kane Williamson (BT),Shakib Al Hasan (AR),Yusuf Pathan (AR),Deepak Hooda (AR),Carlos Brathwaite (AR),Rashid Khan (BL),Bhuvneshwar Kumar (BL),Siddarth Kaul (BL),Sandeep Sharma (BL)</t>
  </si>
  <si>
    <t>Carlos Brathwaite,Sandeep Sharma</t>
  </si>
  <si>
    <t>27 May 2018 - night match (20-over match)</t>
  </si>
  <si>
    <t>1st match (N), Indian Premier League at Hyderabad (Deccan), Apr 5 2017</t>
  </si>
  <si>
    <t>Sunrisers won by 35 runs</t>
  </si>
  <si>
    <t>Yuvraj Singh</t>
  </si>
  <si>
    <t>Yuvraj Singh,Moises Henriques</t>
  </si>
  <si>
    <t>David Warner (BT),Shikhar Dhawan (BT),Moises Henriques (AR),Yuvraj Singh (BT),Deepak Hooda (AR),Ben Cutting (AR),Naman Ojha (WK),Bipul Sharma (AR),Bhuvneshwar Kumar (BL),Ashish Nehra (BL),Rashid Khan (BL)</t>
  </si>
  <si>
    <t>Chris Gayle (AR),Mandeep Singh (AR),Travis Head (BT),Kedar Jadhav (WK),Shane Watson (AR),Sachin Baby (BT),Stuart Binny (AR),Sreenath Aravind (BL),Tymal Mills (BL),Yuzvendra Chahal (BL),Aniket Choudhary (BL)</t>
  </si>
  <si>
    <t>Chris Gayle,Kedar Jadhav</t>
  </si>
  <si>
    <t>Yuzvendra Chahal,Stuart Binny</t>
  </si>
  <si>
    <t>05 April 2017 - night match (20-over match)</t>
  </si>
  <si>
    <t>Rising Pune Supergiant v Mumbai Indians</t>
  </si>
  <si>
    <t>RPS v MI</t>
  </si>
  <si>
    <t>2nd match (N), Indian Premier League at Pune, Apr 6 2017</t>
  </si>
  <si>
    <t>Supergiant won by 7 wickets (with 1 ball remaining)</t>
  </si>
  <si>
    <t>Rising Pune Supergiant 2, Mumbai Indians 0</t>
  </si>
  <si>
    <t>Rahane, Smith clinch thriller for Pune. An ice-cool unbeaten 84 from Steven Smith steered Rising Pune Supergiant to a seven-wicket win against Mumbai Indians at the MCA Stadium</t>
  </si>
  <si>
    <t>Steven Smith,Ajinkya Rahane</t>
  </si>
  <si>
    <t>Imran Tahir,Rajat Bhatia</t>
  </si>
  <si>
    <t>Ajinkya Rahane (BT),Mayank Agarwal (BT),Steven Smith (BT),Ben Stokes (AR),MS Dhoni (WK),Manoj Tiwary (BT),Rajat Bhatia (AR),Deepak Chahar (BL),Adam Zampa (BL),Ashok Dinda (BL),Imran Tahir (BL)</t>
  </si>
  <si>
    <t>Parthiv Patel (WK),Jos Buttler (BT),Rohit Sharma (BT),Nitish Rana (BT),Ambati Rayudu (BT),Krunal Pandya (AR),Kieron Pollard (AR),Hardik Pandya (AR),Tim Southee (BL),Mitchell McClenaghan (BL),Jasprit Bumrah (BL)</t>
  </si>
  <si>
    <t>Jos Buttler,Hardik Pandya</t>
  </si>
  <si>
    <t>Tim Southee,Hardik Pandya</t>
  </si>
  <si>
    <t>06 April 2017 - night match (20-over match)</t>
  </si>
  <si>
    <t>Gujarat Lions v Kolkata Knight Riders</t>
  </si>
  <si>
    <t>GL v KKR</t>
  </si>
  <si>
    <t>3rd match (N), Indian Premier League at Rajkot, Apr 7 2017</t>
  </si>
  <si>
    <t>184/0</t>
  </si>
  <si>
    <t>KKR won by 10 wickets (with 31 balls remaining)</t>
  </si>
  <si>
    <t>Saurashtra Cricket Association Stadium, Rajkot</t>
  </si>
  <si>
    <t>Kolkata Knight Riders 2, Gujarat Lions 0</t>
  </si>
  <si>
    <t>Gambhir, Lynn blaze away in record chase. Kolkata Knight Riders gunned down a target of 184 without losing a single wicket - a world record in T20 cricket</t>
  </si>
  <si>
    <t>Suresh Raina,Dinesh Karthik</t>
  </si>
  <si>
    <t>Praveen Kumar,Shivil Kaushik</t>
  </si>
  <si>
    <t>Jason Roy (BT),Brendon McCullum (BT),Suresh Raina (BT),Aaron Finch (BT),Dinesh Karthik (WK),Dwayne Smith (AR),Manpreet Gony (BL),Praveen Kumar (BL),Shadab Jakati (BL),Dhawal Kulkarni (BL),Shivil Kaushik (BL)</t>
  </si>
  <si>
    <t>Gautam Gambhir (BT),Chris Lynn (BT),Robin Uthappa (WK),Manish Pandey (BT),Yusuf Pathan (AR),Suryakumar Yadav (BT),Chris Woakes (AR),Piyush Chawla (AR),Kuldeep Yadav (BL),Sunil Narine (AR),Trent Boult (BL)</t>
  </si>
  <si>
    <t>Chris Lynn,Gautam Gambhir</t>
  </si>
  <si>
    <t>07 April 2017 - night match (20-over match)</t>
  </si>
  <si>
    <t>Kings XI Punjab v Rising Pune Supergiant</t>
  </si>
  <si>
    <t>KXIP v RPS</t>
  </si>
  <si>
    <t>4th match (D/N), Indian Premier League at Indore, Apr 8 2017</t>
  </si>
  <si>
    <t>164/4</t>
  </si>
  <si>
    <t>Kings XI won by 6 wickets (with 6 balls remaining)</t>
  </si>
  <si>
    <t>Kings XI Punjab 2, Rising Pune Supergiant 0</t>
  </si>
  <si>
    <t>Bowlers' strangle, Maxwell flash gives Kings XI success. The Kings XI Punjab bowlers restricted Rising Pune Supergiants to a total of 163 which Glenn Maxwell, on captaincy debut, helped overhaul with an over to spare.</t>
  </si>
  <si>
    <t>Glenn Maxwell,David Miller</t>
  </si>
  <si>
    <t>Sandeep Sharma,Swapnil Singh</t>
  </si>
  <si>
    <t>Hashim Amla (BT),Manan Vohra (BT),Wriddhiman Saha (WK),Axar Patel (AR),Glenn Maxwell (AR),David Miller (BT),Marcus Stoinis (BT),Swapnil Singh (BL),Mohit Sharma (BL),Sandeep Sharma (BL),T Natarajan (BL)</t>
  </si>
  <si>
    <t>Ajinkya Rahane (BT),Mayank Agarwal (BT),Steven Smith (BT),Ben Stokes (AR),MS Dhoni (WK),Manoj Tiwary (BT),Daniel Christian (AR),Rajat Bhatia (AR),Rahul Chahar (BL),Imran Tahir (BL),Ashok Dinda (BL)</t>
  </si>
  <si>
    <t>Ben Stokes,Manoj Tiwary</t>
  </si>
  <si>
    <t>Imran Tahir,Ashok Dinda</t>
  </si>
  <si>
    <t>08 April 2017 - day/night match (20-over match)</t>
  </si>
  <si>
    <t>5th match (N), Indian Premier League at Bengaluru, Apr 8 2017</t>
  </si>
  <si>
    <t>RCB won by 15 runs</t>
  </si>
  <si>
    <t>Zaheer Khan</t>
  </si>
  <si>
    <t>Kedar Jadhav</t>
  </si>
  <si>
    <t>Royal Challengers defend 157 despite Pant's belligerence. Royal Challengers Bangalore defended 157 at the M Chinnaswamy Stadium against Delhi Daredevils to register their first win of the tournament</t>
  </si>
  <si>
    <t>Kedar Jadhav,Shane Watson</t>
  </si>
  <si>
    <t>Pawan Negi,Billy Stanlake</t>
  </si>
  <si>
    <t>Chris Gayle (AR),Shane Watson (AR),Mandeep Singh (AR),Kedar Jadhav (AR),Stuart Binny (AR),Vishnu Vinod (WK),Pawan Negi (BL),Iqbal Abdulla (AR),Tymal Mills (BL),Yuzvendra Chahal (BL),Billy Stanlake (BL)</t>
  </si>
  <si>
    <t>Aditya Tare (UKN),Sam Billings (BT),Karun Nair (BT),Sanju Samson (BT),Rishabh Pant (WK),Chris Morris (AR),Carlos Brathwaite (AR),Pat Cummins (BL),Amit Mishra (BL),Shahbaz Nadeem (BL),Zaheer Khan (BL)</t>
  </si>
  <si>
    <t>Rishabh Pant,Sam Billings</t>
  </si>
  <si>
    <t>Chris Morris,Zaheer Khan</t>
  </si>
  <si>
    <t>08 April 2017 - night match (20-over match)</t>
  </si>
  <si>
    <t>Sunrisers Hyderabad v Gujarat Lions</t>
  </si>
  <si>
    <t>SRH v GL</t>
  </si>
  <si>
    <t>6th match (D/N), Indian Premier League at Hyderabad (Deccan), Apr 9 2017</t>
  </si>
  <si>
    <t>135/7</t>
  </si>
  <si>
    <t>140/1</t>
  </si>
  <si>
    <t>Sunrisers won by 9 wickets (with 27 balls remaining)</t>
  </si>
  <si>
    <t>Sunrisers Hyderabad 2, Gujarat Lions 0</t>
  </si>
  <si>
    <t>Warner, Rashid give Lions a thrashing. Rashid Khan and David Warner combined to ease Sunrisers Hyderabad to their second win of the season, and send Gujarat Lions crashing to another huge defeat</t>
  </si>
  <si>
    <t>David Warner,Moises Henriques</t>
  </si>
  <si>
    <t>Jason Roy (BT),Brendon McCullum (BT),Suresh Raina (BT),Aaron Finch (BT),Dinesh Karthik (WK),Dwayne Smith (AR),Dhawal Kulkarni (BL),Praveen Kumar (BL),Basil Thampi (BL),Tejas Baroka (UKN),Shivil Kaushik (BL)</t>
  </si>
  <si>
    <t>Dwayne Smith,Jason Roy</t>
  </si>
  <si>
    <t>09 April 2017 - day/night match (20-over match)</t>
  </si>
  <si>
    <t>7th match (N), Indian Premier League at Mumbai, Apr 9 2017</t>
  </si>
  <si>
    <t>180/6</t>
  </si>
  <si>
    <t>Mum Indians won by 4 wickets (with 1 ball remaining)</t>
  </si>
  <si>
    <t>Rana, Pandya brothers stage stunning heist. On a high-scoring, field-first ground, fighting considerable amount of dew, Kolkata Knight Riders nearly won with an under-par 178 but failed to defend 59 in the last 23 balls</t>
  </si>
  <si>
    <t>Nitish Rana,Parthiv Patel</t>
  </si>
  <si>
    <t>Krunal Pandya,Lasith Malinga</t>
  </si>
  <si>
    <t>Parthiv Patel (WK),Jos Buttler (BT),Nitish Rana (BT),Rohit Sharma (BT),Krunal Pandya (AR),Kieron Pollard (AR),Hardik Pandya (AR),Harbhajan Singh (BL),Mitchell McClenaghan (BL),Lasith Malinga (BL),Jasprit Bumrah (BL)</t>
  </si>
  <si>
    <t>Gautam Gambhir (BT),Chris Lynn (BT),Robin Uthappa (WK),Manish Pandey (BT),Yusuf Pathan (AR),Suryakumar Yadav (BT),Chris Woakes (AR),Sunil Narine (AR),Kuldeep Yadav (BL),Ankit Rajpoot (BL),Trent Boult (BL)</t>
  </si>
  <si>
    <t>Manish Pandey,Chris Lynn</t>
  </si>
  <si>
    <t>Ankit Rajpoot,Sunil Narine</t>
  </si>
  <si>
    <t>09 April 2017 - night match (20-over match)</t>
  </si>
  <si>
    <t>8th match (N), Indian Premier League at Indore, Apr 10 2017</t>
  </si>
  <si>
    <t>148/4</t>
  </si>
  <si>
    <t>Kings XI won by 8 wickets (with 33 balls remaining)</t>
  </si>
  <si>
    <t>Kings XI overcome de Villiers' one-man show. AB de Villiers made a jaw-dropping 89 off 46 balls, but the rest of Royal Challengers Bangalore was so woeful that Kings XI Punjab won with 33 balls to spare</t>
  </si>
  <si>
    <t>Hashim Amla,Glenn Maxwell</t>
  </si>
  <si>
    <t>Varun Aaron,Axar Patel</t>
  </si>
  <si>
    <t>Manan Vohra (BT),Hashim Amla (BT),Axar Patel (AR),Glenn Maxwell (AR),Wriddhiman Saha (WK),David Miller (BT),Marcus Stoinis (BT),Mohit Sharma (BL),Sandeep Sharma (BL),Varun Aaron (BL),T Natarajan (BL)</t>
  </si>
  <si>
    <t>Shane Watson (AR),Vishnu Vinod (WK),AB de Villiers (BT),Kedar Jadhav (AR),Mandeep Singh (AR),Stuart Binny (AR),Pawan Negi (BL),Iqbal Abdulla (AR),Tymal Mills (BL),Billy Stanlake (BL),Yuzvendra Chahal (BL)</t>
  </si>
  <si>
    <t>AB de Villiers,Mandeep Singh</t>
  </si>
  <si>
    <t>Yuzvendra Chahal,Tymal Mills</t>
  </si>
  <si>
    <t>10 April 2017 - night match (20-over match)</t>
  </si>
  <si>
    <t>Rising Pune Supergiant v Delhi Daredevils</t>
  </si>
  <si>
    <t>RPS v DC</t>
  </si>
  <si>
    <t>9th match (N), Indian Premier League at Pune, Apr 11 2017</t>
  </si>
  <si>
    <t>205/4</t>
  </si>
  <si>
    <t>Daredevils won by 97 runs</t>
  </si>
  <si>
    <t>Delhi Daredevils 2, Rising Pune Supergiant 0</t>
  </si>
  <si>
    <t>Samson's maiden ton razes Rising Pune. A maiden T20 hundred from Sanju Samson and a blistering unbeaten 38, off just nine balls, from Chris Morris, led Delhi Daredevils to their first win of the season, a 97-run mauling of Rising Pune Supergiant</t>
  </si>
  <si>
    <t>Mayank Agarwal,Rajat Bhatia</t>
  </si>
  <si>
    <t>Ajinkya Rahane (BT),Mayank Agarwal (BT),Faf du Plessis (BT),Rahul Tripathi (BT),Ben Stokes (AR),MS Dhoni (WK),Rajat Bhatia (AR),Deepak Chahar (BL),Adam Zampa (BL),Ashok Dinda (BL),Imran Tahir (BL)</t>
  </si>
  <si>
    <t>Aditya Tare (UKN),Sam Billings (BT),Sanju Samson (BT),Rishabh Pant (WK),Corey Anderson (AR),Chris Morris (AR),Karun Nair (BT),Pat Cummins (BL),Amit Mishra (BL),Zaheer Khan (BL),Shahbaz Nadeem (BL)</t>
  </si>
  <si>
    <t>Sanju Samson,Chris Morris</t>
  </si>
  <si>
    <t>Amit Mishra,Zaheer Khan</t>
  </si>
  <si>
    <t>11 April 2017 - night match (20-over match)</t>
  </si>
  <si>
    <t>10th match (N), Indian Premier League at Mumbai, Apr 12 2017</t>
  </si>
  <si>
    <t>Mum Indians won by 4 wickets (with 8 balls remaining)</t>
  </si>
  <si>
    <t>Mumbai sail home on dewy evening. Harbhajan Singh and Jasprit Bumrah bowled accurate and misery spells on a typically high-scoring ground to condemn Sunrisers Hyderabad to their first defeat in six matches</t>
  </si>
  <si>
    <t>Jasprit Bumrah,Harbhajan Singh</t>
  </si>
  <si>
    <t>Parthiv Patel (WK),Jos Buttler (BT),Rohit Sharma (BT),Nitish Rana (BT),Kieron Pollard (AR),Krunal Pandya (AR),Hardik Pandya (AR),Harbhajan Singh (BL),Mitchell McClenaghan (BL),Lasith Malinga (BL),Jasprit Bumrah (BL)</t>
  </si>
  <si>
    <t>Shikhar Dhawan (BT),David Warner (BT),Deepak Hooda (AR),Yuvraj Singh (BT),Ben Cutting (AR),Naman Ojha (WK),Vijay Shankar (AR),Rashid Khan (BL),Bhuvneshwar Kumar (BL),Ashish Nehra (BL),Mustafizur Rahman (BL)</t>
  </si>
  <si>
    <t>David Warner,Shikhar Dhawan</t>
  </si>
  <si>
    <t>Bhuvneshwar Kumar,Deepak Hooda</t>
  </si>
  <si>
    <t>12 April 2017 - night match (20-over match)</t>
  </si>
  <si>
    <t>11th match (N), Indian Premier League at Kolkata, Apr 13 2017</t>
  </si>
  <si>
    <t>171/2</t>
  </si>
  <si>
    <t>KKR won by 8 wickets (with 21 balls remaining)</t>
  </si>
  <si>
    <t>Gambhir, Umesh script Kings XI thrashing. Led by Umesh Yadav's 4 for 33, Kolkata Knight Riders restricted Kings XI Punjab to 170, a total they chased down with eight wickets in hand</t>
  </si>
  <si>
    <t>Gautam Gambhir,Sunil Narine</t>
  </si>
  <si>
    <t>Umesh Yadav,Chris Woakes</t>
  </si>
  <si>
    <t>Sunil Narine (AR),Gautam Gambhir (BT),Robin Uthappa (WK),Manish Pandey (BT),Yusuf Pathan (AR),Suryakumar Yadav (BT),Chris Woakes (AR),Colin de Grandhomme (AR),Piyush Chawla (AR),Umesh Yadav (BL),Trent Boult (BL)</t>
  </si>
  <si>
    <t>Hashim Amla (BT),Manan Vohra (BT),Marcus Stoinis (BT),Glenn Maxwell (AR),David Miller (BT),Wriddhiman Saha (WK),Axar Patel (AR),Mohit Sharma (BL),Varun Aaron (BL),Sandeep Sharma (BL),Ishant Sharma (BL)</t>
  </si>
  <si>
    <t>Manan Vohra,David Miller</t>
  </si>
  <si>
    <t>Axar Patel,Varun Aaron</t>
  </si>
  <si>
    <t>13 April 2017 - night match (20-over match)</t>
  </si>
  <si>
    <t>12th match (D/N), Indian Premier League at Bengaluru, Apr 14 2017</t>
  </si>
  <si>
    <t>142/5</t>
  </si>
  <si>
    <t>Mum Indians won by 4 wickets (with 7 balls remaining)</t>
  </si>
  <si>
    <t>Pollard fifty overcomes Badree hat-trick. Kieron Pollard's 47-ball 70 hauled Mumbai Indians to a six-wicket win against Royal Challengers Bangalore, for whom a Samuel Badree hat-trick wasn't enough to defend 142</t>
  </si>
  <si>
    <t>Virat Kohli,Chris Gayle</t>
  </si>
  <si>
    <t>Samuel Badree,Stuart Binny</t>
  </si>
  <si>
    <t>Chris Gayle (AR),Virat Kohli (BT),AB de Villiers (BT),Kedar Jadhav (WK),Pawan Negi (BL),Mandeep Singh (AR),Stuart Binny (AR),Tymal Mills (BL),Sreenath Aravind (BL),Yuzvendra Chahal (BL),Samuel Badree (BL)</t>
  </si>
  <si>
    <t>Parthiv Patel (WK),Jos Buttler (BT),Rohit Sharma (BT),Mitchell McClenaghan (BL),Nitish Rana (BT),Kieron Pollard (AR),Krunal Pandya (AR),Hardik Pandya (AR),Harbhajan Singh (BL),Jasprit Bumrah (BL),Tim Southee (BL)</t>
  </si>
  <si>
    <t>Mitchell McClenaghan,Hardik Pandya</t>
  </si>
  <si>
    <t>14 April 2017 - day/night match (20-over match)</t>
  </si>
  <si>
    <t>Gujarat Lions v Rising Pune Supergiant</t>
  </si>
  <si>
    <t>GL v RPS</t>
  </si>
  <si>
    <t>13th match (N), Indian Premier League at Rajkot, Apr 14 2017</t>
  </si>
  <si>
    <t>171/8</t>
  </si>
  <si>
    <t>Guj Lions won by 7 wickets (with 12 balls remaining)</t>
  </si>
  <si>
    <t>Andrew Tye</t>
  </si>
  <si>
    <t>Gujarat Lions 2, Rising Pune Supergiant 0</t>
  </si>
  <si>
    <t>Debutant Tye's five-for fashions Lions' first win. Andrew Tye picked up 5 for 17 - the best figures for an IPL debutant - to lead Gujarat Lions to their first victory in IPL 2017</t>
  </si>
  <si>
    <t>Brendon McCullum,Dwayne Smith</t>
  </si>
  <si>
    <t>Andrew Tye,Dwayne Smith</t>
  </si>
  <si>
    <t>Dwayne Smith (AR),Brendon McCullum (BT),Suresh Raina (BT),Dinesh Karthik (WK),Aaron Finch (BT),Ishan Kishan (BT),Ravindra Jadeja (AR),Praveen Kumar (BL),Basil Thampi (BL),Andrew Tye (BL),Shadab Jakati (BL)</t>
  </si>
  <si>
    <t>Ajinkya Rahane (BT),Rahul Tripathi (BT),Steven Smith (BT),Ben Stokes (AR),Manoj Tiwary (BT),MS Dhoni (WK),Ankit Sharma (BL),Shardul Thakur (BL),Lockie Ferguson (BL),Rahul Chahar (BL),Imran Tahir (BL)</t>
  </si>
  <si>
    <t>Steven Smith,Rahul Tripathi</t>
  </si>
  <si>
    <t>Shardul Thakur,Rahul Chahar</t>
  </si>
  <si>
    <t>14 April 2017 - night match (20-over match)</t>
  </si>
  <si>
    <t>14th match (D/N), Indian Premier League at Kolkata, Apr 15 2017</t>
  </si>
  <si>
    <t>KKR won by 17 runs</t>
  </si>
  <si>
    <t>Robin Uthappa</t>
  </si>
  <si>
    <t>KKR top table with Uthappa and spinners. In an error-strewn match, Bhuvneshwar Kumar and Kuldeep Yadav bowled equally immaculate spells, but it was Kolkata Knight Riders who came away with their third win of the season and jumped to the top of the points table</t>
  </si>
  <si>
    <t>Robin Uthappa,Manish Pandey</t>
  </si>
  <si>
    <t>Chris Woakes,Yusuf Pathan</t>
  </si>
  <si>
    <t>Sunil Narine (AR),Gautam Gambhir (BT),Robin Uthappa (WK),Manish Pandey (BT),Yusuf Pathan (AR),Suryakumar Yadav (BT),Colin de Grandhomme (AR),Chris Woakes (AR),Kuldeep Yadav (BL),Umesh Yadav (BL),Trent Boult (BL)</t>
  </si>
  <si>
    <t>David Warner (BT),Shikhar Dhawan (BT),Moises Henriques (AR),Yuvraj Singh (BT),Deepak Hooda (AR),Ben Cutting (AR),Naman Ojha (WK),Bipul Sharma (AR),Bhuvneshwar Kumar (BL),Rashid Khan (BL),Ashish Nehra (BL)</t>
  </si>
  <si>
    <t>Yuvraj Singh,David Warner</t>
  </si>
  <si>
    <t>15 April 2017 - day/night match (20-over match)</t>
  </si>
  <si>
    <t>15th match (N), Indian Premier League at Delhi, Apr 15 2017</t>
  </si>
  <si>
    <t>Daredevils won by 51 runs</t>
  </si>
  <si>
    <t>Corey Anderson</t>
  </si>
  <si>
    <t>Delhi Daredevils 2, Kings XI Punjab 0</t>
  </si>
  <si>
    <t>Billings, Anderson dismantle Kings XI. Crucial innings from Corey Anderson - 39* off 22 balls - and Sam Billings - 55 off 40 - helped Delhi Daredevils post their second win in three matches</t>
  </si>
  <si>
    <t>Sam Billings,Corey Anderson</t>
  </si>
  <si>
    <t>Chris Morris,Shahbaz Nadeem</t>
  </si>
  <si>
    <t>Sanju Samson (BT),Sam Billings (BT),Karun Nair (BT),Shreyas Iyer (BT),Rishabh Pant (WK),Corey Anderson (AR),Chris Morris (AR),Pat Cummins (BL),Amit Mishra (BL),Zaheer Khan (BL),Shahbaz Nadeem (BL)</t>
  </si>
  <si>
    <t>Manan Vohra (BT),Hashim Amla (BT),Wriddhiman Saha (WK),Eoin Morgan (BT),David Miller (BT),Glenn Maxwell (AR),Axar Patel (AR),Mohit Sharma (BL),KC Cariappa (BL),Sandeep Sharma (BL),Varun Aaron (BL)</t>
  </si>
  <si>
    <t>Axar Patel,David Miller</t>
  </si>
  <si>
    <t>Varun Aaron,KC Cariappa</t>
  </si>
  <si>
    <t>15 April 2017 - night match (20-over match)</t>
  </si>
  <si>
    <t>Mumbai Indians v Gujarat Lions</t>
  </si>
  <si>
    <t>MI v GL</t>
  </si>
  <si>
    <t>16th match (D/N), Indian Premier League at Mumbai, Apr 16 2017</t>
  </si>
  <si>
    <t>177/4</t>
  </si>
  <si>
    <t>Mum Indians won by 6 wickets (with 3 balls remaining)</t>
  </si>
  <si>
    <t>Mumbai Indians 2, Gujarat Lions 0</t>
  </si>
  <si>
    <t>Rana, Rohit, Pollard seal another Wankhede chase. The chase-friendly image of Wankhede survived a test as Mumbai Indians chased down 177 on a slow pitch with three balls to spare</t>
  </si>
  <si>
    <t>Nitish Rana,Rohit Sharma</t>
  </si>
  <si>
    <t>Mitchell McClenaghan,Harbhajan Singh</t>
  </si>
  <si>
    <t>Parthiv Patel (WK),Jos Buttler (BT),Nitish Rana (BT),Rohit Sharma (BT),Kieron Pollard (AR),Hardik Pandya (AR),Krunal Pandya (AR),Harbhajan Singh (BL),Mitchell McClenaghan (BL),Lasith Malinga (BL),Jasprit Bumrah (BL)</t>
  </si>
  <si>
    <t>Dwayne Smith (AR),Brendon McCullum (BT),Suresh Raina (BT),Ishan Kishan (BT),Dinesh Karthik (WK),Jason Roy (BT),Ravindra Jadeja (AR),Praveen Kumar (BL),Basil Thampi (BL),Andrew Tye (BL),Munaf Patel (BL)</t>
  </si>
  <si>
    <t>Brendon McCullum,Dinesh Karthik</t>
  </si>
  <si>
    <t>Andrew Tye,Praveen Kumar</t>
  </si>
  <si>
    <t>16 April 2017 - day/night match (20-over match)</t>
  </si>
  <si>
    <t>Royal Challengers Bangalore v Rising Pune Supergiant</t>
  </si>
  <si>
    <t>RCB v RPS</t>
  </si>
  <si>
    <t>17th match (N), Indian Premier League at Bengaluru, Apr 16 2017</t>
  </si>
  <si>
    <t>Supergiant won by 27 runs</t>
  </si>
  <si>
    <t>Rising Pune Supergiant 2, Royal Challengers Bangalore 0</t>
  </si>
  <si>
    <t>Pune quicks defend 161 against RCB. Rising Pune Supergiant's middle order froze on sluggish Chinnaswamy track, losing five wickets for three runs, but their bowlers bailed them out of trouble in emphatic fashion</t>
  </si>
  <si>
    <t>Adam Milne,Sreenath Aravind</t>
  </si>
  <si>
    <t>Virat Kohli (BT),Mandeep Singh (AR),AB de Villiers (BT),Kedar Jadhav (WK),Shane Watson (AR),Stuart Binny (AR),Pawan Negi (BL),Adam Milne (BL),Samuel Badree (BL),Sreenath Aravind (BL),Yuzvendra Chahal (BL)</t>
  </si>
  <si>
    <t>Ajinkya Rahane (BT),Rahul Tripathi (BT),Steven Smith (BT),MS Dhoni (WK),Ben Stokes (AR),Daniel Christian (AR),Manoj Tiwary (BT),Shardul Thakur (BL),Jaydev Unadkat (BL),Rahul Chahar (BL),Imran Tahir (BL)</t>
  </si>
  <si>
    <t>Ben Stokes,Shardul Thakur</t>
  </si>
  <si>
    <t>16 April 2017 - night match (20-over match)</t>
  </si>
  <si>
    <t>18th match (D/N), Indian Premier League at Delhi, Apr 17 2017</t>
  </si>
  <si>
    <t>169/6</t>
  </si>
  <si>
    <t>KKR won by 4 wickets (with 1 ball remaining)</t>
  </si>
  <si>
    <t>Pandey, Yusuf give KKR top position after tense chase. Manish Pandey and Yusuf Pathan put on a match-turning stand of 110 in 12 overs to lead KKR's chase as they went on top of the table</t>
  </si>
  <si>
    <t>Sanju Samson,Rishabh Pant</t>
  </si>
  <si>
    <t>Zaheer Khan,Pat Cummins</t>
  </si>
  <si>
    <t>Sanju Samson (BT),Sam Billings (BT),Karun Nair (BT),Shreyas Iyer (BT),Rishabh Pant (WK),Angelo Mathews (AR),Chris Morris (AR),Pat Cummins (BL),Mohammed Shami (BL),Amit Mishra (BL),Zaheer Khan (BL)</t>
  </si>
  <si>
    <t>Gautam Gambhir (BT),Colin de Grandhomme (AR),Robin Uthappa (WK),Manish Pandey (BT),Yusuf Pathan (AR),Suryakumar Yadav (BT),Chris Woakes (AR),Sunil Narine (AR),Nathan Coulter-Nile (BL),Kuldeep Yadav (BL),Umesh Yadav (BL)</t>
  </si>
  <si>
    <t>Manish Pandey,Yusuf Pathan</t>
  </si>
  <si>
    <t>Nathan Coulter-Nile,Sunil Narine</t>
  </si>
  <si>
    <t>17 April 2017 - day/night match (20-over match)</t>
  </si>
  <si>
    <t>19th match (N), Indian Premier League at Hyderabad (Deccan), Apr 17 2017</t>
  </si>
  <si>
    <t>154</t>
  </si>
  <si>
    <t>Bhuvneshwar five-for trumps Vohra's 95. A five-wicket haul from Bhuvneshwar Kumar won Sunrisers Hyderabad a tight game against  Kings XI Punjab despite a 50-ball 95 from Manan Vohra</t>
  </si>
  <si>
    <t>David Warner,Naman Ojha</t>
  </si>
  <si>
    <t>David Warner (BT),Shikhar Dhawan (BT),Moises Henriques (AR),Yuvraj Singh (BT),Naman Ojha (WK),Deepak Hooda (AR),Mohammad Nabi (AR),Rashid Khan (BL),Bhuvneshwar Kumar (BL),Barinder Sran (BL),Siddarth Kaul (BL)</t>
  </si>
  <si>
    <t>Hashim Amla (BT),Manan Vohra (BT),Glenn Maxwell (AR),Eoin Morgan (BT),David Miller (BT),Wriddhiman Saha (WK),Axar Patel (AR),Mohit Sharma (BL),KC Cariappa (BL),Ishant Sharma (BL),Sandeep Sharma (BL)</t>
  </si>
  <si>
    <t>Manan Vohra,Eoin Morgan</t>
  </si>
  <si>
    <t>Mohit Sharma,Axar Patel</t>
  </si>
  <si>
    <t>17 April 2017 - night match (20-over match)</t>
  </si>
  <si>
    <t>Gujarat Lions v Royal Challengers Bangalore</t>
  </si>
  <si>
    <t>GL v RCB</t>
  </si>
  <si>
    <t>20th match (N), Indian Premier League at Rajkot, Apr 18 2017</t>
  </si>
  <si>
    <t>RCB won by 21 runs</t>
  </si>
  <si>
    <t>Royal Challengers Bangalore 2, Gujarat Lions 0</t>
  </si>
  <si>
    <t>Gayle blitz, Chahal guile reinvigorate RCB. Royal Challengers Bangalore revived a stalled campaign with a morale-boosting 21-run win, their second in six matches</t>
  </si>
  <si>
    <t>Brendon McCullum,Ishan Kishan</t>
  </si>
  <si>
    <t>Basil Thampi,Dhawal Kulkarni</t>
  </si>
  <si>
    <t>Dwayne Smith (AR),Brendon McCullum (BT),Suresh Raina (BT),Aaron Finch (BT),Dinesh Karthik (WK),Ravindra Jadeja (AR),Ishan Kishan (BT),Andrew Tye (BL),Basil Thampi (BL),Dhawal Kulkarni (BL),Shivil Kaushik (BL)</t>
  </si>
  <si>
    <t>Chris Gayle (AR),Virat Kohli (BT),Travis Head (BT),Kedar Jadhav (WK),Shane Watson (AR),Mandeep Singh (AR),Stuart Binny (AR),Pawan Negi (BL),Adam Milne (BL),Sreenath Aravind (BL),Yuzvendra Chahal (BL)</t>
  </si>
  <si>
    <t>Chris Gayle,Virat Kohli</t>
  </si>
  <si>
    <t>Yuzvendra Chahal,Pawan Negi</t>
  </si>
  <si>
    <t>18 April 2017 - night match (20-over match)</t>
  </si>
  <si>
    <t>21st match (N), Indian Premier League at Hyderabad (Deccan), Apr 19 2017</t>
  </si>
  <si>
    <t>176/5</t>
  </si>
  <si>
    <t>Williamson and Dhawan overwhelm Daredevils. Kane Williamson, playing his first match of the season, made an imperious 89 off 51 balls and propelled Sunrisers Hyderabad to their fourth win in four home matches</t>
  </si>
  <si>
    <t>Kane Williamson,Shikhar Dhawan</t>
  </si>
  <si>
    <t>Mohammed Siraj,Yuvraj Singh</t>
  </si>
  <si>
    <t>David Warner (BT),Shikhar Dhawan (BT),Kane Williamson (BT),Yuvraj Singh (BT),Moises Henriques (AR),Deepak Hooda (AR),Naman Ojha (WK),Bhuvneshwar Kumar (BL),Rashid Khan (BL),Mohammed Siraj (BL),Siddarth Kaul (BL)</t>
  </si>
  <si>
    <t>Sanju Samson (BT),Sam Billings (BT),Karun Nair (BT),Rishabh Pant (WK),Shreyas Iyer (BT),Angelo Mathews (AR),Chris Morris (AR),Jayant Yadav (BL),Pat Cummins (BL),Amit Mishra (BL),Zaheer Khan (BL)</t>
  </si>
  <si>
    <t>Shreyas Iyer,Sanju Samson</t>
  </si>
  <si>
    <t>Chris Morris,Jayant Yadav</t>
  </si>
  <si>
    <t>19 April 2017 - night match (20-over match)</t>
  </si>
  <si>
    <t>22nd match (N), Indian Premier League at Indore, Apr 20 2017</t>
  </si>
  <si>
    <t>199/2</t>
  </si>
  <si>
    <t>Mum Indians won by 8 wickets (with 27 balls remaining)</t>
  </si>
  <si>
    <t>Mumbai top order destroys Kings XI in highest successful chase. Quickfire fifties from Jos Buttler and Nitish Rana trumped Hashim Amla's century as Mumbai Indians completed their highest successful chase in the IPL</t>
  </si>
  <si>
    <t>Mohit Sharma,Marcus Stoinis</t>
  </si>
  <si>
    <t>Hashim Amla (BT),Shaun Marsh (BT),Wriddhiman Saha (WK),Glenn Maxwell (AR),Marcus Stoinis (BT),Axar Patel (AR),Gurkeerat Singh Mann (BT),Swapnil Singh (BL),Mohit Sharma (BL),Sandeep Sharma (BL),Ishant Sharma (BL)</t>
  </si>
  <si>
    <t>Parthiv Patel (WK),Jos Buttler (BT),Nitish Rana (BT),Hardik Pandya (AR),Rohit Sharma (BT),Kieron Pollard (AR),Krunal Pandya (AR),Harbhajan Singh (BL),Mitchell McClenaghan (BL),Lasith Malinga (BL),Jasprit Bumrah (BL)</t>
  </si>
  <si>
    <t>Jos Buttler,Nitish Rana</t>
  </si>
  <si>
    <t>20 April 2017 - night match (20-over match)</t>
  </si>
  <si>
    <t>Kolkata Knight Riders v Gujarat Lions</t>
  </si>
  <si>
    <t>KKR v GL</t>
  </si>
  <si>
    <t>23rd match (N), Indian Premier League at Kolkata, Apr 21 2017</t>
  </si>
  <si>
    <t>Guj Lions won by 4 wickets (with 10 balls remaining)</t>
  </si>
  <si>
    <t>Gujarat Lions 2, Kolkata Knight Riders 0</t>
  </si>
  <si>
    <t>Raina assault too hot for Knight Riders. Suresh Raina's 46-ball 84 helped Gujarat Lions ace a potentially tough chase of 188 with 10 balls to spare</t>
  </si>
  <si>
    <t>Robin Uthappa,Sunil Narine</t>
  </si>
  <si>
    <t>Kuldeep Yadav,Nathan Coulter-Nile</t>
  </si>
  <si>
    <t>Sunil Narine (AR),Gautam Gambhir (BT),Robin Uthappa (WK),Manish Pandey (BT),Yusuf Pathan (AR),Suryakumar Yadav (BT),Shakib Al Hasan (AR),Chris Woakes (AR),Nathan Coulter-Nile (BL),Kuldeep Yadav (BL),Umesh Yadav (BL)</t>
  </si>
  <si>
    <t>Aaron Finch (BT),Brendon McCullum (BT),Suresh Raina (BT),Dinesh Karthik (WK),Ishan Kishan (BT),Dwayne Smith (AR),Ravindra Jadeja (AR),James Faulkner (AR),Praveen Kumar (BL),Basil Thampi (BL),Dhawal Kulkarni (BL)</t>
  </si>
  <si>
    <t>Suresh Raina,Brendon McCullum</t>
  </si>
  <si>
    <t>Suresh Raina,Praveen Kumar</t>
  </si>
  <si>
    <t>21 April 2017 - night match (20-over match)</t>
  </si>
  <si>
    <t>Rising Pune Supergiant v Sunrisers Hyderabad</t>
  </si>
  <si>
    <t>RPS v SRH</t>
  </si>
  <si>
    <t>24th match (D/N), Indian Premier League at Pune, Apr 22 2017</t>
  </si>
  <si>
    <t>Supergiant won by 6 wickets (with 0 balls remaining)</t>
  </si>
  <si>
    <t>Rising Pune Supergiant 2, Sunrisers Hyderabad 0</t>
  </si>
  <si>
    <t>Nerveless Dhoni pulls off last-ball victory. With his team looking down and out, MS Dhoni smacked an unbeaten 61 off 34 balls to lift Rising Pune Supergiant to a six-wicket victory</t>
  </si>
  <si>
    <t>MS Dhoni,Rahul Tripathi</t>
  </si>
  <si>
    <t>Daniel Christian,Imran Tahir</t>
  </si>
  <si>
    <t>Ajinkya Rahane (BT),Rahul Tripathi (BT),Steven Smith (BT),MS Dhoni (WK),Ben Stokes (AR),Manoj Tiwary (BT),Daniel Christian (AR),Washington Sundar (AR),Shardul Thakur (BL),Jaydev Unadkat (BL),Imran Tahir (BL)</t>
  </si>
  <si>
    <t>David Warner (BT),Shikhar Dhawan (BT),Kane Williamson (BT),Moises Henriques (AR),Deepak Hooda (AR),Naman Ojha (WK),Bipul Sharma (AR),Bhuvneshwar Kumar (BL),Rashid Khan (BL),Mohammed Siraj (BL),Siddarth Kaul (BL)</t>
  </si>
  <si>
    <t>Moises Henriques,David Warner</t>
  </si>
  <si>
    <t>Rashid Khan,Bipul Sharma</t>
  </si>
  <si>
    <t>22 April 2017 - day/night match (20-over match)</t>
  </si>
  <si>
    <t>25th match (N), Indian Premier League at Mumbai, Apr 22 2017</t>
  </si>
  <si>
    <t>142/8</t>
  </si>
  <si>
    <t>Mum Indians won by 14 runs</t>
  </si>
  <si>
    <t>Mitchell McClenaghan</t>
  </si>
  <si>
    <t>Mumbai Indians 2, Delhi Daredevils 0</t>
  </si>
  <si>
    <t>McClenaghan, Bumrah help Mumbai extend lead at top. A top-order collapse from Delhi Daredevils helped Mumbai Indians defend 142 and strengthen their position at the top of the IPL table with their sixth win in seven matches</t>
  </si>
  <si>
    <t>Jos Buttler,Kieron Pollard</t>
  </si>
  <si>
    <t>Mitchell McClenaghan,Jasprit Bumrah</t>
  </si>
  <si>
    <t>Parthiv Patel (WK),Jos Buttler (BT),Nitish Rana (BT),Rohit Sharma (BT),Kieron Pollard (AR),Krunal Pandya (AR),Hardik Pandya (AR),Harbhajan Singh (BL),Mitchell McClenaghan (BL),Mitchell Johnson (BL),Jasprit Bumrah (BL)</t>
  </si>
  <si>
    <t>Sanju Samson (BT),Aditya Tare (UKN),Karun Nair (BT),Shreyas Iyer (BT),Corey Anderson (AR),Rishabh Pant (WK),Kagiso Rabada (BL),Chris Morris (AR),Pat Cummins (BL),Amit Mishra (BL),Zaheer Khan (BL)</t>
  </si>
  <si>
    <t>Amit Mishra,Pat Cummins</t>
  </si>
  <si>
    <t>22 April 2017 - night match (20-over match)</t>
  </si>
  <si>
    <t>Gujarat Lions v Kings XI Punjab</t>
  </si>
  <si>
    <t>GL v KXIP</t>
  </si>
  <si>
    <t>26th match (D/N), Indian Premier League at Rajkot, Apr 23 2017</t>
  </si>
  <si>
    <t>Kings XI won by 26 runs</t>
  </si>
  <si>
    <t>Hashim Amla</t>
  </si>
  <si>
    <t>Kings XI Punjab 2, Gujarat Lions 0</t>
  </si>
  <si>
    <t>Kings XI defend 188 for first away win. Kings XI Punjab defended their score of 188 by 26 runs against Gujarat Lions for their first win on the road this season</t>
  </si>
  <si>
    <t>Dinesh Karthik,Suresh Raina</t>
  </si>
  <si>
    <t>Andrew Tye,Nathu Singh</t>
  </si>
  <si>
    <t>Brendon McCullum (BT),Aaron Finch (BT),Suresh Raina (BT),Dinesh Karthik (WK),Ravindra Jadeja (AR),Dwayne Smith (AR),Akshdeep Nath (BT),Andrew Tye (BL),Basil Thampi (BL),Shubham Agarwal (UKN),Nathu Singh (BL)</t>
  </si>
  <si>
    <t>Manan Vohra (BT),Hashim Amla (BT),Shaun Marsh (BT),Glenn Maxwell (AR),Marcus Stoinis (BT),Axar Patel (AR),Wriddhiman Saha (WK),Mohit Sharma (BL),KC Cariappa (BL),T Natarajan (BL),Sandeep Sharma (BL)</t>
  </si>
  <si>
    <t>Hashim Amla,Axar Patel</t>
  </si>
  <si>
    <t>KC Cariappa,Axar Patel</t>
  </si>
  <si>
    <t>23 April 2017 - day/night match (20-over match)</t>
  </si>
  <si>
    <t>27th match (N), Indian Premier League at Kolkata, Apr 23 2017</t>
  </si>
  <si>
    <t>49</t>
  </si>
  <si>
    <t>KKR won by 82 runs</t>
  </si>
  <si>
    <t>Knight Riders defend small total in style, RCB 49 all out. Royal Challengers Bangalore, possessing the most glittering batting line-up in Twenty20 cricket, sensationally collapsed to 49 all out, the lowest score in the IPL, to lose to Kolkata Knight Ride</t>
  </si>
  <si>
    <t>Sunil Narine,Chris Woakes</t>
  </si>
  <si>
    <t>Colin de Grandhomme,Chris Woakes</t>
  </si>
  <si>
    <t>Sunil Narine (AR),Gautam Gambhir (BT),Robin Uthappa (WK),Manish Pandey (BT),Yusuf Pathan (AR),Suryakumar Yadav (BT),Colin de Grandhomme (AR),Chris Woakes (AR),Nathan Coulter-Nile (BL),Umesh Yadav (BL),Kuldeep Yadav (BL)</t>
  </si>
  <si>
    <t>Chris Gayle (AR),Virat Kohli (BT),Mandeep Singh (AR),AB de Villiers (BT),Kedar Jadhav (WK),Stuart Binny (AR),Pawan Negi (BL),Samuel Badree (BL),Tymal Mills (BL),Sreenath Aravind (BL),Yuzvendra Chahal (BL)</t>
  </si>
  <si>
    <t>Kedar Jadhav,AB de Villiers</t>
  </si>
  <si>
    <t>23 April 2017 - night match (20-over match)</t>
  </si>
  <si>
    <t>Mumbai Indians v Rising Pune Supergiant</t>
  </si>
  <si>
    <t>MI v RPS</t>
  </si>
  <si>
    <t>28th match (N), Indian Premier League at Mumbai, Apr 24 2017</t>
  </si>
  <si>
    <t>Supergiant won by 3 runs</t>
  </si>
  <si>
    <t>Stokes key in snapping Mumbai's streak. A spell of clever pace and length variations from Ben Stokes helped Rising Pune Supergiant halt Mumbai Indians' six-match winning streak</t>
  </si>
  <si>
    <t>Rohit Sharma,Parthiv Patel</t>
  </si>
  <si>
    <t>Jasprit Bumrah,Karn Sharma</t>
  </si>
  <si>
    <t>Parthiv Patel (WK),Jos Buttler (BT),Nitish Rana (BT),Rohit Sharma (BT),Karn Sharma (BL),Kieron Pollard (AR),Hardik Pandya (AR),Harbhajan Singh (BL),Mitchell McClenaghan (BL),Mitchell Johnson (BL),Jasprit Bumrah (BL)</t>
  </si>
  <si>
    <t>Ben Stokes,Jaydev Unadkat</t>
  </si>
  <si>
    <t>24 April 2017 - night match (20-over match)</t>
  </si>
  <si>
    <t>29th match (N), Indian Premier League at Bengaluru, Apr 25 2017</t>
  </si>
  <si>
    <t>no toss</t>
  </si>
  <si>
    <t>Match abandoned without a ball bowled</t>
  </si>
  <si>
    <t>Royal Challengers Bangalore 1, Sunrisers Hyderabad 1</t>
  </si>
  <si>
    <t>Washout diminishes RCB's playoff chance. With only two wins in eight matches now, Virat Kohli's men might have to win each of their remaining six games to qualify for the knockouts</t>
  </si>
  <si>
    <t>Sreenath Aravind (BL),Avesh Khan (BL),Samuel Badree (BL),Stuart Binny (AR),Yuzvendra Chahal (BL),Aniket Choudhary (BL),AB de Villiers (BT),Praveen Dubey (BL),Chris Gayle (AR),Harpreet Singh (BT),Travis Head (BT),Iqbal Abdulla (AR),Kedar Jadhav (AR),Virat Kohli (BT),Mandeep Singh (AR),Tymal Mills (BL),Adam Milne (BL),Pawan Negi (BL),Harshal Patel (BL),Sachin Baby (BT),Tabraiz Shamsi (BL),Billy Stanlake (BL),Vishnu Vinod (UKN),Shane Watson (AR)</t>
  </si>
  <si>
    <t>Tanmay Agarwal (BT),Ricky Bhui (BT),Bipul Sharma (AR),Ben Cutting (AR),Shikhar Dhawan (BT),Eklavya Dwivedi (UKN),Moises Henriques (AR),Deepak Hooda (AR),Chris Jordan (BL),Siddarth Kaul (BL),Bhuvneshwar Kumar (BL),Ben Laughlin (BL),Abhimanyu Mithun (BL),Mohammad Nabi (AR),Mohammed Siraj (BL),Mustafizur Rahman (BL),Ashish Nehra (BL),Naman Ojha (BT),Rashid Khan (BL),Vijay Shankar (AR),Barinder Sran (BL),Pravin Tambe (BL),David Warner (BT),Kane Williamson (BT),Yuvraj Singh (BT)</t>
  </si>
  <si>
    <t>25 April 2017 - night match (20-over match)</t>
  </si>
  <si>
    <t>Rising Pune Supergiant v Kolkata Knight Riders</t>
  </si>
  <si>
    <t>RPS v KKR</t>
  </si>
  <si>
    <t>30th match (N), Indian Premier League at Pune, Apr 26 2017</t>
  </si>
  <si>
    <t>184/3</t>
  </si>
  <si>
    <t>KKR won by 7 wickets (with 11 balls remaining)</t>
  </si>
  <si>
    <t>Kolkata Knight Riders 2, Rising Pune Supergiant 0</t>
  </si>
  <si>
    <t>Uthappa propels Knight Riders to No. 1. A turbo-charged fifty from Robin Uthappa, and a relatively more sedate one from Gautam Gambhir helped Kolkata Knight Riders overhaul 182 and reclaim the top spot in the league</t>
  </si>
  <si>
    <t>Daniel Christian,Jaydev Unadkat</t>
  </si>
  <si>
    <t>Ajinkya Rahane (BT),Rahul Tripathi (BT),Steven Smith (BT),MS Dhoni (WK),Manoj Tiwary (BT),Daniel Christian (AR),Faf du Plessis (BT),Washington Sundar (AR),Shardul Thakur (BL),Jaydev Unadkat (BL),Imran Tahir (BL)</t>
  </si>
  <si>
    <t>Sunil Narine (AR),Gautam Gambhir (BT),Robin Uthappa (WK),Darren Bravo (BT),Manish Pandey (BT),Yusuf Pathan (AR),Colin de Grandhomme (AR),Chris Woakes (AR),Piyush Chawla (AR),Kuldeep Yadav (BL),Umesh Yadav (BL)</t>
  </si>
  <si>
    <t>Robin Uthappa,Gautam Gambhir</t>
  </si>
  <si>
    <t>Kuldeep Yadav,Umesh Yadav</t>
  </si>
  <si>
    <t>26 April 2017 - night match (20-over match)</t>
  </si>
  <si>
    <t>Royal Challengers Bangalore v Gujarat Lions</t>
  </si>
  <si>
    <t>RCB v GL</t>
  </si>
  <si>
    <t>31st match (N), Indian Premier League at Bengaluru, Apr 27 2017</t>
  </si>
  <si>
    <t>135/3</t>
  </si>
  <si>
    <t>Guj Lions won by 7 wickets (with 37 balls remaining)</t>
  </si>
  <si>
    <t>Gujarat Lions 2, Royal Challengers Bangalore 0</t>
  </si>
  <si>
    <t>Tye, Finch lift Lions off the bottom. Andrew Tye's barrage of variations that fetched him 3 for 12  and a bruising half-century from Aaron Finch left Royal Challengers Bangalore facing early elimination</t>
  </si>
  <si>
    <t>Pawan Negi,Kedar Jadhav</t>
  </si>
  <si>
    <t>Samuel Badree,Pawan Negi</t>
  </si>
  <si>
    <t>Chris Gayle (AR),Virat Kohli (BT),AB de Villiers (BT),Travis Head (BT),Kedar Jadhav (WK),Mandeep Singh (AR),Pawan Negi (BL),Samuel Badree (BL),Sreenath Aravind (BL),Aniket Choudhary (BL),Yuzvendra Chahal (BL)</t>
  </si>
  <si>
    <t>Ishan Kishan (BT),Brendon McCullum (BT),Suresh Raina (BT),Aaron Finch (BT),Ravindra Jadeja (AR),Dinesh Karthik (WK),James Faulkner (AR),Andrew Tye (BL),Basil Thampi (BL),Nathu Singh (BL),Ankit Soni (AR)</t>
  </si>
  <si>
    <t>Aaron Finch,Suresh Raina</t>
  </si>
  <si>
    <t>Andrew Tye,Ravindra Jadeja</t>
  </si>
  <si>
    <t>27 April 2017 - night match (20-over match)</t>
  </si>
  <si>
    <t>32nd match (D/N), Indian Premier League at Kolkata, Apr 28 2017</t>
  </si>
  <si>
    <t>KKR won by 7 wickets (with 22 balls remaining)</t>
  </si>
  <si>
    <t>Gambhir, Uthappa nail yet another middling chase. Delhi Daredevils went through 47 deliveries without a boundary in the middle overs to end up with 160, a target Knight Riders easily knocked off</t>
  </si>
  <si>
    <t>Gautam Gambhir,Robin Uthappa</t>
  </si>
  <si>
    <t>Sunil Narine (AR),Gautam Gambhir (BT),Robin Uthappa (WK),Manish Pandey (BT),Sheldon Jackson (BT),Yusuf Pathan (AR),Colin de Grandhomme (AR),Chris Woakes (AR),Nathan Coulter-Nile (BL),Umesh Yadav (BL),Kuldeep Yadav (BL)</t>
  </si>
  <si>
    <t>Sanju Samson (BT),Karun Nair (BT),Shreyas Iyer (BT),Rishabh Pant (WK),Chris Morris (AR),Corey Anderson (AR),Ankit Bawne (BT),Pat Cummins (BL),Kagiso Rabada (BL),Amit Mishra (BL),Zaheer Khan (BL)</t>
  </si>
  <si>
    <t>Sanju Samson,Shreyas Iyer</t>
  </si>
  <si>
    <t>Kagiso Rabada,Zaheer Khan</t>
  </si>
  <si>
    <t>28 April 2017 - day/night match (20-over match)</t>
  </si>
  <si>
    <t>33rd match (N), Indian Premier League at Mohali, Apr 28 2017</t>
  </si>
  <si>
    <t>Sunrisers won by 26 runs</t>
  </si>
  <si>
    <t>Sunrisers top order brush Kings XI away. Half-centuries from Shikhar Dhawan, David Warner and Kane Williamson set up Sunrisers Hyderabad's 207 for 3, a total they defended comfortably with the help of Rashid Khan's legspin</t>
  </si>
  <si>
    <t>Shaun Marsh,Eoin Morgan</t>
  </si>
  <si>
    <t>Glenn Maxwell,Mohit Sharma</t>
  </si>
  <si>
    <t>Martin Guptill (BT),Manan Vohra (BT),Shaun Marsh (BT),Glenn Maxwell (AR),Eoin Morgan (BT),Wriddhiman Saha (WK),Axar Patel (AR),Anureet Singh (BL),Mohit Sharma (BL),Ishant Sharma (BL),KC Cariappa (BL)</t>
  </si>
  <si>
    <t>David Warner (BT),Shikhar Dhawan (BT),Kane Williamson (BT),Yuvraj Singh (BT),Moises Henriques (AR),Deepak Hooda (AR),Naman Ojha (WK),Bhuvneshwar Kumar (BL),Ashish Nehra (BL),Siddarth Kaul (BL),Rashid Khan (BL)</t>
  </si>
  <si>
    <t>Siddarth Kaul,Ashish Nehra</t>
  </si>
  <si>
    <t>28 April 2017 - night match (20-over match)</t>
  </si>
  <si>
    <t>Rising Pune Supergiant v Royal Challengers Bangalore</t>
  </si>
  <si>
    <t>RPS v RCB</t>
  </si>
  <si>
    <t>34th match (D/N), Indian Premier League at Pune, Apr 29 2017</t>
  </si>
  <si>
    <t>157/3</t>
  </si>
  <si>
    <t>96/9</t>
  </si>
  <si>
    <t>Supergiant won by 61 runs</t>
  </si>
  <si>
    <t>RCB crash to another miserable defeat. Despite the target being only 158, and Virat Kohli getting a fifty in the chase, Royal Challengers Bangalore were kept to 96 for 9 in a morale-killing defeat by Rising Pune Supergiant</t>
  </si>
  <si>
    <t>Steven Smith,Manoj Tiwary</t>
  </si>
  <si>
    <t>Imran Tahir,Lockie Ferguson</t>
  </si>
  <si>
    <t>Ajinkya Rahane (BT),Rahul Tripathi (BT),Steven Smith (BT),Manoj Tiwary (BT),MS Dhoni (WK),Daniel Christian (AR),Washington Sundar (AR),Lockie Ferguson (BL),Jaydev Unadkat (BL),Deepak Chahar (BL),Imran Tahir (BL)</t>
  </si>
  <si>
    <t>Travis Head (BT),Virat Kohli (BT),AB de Villiers (BT),Kedar Jadhav (WK),Sachin Baby (BT),Stuart Binny (AR),Pawan Negi (BL),Adam Milne (BL),Samuel Badree (BL),Sreenath Aravind (BL),Yuzvendra Chahal (BL)</t>
  </si>
  <si>
    <t>Virat Kohli,Sreenath Aravind</t>
  </si>
  <si>
    <t>Pawan Negi,Stuart Binny</t>
  </si>
  <si>
    <t>29 April 2017 - day/night match (20-over match)</t>
  </si>
  <si>
    <t>Gujarat Lions v Mumbai Indians</t>
  </si>
  <si>
    <t>GL v MI</t>
  </si>
  <si>
    <t>35th match (N), Indian Premier League at Rajkot, Apr 29 2017</t>
  </si>
  <si>
    <t>153/9</t>
  </si>
  <si>
    <t>Bumrah's super over wins Mumbai the tiebreaker. A sensational Super Over from Jasprit Bumrah helped Mumbai Indians overcome a spirited comeback from Gujarat Lions, and join Kolkata Knight Riders at the top of the table</t>
  </si>
  <si>
    <t>Ishan Kishan,Ravindra Jadeja</t>
  </si>
  <si>
    <t>Basil Thampi,James Faulkner</t>
  </si>
  <si>
    <t>Ishan Kishan (BT),Brendon McCullum (BT),Suresh Raina (BT),Aaron Finch (BT),Dinesh Karthik (WK),Ravindra Jadeja (AR),James Faulkner (AR),Irfan Pathan (AR),Andrew Tye (BL),Basil Thampi (BL),Ankit Soni (AR)</t>
  </si>
  <si>
    <t>Parthiv Patel (WK),Jos Buttler (BT),Nitish Rana (BT),Rohit Sharma (BT),Kieron Pollard (AR),Krunal Pandya (AR),Hardik Pandya (AR),Harbhajan Singh (BL),Mitchell McClenaghan (BL),Jasprit Bumrah (BL),Lasith Malinga (BL)</t>
  </si>
  <si>
    <t>Parthiv Patel,Krunal Pandya</t>
  </si>
  <si>
    <t>29 April 2017 - night match (20-over match)</t>
  </si>
  <si>
    <t>36th match (D/N), Indian Premier League at Mohali, Apr 30 2017</t>
  </si>
  <si>
    <t>67</t>
  </si>
  <si>
    <t>68/0</t>
  </si>
  <si>
    <t>Kings XI won by 10 wickets (with 73 balls remaining)</t>
  </si>
  <si>
    <t>Karun Nair</t>
  </si>
  <si>
    <t>Daredevils get thrashed after falling for 67. Bottom-placed Delhi Daredevils burrowed further underground, collapsing to 67 all out on a slow track in Mohali</t>
  </si>
  <si>
    <t>Martin Guptill,Hashim Amla</t>
  </si>
  <si>
    <t>Sandeep Sharma,Varun Aaron</t>
  </si>
  <si>
    <t>Martin Guptill (BT),Hashim Amla (BT),Manan Vohra (BT),Shaun Marsh (BT),Glenn Maxwell (AR),Wriddhiman Saha (WK),Axar Patel (AR),Mohit Sharma (BL),Varun Aaron (BL),Sandeep Sharma (BL),T Natarajan (BL)</t>
  </si>
  <si>
    <t>Sanju Samson (BT),Sam Billings (BT),Karun Nair (BT),Shreyas Iyer (BT),Rishabh Pant (WK),Corey Anderson (AR),Chris Morris (AR),Kagiso Rabada (BL),Amit Mishra (BL),Mohammed Shami (BL),Shahbaz Nadeem (BL)</t>
  </si>
  <si>
    <t>Corey Anderson,Kagiso Rabada</t>
  </si>
  <si>
    <t>30 April 2017 - day/night match (20-over match)</t>
  </si>
  <si>
    <t>37th match (N), Indian Premier League at Hyderabad (Deccan), Apr 30 2017</t>
  </si>
  <si>
    <t>209/3</t>
  </si>
  <si>
    <t>Sunrisers won by 48 runs</t>
  </si>
  <si>
    <t>Warner's 126 serves notice to tournament leaders. Against the third-best best attack of this IPL, David Warner scored a sensational 126 off 59 balls as Sunrisers Hyderabad served notice to the two table toppers with a dominating win</t>
  </si>
  <si>
    <t>David Warner,Kane Williamson</t>
  </si>
  <si>
    <t>Mohammed Siraj,Siddarth Kaul</t>
  </si>
  <si>
    <t>David Warner (BT),Shikhar Dhawan (BT),Kane Williamson (BT),Yuvraj Singh (BT),Moises Henriques (AR),Naman Ojha (WK),Bipul Sharma (AR),Bhuvneshwar Kumar (BL),Rashid Khan (BL),Siddarth Kaul (BL),Mohammed Siraj (BL)</t>
  </si>
  <si>
    <t>Sunil Narine (AR),Gautam Gambhir (BT),Robin Uthappa (WK),Manish Pandey (BT),Yusuf Pathan (AR),Sheldon Jackson (BT),Colin de Grandhomme (AR),Chris Woakes (AR),Nathan Coulter-Nile (BL),Umesh Yadav (BL),Kuldeep Yadav (BL)</t>
  </si>
  <si>
    <t>30 April 2017 - night match (20-over match)</t>
  </si>
  <si>
    <t>38th match (D/N), Indian Premier League at Mumbai, May 1 2017</t>
  </si>
  <si>
    <t>165/5</t>
  </si>
  <si>
    <t>Mum Indians won by 5 wickets (with 1 ball remaining)</t>
  </si>
  <si>
    <t>Rohit masterminds tense chase to take Mumbai to top. Rohit Sharma masterminded the regulation chase that became tight to give Mumbai Indians the lead in the standings, and put beyond doubt their qualification for the playoffs</t>
  </si>
  <si>
    <t>Rohit Sharma,Jos Buttler</t>
  </si>
  <si>
    <t>Parthiv Patel (WK),Jos Buttler (BT),Nitish Rana (BT),Rohit Sharma (BT),Kieron Pollard (AR),Krunal Pandya (AR),Karn Sharma (BL),Hardik Pandya (AR),Mitchell McClenaghan (BL),Lasith Malinga (BL),Jasprit Bumrah (BL)</t>
  </si>
  <si>
    <t>Virat Kohli (BT),Mandeep Singh (AR),Travis Head (BT),AB de Villiers (BT),Kedar Jadhav (WK),Shane Watson (AR),Pawan Negi (BL),Adam Milne (BL),Sreenath Aravind (BL),Aniket Choudhary (BL),Yuzvendra Chahal (BL)</t>
  </si>
  <si>
    <t>AB de Villiers,Pawan Negi</t>
  </si>
  <si>
    <t>Pawan Negi,Shane Watson</t>
  </si>
  <si>
    <t>01 May 2017 - day/night match (20-over match)</t>
  </si>
  <si>
    <t>Rising Pune Supergiant v Gujarat Lions</t>
  </si>
  <si>
    <t>RPS v GL</t>
  </si>
  <si>
    <t>39th match (N), Indian Premier League at Pune, May 1 2017</t>
  </si>
  <si>
    <t>161</t>
  </si>
  <si>
    <t>Supergiant won by 5 wickets (with 1 ball remaining)</t>
  </si>
  <si>
    <t>Rising Pune Supergiant 2, Gujarat Lions 0</t>
  </si>
  <si>
    <t>Stokes century scripts stunning Pune win. A maiden T20 hundred from Ben Stokes moved Rising Pune Supergiant to their sixth win of the season in a seesawing contest against Gujarat Lions.</t>
  </si>
  <si>
    <t>Ben Stokes,MS Dhoni</t>
  </si>
  <si>
    <t>Imran Tahir,Jaydev Unadkat</t>
  </si>
  <si>
    <t>Ajinkya Rahane (BT),Rahul Tripathi (BT),Steven Smith (BT),Manoj Tiwary (BT),Ben Stokes (AR),MS Dhoni (WK),Daniel Christian (AR),Washington Sundar (AR),Jaydev Unadkat (BL),Shardul Thakur (BL),Imran Tahir (BL)</t>
  </si>
  <si>
    <t>Ishan Kishan (BT),Brendon McCullum (BT),Suresh Raina (BT),Aaron Finch (BT),Dwayne Smith (AR),Dinesh Karthik (WK),Ravindra Jadeja (AR),James Faulkner (AR),Pradeep Sangwan (BL),Basil Thampi (BL),Ankit Soni (AR)</t>
  </si>
  <si>
    <t>Basil Thampi,Pradeep Sangwan</t>
  </si>
  <si>
    <t>01 May 2017 - night match (20-over match)</t>
  </si>
  <si>
    <t>40th match (N), Indian Premier League at Delhi, May 2 2017</t>
  </si>
  <si>
    <t>Daredevils won by 6 wickets (with 5 balls remaining)</t>
  </si>
  <si>
    <t>Delhi Daredevils 2, Sunrisers Hyderabad 0</t>
  </si>
  <si>
    <t>Daredevils upset Sunrisers in powerful comeback win. Delhi Daredevils bounced back from the ignominy of falling to their lowest total in IPL history by dominating their chase in a six-wicket win against Sunrisers Hyderabad.</t>
  </si>
  <si>
    <t>Corey Anderson,Karun Nair</t>
  </si>
  <si>
    <t>Mohammed Shami,Amit Mishra</t>
  </si>
  <si>
    <t>Sanju Samson (BT),Karun Nair (BT),Rishabh Pant (WK),Shreyas Iyer (BT),Corey Anderson (AR),Chris Morris (AR),Angelo Mathews (AR),Jayant Yadav (BL),Kagiso Rabada (BL),Amit Mishra (BL),Mohammed Shami (BL)</t>
  </si>
  <si>
    <t>David Warner (BT),Shikhar Dhawan (BT),Kane Williamson (BT),Yuvraj Singh (BT),Moises Henriques (AR),Deepak Hooda (AR),Naman Ojha (WK),Bhuvneshwar Kumar (BL),Rashid Khan (BL),Siddarth Kaul (BL),Mohammed Siraj (BL)</t>
  </si>
  <si>
    <t>Mohammed Siraj,Bhuvneshwar Kumar</t>
  </si>
  <si>
    <t>02 May 2017 - night match (20-over match)</t>
  </si>
  <si>
    <t>Kolkata Knight Riders v Rising Pune Supergiant</t>
  </si>
  <si>
    <t>KKR v RPS</t>
  </si>
  <si>
    <t>41st match (N), Indian Premier League at Kolkata, May 3 2017</t>
  </si>
  <si>
    <t>155/8</t>
  </si>
  <si>
    <t>Supergiant won by 4 wickets (with 4 balls remaining)</t>
  </si>
  <si>
    <t>Rising Pune Supergiant 2, Kolkata Knight Riders 0</t>
  </si>
  <si>
    <t>Rahul Tripathi's boundary blitz takes Pune third. Rahul Tripathi ran up a 52-ball 93 to power Rising Pune Supergiant to their sixth win in seven games and move to third spot in the league</t>
  </si>
  <si>
    <t>Manish Pandey,Colin de Grandhomme</t>
  </si>
  <si>
    <t>Sunil Narine (AR),Gautam Gambhir (BT),Sheldon Jackson (WK),Manish Pandey (BT),Yusuf Pathan (AR),Colin de Grandhomme (AR),Suryakumar Yadav (BT),Chris Woakes (AR),Nathan Coulter-Nile (BL),Umesh Yadav (BL),Kuldeep Yadav (BL)</t>
  </si>
  <si>
    <t>Ajinkya Rahane (BT),Rahul Tripathi (BT),Steven Smith (BT),Manoj Tiwary (BT),Ben Stokes (AR),MS Dhoni (WK),Daniel Christian (AR),Washington Sundar (AR),Shardul Thakur (BL),Jaydev Unadkat (BL),Imran Tahir (BL)</t>
  </si>
  <si>
    <t>Rahul Tripathi,Ben Stokes</t>
  </si>
  <si>
    <t>Jaydev Unadkat,Washington Sundar</t>
  </si>
  <si>
    <t>03 May 2017 - night match (20-over match)</t>
  </si>
  <si>
    <t>Delhi Daredevils v Gujarat Lions</t>
  </si>
  <si>
    <t>DC v GL</t>
  </si>
  <si>
    <t>42nd match (N), Indian Premier League at Delhi, May 4 2017</t>
  </si>
  <si>
    <t>208/7</t>
  </si>
  <si>
    <t>Daredevils won by 7 wickets (with 15 balls remaining)</t>
  </si>
  <si>
    <t>Delhi Daredevils 2, Gujarat Lions 0</t>
  </si>
  <si>
    <t>Pant and Samson bring brutal end to Lions' campaign. Rishabh Pant and Sanju Samson produced a brutal display to help Delhi Daredevils mow down a target of 209 and knock Gujarat Lions out of the tournament</t>
  </si>
  <si>
    <t>Rishabh Pant,Sanju Samson</t>
  </si>
  <si>
    <t>Kagiso Rabada,Pat Cummins</t>
  </si>
  <si>
    <t>Sanju Samson (BT),Karun Nair (BT),Rishabh Pant (WK),Shreyas Iyer (BT),Corey Anderson (AR),Marlon Samuels (BT),Pat Cummins (BL),Kagiso Rabada (BL),Shahbaz Nadeem (BL),Amit Mishra (BL),Mohammed Shami (BL)</t>
  </si>
  <si>
    <t>Dwayne Smith (AR),Brendon McCullum (BT),Suresh Raina (BT),Dinesh Karthik (WK),Aaron Finch (BT),Ishan Kishan (BT),Ravindra Jadeja (AR),James Faulkner (AR),Pradeep Sangwan (BL),Basil Thampi (BL),Ankit Soni (AR)</t>
  </si>
  <si>
    <t>Basil Thampi,Ravindra Jadeja</t>
  </si>
  <si>
    <t>04 May 2017 - night match (20-over match)</t>
  </si>
  <si>
    <t>43rd match (N), Indian Premier League at Bengaluru, May 5 2017</t>
  </si>
  <si>
    <t>Kings XI won by 19 runs</t>
  </si>
  <si>
    <t>Axar, Sandeep thrust Kings XI after another RCB collapse. Royal Challengers endured another match-changing collapse, as Kings XI Punjab, led by Axar Patel and Sandeep Sharma, defended the lowest total at the M. Chinnaswamy Stadium</t>
  </si>
  <si>
    <t>Mandeep Singh,Pawan Negi</t>
  </si>
  <si>
    <t>Aniket Choudhary,Yuzvendra Chahal</t>
  </si>
  <si>
    <t>Mandeep Singh (AR),Chris Gayle (AR),Virat Kohli (BT),AB de Villiers (BT),Kedar Jadhav (WK),Shane Watson (AR),Pawan Negi (BL),Sreenath Aravind (BL),Samuel Badree (BL),Aniket Choudhary (BL),Yuzvendra Chahal (BL)</t>
  </si>
  <si>
    <t>Hashim Amla (BT),Martin Guptill (BT),Shaun Marsh (BT),Manan Vohra (BT),Wriddhiman Saha (WK),Glenn Maxwell (AR),Axar Patel (AR),Mohit Sharma (BL),Varun Aaron (BL),Sandeep Sharma (BL),T Natarajan (BL)</t>
  </si>
  <si>
    <t>Axar Patel,Manan Vohra</t>
  </si>
  <si>
    <t>Axar Patel,Sandeep Sharma</t>
  </si>
  <si>
    <t>05 May 2017 - night match (20-over match)</t>
  </si>
  <si>
    <t>Sunrisers Hyderabad v Rising Pune Supergiant</t>
  </si>
  <si>
    <t>SRH v RPS</t>
  </si>
  <si>
    <t>44th match (D/N), Indian Premier League at Hyderabad (Deccan), May 6 2017</t>
  </si>
  <si>
    <t>136/9</t>
  </si>
  <si>
    <t>Supergiant won by 12 runs</t>
  </si>
  <si>
    <t>Stokes, Unadkat lift Rising Pune to No. 2. Ben Stokes' all-round efforts and a five-wicket haul from Jaydev Unadkat moved Rising Pune Supergiants to second place with a 12-run win against Sunrisers Hyderabad</t>
  </si>
  <si>
    <t>David Warner (BT),Shikhar Dhawan (BT),Kane Williamson (BT),Yuvraj Singh (BT),Moises Henriques (AR),Naman Ojha (WK),Bipul Sharma (AR),Rashid Khan (BL),Bhuvneshwar Kumar (BL),Siddarth Kaul (BL),Ashish Nehra (BL)</t>
  </si>
  <si>
    <t>Ajinkya Rahane (BT),Rahul Tripathi (BT),Steven Smith (BT),Ben Stokes (AR),MS Dhoni (WK),Daniel Christian (AR),Manoj Tiwary (BT),Washington Sundar (AR),Shardul Thakur (BL),Jaydev Unadkat (BL),Imran Tahir (BL)</t>
  </si>
  <si>
    <t>Ben Stokes,Steven Smith</t>
  </si>
  <si>
    <t>Jaydev Unadkat,Ben Stokes</t>
  </si>
  <si>
    <t>06 May 2017 - day/night match (20-over match)</t>
  </si>
  <si>
    <t>45th match (N), Indian Premier League at Delhi, May 6 2017</t>
  </si>
  <si>
    <t>212/3</t>
  </si>
  <si>
    <t>66</t>
  </si>
  <si>
    <t>Mum Indians won by 146 runs</t>
  </si>
  <si>
    <t>Lendl Simmons</t>
  </si>
  <si>
    <t>Mumbai achieve record margin in crushing defeat of Daredevils. Mumbai Indians crushed Delhi Daredevils by 146 runs, the largest margin of victory in the IPL</t>
  </si>
  <si>
    <t>Karun Nair,Pat Cummins</t>
  </si>
  <si>
    <t>Kagiso Rabada,Corey Anderson</t>
  </si>
  <si>
    <t>Sanju Samson (BT),Karun Nair (BT),Shreyas Iyer (BT),Rishabh Pant (WK),Corey Anderson (AR),Marlon Samuels (BT),Pat Cummins (BL),Kagiso Rabada (BL),Amit Mishra (BL),Mohammed Shami (BL),Zaheer Khan (BL)</t>
  </si>
  <si>
    <t>Lendl Simmons (BT),Parthiv Patel (WK),Kieron Pollard (AR),Rohit Sharma (BT),Hardik Pandya (AR),Nitish Rana (BT),Karn Sharma (BL),Harbhajan Singh (BL),Mitchell McClenaghan (BL),Lasith Malinga (BL),Jasprit Bumrah (BL)</t>
  </si>
  <si>
    <t>Lendl Simmons,Kieron Pollard</t>
  </si>
  <si>
    <t>Karn Sharma,Harbhajan Singh</t>
  </si>
  <si>
    <t>06 May 2017 - night match (20-over match)</t>
  </si>
  <si>
    <t>46th match (D/N), Indian Premier League at Bengaluru, May 7 2017</t>
  </si>
  <si>
    <t>KKR won by 6 wickets (with 29 balls remaining)</t>
  </si>
  <si>
    <t>Narine demolishes RCB with fastest IPL fifty. Sunil Narine hunted down a target of 157 with such prejudice that he reached a fifty off 15 balls</t>
  </si>
  <si>
    <t>Travis Head,Mandeep Singh</t>
  </si>
  <si>
    <t>Pawan Negi,Aniket Choudhary</t>
  </si>
  <si>
    <t>Chris Gayle (AR),Mandeep Singh (AR),Virat Kohli (BT),AB de Villiers (BT),Travis Head (BT),Kedar Jadhav (WK),Pawan Negi (BL),Sreenath Aravind (BL),Samuel Badree (BL),Aniket Choudhary (BL),Yuzvendra Chahal (BL)</t>
  </si>
  <si>
    <t>Chris Lynn (BT),Sunil Narine (AR),Colin de Grandhomme (AR),Gautam Gambhir (BT),Manish Pandey (BT),Yusuf Pathan (AR),Sheldon Jackson (WK),Chris Woakes (AR),Umesh Yadav (BL),Piyush Chawla (AR),Ankit Rajpoot (BL)</t>
  </si>
  <si>
    <t>Sunil Narine,Chris Lynn</t>
  </si>
  <si>
    <t>07 May 2017 - day/night match (20-over match)</t>
  </si>
  <si>
    <t>Kings XI Punjab v Gujarat Lions</t>
  </si>
  <si>
    <t>KXIP v GL</t>
  </si>
  <si>
    <t>47th match (N), Indian Premier League at Mohali, May 7 2017</t>
  </si>
  <si>
    <t>Guj Lions won by 6 wickets (with 2 balls remaining)</t>
  </si>
  <si>
    <t>Dwayne Smith</t>
  </si>
  <si>
    <t>Gujarat Lions 2, Kings XI Punjab 0</t>
  </si>
  <si>
    <t>Smith's 74 dents Kings XI's playoff chances. Hashim Amla's second century in IPL 2017 was in vain as Kings XI Punjab were unable to defend a total of 189 against Gujarat Lions</t>
  </si>
  <si>
    <t>Hashim Amla,Shaun Marsh</t>
  </si>
  <si>
    <t>Sandeep Sharma,Glenn Maxwell</t>
  </si>
  <si>
    <t>Martin Guptill (BT),Hashim Amla (BT),Shaun Marsh (BT),Glenn Maxwell (AR),Axar Patel (AR),Wriddhiman Saha (WK),Gurkeerat Singh Mann (BT),Mohit Sharma (BL),Sandeep Sharma (BL),Varun Aaron (BL),T Natarajan (BL)</t>
  </si>
  <si>
    <t>Dwayne Smith (AR),Ishan Kishan (BT),Suresh Raina (BT),Dinesh Karthik (WK),Aaron Finch (BT),Ravindra Jadeja (AR),James Faulkner (AR),Dhawal Kulkarni (BL),Pradeep Sangwan (BL),Basil Thampi (BL),Ankit Soni (AR)</t>
  </si>
  <si>
    <t>Dwayne Smith,Suresh Raina</t>
  </si>
  <si>
    <t>Dhawal Kulkarni,Pradeep Sangwan</t>
  </si>
  <si>
    <t>07 May 2017 - night match (20-over match)</t>
  </si>
  <si>
    <t>48th match (N), Indian Premier League at Hyderabad (Deccan), May 8 2017</t>
  </si>
  <si>
    <t>140/3</t>
  </si>
  <si>
    <t>Sunrisers won by 7 wickets (with 10 balls remaining)</t>
  </si>
  <si>
    <t>Dhawan, bowlers lead Sunrisers' cruise. Sunrisers Hyderabad rode on a counter-attacking second-wicket partnership between Shikhar Dhawan and Moises Henriques to outplay Mumbai Indians and keep their playoff chances alive</t>
  </si>
  <si>
    <t>Shikhar Dhawan,Moises Henriques</t>
  </si>
  <si>
    <t>David Warner (BT),Shikhar Dhawan (BT),Moises Henriques (AR),Yuvraj Singh (BT),Vijay Shankar (AR),Mohammad Nabi (AR),Naman Ojha (WK),Bhuvneshwar Kumar (BL),Rashid Khan (BL),Siddarth Kaul (BL),Mohammed Siraj (BL)</t>
  </si>
  <si>
    <t>Lendl Simmons (BT),Parthiv Patel (WK),Nitish Rana (BT),Rohit Sharma (BT),Hardik Pandya (AR),Kieron Pollard (AR),Karn Sharma (BL),Harbhajan Singh (BL),Mitchell McClenaghan (BL),Jasprit Bumrah (BL),Lasith Malinga (BL)</t>
  </si>
  <si>
    <t>08 May 2017 - night match (20-over match)</t>
  </si>
  <si>
    <t>49th match (N), Indian Premier League at Mohali, May 9 2017</t>
  </si>
  <si>
    <t>Tewatia, Mohit keep Kings XI alive. Rahul Tewatia and Mohit Sharma applied the choke in the last five overs as Kolkata Knight Riders fell 14 short of their 168-run target.</t>
  </si>
  <si>
    <t>Glenn Maxwell,Wriddhiman Saha</t>
  </si>
  <si>
    <t>Rahul Tewatia,Mohit Sharma</t>
  </si>
  <si>
    <t>Martin Guptill (BT),Manan Vohra (BT),Shaun Marsh (BT),Wriddhiman Saha (WK),Glenn Maxwell (AR),Axar Patel (AR),Swapnil Singh (BL),Rahul Tewatia (BL),Matt Henry (BL),Mohit Sharma (BL),Sandeep Sharma (BL)</t>
  </si>
  <si>
    <t>Sunil Narine (AR),Chris Lynn (BT),Gautam Gambhir (BT),Robin Uthappa (WK),Manish Pandey (BT),Colin de Grandhomme (AR),Yusuf Pathan (AR),Chris Woakes (AR),Umesh Yadav (BL),Kuldeep Yadav (BL),Ankit Rajpoot (BL)</t>
  </si>
  <si>
    <t>Chris Lynn,Manish Pandey</t>
  </si>
  <si>
    <t>Chris Woakes,Kuldeep Yadav</t>
  </si>
  <si>
    <t>09 May 2017 - night match (20-over match)</t>
  </si>
  <si>
    <t>Gujarat Lions v Delhi Daredevils</t>
  </si>
  <si>
    <t>GL v DC</t>
  </si>
  <si>
    <t>50th match (N), Indian Premier League at Kanpur, May 10 2017</t>
  </si>
  <si>
    <t>197/8</t>
  </si>
  <si>
    <t>Daredevils won by 2 wickets (with 2 balls remaining)</t>
  </si>
  <si>
    <t>Green Park, Kanpur</t>
  </si>
  <si>
    <t>Shreyas Iyer's 96 pulls Daredevils through in 196 chase. Shreyas Iyer's 57-ball 96 steered Delhi Daredevils through a tense chase of 196 and consigned Gujarat Lions to yet another defeat while batting first</t>
  </si>
  <si>
    <t>Aaron Finch,Dinesh Karthik</t>
  </si>
  <si>
    <t>James Faulkner,Dhawal Kulkarni</t>
  </si>
  <si>
    <t>Sanju Samson (BT),Karun Nair (BT),Rishabh Pant (WK),Shreyas Iyer (BT),Marlon Samuels (BT),Corey Anderson (AR),Carlos Brathwaite (AR),Pat Cummins (BL),Mohammed Shami (BL),Amit Mishra (BL),Zaheer Khan (BL)</t>
  </si>
  <si>
    <t>Shreyas Iyer,Karun Nair</t>
  </si>
  <si>
    <t>10 May 2017 - night match (20-over match)</t>
  </si>
  <si>
    <t>51st match (N), Indian Premier League at Mumbai, May 11 2017</t>
  </si>
  <si>
    <t>230/3</t>
  </si>
  <si>
    <t>223/6</t>
  </si>
  <si>
    <t>Kings XI won by 7 runs</t>
  </si>
  <si>
    <t>Kings XI barely defend 230 to stay alive. Mohit Sharma put three ordinary overs behind him to deliver a clinical final over, off which he defended 15, as Kings XI lived to fight another day</t>
  </si>
  <si>
    <t>Lendl Simmons (BT),Parthiv Patel (WK),Nitish Rana (BT),Rohit Sharma (BT),Kieron Pollard (AR),Hardik Pandya (AR),Karn Sharma (BL),Harbhajan Singh (BL),Mitchell McClenaghan (BL),Jasprit Bumrah (BL),Lasith Malinga (BL)</t>
  </si>
  <si>
    <t>Martin Guptill (BT),Wriddhiman Saha (WK),Glenn Maxwell (AR),Shaun Marsh (BT),Axar Patel (AR),Manan Vohra (BT),Rahul Tewatia (BL),Mohit Sharma (BL),Sandeep Sharma (BL),Ishant Sharma (BL),Matt Henry (BL)</t>
  </si>
  <si>
    <t>Wriddhiman Saha,Glenn Maxwell</t>
  </si>
  <si>
    <t>Mohit Sharma,Glenn Maxwell</t>
  </si>
  <si>
    <t>11 May 2017 - night match (20-over match)</t>
  </si>
  <si>
    <t>Delhi Daredevils v Rising Pune Supergiant</t>
  </si>
  <si>
    <t>DC v RPS</t>
  </si>
  <si>
    <t>52nd match (N), Indian Premier League at Delhi, May 12 2017</t>
  </si>
  <si>
    <t>168/8</t>
  </si>
  <si>
    <t>Daredevils won by 7 runs</t>
  </si>
  <si>
    <t>Delhi keep Pune waiting for playoff spot. A fine display of death bowling led Delhi Daredevils to a seven-run victory at home over Rising Pune Supergiant</t>
  </si>
  <si>
    <t>Karun Nair,Rishabh Pant</t>
  </si>
  <si>
    <t>Zaheer Khan,Mohammed Shami</t>
  </si>
  <si>
    <t>Sanju Samson (BT),Karun Nair (BT),Shreyas Iyer (BT),Rishabh Pant (WK),Marlon Samuels (BT),Corey Anderson (AR),Pat Cummins (BL),Amit Mishra (BL),Mohammed Shami (BL),Shahbaz Nadeem (BL),Zaheer Khan (BL)</t>
  </si>
  <si>
    <t>Ajinkya Rahane (BT),Rahul Tripathi (BT),Steven Smith (BT),Manoj Tiwary (BT),Ben Stokes (AR),MS Dhoni (WK),Daniel Christian (AR),Washington Sundar (AR),Shardul Thakur (BL),Jaydev Unadkat (BL),Adam Zampa (BL)</t>
  </si>
  <si>
    <t>Manoj Tiwary,Steven Smith</t>
  </si>
  <si>
    <t>12 May 2017 - night match (20-over match)</t>
  </si>
  <si>
    <t>Gujarat Lions v Sunrisers Hyderabad</t>
  </si>
  <si>
    <t>GL v SRH</t>
  </si>
  <si>
    <t>53rd match (D/N), Indian Premier League at Kanpur, May 13 2017</t>
  </si>
  <si>
    <t>Sunrisers won by 8 wickets (with 11 balls remaining)</t>
  </si>
  <si>
    <t>Sunrisers give themselves hope of top-two finish. Gujarat Lions managed the worst IPL collapse of all time: from 111 for 0 to 154 all out after they had looked like they could get to a defendable score on a flat pitch and a small ground</t>
  </si>
  <si>
    <t>Ishan Kishan,Dwayne Smith</t>
  </si>
  <si>
    <t>Praveen Kumar,Ravindra Jadeja</t>
  </si>
  <si>
    <t>Dwayne Smith (AR),Ishan Kishan (BT),Suresh Raina (BT),Dinesh Karthik (WK),Aaron Finch (BT),Ravindra Jadeja (AR),James Faulkner (AR),Pradeep Sangwan (BL),Ankit Soni (AR),Praveen Kumar (BL),Munaf Patel (BL)</t>
  </si>
  <si>
    <t>David Warner (BT),Shikhar Dhawan (BT),Moises Henriques (AR),Vijay Shankar (AR),Deepak Hooda (AR),Mohammad Nabi (AR),Naman Ojha (WK),Bhuvneshwar Kumar (BL),Rashid Khan (BL),Siddarth Kaul (BL),Mohammed Siraj (BL)</t>
  </si>
  <si>
    <t>Mohammed Siraj,Rashid Khan</t>
  </si>
  <si>
    <t>13 May 2017 - day/night match (20-over match)</t>
  </si>
  <si>
    <t>54th match (N), Indian Premier League at Kolkata, May 13 2017</t>
  </si>
  <si>
    <t>164/8</t>
  </si>
  <si>
    <t>Mum Indians won by 9 runs</t>
  </si>
  <si>
    <t>Knight Riders miss out on top-two finish as Mumbai defend 173. Mumbai Indians ended the league stage of the IPL with a table-topping 20 points after they beat Kolkata Knight Riders by nine runs at the Eden Gardens</t>
  </si>
  <si>
    <t>Trent Boult,Ankit Rajpoot</t>
  </si>
  <si>
    <t>Sunil Narine (AR),Chris Lynn (BT),Gautam Gambhir (BT),Robin Uthappa (WK),Manish Pandey (BT),Yusuf Pathan (AR),Colin de Grandhomme (AR),Kuldeep Yadav (BL),Umesh Yadav (BL),Trent Boult (BL),Ankit Rajpoot (BL)</t>
  </si>
  <si>
    <t>Saurabh Tiwary (BT),Lendl Simmons (BT),Rohit Sharma (BT),Ambati Rayudu (WK),Kieron Pollard (AR),Hardik Pandya (AR),Krunal Pandya (AR),Karn Sharma (BL),Mitchell Johnson (BL),Vinay Kumar (BL),Tim Southee (BL)</t>
  </si>
  <si>
    <t>Ambati Rayudu,Saurabh Tiwary</t>
  </si>
  <si>
    <t>Hardik Pandya,Vinay Kumar</t>
  </si>
  <si>
    <t>13 May 2017 - night match (20-over match)</t>
  </si>
  <si>
    <t>Rising Pune Supergiant v Kings XI Punjab</t>
  </si>
  <si>
    <t>RPS v KXIP</t>
  </si>
  <si>
    <t>55th match (D/N), Indian Premier League at Pune, May 14 2017</t>
  </si>
  <si>
    <t>73</t>
  </si>
  <si>
    <t>78/1</t>
  </si>
  <si>
    <t>Supergiant won by 9 wickets (with 48 balls remaining)</t>
  </si>
  <si>
    <t>Rising Pune Supergiant 2, Kings XI Punjab 0</t>
  </si>
  <si>
    <t>Pune rout Kings XI for 73 to book second place. Led by their bowlers who exploited a pitch with just enough moisture to make driving on the up difficult, Steven Smith and his men booked a place in the playoffs</t>
  </si>
  <si>
    <t>Ajinkya Rahane,Rahul Tripathi</t>
  </si>
  <si>
    <t>Shardul Thakur,Daniel Christian</t>
  </si>
  <si>
    <t>Ajinkya Rahane (BT),Rahul Tripathi (BT),Steven Smith (BT),Ben Stokes (AR),Manoj Tiwary (BT),MS Dhoni (WK),Daniel Christian (AR),Washington Sundar (AR),Shardul Thakur (BL),Jaydev Unadkat (BL),Adam Zampa (BL)</t>
  </si>
  <si>
    <t>Martin Guptill (BT),Wriddhiman Saha (WK),Shaun Marsh (BT),Eoin Morgan (BT),Rahul Tewatia (BL),Glenn Maxwell (AR),Axar Patel (AR),Swapnil Singh (BL),Mohit Sharma (BL),Ishant Sharma (BL),Sandeep Sharma (BL)</t>
  </si>
  <si>
    <t>Axar Patel,Wriddhiman Saha</t>
  </si>
  <si>
    <t>Axar Patel,Rahul Tewatia</t>
  </si>
  <si>
    <t>14 May 2017 - day/night match (20-over match)</t>
  </si>
  <si>
    <t>56th match (N), Indian Premier League at Delhi, May 14 2017</t>
  </si>
  <si>
    <t>161/6</t>
  </si>
  <si>
    <t>RCB end disappointing season with consolation win. They might have had heady highs and lowly lows in between but Delhi Daredevils ended their season as they began it: let down by their mercurial batsmen after the bowlers kept Royal Challengers Ba</t>
  </si>
  <si>
    <t>Pat Cummins,Shahbaz Nadeem</t>
  </si>
  <si>
    <t>Chris Gayle (AR),Vishnu Vinod (WK),Virat Kohli (BT),Travis Head (BT),Kedar Jadhav (AR),Sachin Baby (BT),Shane Watson (AR),Pawan Negi (BL),Harshal Patel (BL),Avesh Khan (BL),Yuzvendra Chahal (BL)</t>
  </si>
  <si>
    <t>Pawan Negi,Harshal Patel</t>
  </si>
  <si>
    <t>14 May 2017 - night match (20-over match)</t>
  </si>
  <si>
    <t>Qualifier 1 (N), Indian Premier League at Mumbai, May 16 2017</t>
  </si>
  <si>
    <t>Supergiant won by 20 runs</t>
  </si>
  <si>
    <t>Washington Sundar</t>
  </si>
  <si>
    <t>Dhoni, Sundar vault Pune into the final. Mumbai Indians chose to bowl, and brought back Mitchell McClenaghan, Jasprit Bumrah, Parthiv Patel and Lasith Malinga, for the first qualifier against Rising Pune</t>
  </si>
  <si>
    <t>Parthiv Patel,Jasprit Bumrah</t>
  </si>
  <si>
    <t>Lasith Malinga,Karn Sharma</t>
  </si>
  <si>
    <t>Lendl Simmons (BT),Parthiv Patel (WK),Rohit Sharma (BT),Ambati Rayudu (BT),Kieron Pollard (AR),Hardik Pandya (AR),Krunal Pandya (AR),Mitchell McClenaghan (BL),Karn Sharma (BL),Jasprit Bumrah (BL),Lasith Malinga (BL)</t>
  </si>
  <si>
    <t>Ajinkya Rahane (BT),Rahul Tripathi (BT),Steven Smith (BT),Manoj Tiwary (BT),MS Dhoni (WK),Daniel Christian (AR),Washington Sundar (AR),Lockie Ferguson (BL),Adam Zampa (BL),Shardul Thakur (BL),Jaydev Unadkat (BL)</t>
  </si>
  <si>
    <t>Manoj Tiwary,Ajinkya Rahane</t>
  </si>
  <si>
    <t>Washington Sundar,Shardul Thakur</t>
  </si>
  <si>
    <t>16 May 2017 - night match (20-over match)</t>
  </si>
  <si>
    <t>Eliminator (N), Indian Premier League at Bengaluru, May 17 2017</t>
  </si>
  <si>
    <t>48/3</t>
  </si>
  <si>
    <t>KKR won by 7 wickets (with 4 balls remaining) (D/L method)</t>
  </si>
  <si>
    <t>Knight Riders survive rain scare in 1.27 am finish. Having restricted Sunrisers Hyderabad to 128, Kolkata Knight Riders survived a rain-induced scare to enter the second Qualifier with a seven-wicket win in a shortened chase</t>
  </si>
  <si>
    <t>Chris Jordan,Bhuvneshwar Kumar</t>
  </si>
  <si>
    <t>David Warner (BT),Shikhar Dhawan (BT),Kane Williamson (BT),Yuvraj Singh (BT),Vijay Shankar (AR),Naman Ojha (WK),Chris Jordan (BL),Bipul Sharma (AR),Bhuvneshwar Kumar (BL),Rashid Khan (BL),Siddarth Kaul (BL)</t>
  </si>
  <si>
    <t>Robin Uthappa (WK),Chris Lynn (BT),Yusuf Pathan (AR),Gautam Gambhir (BT),Ishank Jaggi (BT),Suryakumar Yadav (BT),Sunil Narine (AR),Piyush Chawla (AR),Umesh Yadav (BL),Nathan Coulter-Nile (BL),Trent Boult (BL)</t>
  </si>
  <si>
    <t>Gautam Gambhir,Chris Lynn</t>
  </si>
  <si>
    <t>Nathan Coulter-Nile,Umesh Yadav</t>
  </si>
  <si>
    <t>17,18 May 2017 - night match (20-over match)</t>
  </si>
  <si>
    <t>Qualifier 2 (N), Indian Premier League at Bengaluru, May 19 2017</t>
  </si>
  <si>
    <t>107</t>
  </si>
  <si>
    <t>111/4</t>
  </si>
  <si>
    <t>Mum Indians won by 6 wickets (with 33 balls remaining)</t>
  </si>
  <si>
    <t>Karn Sharma</t>
  </si>
  <si>
    <t>Karn, Bumrah carry Mumbai into fourth IPL final. Karn Sharma and Jasprit Bumrah picked up their best T20 bowling figures, combining to take 7 for 23 in seven overs to lift Mumbai Indians into their fourth IPL final</t>
  </si>
  <si>
    <t>Krunal Pandya,Rohit Sharma</t>
  </si>
  <si>
    <t>Karn Sharma,Jasprit Bumrah</t>
  </si>
  <si>
    <t>Lendl Simmons (BT),Parthiv Patel (WK),Ambati Rayudu (BT),Rohit Sharma (BT),Krunal Pandya (AR),Kieron Pollard (AR),Hardik Pandya (AR),Mitchell Johnson (BL),Karn Sharma (BL),Jasprit Bumrah (BL),Lasith Malinga (BL)</t>
  </si>
  <si>
    <t>Chris Lynn (BT),Sunil Narine (AR),Gautam Gambhir (BT),Robin Uthappa (WK),Ishank Jaggi (BT),Colin de Grandhomme (AR),Suryakumar Yadav (BT),Piyush Chawla (AR),Nathan Coulter-Nile (BL),Umesh Yadav (BL),Ankit Rajpoot (BL)</t>
  </si>
  <si>
    <t>Suryakumar Yadav,Ishank Jaggi</t>
  </si>
  <si>
    <t>Piyush Chawla,Nathan Coulter-Nile</t>
  </si>
  <si>
    <t>19 May 2017 - night match (20-over match)</t>
  </si>
  <si>
    <t>Final (N), Indian Premier League at Hyderabad (Deccan), May 21 2017</t>
  </si>
  <si>
    <t>Mumbai clinch third IPL title in last-ball finish. Mumbai Indians clinched their third IPL title in a pulsating last-ball finish, defending 129 to beat Rising Pune Supergiant by one run</t>
  </si>
  <si>
    <t>Mitchell Johnson,Jasprit Bumrah</t>
  </si>
  <si>
    <t>Lendl Simmons (BT),Parthiv Patel (WK),Ambati Rayudu (BT),Rohit Sharma (BT),Krunal Pandya (AR),Kieron Pollard (AR),Hardik Pandya (AR),Karn Sharma (BL),Mitchell Johnson (BL),Jasprit Bumrah (BL),Lasith Malinga (BL)</t>
  </si>
  <si>
    <t>Ajinkya Rahane (BT),Rahul Tripathi (BT),Steven Smith (BT),MS Dhoni (WK),Manoj Tiwary (BT),Daniel Christian (AR),Washington Sundar (AR),Lockie Ferguson (BL),Adam Zampa (BL),Shardul Thakur (BL),Jaydev Unadkat (BL)</t>
  </si>
  <si>
    <t>Jaydev Unadkat,Adam Zampa</t>
  </si>
  <si>
    <t>21 May 2017 - night match (20-over match)</t>
  </si>
  <si>
    <t>Mumbai Indians v Rising Pune Supergiants</t>
  </si>
  <si>
    <t>1st match (N), Indian Premier League at Mumbai, Apr 9 2016</t>
  </si>
  <si>
    <t>Supergiants won by 9 wickets (with 32 balls remaining)</t>
  </si>
  <si>
    <t>Rising Pune Supergiants 2, Mumbai Indians 0</t>
  </si>
  <si>
    <t>Seamers, Rahane lift Supergiants to winning start. Rising Pune Supergiants made a sweet start to their life in the IPL, their seamers waylaying Mumbai Indians' top order to set up a breezy nine-wicket win over the defending champions</t>
  </si>
  <si>
    <t>Harbhajan Singh,Ambati Rayudu</t>
  </si>
  <si>
    <t>Harbhajan Singh,Shreyas Gopal</t>
  </si>
  <si>
    <t>Lendl Simmons (BT),Rohit Sharma (BT),Hardik Pandya (AR),Jos Buttler (WK),Ambati Rayudu (BT),Kieron Pollard (AR),Shreyas Gopal (AR),Harbhajan Singh (BL),Vinay Kumar (BL),Mitchell McClenaghan (BL),Jasprit Bumrah (BL)</t>
  </si>
  <si>
    <t>Ajinkya Rahane (BT),Faf du Plessis (BT),Kevin Pietersen (BT),MS Dhoni (WK),Steven Smith (BT),Rajat Bhatia (AR),Mitchell Marsh (AR),Ravichandran Ashwin (AR),Ishant Sharma (BL),Murugan Ashwin (BL),RP Singh (BL)</t>
  </si>
  <si>
    <t>Ajinkya Rahane,Faf du Plessis</t>
  </si>
  <si>
    <t>Mitchell Marsh,Ishant Sharma</t>
  </si>
  <si>
    <t>09 April 2016 - night match (20-over match)</t>
  </si>
  <si>
    <t>2nd match (N), Indian Premier League at Kolkata, Apr 10 2016</t>
  </si>
  <si>
    <t>98</t>
  </si>
  <si>
    <t>99/1</t>
  </si>
  <si>
    <t>KKR won by 9 wickets (with 35 balls remaining)</t>
  </si>
  <si>
    <t>Brad Hogg,Andre Russell</t>
  </si>
  <si>
    <t>Robin Uthappa (WK),Gautam Gambhir (BT),Manish Pandey (BT),Colin Munro (BT),Suryakumar Yadav (BT),Yusuf Pathan (AR),Andre Russell (AR),Piyush Chawla (AR),John Hastings (AR),Brad Hogg (AR),Umesh Yadav (BL)</t>
  </si>
  <si>
    <t>Mayank Agarwal (BT),Quinton de Kock (WK),Shreyas Iyer (BT),Karun Nair (BT),Sanju Samson (BT),Pawan Negi (BL),Carlos Brathwaite (AR),Chris Morris (AR),Nathan Coulter-Nile (BL),Amit Mishra (BL),Zaheer Khan (BL)</t>
  </si>
  <si>
    <t>Quinton de Kock,Sanju Samson</t>
  </si>
  <si>
    <t>Amit Mishra,Carlos Brathwaite</t>
  </si>
  <si>
    <t>10 April 2016 - night match (20-over match)</t>
  </si>
  <si>
    <t>3rd match (N), Indian Premier League at Mohali, Apr 11 2016</t>
  </si>
  <si>
    <t>Guj Lions won by 5 wickets (with 14 balls remaining)</t>
  </si>
  <si>
    <t>Aaron Finch</t>
  </si>
  <si>
    <t>Finch, Bravo lift Lions to victorious start. Aaron Finch and Dwayne Bravo helped Gujarat Lions ease into the IPL with a thumping win against Kings XI Punjab in Mohali</t>
  </si>
  <si>
    <t>Murali Vijay,Manan Vohra</t>
  </si>
  <si>
    <t>Sandeep Sharma,Marcus Stoinis</t>
  </si>
  <si>
    <t>Murali Vijay (BT),Manan Vohra (BT),David Miller (BT),Glenn Maxwell (AR),Wriddhiman Saha (WK),Marcus Stoinis (BT),Axar Patel (AR),Mitchell Johnson (BL),Pardeep Sahu (AR),Mohit Sharma (BL),Sandeep Sharma (BL)</t>
  </si>
  <si>
    <t>Aaron Finch (BT),Brendon McCullum (BT),Suresh Raina (BT),Dinesh Karthik (WK),Ravindra Jadeja (AR),Ishan Kishan (BT),Dwayne Bravo (AR),James Faulkner (AR),Praveen Kumar (BL),Pradeep Sangwan (BL),Sarabjit Ladda (BL)</t>
  </si>
  <si>
    <t>11 April 2016 - night match (20-over match)</t>
  </si>
  <si>
    <t>Krishnamachari Bharatan</t>
  </si>
  <si>
    <t>4th match (N), Indian Premier League at Bengaluru, Apr 12 2016</t>
  </si>
  <si>
    <t>227/4</t>
  </si>
  <si>
    <t>RCB won by 45 runs</t>
  </si>
  <si>
    <t>RCB flex batting muscle to crush Sunrisers. Royal Challengers Bangalore blasted the first 200-plus score of the tournament in an emphatic 45-run win over Sunrisers Hyderabad at the M Chinnaswamy Stadium</t>
  </si>
  <si>
    <t>Shane Watson,Yuzvendra Chahal</t>
  </si>
  <si>
    <t>Chris Gayle (AR),Virat Kohli (BT),AB de Villiers (BT),Shane Watson (AR),Sarfaraz Khan (BT),Kedar Jadhav (WK),Stuart Binny (AR),Parvez Rasool (AR),Harshal Patel (BL),Adam Milne (BL),Yuzvendra Chahal (BL)</t>
  </si>
  <si>
    <t>David Warner (BT),Shikhar Dhawan (BT),Moises Henriques (AR),Naman Ojha (WK),Deepak Hooda (AR),Eoin Morgan (BT),Ashish Reddy (AR),Karn Sharma (BL),Ashish Nehra (BL),Bhuvneshwar Kumar (BL),Mustafizur Rahman (BL)</t>
  </si>
  <si>
    <t>David Warner,Ashish Reddy</t>
  </si>
  <si>
    <t>Mustafizur Rahman,Bhuvneshwar Kumar</t>
  </si>
  <si>
    <t>12 April 2016 - night match (20-over match)</t>
  </si>
  <si>
    <t>5th match (N), Indian Premier League at Kolkata, Apr 13 2016</t>
  </si>
  <si>
    <t>188/4</t>
  </si>
  <si>
    <t>Mum Indians won by 6 wickets (with 5 balls remaining)</t>
  </si>
  <si>
    <t>Rohit, Buttler brush aside 188 target. A half-century from Rohit Sharma, coupled with explosive cameos from Jos Buttler and Mitchell McClenaghan, helped Mumbai Indians gun down 188 against Kolkata Knight Riders at Eden Gardens</t>
  </si>
  <si>
    <t>Gautam Gambhir,Manish Pandey</t>
  </si>
  <si>
    <t>Robin Uthappa (WK),Gautam Gambhir (BT),Manish Pandey (BT),Andre Russell (AR),Yusuf Pathan (AR),Colin Munro (BT),Suryakumar Yadav (BT),Piyush Chawla (AR),John Hastings (AR),Kuldeep Yadav (BL),Brad Hogg (AR)</t>
  </si>
  <si>
    <t>Rohit Sharma (BT),Parthiv Patel (WK),Hardik Pandya (AR),Mitchell McClenaghan (BL),Jos Buttler (BT),Kieron Pollard (AR),Ambati Rayudu (BT),Harbhajan Singh (BL),Jagadeesha Suchith (BL),Tim Southee (BL),Jasprit Bumrah (BL)</t>
  </si>
  <si>
    <t>13 April 2016 - night match (20-over match)</t>
  </si>
  <si>
    <t>Gujarat Lions v Rising Pune Supergiants</t>
  </si>
  <si>
    <t>6th match (N), Indian Premier League at Rajkot, Apr 14 2016</t>
  </si>
  <si>
    <t>Gujarat Lions 2, Rising Pune Supergiants 0</t>
  </si>
  <si>
    <t>Aaron Finch,Brendon McCullum</t>
  </si>
  <si>
    <t>Ravindra Jadeja,Pravin Tambe</t>
  </si>
  <si>
    <t>Aaron Finch (BT),Brendon McCullum (BT),Suresh Raina (BT),Dwayne Bravo (AR),Ravindra Jadeja (AR),Dinesh Karthik (WK),Akshdeep Nath (BT),James Faulkner (AR),Praveen Kumar (BL),Shadab Jakati (BL),Pravin Tambe (BL)</t>
  </si>
  <si>
    <t>Ajinkya Rahane (BT),Faf du Plessis (BT),Kevin Pietersen (BT),Steven Smith (BT),MS Dhoni (WK),Mitchell Marsh (AR),Rajat Bhatia (AR),Ravichandran Ashwin (AR),Ishant Sharma (BL),RP Singh (BL),Murugan Ashwin (BL)</t>
  </si>
  <si>
    <t>Faf du Plessis,Kevin Pietersen</t>
  </si>
  <si>
    <t>Murugan Ashwin,Ishant Sharma</t>
  </si>
  <si>
    <t>14 April 2016 - night match (20-over match)</t>
  </si>
  <si>
    <t>7th match (N), Indian Premier League at Delhi, Apr 15 2016</t>
  </si>
  <si>
    <t>111/9</t>
  </si>
  <si>
    <t>113/2</t>
  </si>
  <si>
    <t>Daredevils won by 8 wickets (with 39 balls remaining)</t>
  </si>
  <si>
    <t>Mishra, de Kock hand Kings XI a thrashing. A fine cocktail of experience and youth delivered Delhi Daredevils their first victory of the season, against Kings XI Punjab at the Feroz Shah Kotla</t>
  </si>
  <si>
    <t>Quinton de Kock (WK),Shreyas Iyer (BT),Sanju Samson (BT),Pawan Negi (BL),Karun Nair (BT),Jean-Paul Duminy (AR),Carlos Brathwaite (AR),Jayant Yadav (BL),Chris Morris (AR),Zaheer Khan (BL),Amit Mishra (BL)</t>
  </si>
  <si>
    <t>Murali Vijay (BT),Manan Vohra (BT),Shaun Marsh (BT),David Miller (BT),Glenn Maxwell (AR),Axar Patel (AR),Wriddhiman Saha (WK),Mitchell Johnson (BL),Mohit Sharma (BL),Pardeep Sahu (AR),Sandeep Sharma (BL)</t>
  </si>
  <si>
    <t>Manan Vohra,Pardeep Sahu</t>
  </si>
  <si>
    <t>Sandeep Sharma,Axar Patel</t>
  </si>
  <si>
    <t>15 April 2016 - night match (20-over match)</t>
  </si>
  <si>
    <t>Roshan Mahanama</t>
  </si>
  <si>
    <t>8th match (D/N), Indian Premier League at Hyderabad (Deccan), Apr 16 2016</t>
  </si>
  <si>
    <t>146/2</t>
  </si>
  <si>
    <t>KKR won by 8 wickets (with 10 balls remaining)</t>
  </si>
  <si>
    <t>Eoin Morgan,Naman Ojha</t>
  </si>
  <si>
    <t>Ashish Reddy,Mustafizur Rahman</t>
  </si>
  <si>
    <t>David Warner (BT),Shikhar Dhawan (BT),Moises Henriques (AR),Eoin Morgan (BT),Deepak Hooda (AR),Naman Ojha (WK),Ashish Reddy (AR),Karn Sharma (BL),Bhuvneshwar Kumar (BL),Mustafizur Rahman (BL),Barinder Sran (BL)</t>
  </si>
  <si>
    <t>Robin Uthappa (WK),Gautam Gambhir (BT),Andre Russell (AR),Manish Pandey (BT),Shakib Al Hasan (AR),Yusuf Pathan (AR),Suryakumar Yadav (BT),Piyush Chawla (AR),Sunil Narine (AR),Morne Morkel (BL),Umesh Yadav (BL)</t>
  </si>
  <si>
    <t>Umesh Yadav,Morne Morkel</t>
  </si>
  <si>
    <t>16 April 2016 - day/night match (20-over match)</t>
  </si>
  <si>
    <t>9th match (N), Indian Premier League at Mumbai, Apr 16 2016</t>
  </si>
  <si>
    <t>Guj Lions won by 3 wickets (with 0 balls remaining)</t>
  </si>
  <si>
    <t>Gujarat Lions 2, Mumbai Indians 0</t>
  </si>
  <si>
    <t>Hobbling Finch wins Lions a thriller. Aaron Finch overcame a bout of cramps to make an unbeaten 54-ball 67 as Gujarat Lions held their nerve to beat Mumbai Indians by three wickets in a last-ball thriller</t>
  </si>
  <si>
    <t>Rohit Sharma (BT),Parthiv Patel (WK),Hardik Pandya (AR),Jos Buttler (BT),Kieron Pollard (AR),Ambati Rayudu (BT),Harbhajan Singh (BL),Krunal Pandya (AR),Tim Southee (BL),Mitchell McClenaghan (BL),Jasprit Bumrah (BL)</t>
  </si>
  <si>
    <t>Aaron Finch (BT),Brendon McCullum (BT),Suresh Raina (BT),Dinesh Karthik (WK),Dwayne Bravo (AR),Akshdeep Nath (BT),James Faulkner (AR),Praveen Kumar (BL),Dhawal Kulkarni (BL),Shadab Jakati (BL),Pravin Tambe (BL)</t>
  </si>
  <si>
    <t>Dhawal Kulkarni,Pravin Tambe</t>
  </si>
  <si>
    <t>16 April 2016 - night match (20-over match)</t>
  </si>
  <si>
    <t>Kings XI Punjab v Rising Pune Supergiants</t>
  </si>
  <si>
    <t>10th match (D/N), Indian Premier League at Mohali, Apr 17 2016</t>
  </si>
  <si>
    <t>153/4</t>
  </si>
  <si>
    <t>Manan Vohra</t>
  </si>
  <si>
    <t>Kings XI Punjab 2, Rising Pune Supergiants 0</t>
  </si>
  <si>
    <t>Mohit Sharma,Sandeep Sharma</t>
  </si>
  <si>
    <t>Murali Vijay (BT),Manan Vohra (BT),Shaun Marsh (BT),David Miller (BT),Glenn Maxwell (AR),Wriddhiman Saha (WK),Axar Patel (AR),Mohit Sharma (BL),Kyle Abbott (BL),Pardeep Sahu (AR),Sandeep Sharma (BL)</t>
  </si>
  <si>
    <t>Ajinkya Rahane (BT),Faf du Plessis (BT),Kevin Pietersen (BT),Thisara Perera (AR),Steven Smith (BT),MS Dhoni (WK),Irfan Pathan (AR),Ravichandran Ashwin (AR),Ishant Sharma (BL),Ankit Sharma (BL),Murugan Ashwin (BL)</t>
  </si>
  <si>
    <t>Faf du Plessis,Steven Smith</t>
  </si>
  <si>
    <t>Murugan Ashwin,Ankit Sharma</t>
  </si>
  <si>
    <t>17 April 2016 - day/night match (20-over match)</t>
  </si>
  <si>
    <t>11th match (N), Indian Premier League at Bengaluru, Apr 17 2016</t>
  </si>
  <si>
    <t>Daredevils won by 7 wickets (with 5 balls remaining)</t>
  </si>
  <si>
    <t>Delhi Daredevils 2, Royal Challengers Bangalore 0</t>
  </si>
  <si>
    <t>Quinton de Kock's 48-ball ton stuns RCB. Quinton de Kock's bruising 51-ball 108, the first hundred in IPL 2016, powered Delhi Daredevils to a seven-wicket win over Royal Challengers Bangalore at the M Chinnaswamy Stadium</t>
  </si>
  <si>
    <t>Shane Watson,Sreenath Aravind</t>
  </si>
  <si>
    <t>Chris Gayle (AR),Virat Kohli (BT),AB de Villiers (BT),Shane Watson (AR),Sarfaraz Khan (BT),Kedar Jadhav (WK),David Wiese (AR),Parvez Rasool (AR),Harshal Patel (BL),Yuzvendra Chahal (BL),Sreenath Aravind (BL)</t>
  </si>
  <si>
    <t>Quinton de Kock (WK),Shreyas Iyer (BT),Sanju Samson (BT),Karun Nair (BT),Jean-Paul Duminy (AR),Carlos Brathwaite (AR),Chris Morris (AR),Pawan Negi (BL),Zaheer Khan (BL),Amit Mishra (BL),Mohammed Shami (BL)</t>
  </si>
  <si>
    <t>Quinton de Kock,Karun Nair</t>
  </si>
  <si>
    <t>Mohammed Shami,Carlos Brathwaite</t>
  </si>
  <si>
    <t>17 April 2016 - night match (20-over match)</t>
  </si>
  <si>
    <t>12th match (N), Indian Premier League at Hyderabad (Deccan), Apr 18 2016</t>
  </si>
  <si>
    <t>142/6</t>
  </si>
  <si>
    <t>Sunrisers won by 7 wickets (with 15 balls remaining)</t>
  </si>
  <si>
    <t>Warner 90* leads Sunrisers to first win. An unbeaten 59-ball 90 from David Warner steered Sunrisers Hyderabad to their first win of the season after their bowlers had kept Mumbai Indians to 142</t>
  </si>
  <si>
    <t>Barinder Sran,Bhuvneshwar Kumar</t>
  </si>
  <si>
    <t>David Warner (BT),Shikhar Dhawan (BT),Moises Henriques (AR),Eoin Morgan (BT),Deepak Hooda (AR),Naman Ojha (WK),Bipul Sharma (AR),Ashish Reddy (AR),Bhuvneshwar Kumar (BL),Mustafizur Rahman (BL),Barinder Sran (BL)</t>
  </si>
  <si>
    <t>Martin Guptill (BT),Parthiv Patel (WK),Ambati Rayudu (BT),Rohit Sharma (BT),Jos Buttler (BT),Krunal Pandya (AR),Hardik Pandya (AR),Harbhajan Singh (BL),Tim Southee (BL),Mitchell McClenaghan (BL),Jasprit Bumrah (BL)</t>
  </si>
  <si>
    <t>Ambati Rayudu,Krunal Pandya</t>
  </si>
  <si>
    <t>Tim Southee,Jasprit Bumrah</t>
  </si>
  <si>
    <t>18 April 2016 - night match (20-over match)</t>
  </si>
  <si>
    <t>13th match (N), Indian Premier League at Mohali, Apr 19 2016</t>
  </si>
  <si>
    <t>KKR won by 6 wickets (with 17 balls remaining)</t>
  </si>
  <si>
    <t>Spinners, Uthappa lift Knight Riders to top of table. Another dominant bowling performance followed by another effortless chase led Kolkata Knight Riders to their third win of the season, a six-wicket victory over Kings XI Punjab that took them top of the table</t>
  </si>
  <si>
    <t>Shaun Marsh,Murali Vijay</t>
  </si>
  <si>
    <t>Pardeep Sahu,Axar Patel</t>
  </si>
  <si>
    <t>Murali Vijay (BT),Manan Vohra (BT),Shaun Marsh (BT),Wriddhiman Saha (WK),David Miller (BT),Glenn Maxwell (AR),Axar Patel (AR),Mohit Sharma (BL),Pardeep Sahu (AR),Kyle Abbott (BL),Sandeep Sharma (BL)</t>
  </si>
  <si>
    <t>Robin Uthappa (WK),Gautam Gambhir (BT),Manish Pandey (BT),Shakib Al Hasan (AR),Suryakumar Yadav (BT),Yusuf Pathan (AR),Andre Russell (AR),Piyush Chawla (AR),Sunil Narine (AR),Morne Morkel (BL),Umesh Yadav (BL)</t>
  </si>
  <si>
    <t>Sunil Narine,Morne Morkel</t>
  </si>
  <si>
    <t>19 April 2016 - night match (20-over match)</t>
  </si>
  <si>
    <t>14th match (N), Indian Premier League at Mumbai, Apr 20 2016</t>
  </si>
  <si>
    <t>Mum Indians won by 6 wickets (with 12 balls remaining)</t>
  </si>
  <si>
    <t>Krunal, Rohit reinvigorate Mumbai's campaign. Rohit Sharma returned to a familiar batting position to thwart Royal Challengers Bangalore's designs on a flat Wankhede deck and help Mumbai Indians revive their campaign with a six-wicket win</t>
  </si>
  <si>
    <t>Jasprit Bumrah,Krunal Pandya</t>
  </si>
  <si>
    <t>Rohit Sharma (BT),Parthiv Patel (WK),Ambati Rayudu (BT),Jos Buttler (BT),Kieron Pollard (AR),Hardik Pandya (AR),Krunal Pandya (AR),Harbhajan Singh (BL),Jasprit Bumrah (BL),Mitchell McClenaghan (BL),Tim Southee (BL)</t>
  </si>
  <si>
    <t>Virat Kohli (BT),KL Rahul (WK),AB de Villiers (BT),Shane Watson (AR),Travis Head (BT),Sarfaraz Khan (BT),Stuart Binny (AR),Harshal Patel (BL),Kane Richardson (BL),Iqbal Abdulla (AR),Varun Aaron (BL)</t>
  </si>
  <si>
    <t>Travis Head,Virat Kohli</t>
  </si>
  <si>
    <t>Iqbal Abdulla,Kane Richardson</t>
  </si>
  <si>
    <t>20 April 2016 - night match (20-over match)</t>
  </si>
  <si>
    <t>15th match (N), Indian Premier League at Rajkot, Apr 21 2016</t>
  </si>
  <si>
    <t>135/8</t>
  </si>
  <si>
    <t>137/0</t>
  </si>
  <si>
    <t>Sunrisers won by 10 wickets (with 31 balls remaining)</t>
  </si>
  <si>
    <t>Ravindra Jadeja,Suresh Raina</t>
  </si>
  <si>
    <t>Aaron Finch (BT),Brendon McCullum (BT),Suresh Raina (BT),Dinesh Karthik (WK),Dwayne Bravo (AR),Ravindra Jadeja (AR),Akshdeep Nath (BT),Dale Steyn (BL),Praveen Kumar (BL),Dhawal Kulkarni (BL),Pravin Tambe (BL)</t>
  </si>
  <si>
    <t>David Warner (BT),Shikhar Dhawan (BT),Moises Henriques (AR),Eoin Morgan (BT),Deepak Hooda (AR),Aditya Tare (UKN),Naman Ojha (WK),Bhuvneshwar Kumar (BL),Mustafizur Rahman (BL),Bipul Sharma (AR),Barinder Sran (BL)</t>
  </si>
  <si>
    <t>Bhuvneshwar Kumar,Bipul Sharma</t>
  </si>
  <si>
    <t>21 April 2016 - night match (20-over match)</t>
  </si>
  <si>
    <t>Rising Pune Supergiants v Royal Challengers Bangalore</t>
  </si>
  <si>
    <t>16th match (N), Indian Premier League at Pune, Apr 22 2016</t>
  </si>
  <si>
    <t>Royal Challengers Bangalore 2, Rising Pune Supergiants 0</t>
  </si>
  <si>
    <t>Ajinkya Rahane,MS Dhoni</t>
  </si>
  <si>
    <t>Thisara Perera,Rajat Bhatia</t>
  </si>
  <si>
    <t>Ajinkya Rahane (BT),Faf du Plessis (BT),Kevin Pietersen (BT),Steven Smith (BT),MS Dhoni (WK),Thisara Perera (AR),Rajat Bhatia (AR),Ravichandran Ashwin (AR),Ankit Sharma (BL),Murugan Ashwin (BL),Ishant Sharma (BL)</t>
  </si>
  <si>
    <t>Virat Kohli (BT),KL Rahul (WK),AB de Villiers (BT),Shane Watson (AR),Sarfaraz Khan (BT),Mandeep Singh (AR),Stuart Binny (AR),Harshal Patel (BL),Kane Richardson (BL),Tabraiz Shamsi (BL),Iqbal Abdulla (AR)</t>
  </si>
  <si>
    <t>Kane Richardson,Shane Watson</t>
  </si>
  <si>
    <t>22 April 2016 - night match (20-over match)</t>
  </si>
  <si>
    <t>17th match (D/N), Indian Premier League at Delhi, Apr 23 2016</t>
  </si>
  <si>
    <t>Daredevils won by 10 runs</t>
  </si>
  <si>
    <t>Sanju Samson,Jean-Paul Duminy</t>
  </si>
  <si>
    <t>Amit Mishra,Chris Morris</t>
  </si>
  <si>
    <t>Quinton de Kock (WK),Shreyas Iyer (BT),Sanju Samson (BT),Karun Nair (BT),Jean-Paul Duminy (AR),Pawan Negi (BL),Chris Morris (AR),Zaheer Khan (BL),Amit Mishra (BL),Mohammed Shami (BL),Imran Tahir (BL)</t>
  </si>
  <si>
    <t>Rohit Sharma (BT),Parthiv Patel (WK),Ambati Rayudu (BT),Krunal Pandya (AR),Jos Buttler (BT),Kieron Pollard (AR),Hardik Pandya (AR),Harbhajan Singh (BL),Tim Southee (BL),Mitchell McClenaghan (BL),Jasprit Bumrah (BL)</t>
  </si>
  <si>
    <t>Rohit Sharma,Krunal Pandya</t>
  </si>
  <si>
    <t>23 April 2016 - day/night match (20-over match)</t>
  </si>
  <si>
    <t>18th match (N), Indian Premier League at Hyderabad (Deccan), Apr 23 2016</t>
  </si>
  <si>
    <t>143/6</t>
  </si>
  <si>
    <t>Sunrisers won by 5 wickets (with 13 balls remaining)</t>
  </si>
  <si>
    <t>Mustafizur Rahman</t>
  </si>
  <si>
    <t>Mustafizur, Warner hand Sunrisers comfortable win. Mustafizur Rahman and David Warner produced clinical performances to pave the way for Sunrisers Hyderabad's thumping five-wicket win against Kings XI Punjab in Hyderabad</t>
  </si>
  <si>
    <t>Mustafizur Rahman,Moises Henriques</t>
  </si>
  <si>
    <t>David Warner (BT),Shikhar Dhawan (BT),Aditya Tare (UKN),Eoin Morgan (BT),Deepak Hooda (AR),Moises Henriques (AR),Naman Ojha (WK),Bipul Sharma (AR),Bhuvneshwar Kumar (BL),Barinder Sran (BL),Mustafizur Rahman (BL)</t>
  </si>
  <si>
    <t>Murali Vijay (BT),Manan Vohra (BT),Shaun Marsh (BT),David Miller (BT),Glenn Maxwell (AR),Nikhil Naik (WK),Axar Patel (AR),Rishi Dhawan (AR),Mohit Sharma (BL),Kyle Abbott (BL),Sandeep Sharma (BL)</t>
  </si>
  <si>
    <t>Shaun Marsh,Axar Patel</t>
  </si>
  <si>
    <t>23 April 2016 - night match (20-over match)</t>
  </si>
  <si>
    <t>19th match (D/N), Indian Premier League at Rajkot, Apr 24 2016</t>
  </si>
  <si>
    <t>182/4</t>
  </si>
  <si>
    <t>Guj Lions won by 6 wickets (with 3 balls remaining)</t>
  </si>
  <si>
    <t>Dinesh Karthik,Brendon McCullum</t>
  </si>
  <si>
    <t>Pravin Tambe,Dhawal Kulkarni</t>
  </si>
  <si>
    <t>Dwayne Smith (AR),Brendon McCullum (BT),Suresh Raina (BT),Dinesh Karthik (WK),Ravindra Jadeja (AR),Dwayne Bravo (AR),Aaron Finch (BT),Praveen Kumar (BL),Dhawal Kulkarni (BL),Shadab Jakati (BL),Pravin Tambe (BL)</t>
  </si>
  <si>
    <t>Virat Kohli (BT),Shane Watson (AR),AB de Villiers (BT),KL Rahul (WK),Sarfaraz Khan (BT),Kedar Jadhav (AR),Stuart Binny (AR),Iqbal Abdulla (AR),Yuzvendra Chahal (BL),Kane Richardson (BL),Tabraiz Shamsi (BL)</t>
  </si>
  <si>
    <t>Virat Kohli,KL Rahul</t>
  </si>
  <si>
    <t>Tabraiz Shamsi,Shane Watson</t>
  </si>
  <si>
    <t>24 April 2016 - day/night match (20-over match)</t>
  </si>
  <si>
    <t>Rising Pune Supergiants v Kolkata Knight Riders</t>
  </si>
  <si>
    <t>20th match (N), Indian Premier League at Pune, Apr 24 2016</t>
  </si>
  <si>
    <t>KKR won by 2 wickets (with 3 balls remaining)</t>
  </si>
  <si>
    <t>Kolkata Knight Riders 2, Rising Pune Supergiants 0</t>
  </si>
  <si>
    <t>Rajat Bhatia,Thisara Perera</t>
  </si>
  <si>
    <t>Ajinkya Rahane (BT),Faf du Plessis (BT),Steven Smith (BT),Thisara Perera (AR),Albie Morkel (AR),MS Dhoni (WK),Rajat Bhatia (AR),Saurabh Tiwary (BT),Ravichandran Ashwin (AR),Ankit Sharma (BL),Murugan Ashwin (BL)</t>
  </si>
  <si>
    <t>Robin Uthappa (WK),Gautam Gambhir (BT),Suryakumar Yadav (BT),Shakib Al Hasan (AR),Yusuf Pathan (AR),Andre Russell (AR),Rajagopal Sathish (AR),Piyush Chawla (AR),Umesh Yadav (BL),Sunil Narine (AR),Morne Morkel (BL)</t>
  </si>
  <si>
    <t>Suryakumar Yadav,Yusuf Pathan</t>
  </si>
  <si>
    <t>Shakib Al Hasan,Umesh Yadav</t>
  </si>
  <si>
    <t>24 April 2016 - night match (20-over match)</t>
  </si>
  <si>
    <t>21st match (N), Indian Premier League at Mohali, Apr 25 2016</t>
  </si>
  <si>
    <t>Mum Indians won by 25 runs</t>
  </si>
  <si>
    <t>Parthiv, Rayudu give Mumbai 25-run win. Parthiv Patel prospered to make his highest IPL score - 81 off 58 balls - and led Mumbai Indians to a 25-run victory against Kings XI Punjab in Mohali</t>
  </si>
  <si>
    <t>Glenn Maxwell,Shaun Marsh</t>
  </si>
  <si>
    <t>Murali Vijay (BT),Manan Vohra (BT),Shaun Marsh (BT),Glenn Maxwell (AR),David Miller (BT),Nikhil Naik (WK),Axar Patel (AR),Mitchell Johnson (BL),Mohit Sharma (BL),Pardeep Sahu (AR),Sandeep Sharma (BL)</t>
  </si>
  <si>
    <t>Rohit Sharma (BT),Parthiv Patel (WK),Ambati Rayudu (BT),Jos Buttler (BT),Kieron Pollard (AR),Hardik Pandya (AR),Krunal Pandya (AR),Harbhajan Singh (BL),Tim Southee (BL),Mitchell McClenaghan (BL),Jasprit Bumrah (BL)</t>
  </si>
  <si>
    <t>Parthiv Patel,Ambati Rayudu</t>
  </si>
  <si>
    <t>Jasprit Bumrah,Tim Southee</t>
  </si>
  <si>
    <t>25 April 2016 - night match (20-over match)</t>
  </si>
  <si>
    <t>Ranjan Madugalle</t>
  </si>
  <si>
    <t>Sunrisers Hyderabad v Rising Pune Supergiants</t>
  </si>
  <si>
    <t>22nd match (N), Indian Premier League at Hyderabad (Deccan), Apr 26 2016</t>
  </si>
  <si>
    <t>118/8</t>
  </si>
  <si>
    <t>94/3</t>
  </si>
  <si>
    <t>Supergiants won by 34 runs (D/L method)</t>
  </si>
  <si>
    <t>Ashok Dinda</t>
  </si>
  <si>
    <t>Rising Pune Supergiants 2, Sunrisers Hyderabad 0</t>
  </si>
  <si>
    <t>Dinda's burst rejuvenates Supergiants. Rising Pune Supergiants' seam bowlers, led by Ashok Dinda, used the fresh Hyderabad surface to reduce Sunrisers Hyderabad to 32 for 5, setting up a crucial 34-run D/L win</t>
  </si>
  <si>
    <t>Shikhar Dhawan,Bhuvneshwar Kumar</t>
  </si>
  <si>
    <t>Bhuvneshwar Kumar,Moises Henriques</t>
  </si>
  <si>
    <t>David Warner (BT),Shikhar Dhawan (BT),Aditya Tare (UKN),Eoin Morgan (BT),Deepak Hooda (AR),Moises Henriques (AR),Naman Ojha (WK),Bipul Sharma (AR),Bhuvneshwar Kumar (BL),Ashish Nehra (BL),Mustafizur Rahman (BL)</t>
  </si>
  <si>
    <t>Ajinkya Rahane (BT),Faf du Plessis (BT),Steven Smith (BT),MS Dhoni (WK),Saurabh Tiwary (BT),Thisara Perera (AR),Mitchell Marsh (AR),Rajat Bhatia (AR),Ravichandran Ashwin (AR),Murugan Ashwin (BL),Ashok Dinda (BL)</t>
  </si>
  <si>
    <t>Steven Smith,Faf du Plessis</t>
  </si>
  <si>
    <t>Ashok Dinda,Mitchell Marsh</t>
  </si>
  <si>
    <t>26 April 2016 - night match (20-over match)</t>
  </si>
  <si>
    <t>23rd match (N), Indian Premier League at Delhi, Apr 27 2016</t>
  </si>
  <si>
    <t>Guj Lions won by 1 run</t>
  </si>
  <si>
    <t>Gujarat Lions 2, Delhi Daredevils 0</t>
  </si>
  <si>
    <t>Gujarat Lions survive Morris 82* in manic game. Chris Morris hammered 82 not out off a mere 32 balls - the third fastest fifty in IPL - but he and Delh Daredevils fell short by one run</t>
  </si>
  <si>
    <t>Chris Morris,Jean-Paul Duminy</t>
  </si>
  <si>
    <t>Imran Tahir,Chris Morris</t>
  </si>
  <si>
    <t>Quinton de Kock (WK),Sanju Samson (BT),Karun Nair (BT),Jean-Paul Duminy (AR),Rishabh Pant (BT),Chris Morris (AR),Pawan Negi (BL),Amit Mishra (BL),Zaheer Khan (BL),Shahbaz Nadeem (BL),Imran Tahir (BL)</t>
  </si>
  <si>
    <t>Dwayne Smith (AR),Brendon McCullum (BT),Suresh Raina (BT),Dinesh Karthik (WK),Ravindra Jadeja (AR),Ishan Kishan (BT),Dwayne Bravo (AR),James Faulkner (AR),Praveen Kumar (BL),Dhawal Kulkarni (BL),Pravin Tambe (BL)</t>
  </si>
  <si>
    <t>Dhawal Kulkarni,James Faulkner</t>
  </si>
  <si>
    <t>27 April 2016 - night match (20-over match)</t>
  </si>
  <si>
    <t>24th match (N), Indian Premier League at Mumbai, Apr 28 2016</t>
  </si>
  <si>
    <t>Firm Rohit, fiery Pollard gun down 175. Several dropped catches marred Mumbai Indians' fielding effort, but they ran down a target of 175 with Rohit Sharma batting through the chase and Kieron Pollard coming into form</t>
  </si>
  <si>
    <t>Rohit Sharma (BT),Parthiv Patel (WK),Ambati Rayudu (BT),Krunal Pandya (AR),Jos Buttler (BT),Kieron Pollard (AR),Hardik Pandya (AR),Harbhajan Singh (BL),Jasprit Bumrah (BL),Tim Southee (BL),Mitchell McClenaghan (BL)</t>
  </si>
  <si>
    <t>Robin Uthappa (WK),Gautam Gambhir (BT),Shakib Al Hasan (AR),Suryakumar Yadav (BT),Andre Russell (AR),Chris Lynn (BT),Yusuf Pathan (AR),Rajagopal Sathish (AR),Umesh Yadav (BL),Sunil Narine (AR),Jaydev Unadkat (BL)</t>
  </si>
  <si>
    <t>Sunil Narine,Umesh Yadav</t>
  </si>
  <si>
    <t>28 April 2016 - night match (20-over match)</t>
  </si>
  <si>
    <t>Rising Pune Supergiants v Gujarat Lions</t>
  </si>
  <si>
    <t>25th match (N), Indian Premier League at Pune, Apr 29 2016</t>
  </si>
  <si>
    <t>196/7</t>
  </si>
  <si>
    <t>Gujarat Lions win thriller; Steven Smith ton in vain. Dwayne Smith and Brendon McCullum smashed 72 runs in the Powerplay to set up a thrilling last-ball win for Gujarat Lions over Rising Pune Supergiants</t>
  </si>
  <si>
    <t>Ashok Dinda,Thisara Perera</t>
  </si>
  <si>
    <t>Ajinkya Rahane (BT),Saurabh Tiwary (BT),Steven Smith (BT),MS Dhoni (WK),Thisara Perera (AR),Albie Morkel (AR),Rajat Bhatia (AR),Peter Handscomb (BT),Ravichandran Ashwin (AR),Murugan Ashwin (BL),Ashok Dinda (BL)</t>
  </si>
  <si>
    <t>Dwayne Smith (AR),Brendon McCullum (BT),Suresh Raina (BT),Dinesh Karthik (WK),Dwayne Bravo (AR),Ravindra Jadeja (AR),James Faulkner (AR),Ishan Kishan (BT),Praveen Kumar (BL),Dhawal Kulkarni (BL),Shivil Kaushik (BL)</t>
  </si>
  <si>
    <t>Dwayne Smith,Brendon McCullum</t>
  </si>
  <si>
    <t>Dwayne Bravo,Dhawal Kulkarni</t>
  </si>
  <si>
    <t>29 April 2016 - night match (20-over match)</t>
  </si>
  <si>
    <t>26th match (D/N), Indian Premier League at Delhi, Apr 30 2016</t>
  </si>
  <si>
    <t>159</t>
  </si>
  <si>
    <t>Daredevils won by 27 runs</t>
  </si>
  <si>
    <t>Carlos Brathwaite</t>
  </si>
  <si>
    <t>Nair, Billings fifties lead Daredevils to big win. Half-centuries from Karun Nair and Sam Billings rescued Delhi Daredevils from a poor start and laid the platform for a 27-run win over Kolkata Knight Riders at the Feroz Shah Kotla</t>
  </si>
  <si>
    <t>Karun Nair,Sam Billings</t>
  </si>
  <si>
    <t>Zaheer Khan,Carlos Brathwaite</t>
  </si>
  <si>
    <t>Quinton de Kock (WK),Shreyas Iyer (BT),Sanju Samson (BT),Karun Nair (BT),Sam Billings (BT),Chris Morris (AR),Carlos Brathwaite (AR),Rishabh Pant (BT),Mohammed Shami (BL),Amit Mishra (BL),Zaheer Khan (BL)</t>
  </si>
  <si>
    <t>Robin Uthappa (WK),Gautam Gambhir (BT),Piyush Chawla (AR),Yusuf Pathan (AR),Suryakumar Yadav (BT),Rajagopal Sathish (AR),Andre Russell (AR),Jason Holder (AR),Umesh Yadav (BL),Sunil Narine (AR),Brad Hogg (AR)</t>
  </si>
  <si>
    <t>Robin Uthappa,Suryakumar Yadav</t>
  </si>
  <si>
    <t>30 April 2016 - day/night match (20-over match)</t>
  </si>
  <si>
    <t>27th match (N), Indian Premier League at Hyderabad (Deccan), Apr 30 2016</t>
  </si>
  <si>
    <t>194/5</t>
  </si>
  <si>
    <t>David Warner's dominant 92 leads RCB rout. Another swift fifty from David Warner, this time a 50-ball 92, led Sunrisers Hyderabad to a 15-run win over Royal Challengers Bangalore and put them in the top half of the points table</t>
  </si>
  <si>
    <t>Ashish Nehra,Mustafizur Rahman</t>
  </si>
  <si>
    <t>David Warner (BT),Shikhar Dhawan (BT),Kane Williamson (BT),Moises Henriques (AR),Naman Ojha (WK),Deepak Hooda (AR),Ashish Reddy (AR),Barinder Sran (BL),Bhuvneshwar Kumar (BL),Ashish Nehra (BL),Mustafizur Rahman (BL)</t>
  </si>
  <si>
    <t>Virat Kohli (BT),KL Rahul (WK),AB de Villiers (BT),Shane Watson (AR),Sachin Baby (BT),Kedar Jadhav (AR),Parvez Rasool (AR),Varun Aaron (BL),Harshal Patel (BL),Kane Richardson (BL),Tabraiz Shamsi (BL)</t>
  </si>
  <si>
    <t>KL Rahul,AB de Villiers</t>
  </si>
  <si>
    <t>30 April 2016 - night match (20-over match)</t>
  </si>
  <si>
    <t>28th match (D/N), Indian Premier League at Rajkot, May 1 2016</t>
  </si>
  <si>
    <t>Kings XI won by 23 runs</t>
  </si>
  <si>
    <t>Murali Vijay</t>
  </si>
  <si>
    <t>Axar hat-trick helps Kings XI topple Lions. Axar Patel took four wickets in five balls, including the first hat-trick of the season, to pave the way for Kings XI Punjab's -run win against table-toppers Gujarat Lions in Rajkot</t>
  </si>
  <si>
    <t>James Faulkner,Ishan Kishan</t>
  </si>
  <si>
    <t>Shivil Kaushik,Praveen Kumar</t>
  </si>
  <si>
    <t>Dwayne Smith (AR),Brendon McCullum (BT),Suresh Raina (BT),Dinesh Karthik (WK),Ravindra Jadeja (AR),Dwayne Bravo (AR),Ishan Kishan (BT),James Faulkner (AR),Praveen Kumar (BL),Dhawal Kulkarni (BL),Shivil Kaushik (BL)</t>
  </si>
  <si>
    <t>Murali Vijay (BT),Marcus Stoinis (BT),Shaun Marsh (BT),Glenn Maxwell (AR),Gurkeerat Singh Mann (BT),David Miller (BT),Wriddhiman Saha (WK),Axar Patel (AR),Mohit Sharma (BL),KC Cariappa (BL),Sandeep Sharma (BL)</t>
  </si>
  <si>
    <t>Murali Vijay,Wriddhiman Saha</t>
  </si>
  <si>
    <t>Axar Patel,Mohit Sharma</t>
  </si>
  <si>
    <t>01 May 2016 - day/night match (20-over match)</t>
  </si>
  <si>
    <t>Rising Pune Supergiants v Mumbai Indians</t>
  </si>
  <si>
    <t>29th match (N), Indian Premier League at Pune, May 1 2016</t>
  </si>
  <si>
    <t>Mum Indians won by 8 wickets (with 9 balls remaining)</t>
  </si>
  <si>
    <t>Mumbai Indians 2, Rising Pune Supergiants 0</t>
  </si>
  <si>
    <t>Bowlers, Rohit fire Mumbai Indians to fifth win. Mumbai Indians brought the curtains down on Maharashtra Day with an eight-wicket win over Rising Pune Supergiants at the MCA Stadium</t>
  </si>
  <si>
    <t>Saurabh Tiwary,Steven Smith</t>
  </si>
  <si>
    <t>Ravichandran Ashwin,Ashok Dinda</t>
  </si>
  <si>
    <t>Ajinkya Rahane (BT),Saurabh Tiwary (BT),Steven Smith (BT),Peter Handscomb (BT),MS Dhoni (WK),Thisara Perera (AR),Rajat Bhatia (AR),Scott Boland (BL),Ravichandran Ashwin (AR),Ashok Dinda (BL),Murugan Ashwin (BL)</t>
  </si>
  <si>
    <t>Rohit Sharma (BT),Parthiv Patel (WK),Ambati Rayudu (BT),Jos Buttler (BT),Krunal Pandya (AR),Kieron Pollard (AR),Hardik Pandya (AR),Harbhajan Singh (BL),Jasprit Bumrah (BL),Tim Southee (BL),Mitchell McClenaghan (BL)</t>
  </si>
  <si>
    <t>01 May 2016 - night match (20-over match)</t>
  </si>
  <si>
    <t>30th match (N), Indian Premier League at Bengaluru, May 2 2016</t>
  </si>
  <si>
    <t>KKR won by 5 wickets (with 5 balls remaining)</t>
  </si>
  <si>
    <t>Yusuf, Russell power Knight Riders to scorching win. A partnership of 96 in 44 balls between Yusuf Pathan and Andre Russell helped Kolkata Knight Riders defy a steep asking rate and beat Royal Challengers Bangalore by five wickets</t>
  </si>
  <si>
    <t>KL Rahul,Virat Kohli</t>
  </si>
  <si>
    <t>Yuzvendra Chahal,Sreenath Aravind</t>
  </si>
  <si>
    <t>KL Rahul (WK),Chris Gayle (AR),Virat Kohli (BT),AB de Villiers (BT),Shane Watson (AR),Sachin Baby (BT),Stuart Binny (AR),Varun Aaron (BL),Sreenath Aravind (BL),Yuzvendra Chahal (BL),Tabraiz Shamsi (BL)</t>
  </si>
  <si>
    <t>Robin Uthappa (WK),Gautam Gambhir (BT),Chris Lynn (BT),Manish Pandey (BT),Yusuf Pathan (AR),Andre Russell (AR),Suryakumar Yadav (BT),Piyush Chawla (AR),Umesh Yadav (BL),Sunil Narine (AR),Morne Morkel (BL)</t>
  </si>
  <si>
    <t>Yusuf Pathan,Andre Russell</t>
  </si>
  <si>
    <t>Morne Morkel,Piyush Chawla</t>
  </si>
  <si>
    <t>02 May 2016 - night match (20-over match)</t>
  </si>
  <si>
    <t>31st match (N), Indian Premier League at Rajkot, May 3 2016</t>
  </si>
  <si>
    <t>Daredevils won by 8 wickets (with 16 balls remaining)</t>
  </si>
  <si>
    <t>Pant, bowlers help Daredevils crush Lions. In another clinical display, Delhi Daredevils' bowlers restricted table-toppers Gujarat Lions to 149, setting up a convincing eight-wicket win in Rajkot's last game of the season</t>
  </si>
  <si>
    <t>Dinesh Karthik,Ravindra Jadeja</t>
  </si>
  <si>
    <t>Shivil Kaushik,Ravindra Jadeja</t>
  </si>
  <si>
    <t>Dwayne Smith (AR),Brendon McCullum (BT),Aaron Finch (BT),Suresh Raina (BT),Dinesh Karthik (WK),Ravindra Jadeja (AR),James Faulkner (AR),Ishan Kishan (BT),Praveen Kumar (BL),Dhawal Kulkarni (BL),Shivil Kaushik (BL)</t>
  </si>
  <si>
    <t>Quinton de Kock (WK),Rishabh Pant (BT),Sanju Samson (BT),Jean-Paul Duminy (AR),Karun Nair (BT),Sam Billings (BT),Chris Morris (AR),Amit Mishra (BL),Mohammed Shami (BL),Zaheer Khan (BL),Shahbaz Nadeem (BL)</t>
  </si>
  <si>
    <t>Rishabh Pant,Quinton de Kock</t>
  </si>
  <si>
    <t>Shahbaz Nadeem,Amit Mishra</t>
  </si>
  <si>
    <t>03 May 2016 - night match (20-over match)</t>
  </si>
  <si>
    <t>32nd match (N), Indian Premier League at Kolkata, May 4 2016</t>
  </si>
  <si>
    <t>KKR won by 7 runs</t>
  </si>
  <si>
    <t>Robin Uthappa (WK),Gautam Gambhir (BT),Yusuf Pathan (AR),Andre Russell (AR),Manish Pandey (BT),Suryakumar Yadav (BT),Shakib Al Hasan (AR),Brad Hogg (AR),Piyush Chawla (AR),Morne Morkel (BL),Umesh Yadav (BL)</t>
  </si>
  <si>
    <t>Murali Vijay (BT),Marcus Stoinis (BT),Manan Vohra (BT),Wriddhiman Saha (WK),Glenn Maxwell (AR),David Miller (BT),Gurkeerat Singh Mann (BT),Axar Patel (AR),Swapnil Singh (BL),Mohit Sharma (BL),Sandeep Sharma (BL)</t>
  </si>
  <si>
    <t>04 May 2016 - night match (20-over match)</t>
  </si>
  <si>
    <t>Delhi Daredevils v Rising Pune Supergiants</t>
  </si>
  <si>
    <t>33rd match (N), Indian Premier League at Delhi, May 5 2016</t>
  </si>
  <si>
    <t>Supergiants won by 7 wickets (with 5 balls remaining)</t>
  </si>
  <si>
    <t>Jean-Paul Duminy</t>
  </si>
  <si>
    <t>Rising Pune Supergiants 2, Delhi Daredevils 0</t>
  </si>
  <si>
    <t>Bolstered Supergiants secure vital win. Against Delhi Daredevils at the Feroz Shah Kotla, an injury-stricken Rising Pune Supergiants fell back on the reliable shoulders of Ajinkya Rahane, Rajat Bhatia and a brisk innings from IPL debutant Usman Khawaja to hand the hosts a seven-wicket defeat</t>
  </si>
  <si>
    <t>Jean-Paul Duminy,Karun Nair</t>
  </si>
  <si>
    <t>Imran Tahir,Amit Mishra</t>
  </si>
  <si>
    <t>Rishabh Pant (BT),Sanju Samson (WK),Karun Nair (BT),Jean-Paul Duminy (AR),Sam Billings (BT),Carlos Brathwaite (AR),Pawan Negi (BL),Jayant Yadav (BL),Mohammed Shami (BL),Amit Mishra (BL),Imran Tahir (BL)</t>
  </si>
  <si>
    <t>Ajinkya Rahane (BT),Usman Khawaja (BT),Saurabh Tiwary (BT),MS Dhoni (WK),Thisara Perera (AR),George Bailey (BT),Rajat Bhatia (AR),Scott Boland (BL),Ravichandran Ashwin (AR),Ashok Dinda (BL),Murugan Ashwin (BL)</t>
  </si>
  <si>
    <t>Ajinkya Rahane,Usman Khawaja</t>
  </si>
  <si>
    <t>Rajat Bhatia,Scott Boland</t>
  </si>
  <si>
    <t>05 May 2016 - night match (20-over match)</t>
  </si>
  <si>
    <t>34th match (N), Indian Premier League at Hyderabad (Deccan), May 6 2016</t>
  </si>
  <si>
    <t>126/6</t>
  </si>
  <si>
    <t>129/5</t>
  </si>
  <si>
    <t>Shikhar Dhawan,David Warner</t>
  </si>
  <si>
    <t>David Warner (BT),Shikhar Dhawan (BT),Kane Williamson (BT),Moises Henriques (AR),Yuvraj Singh (BT),Deepak Hooda (AR),Naman Ojha (WK),Bhuvneshwar Kumar (BL),Barinder Sran (BL),Ashish Nehra (BL),Mustafizur Rahman (BL)</t>
  </si>
  <si>
    <t>Dwayne Smith (AR),Brendon McCullum (BT),Suresh Raina (BT),Dinesh Karthik (WK),Aaron Finch (BT),Dwayne Bravo (AR),Ravindra Jadeja (AR),Praveen Kumar (BL),Pradeep Sangwan (BL),Dhawal Kulkarni (BL),Shivil Kaushik (BL)</t>
  </si>
  <si>
    <t>Dhawal Kulkarni,Dwayne Bravo</t>
  </si>
  <si>
    <t>06 May 2016 - night match (20-over match)</t>
  </si>
  <si>
    <t>Royal Challengers Bangalore v Rising Pune Supergiants</t>
  </si>
  <si>
    <t>35th match (D/N), Indian Premier League at Bengaluru, May 7 2016</t>
  </si>
  <si>
    <t>RCB won by 7 wickets (with 3 balls remaining)</t>
  </si>
  <si>
    <t>Virat Kohli (BT),KL Rahul (WK),AB de Villiers (BT),Shane Watson (AR),Travis Head (BT),Sachin Baby (BT),Stuart Binny (AR),Parvez Rasool (AR),Chris Jordan (BL),Varun Aaron (BL),Yuzvendra Chahal (BL)</t>
  </si>
  <si>
    <t>Ajinkya Rahane (BT),Usman Khawaja (BT),Saurabh Tiwary (BT),MS Dhoni (WK),Thisara Perera (AR),George Bailey (BT),Rajat Bhatia (AR),Ravichandran Ashwin (AR),Adam Zampa (BL),Ashok Dinda (BL),RP Singh (BL)</t>
  </si>
  <si>
    <t>Ajinkya Rahane,Saurabh Tiwary</t>
  </si>
  <si>
    <t>Adam Zampa,RP Singh</t>
  </si>
  <si>
    <t>07 May 2016 - day/night match (20-over match)</t>
  </si>
  <si>
    <t>36th match (N), Indian Premier League at Mohali, May 7 2016</t>
  </si>
  <si>
    <t>Kings XI won by 9 runs</t>
  </si>
  <si>
    <t>Wriddhiman Saha,Marcus Stoinis</t>
  </si>
  <si>
    <t>Marcus Stoinis,Sandeep Sharma</t>
  </si>
  <si>
    <t>Murali Vijay (BT),Marcus Stoinis (BT),Hashim Amla (BT),Wriddhiman Saha (WK),Glenn Maxwell (AR),David Miller (BT),Axar Patel (AR),Gurkeerat Singh Mann (BT),Mohit Sharma (BL),Sandeep Sharma (BL),KC Cariappa (BL)</t>
  </si>
  <si>
    <t>Quinton de Kock (WK),Sanju Samson (BT),Karun Nair (BT),Sam Billings (BT),Carlos Brathwaite (AR),Chris Morris (AR),Rishabh Pant (BT),Amit Mishra (BL),Mohammed Shami (BL),Zaheer Khan (BL),Shahbaz Nadeem (BL)</t>
  </si>
  <si>
    <t>07 May 2016 - night match (20-over match)</t>
  </si>
  <si>
    <t>37th match (D/N), Indian Premier League at Visakhapatnam, May 8 2016</t>
  </si>
  <si>
    <t>Sunrisers won by 85 runs</t>
  </si>
  <si>
    <t>Ashish Nehra</t>
  </si>
  <si>
    <t>Dhawan, Nehra direct Mumbai mauling. Sunrisers Hyderabad rode on Shikhar Dhawan's 82 and Ashish Nehra's new-ball burst to thrash Mumbai Indians by 85 runs in Visakhapatnam</t>
  </si>
  <si>
    <t>Harbhajan Singh,Krunal Pandya</t>
  </si>
  <si>
    <t>Harbhajan Singh,Mitchell McClenaghan</t>
  </si>
  <si>
    <t>David Warner (BT),Shikhar Dhawan (BT),Kane Williamson (BT),Yuvraj Singh (BT),Moises Henriques (AR),Deepak Hooda (AR),Naman Ojha (WK),Bhuvneshwar Kumar (BL),Barinder Sran (BL),Ashish Nehra (BL),Mustafizur Rahman (BL)</t>
  </si>
  <si>
    <t>08 May 2016 - day/night match (20-over match)</t>
  </si>
  <si>
    <t>38th match (N), Indian Premier League at Kolkata, May 8 2016</t>
  </si>
  <si>
    <t>Guj Lions won by 5 wickets (with 12 balls remaining)</t>
  </si>
  <si>
    <t>Praveen Kumar</t>
  </si>
  <si>
    <t>Seamers, Karthik lift Lions to top of table. The skill of Gujarat Lions' seam attack, led by Praveen Kumar, beat the depth of Kolkata Knight Riders as they jumped to the top of the table at Eden Gardens</t>
  </si>
  <si>
    <t>Shakib Al Hasan,Yusuf Pathan</t>
  </si>
  <si>
    <t>Andre Russell,Brad Hogg</t>
  </si>
  <si>
    <t>Robin Uthappa (WK),Gautam Gambhir (BT),Manish Pandey (BT),Suryakumar Yadav (BT),Shakib Al Hasan (AR),Yusuf Pathan (AR),Andre Russell (AR),Brad Hogg (AR),Piyush Chawla (AR),Morne Morkel (BL),Umesh Yadav (BL)</t>
  </si>
  <si>
    <t>Dwayne Smith (AR),Brendon McCullum (BT),Suresh Raina (BT),Dinesh Karthik (WK),Aaron Finch (BT),Ravindra Jadeja (AR),Dwayne Bravo (AR),Praveen Kumar (BL),Dhawal Kulkarni (BL),Shivil Kaushik (BL),Pravin Tambe (BL)</t>
  </si>
  <si>
    <t>Praveen Kumar,Dwayne Smith</t>
  </si>
  <si>
    <t>08 May 2016 - night match (20-over match)</t>
  </si>
  <si>
    <t>39th match (N), Indian Premier League at Mohali, May 9 2016</t>
  </si>
  <si>
    <t>De Villiers, Watson seal Royal Challengers' one-run win. AB de Villiers struck 64 and Shane Watson picked up figures of 2 for 22 to help Royal Challengers Bangalore pull off a one-run win against Kings XI Punjab in Mohali</t>
  </si>
  <si>
    <t>Murali Vijay,Marcus Stoinis</t>
  </si>
  <si>
    <t>KC Cariappa,Sandeep Sharma</t>
  </si>
  <si>
    <t>Hashim Amla (BT),Murali Vijay (BT),Wriddhiman Saha (WK),David Miller (BT),Marcus Stoinis (BT),Farhaan Behardien (AR),Axar Patel (AR),Mohit Sharma (BL),Anureet Singh (BL),Sandeep Sharma (BL),KC Cariappa (BL)</t>
  </si>
  <si>
    <t>Virat Kohli (BT),KL Rahul (WK),AB de Villiers (BT),Shane Watson (AR),Sachin Baby (BT),Travis Head (BT),Stuart Binny (AR),Chris Jordan (BL),Iqbal Abdulla (AR),Varun Aaron (BL),Yuzvendra Chahal (BL)</t>
  </si>
  <si>
    <t>AB de Villiers,KL Rahul</t>
  </si>
  <si>
    <t>09 May 2016 - night match (20-over match)</t>
  </si>
  <si>
    <t>Rising Pune Supergiants v Sunrisers Hyderabad</t>
  </si>
  <si>
    <t>40th match (N), Indian Premier League at Visakhapatnam, May 10 2016</t>
  </si>
  <si>
    <t>137/8</t>
  </si>
  <si>
    <t>Adam Zampa</t>
  </si>
  <si>
    <t>Sunrisers Hyderabad 2, Rising Pune Supergiants 0</t>
  </si>
  <si>
    <t>Sunrisers defend 137 to go top of the table. A six-wicket haul from Adam Zampa went in vain as Sunrisers Hyderabad wrapped up a four-run win in a low-scoring thriller against Rising Pune Supergiants</t>
  </si>
  <si>
    <t>George Bailey,MS Dhoni</t>
  </si>
  <si>
    <t>Ajinkya Rahane (BT),Usman Khawaja (BT),George Bailey (BT),Ravichandran Ashwin (AR),Saurabh Tiwary (BT),MS Dhoni (WK),Thisara Perera (AR),Rajat Bhatia (AR),Adam Zampa (BL),Ashok Dinda (BL),RP Singh (BL)</t>
  </si>
  <si>
    <t>Ashish Nehra,Bhuvneshwar Kumar</t>
  </si>
  <si>
    <t>10 May 2016 - night match (20-over match)</t>
  </si>
  <si>
    <t>41st match (N), Indian Premier League at Bengaluru, May 11 2016</t>
  </si>
  <si>
    <t>Mum Indians won by 6 wickets (with 8 balls remaining)</t>
  </si>
  <si>
    <t>Fired-up Mumbai bowlers topple RCB. Mumbai Indians kept Royal Challengers Bangalore to 151 and though they wobbled in the middle overs, Kieron Pollard and Jos Buttler finished the chase with six wickets and eight balls to spare</t>
  </si>
  <si>
    <t>KL Rahul,Sachin Baby</t>
  </si>
  <si>
    <t>Varun Aaron,Yuzvendra Chahal</t>
  </si>
  <si>
    <t>Virat Kohli (BT),Chris Gayle (AR),AB de Villiers (BT),KL Rahul (WK),Shane Watson (AR),Sachin Baby (BT),Stuart Binny (AR),Chris Jordan (BL),Sreenath Aravind (BL),Varun Aaron (BL),Yuzvendra Chahal (BL)</t>
  </si>
  <si>
    <t>Rohit Sharma (BT),Parthiv Patel (WK),Ambati Rayudu (BT),Nitish Rana (BT),Kieron Pollard (AR),Jos Buttler (BT),Krunal Pandya (AR),Harbhajan Singh (BL),Tim Southee (BL),Mitchell McClenaghan (BL),Jasprit Bumrah (BL)</t>
  </si>
  <si>
    <t>Ambati Rayudu,Kieron Pollard</t>
  </si>
  <si>
    <t>Krunal Pandya,Tim Southee</t>
  </si>
  <si>
    <t>11 May 2016 - night match (20-over match)</t>
  </si>
  <si>
    <t>42nd match (N), Indian Premier League at Hyderabad (Deccan), May 12 2016</t>
  </si>
  <si>
    <t>146/8</t>
  </si>
  <si>
    <t>150/3</t>
  </si>
  <si>
    <t>Daredevils won by 7 wickets (with 11 balls remaining)</t>
  </si>
  <si>
    <t>Mishra, Morris end Sunrisers' winning run. Amit Mishra, Chris Morris and Nathan Coulter-Nile claimed combined figures of 11-0-63-5 to set up Delhi Dardevils' seven-wicket win against Sunrisers Hyderabad</t>
  </si>
  <si>
    <t>Moises Henriques,Ashish Nehra</t>
  </si>
  <si>
    <t>Quinton de Kock (WK),Mayank Agarwal (BT),Karun Nair (BT),Sanju Samson (BT),Rishabh Pant (BT),Jean-Paul Duminy (AR),Jayant Yadav (BL),Chris Morris (AR),Amit Mishra (BL),Nathan Coulter-Nile (BL),Mohammed Shami (BL)</t>
  </si>
  <si>
    <t>Quinton de Kock,Rishabh Pant</t>
  </si>
  <si>
    <t>Nathan Coulter-Nile,Amit Mishra</t>
  </si>
  <si>
    <t>12 May 2016 - night match (20-over match)</t>
  </si>
  <si>
    <t>43rd match (N), Indian Premier League at Visakhapatnam, May 13 2016</t>
  </si>
  <si>
    <t>124/9</t>
  </si>
  <si>
    <t>127/3</t>
  </si>
  <si>
    <t>Kings XI won by 7 wickets (with 18 balls remaining)</t>
  </si>
  <si>
    <t>Stoinis stars as Kings XI crush Mumbai. A four-wicket haul from Marcus Stoinis set Kings XI up for a comfortable seven-wicket win over Mumbai Indians on a slow, grippy Visakhapatnam pitch with occasional low bounce</t>
  </si>
  <si>
    <t>Kieron Pollard,Nitish Rana</t>
  </si>
  <si>
    <t>Mitchell McClenaghan,Tim Southee</t>
  </si>
  <si>
    <t>Rohit Sharma (BT),Unmukt Chand (BT),Ambati Rayudu (BT),Nitish Rana (BT),Jos Buttler (WK),Kieron Pollard (AR),Krunal Pandya (AR),Harbhajan Singh (BL),Tim Southee (BL),Mitchell McClenaghan (BL),Jasprit Bumrah (BL)</t>
  </si>
  <si>
    <t>Murali Vijay (BT),Hashim Amla (BT),Wriddhiman Saha (WK),Glenn Maxwell (AR),Gurkeerat Singh Mann (BT),David Miller (BT),Marcus Stoinis (BT),Axar Patel (AR),Mohit Sharma (BL),Sandeep Sharma (BL),KC Cariappa (BL)</t>
  </si>
  <si>
    <t>Wriddhiman Saha,Murali Vijay</t>
  </si>
  <si>
    <t>13 May 2016 - night match (20-over match)</t>
  </si>
  <si>
    <t>44th match (D/N), Indian Premier League at Bengaluru, May 14 2016</t>
  </si>
  <si>
    <t>248/3</t>
  </si>
  <si>
    <t>104</t>
  </si>
  <si>
    <t>RCB won by 144 runs</t>
  </si>
  <si>
    <t>Brendon McCullum</t>
  </si>
  <si>
    <t>De Villiers, Kohli tons in record IPL win. AB de Villiers and Virat Kohli made near-perfect centuries to power Royal Challengers Bangalore to 248 and set up a 144-run victory - a record margin in the IPL -over the shell-shocked Gujarat Li</t>
  </si>
  <si>
    <t>Chris Jordan,Yuzvendra Chahal</t>
  </si>
  <si>
    <t>Chris Gayle (AR),Virat Kohli (BT),AB de Villiers (BT),Shane Watson (AR),KL Rahul (WK),Sachin Baby (BT),Stuart Binny (AR),Chris Jordan (BL),Sreenath Aravind (BL),Varun Aaron (BL),Yuzvendra Chahal (BL)</t>
  </si>
  <si>
    <t>Dwayne Smith (AR),Brendon McCullum (BT),Ravindra Jadeja (AR),Dinesh Karthik (WK),Aaron Finch (BT),Dwayne Bravo (AR),Akshdeep Nath (BT),Praveen Kumar (BL),Dhawal Kulkarni (BL),Pravin Tambe (BL),Shivil Kaushik (BL)</t>
  </si>
  <si>
    <t>Aaron Finch,Ravindra Jadeja</t>
  </si>
  <si>
    <t>Praveen Kumar,Dhawal Kulkarni</t>
  </si>
  <si>
    <t>14 May 2016 - day/night match (20-over match)</t>
  </si>
  <si>
    <t>Kolkata Knight Riders v Rising Pune Supergiants</t>
  </si>
  <si>
    <t>45th match (N), Indian Premier League at Kolkata, May 14 2016</t>
  </si>
  <si>
    <t>103/6</t>
  </si>
  <si>
    <t>66/2</t>
  </si>
  <si>
    <t>KKR won by 8 wickets (with 24 balls remaining) (D/L method)</t>
  </si>
  <si>
    <t>Yusuf Pathan</t>
  </si>
  <si>
    <t>Supergiants dumped out in rain-hit game. A sharp bowling performance from Kolkata Knight Riders followed by Yusuf Pathan's blazing cameo ensured Rising Pune Supergiants, in their debut season, were the first team to be knocked out of th</t>
  </si>
  <si>
    <t>Yusuf Pathan,Manish Pandey</t>
  </si>
  <si>
    <t>Robin Uthappa (WK),Gautam Gambhir (BT),Manish Pandey (BT),Yusuf Pathan (AR),Shakib Al Hasan (AR),Suryakumar Yadav (BT),Andre Russell (AR),Piyush Chawla (AR),Sunil Narine (AR),Ankit Rajpoot (BL),Morne Morkel (BL)</t>
  </si>
  <si>
    <t>Ajinkya Rahane (BT),Usman Khawaja (BT),George Bailey (BT),Saurabh Tiwary (BT),Irfan Pathan (AR),MS Dhoni (WK),Thisara Perera (AR),Ravichandran Ashwin (AR),Adam Zampa (BL),Murugan Ashwin (BL),Ashok Dinda (BL)</t>
  </si>
  <si>
    <t>George Bailey,Usman Khawaja</t>
  </si>
  <si>
    <t>Ravichandran Ashwin,Adam Zampa</t>
  </si>
  <si>
    <t>14 May 2016 - night match (20-over match)</t>
  </si>
  <si>
    <t>46th match (D/N), Indian Premier League at Mohali, May 15 2016</t>
  </si>
  <si>
    <t>Sunrisers won by 7 wickets (with 2 balls remaining)</t>
  </si>
  <si>
    <t>Sunrisers all but through to playoffs. Yuvraj Singh and Ben Cutting unleashed some brutal end-overs hitting to nail a chase of 180 in Mohali and all but seal a berth in the playoffs of IPL 2016</t>
  </si>
  <si>
    <t>Hashim Amla,Gurkeerat Singh Mann</t>
  </si>
  <si>
    <t>Hashim Amla (BT),Murali Vijay (BT),Wriddhiman Saha (WK),Gurkeerat Singh Mann (BT),David Miller (BT),Glenn Maxwell (AR),Marcus Stoinis (BT),Axar Patel (AR),Mohit Sharma (BL),Sandeep Sharma (BL),Anureet Singh (BL)</t>
  </si>
  <si>
    <t>David Warner (BT),Shikhar Dhawan (BT),Deepak Hooda (AR),Yuvraj Singh (BT),Ben Cutting (AR),Moises Henriques (AR),Naman Ojha (WK),Karn Sharma (BL),Bhuvneshwar Kumar (BL),Ashish Nehra (BL),Mustafizur Rahman (BL)</t>
  </si>
  <si>
    <t>David Warner,Yuvraj Singh</t>
  </si>
  <si>
    <t>15 May 2016 - day/night match (20-over match)</t>
  </si>
  <si>
    <t>47th match (N), Indian Premier League at Visakhapatnam, May 15 2016</t>
  </si>
  <si>
    <t>206/4</t>
  </si>
  <si>
    <t>Mum Indians won by 80 runs</t>
  </si>
  <si>
    <t>Krunal Pandya powers Mumbai to crucial win. Krunal Pandya smashed a 37-ball 86 to set up Mumbai Indians' total of 206, a score they defended by 80 runs against Delhi Daredevils in Visakhapatnam</t>
  </si>
  <si>
    <t>Krunal Pandya,Martin Guptill</t>
  </si>
  <si>
    <t>Rohit Sharma (BT),Martin Guptill (BT),Krunal Pandya (AR),Kieron Pollard (AR),Jos Buttler (WK),Ambati Rayudu (BT),Nitish Rana (BT),Harbhajan Singh (BL),Vinay Kumar (BL),Mitchell McClenaghan (BL),Jasprit Bumrah (BL)</t>
  </si>
  <si>
    <t>Mayank Agarwal (BT),Quinton de Kock (WK),Karun Nair (BT),Sanju Samson (BT),Rishabh Pant (BT),Jean-Paul Duminy (AR),Chris Morris (AR),Amit Mishra (BL),Shahbaz Nadeem (BL),Imran Tahir (BL),Zaheer Khan (BL)</t>
  </si>
  <si>
    <t>15 May 2016 - night match (20-over match)</t>
  </si>
  <si>
    <t>48th match (N), Indian Premier League at Kolkata, May 16 2016</t>
  </si>
  <si>
    <t>186/1</t>
  </si>
  <si>
    <t>RCB won by 9 wickets (with 8 balls remaining)</t>
  </si>
  <si>
    <t>RCB top order proves too hot for KKR. Royal Challengers Bangalore's top order made short work of the 184 target as fifties from Virat Kohli and AB de Villiers, after Chris Gayle's 31-ball 49, gave them a nine-wicket win against Kolkata Knight Riders</t>
  </si>
  <si>
    <t>Sunil Narine,Ankit Rajpoot</t>
  </si>
  <si>
    <t>Robin Uthappa (WK),Gautam Gambhir (BT),Manish Pandey (BT),Yusuf Pathan (AR),Andre Russell (AR),Suryakumar Yadav (BT),Shakib Al Hasan (AR),Piyush Chawla (AR),Sunil Narine (AR),Ankit Rajpoot (BL),Morne Morkel (BL)</t>
  </si>
  <si>
    <t>Chris Gayle (AR),Virat Kohli (BT),AB de Villiers (BT),Shane Watson (AR),KL Rahul (WK),Sachin Baby (BT),Stuart Binny (AR),Chris Jordan (BL),Sreenath Aravind (BL),Iqbal Abdulla (AR),Yuzvendra Chahal (BL)</t>
  </si>
  <si>
    <t>Sreenath Aravind,Iqbal Abdulla</t>
  </si>
  <si>
    <t>16 May 2016 - night match (20-over match)</t>
  </si>
  <si>
    <t>Rising Pune Supergiants v Delhi Daredevils</t>
  </si>
  <si>
    <t>49th match (N), Indian Premier League at Visakhapatnam, May 17 2016</t>
  </si>
  <si>
    <t>76/1</t>
  </si>
  <si>
    <t>Supergiants won by 19 runs (D/L method)</t>
  </si>
  <si>
    <t>Supergiants bowlers dent Daredevils' playoff push. Three-wicket hauls from fast bowler Ashok Dinda and legspinner Adam Zampa crafted Rising Pune Supergiants' 19-run win via D/L method and hurt Delhi Daredevils' chances of making the playoffs</t>
  </si>
  <si>
    <t>Ashok Dinda,Adam Zampa</t>
  </si>
  <si>
    <t>Ajinkya Rahane (BT),Usman Khawaja (BT),George Bailey (BT),Saurabh Tiwary (BT),Irfan Pathan (AR),MS Dhoni (WK),Thisara Perera (AR),Ravichandran Ashwin (AR),Adam Zampa (BL),Ashok Dinda (BL),Deepak Chahar (BL)</t>
  </si>
  <si>
    <t>Quinton de Kock (WK),Shreyas Iyer (BT),Karun Nair (BT),Sanju Samson (BT),Rishabh Pant (BT),Jean-Paul Duminy (AR),Chris Morris (AR),Nathan Coulter-Nile (BL),Amit Mishra (BL),Zaheer Khan (BL),Mohammed Shami (BL)</t>
  </si>
  <si>
    <t>Karun Nair,Chris Morris</t>
  </si>
  <si>
    <t>Chris Morris,Amit Mishra</t>
  </si>
  <si>
    <t>17 May 2016 - night match (20-over match)</t>
  </si>
  <si>
    <t>50th match (N), Indian Premier League at Bengaluru, May 18 2016</t>
  </si>
  <si>
    <t>211/3</t>
  </si>
  <si>
    <t>120/9</t>
  </si>
  <si>
    <t>RCB won by 82 runs (D/L method)</t>
  </si>
  <si>
    <t>RCB surge to second after another Kohli ton. Virat Kohli's fourth century of the season and Chris Gayle's 73 powered Royal Challengers Bangalore to the second place after their 82-run win via D/L method against Kings XI Punjab</t>
  </si>
  <si>
    <t>Yuzvendra Chahal,Shane Watson</t>
  </si>
  <si>
    <t>Chris Gayle (AR),Virat Kohli (BT),AB de Villiers (BT),KL Rahul (WK),Shane Watson (AR),Sachin Baby (BT),Stuart Binny (AR),Chris Jordan (BL),Sreenath Aravind (BL),Varun Aaron (BL),Yuzvendra Chahal (BL)</t>
  </si>
  <si>
    <t>Murali Vijay (BT),Hashim Amla (BT),Wriddhiman Saha (WK),David Miller (BT),Gurkeerat Singh Mann (BT),Axar Patel (AR),Farhaan Behardien (AR),Kyle Abbott (BL),Mohit Sharma (BL),KC Cariappa (BL),Sandeep Sharma (BL)</t>
  </si>
  <si>
    <t>Wriddhiman Saha,Gurkeerat Singh Mann</t>
  </si>
  <si>
    <t>18 May 2016 - night match (20-over match)</t>
  </si>
  <si>
    <t>51st match (N), Indian Premier League at Kanpur, May 19 2016</t>
  </si>
  <si>
    <t>124/8</t>
  </si>
  <si>
    <t>125/4</t>
  </si>
  <si>
    <t>Guj Lions won by 6 wickets (with 39 balls remaining)</t>
  </si>
  <si>
    <t>Smith and Raina lift Lions to No. 2. Dwayne Smith used a green Kanpur pitch as his ally to return figures of 4 for 8, setting up Gujarat Lions' six-wicket win against Kolkata Knight Riders</t>
  </si>
  <si>
    <t>Suresh Raina,Aaron Finch</t>
  </si>
  <si>
    <t>Dwayne Smith,Shadab Jakati</t>
  </si>
  <si>
    <t>Dwayne Smith (AR),Brendon McCullum (BT),Suresh Raina (BT),Dinesh Karthik (WK),Aaron Finch (BT),Ravindra Jadeja (AR),Dwayne Bravo (AR),Eklavya Dwivedi (UKN),Praveen Kumar (BL),Shadab Jakati (BL),Dhawal Kulkarni (BL)</t>
  </si>
  <si>
    <t>Robin Uthappa (WK),Gautam Gambhir (BT),Manish Pandey (BT),Piyush Chawla (AR),Yusuf Pathan (AR),Shakib Al Hasan (AR),Suryakumar Yadav (BT),Jason Holder (AR),Sunil Narine (AR),Morne Morkel (BL),Ankit Rajpoot (BL)</t>
  </si>
  <si>
    <t>Yusuf Pathan,Robin Uthappa</t>
  </si>
  <si>
    <t>19 May 2016 - night match (20-over match)</t>
  </si>
  <si>
    <t>52nd match (N), Indian Premier League at Raipur, May 20 2016</t>
  </si>
  <si>
    <t>158/7</t>
  </si>
  <si>
    <t>Daredevils won by 6 wickets (with 0 balls remaining)</t>
  </si>
  <si>
    <t>Shaheed Veer Narayan Singh International Stadium, Raipur</t>
  </si>
  <si>
    <t>Nair 83* in last-ball thriller keeps Daredevils alive. Karun Nair's unbeaten 59-ball 83 single-handedly helped Delhi Daredevils beat Sunrisers Hyderabad by five wickets in a last-ball thriller in Raipur to keep their playoff ambitions burning bright</t>
  </si>
  <si>
    <t>Carlos Brathwaite,Jean-Paul Duminy</t>
  </si>
  <si>
    <t>Quinton de Kock (WK),Rishabh Pant (BT),Karun Nair (BT),Jean-Paul Duminy (AR),Carlos Brathwaite (AR),Sanju Samson (BT),Pawan Negi (BL),Amit Mishra (BL),Zaheer Khan (BL),Jayant Yadav (BL),Nathan Coulter-Nile (BL)</t>
  </si>
  <si>
    <t>David Warner (BT),Shikhar Dhawan (BT),Deepak Hooda (AR),Yuvraj Singh (BT),Moises Henriques (AR),Eoin Morgan (BT),Naman Ojha (WK),Bhuvneshwar Kumar (BL),Karn Sharma (BL),Mustafizur Rahman (BL),Barinder Sran (BL)</t>
  </si>
  <si>
    <t>Barinder Sran,Mustafizur Rahman</t>
  </si>
  <si>
    <t>20 May 2016 - night match (20-over match)</t>
  </si>
  <si>
    <t>Rising Pune Supergiants v Kings XI Punjab</t>
  </si>
  <si>
    <t>53rd match (D/N), Indian Premier League at Visakhapatnam, May 21 2016</t>
  </si>
  <si>
    <t>Supergiants won by 4 wickets (with 0 balls remaining)</t>
  </si>
  <si>
    <t>Rising Pune Supergiants 2, Kings XI Punjab 0</t>
  </si>
  <si>
    <t>Dhoni's last-over heroics seals Supergiants win. MS Dhoni unleashed his attacking avatar to  thump Axar Patel for back-to-back sixes as Rising Pune Supergiants pipped Kings XI Punjab by four wickets in Visakhapatnam</t>
  </si>
  <si>
    <t>MS Dhoni,Usman Khawaja</t>
  </si>
  <si>
    <t>Ajinkya Rahane (BT),Usman Khawaja (BT),George Bailey (BT),Saurabh Tiwary (BT),MS Dhoni (WK),Irfan Pathan (AR),Thisara Perera (AR),Ravichandran Ashwin (AR),Adam Zampa (BL),Ashok Dinda (BL),Deepak Chahar (BL)</t>
  </si>
  <si>
    <t>Hashim Amla (BT),Murali Vijay (BT),Wriddhiman Saha (WK),Gurkeerat Singh Mann (BT),David Miller (BT),Farhaan Behardien (AR),Axar Patel (AR),Rishi Dhawan (AR),Kyle Abbott (BL),Mohit Sharma (BL),Sandeep Sharma (BL)</t>
  </si>
  <si>
    <t>Murali Vijay,Gurkeerat Singh Mann</t>
  </si>
  <si>
    <t>Gurkeerat Singh Mann,Rishi Dhawan</t>
  </si>
  <si>
    <t>21 May 2016 - day/night match (20-over match)</t>
  </si>
  <si>
    <t>54th match (N), Indian Premier League at Kanpur, May 21 2016</t>
  </si>
  <si>
    <t>Guj Lions won by 6 wickets (with 13 balls remaining)</t>
  </si>
  <si>
    <t>Smith, Raina seal top-two spot for Lions. Gujarat Lions guaranteed themselves a top-two finish on the IPL league table after a 96-run partnership between Brendon McCullum and Suresh Raina set them up for an six-wicket win over Mumbai Ind</t>
  </si>
  <si>
    <t>Dwayne Bravo,Praveen Kumar</t>
  </si>
  <si>
    <t>Aaron Finch (BT),Brendon McCullum (BT),Suresh Raina (BT),Dinesh Karthik (WK),Dwayne Smith (AR),Ravindra Jadeja (AR),Dwayne Bravo (AR),Eklavya Dwivedi (UKN),Shadab Jakati (BL),Praveen Kumar (BL),Dhawal Kulkarni (BL)</t>
  </si>
  <si>
    <t>Rohit Sharma (BT),Martin Guptill (BT),Nitish Rana (BT),Krunal Pandya (AR),Jos Buttler (WK),Kieron Pollard (AR),Hardik Pandya (AR),Harbhajan Singh (BL),Vinay Kumar (BL),Mitchell McClenaghan (BL),Jasprit Bumrah (BL)</t>
  </si>
  <si>
    <t>Nitish Rana,Jos Buttler</t>
  </si>
  <si>
    <t>Vinay Kumar,Harbhajan Singh</t>
  </si>
  <si>
    <t>21 May 2016 - night match (20-over match)</t>
  </si>
  <si>
    <t>55th match (D/N), Indian Premier League at Kolkata, May 22 2016</t>
  </si>
  <si>
    <t>KKR won by 22 runs</t>
  </si>
  <si>
    <t>Spinners, Yusuf lead Knight Riders into playoffs. With four spin options to call upon on a parched Eden Gardens pitch, Kolkata Knight Riders strangled Sunrisers Hyderabad to defend 171 and pull off a 22-run victory.</t>
  </si>
  <si>
    <t>Robin Uthappa (WK),Gautam Gambhir (BT),Colin Munro (BT),Manish Pandey (BT),Yusuf Pathan (AR),Jason Holder (AR),Shakib Al Hasan (AR),Suryakumar Yadav (BT),Ankit Rajpoot (BL),Sunil Narine (AR),Kuldeep Yadav (BL)</t>
  </si>
  <si>
    <t>Shikhar Dhawan (BT),David Warner (BT),Naman Ojha (WK),Yuvraj Singh (BT),Kane Williamson (BT),Deepak Hooda (AR),Moises Henriques (AR),Karn Sharma (BL),Bhuvneshwar Kumar (BL),Barinder Sran (BL),Mustafizur Rahman (BL)</t>
  </si>
  <si>
    <t>Shikhar Dhawan,Yuvraj Singh</t>
  </si>
  <si>
    <t>22 May 2016 - day/night match (20-over match)</t>
  </si>
  <si>
    <t>56th match (N), Indian Premier League at Raipur, May 22 2016</t>
  </si>
  <si>
    <t>RCB won by 6 wickets (with 11 balls remaining)</t>
  </si>
  <si>
    <t>Kohli fifty books No. 2 spot for RCB. Royal Challengers Bangalore captain Virat Kohli struck an unbeaten fifty to seal a chase of 139 against Delhi Daredevils and lead his team into the playoffs</t>
  </si>
  <si>
    <t>Quinton de Kock,Chris Morris</t>
  </si>
  <si>
    <t>Carlos Brathwaite,Pawan Negi</t>
  </si>
  <si>
    <t>Quinton de Kock (WK),Rishabh Pant (BT),Karun Nair (BT),Sanju Samson (BT),Sam Billings (BT),Pawan Negi (BL),Carlos Brathwaite (AR),Chris Morris (AR),Jayant Yadav (BL),Amit Mishra (BL),Zaheer Khan (BL)</t>
  </si>
  <si>
    <t>Chris Gayle (AR),Virat Kohli (BT),AB de Villiers (BT),KL Rahul (WK),Shane Watson (AR),Stuart Binny (AR),Sachin Baby (BT),Chris Jordan (BL),Iqbal Abdulla (AR),Sreenath Aravind (BL),Yuzvendra Chahal (BL)</t>
  </si>
  <si>
    <t>Yuzvendra Chahal,Chris Gayle</t>
  </si>
  <si>
    <t>22 May 2016 - night match (20-over match)</t>
  </si>
  <si>
    <t>Qualifier 1 (N), Indian Premier League at Bengaluru, May 24 2016</t>
  </si>
  <si>
    <t>158</t>
  </si>
  <si>
    <t>Royal Challengers in final after de Villiers' rescue act. An unbeaten half-century from AB de Villiers steered Royal Challengers Bangalore into the IPL final after a top-order collapse against Gujarat Lions</t>
  </si>
  <si>
    <t>AB de Villiers,Iqbal Abdulla</t>
  </si>
  <si>
    <t>Shane Watson,Chris Jordan</t>
  </si>
  <si>
    <t>Chris Gayle (AR),Virat Kohli (BT),AB de Villiers (BT),KL Rahul (WK),Shane Watson (AR),Sachin Baby (BT),Stuart Binny (AR),Iqbal Abdulla (AR),Chris Jordan (BL),Sreenath Aravind (BL),Yuzvendra Chahal (BL)</t>
  </si>
  <si>
    <t>Aaron Finch (BT),Brendon McCullum (BT),Suresh Raina (BT),Dinesh Karthik (WK),Dwayne Smith (AR),Ravindra Jadeja (AR),Dwayne Bravo (AR),Eklavya Dwivedi (UKN),Praveen Kumar (BL),Dhawal Kulkarni (BL),Shadab Jakati (BL)</t>
  </si>
  <si>
    <t>Dwayne Smith,Dinesh Karthik</t>
  </si>
  <si>
    <t>Dhawal Kulkarni,Ravindra Jadeja</t>
  </si>
  <si>
    <t>24 May 2016 - night match (20-over match)</t>
  </si>
  <si>
    <t>Eliminator (N), Indian Premier League at Delhi, May 25 2016</t>
  </si>
  <si>
    <t>Sunrisers won by 22 runs</t>
  </si>
  <si>
    <t>Moises Henriques</t>
  </si>
  <si>
    <t>Sunrisers' seamers snuff out Knight Riders. Surisers Hyderabad's pacers derailed Kolkata Knight Riders, the two-time champions. Sunrisers in Delhi setup a clash with Gujarat Lions in the second qualifier at the same venue on Friday</t>
  </si>
  <si>
    <t>Manish Pandey,Gautam Gambhir</t>
  </si>
  <si>
    <t>Kuldeep Yadav,Morne Morkel</t>
  </si>
  <si>
    <t>Robin Uthappa (WK),Gautam Gambhir (BT),Colin Munro (BT),Manish Pandey (BT),Yusuf Pathan (AR),Suryakumar Yadav (BT),Rajagopal Sathish (AR),Jason Holder (AR),Sunil Narine (AR),Morne Morkel (BL),Kuldeep Yadav (BL)</t>
  </si>
  <si>
    <t>David Warner (BT),Shikhar Dhawan (BT),Moises Henriques (AR),Yuvraj Singh (BT),Deepak Hooda (AR),Ben Cutting (AR),Naman Ojha (WK),Bhuvneshwar Kumar (BL),Bipul Sharma (AR),Barinder Sran (BL),Mustafizur Rahman (BL)</t>
  </si>
  <si>
    <t>25 May 2016 - night match (20-over match)</t>
  </si>
  <si>
    <t>Qualifier 2 (N), Indian Premier League at Delhi, May 27 2016</t>
  </si>
  <si>
    <t>Sunrisers won by 4 wickets (with 4 balls remaining)</t>
  </si>
  <si>
    <t>Warner 93* leads Sunrisers into final. An unbeaten 58-ball 93 from David Warner, his eighth half-century of the season, steered Sunrisers Hyderabad through a tense chase against Gujarat Lions and into their maiden IPL final</t>
  </si>
  <si>
    <t>Shivil Kaushik,Dwayne Bravo</t>
  </si>
  <si>
    <t>Eklavya Dwivedi (UKN),Brendon McCullum (BT),Suresh Raina (BT),Dinesh Karthik (WK),Aaron Finch (BT),Dwayne Smith (AR),Ravindra Jadeja (AR),Dwayne Bravo (AR),Dhawal Kulkarni (BL),Praveen Kumar (BL),Shivil Kaushik (BL)</t>
  </si>
  <si>
    <t>David Warner (BT),Shikhar Dhawan (BT),Moises Henriques (AR),Yuvraj Singh (BT),Deepak Hooda (AR),Ben Cutting (AR),Naman Ojha (WK),Bipul Sharma (AR),Bhuvneshwar Kumar (BL),Barinder Sran (BL),Trent Boult (BL)</t>
  </si>
  <si>
    <t>David Warner,Bipul Sharma</t>
  </si>
  <si>
    <t>Ben Cutting,Bhuvneshwar Kumar</t>
  </si>
  <si>
    <t>27 May 2016 - night match (20-over match)</t>
  </si>
  <si>
    <t>Final (N), Indian Premier League at Bengaluru, May 29 2016</t>
  </si>
  <si>
    <t>200/7</t>
  </si>
  <si>
    <t>Sunrisers won by 8 runs</t>
  </si>
  <si>
    <t>Ben Cutting</t>
  </si>
  <si>
    <t>Sunrisers choke RCB chase to seal first title. Sunrisers Hyderabad clinched their maiden IPL title with an eight-run win against Royal Challengers Bangalore at the Chinnaswamy Stadium</t>
  </si>
  <si>
    <t>Chris Jordan,Sreenath Aravind</t>
  </si>
  <si>
    <t>Chris Gayle (AR),Virat Kohli (BT),AB de Villiers (BT),KL Rahul (WK),Shane Watson (AR),Sachin Baby (BT),Stuart Binny (AR),Chris Jordan (BL),Iqbal Abdulla (AR),Sreenath Aravind (BL),Yuzvendra Chahal (BL)</t>
  </si>
  <si>
    <t>David Warner (BT),Shikhar Dhawan (BT),Moises Henriques (AR),Yuvraj Singh (BT),Deepak Hooda (AR),Ben Cutting (AR),Naman Ojha (WK),Bipul Sharma (AR),Bhuvneshwar Kumar (BL),Barinder Sran (BL),Mustafizur Rahman (BL)</t>
  </si>
  <si>
    <t>David Warner,Ben Cutting</t>
  </si>
  <si>
    <t>Ben Cutting,Bipul Sharma</t>
  </si>
  <si>
    <t>29 May 2016 - night match (20-over match)</t>
  </si>
  <si>
    <t>1st match (N), Pepsi Indian Premier League at Kolkata, Apr 8 2015</t>
  </si>
  <si>
    <t>168/3</t>
  </si>
  <si>
    <t>170/3</t>
  </si>
  <si>
    <t>KKR won by 7 wickets (with 9 balls remaining)</t>
  </si>
  <si>
    <t>Morne Morkel</t>
  </si>
  <si>
    <t>KKR begin title defence with win at home. Kolkata Knight Riders dropped three catches, Mumbai Indians outdid them by one, and fittingly the defending champions got their campaign off to a victorious start</t>
  </si>
  <si>
    <t>Gautam Gambhir,Suryakumar Yadav</t>
  </si>
  <si>
    <t>Morne Morkel,Shakib Al Hasan</t>
  </si>
  <si>
    <t>Robin Uthappa (WK),Gautam Gambhir (BT),Manish Pandey (BT),Suryakumar Yadav (BT),Yusuf Pathan (AR),Shakib Al Hasan (AR),Andre Russell (AR),Piyush Chawla (AR),Sunil Narine (AR),Umesh Yadav (BL),Morne Morkel (BL)</t>
  </si>
  <si>
    <t>Rohit Sharma (BT),Aaron Finch (BT),Aditya Tare (WK),Ambati Rayudu (BT),Corey Anderson (AR),Kieron Pollard (AR),Harbhajan Singh (BL),Lasith Malinga (BL),Vinay Kumar (BL),Jasprit Bumrah (BL),Pragyan Ojha (BL)</t>
  </si>
  <si>
    <t>Rohit Sharma,Corey Anderson</t>
  </si>
  <si>
    <t>Harbhajan Singh,Corey Anderson</t>
  </si>
  <si>
    <t>8 April 2015 - night match (20-over match)</t>
  </si>
  <si>
    <t>2nd match (N), Pepsi Indian Premier League at Chennai, Apr 9 2015</t>
  </si>
  <si>
    <t>Super Kings won by 1 run</t>
  </si>
  <si>
    <t>Daredevils fall short despite Morkel fifty. Chasing 151, Delhi Daredevils were suffocated by their own safety-first approach and fell an agonising one run short against Chennai Super Kings</t>
  </si>
  <si>
    <t>Dwayne Smith,Faf du Plessis</t>
  </si>
  <si>
    <t>Ashish Nehra,Dwayne Bravo</t>
  </si>
  <si>
    <t>Dwayne Smith (AR),Brendon McCullum (BT),Suresh Raina (BT),Faf du Plessis (BT),Ravindra Jadeja (AR),MS Dhoni (WK),Dwayne Bravo (AR),Ravichandran Ashwin (AR),Mohit Sharma (BL),Ishwar Pandey (BL),Ashish Nehra (BL)</t>
  </si>
  <si>
    <t>Mayank Agarwal (BT),Chidhambaram Gautam (WK),Albie Morkel (AR),Shreyas Iyer (BT),Kedar Jadhav (AR),Yuvraj Singh (BT),Jean-Paul Duminy (AR),Nathan Coulter-Nile (BL),Amit Mishra (BL),Imran Tahir (BL),Domnic Muthuswami (UKN)</t>
  </si>
  <si>
    <t>Albie Morkel,Kedar Jadhav</t>
  </si>
  <si>
    <t>Nathan Coulter-Nile,Jean-Paul Duminy</t>
  </si>
  <si>
    <t>9 April 2015 - night match (20-over match)</t>
  </si>
  <si>
    <t>Rajesh Deshpande</t>
  </si>
  <si>
    <t>3rd match (N), Pepsi Indian Premier League at Pune, Apr 10 2015</t>
  </si>
  <si>
    <t>Royals won by 26 runs</t>
  </si>
  <si>
    <t>George Bailey</t>
  </si>
  <si>
    <t>James Faulkner</t>
  </si>
  <si>
    <t>Electric Faulkner and Royals sink Kings XI. Kings XI batting line-up was overpowered by a mix of enterprising bowling and electric fielding and James Faulkner was at the epicenter of it all</t>
  </si>
  <si>
    <t>Murali Vijay,Axar Patel</t>
  </si>
  <si>
    <t>Anureet Singh,Mitchell Johnson</t>
  </si>
  <si>
    <t>Virender Sehwag (BT),Murali Vijay (BT),Wriddhiman Saha (WK),Glenn Maxwell (AR),Axar Patel (AR),David Miller (BT),George Bailey (BT),Mitchell Johnson (BL),Anureet Singh (BL),Karanveer Singh (UKN),Sandeep Sharma (BL)</t>
  </si>
  <si>
    <t>Ajinkya Rahane (BT),Sanju Samson (WK),Steven Smith (BT),Karun Nair (BT),Stuart Binny (AR),Deepak Hooda (AR),James Faulkner (AR),Chris Morris (AR),Tim Southee (BL),Dhawal Kulkarni (BL),Pravin Tambe (BL)</t>
  </si>
  <si>
    <t>James Faulkner,Steven Smith</t>
  </si>
  <si>
    <t>James Faulkner,Tim Southee</t>
  </si>
  <si>
    <t>10 April 2015 - night match (20-over match)</t>
  </si>
  <si>
    <t>Simon Fry</t>
  </si>
  <si>
    <t>Graeme Labrooy</t>
  </si>
  <si>
    <t>4th match (D/N), Pepsi Indian Premier League at Chennai, Apr 11 2015</t>
  </si>
  <si>
    <t>209/4</t>
  </si>
  <si>
    <t>McCullum hundred sets up big win. Brendon McCullum's second IPL century, his first for Chennai Super Kings, set up a big second win for the hosts</t>
  </si>
  <si>
    <t>Brendon McCullum,MS Dhoni</t>
  </si>
  <si>
    <t>Dwayne Bravo,Mohit Sharma</t>
  </si>
  <si>
    <t>Dwayne Smith (AR),Brendon McCullum (BT),Suresh Raina (BT),MS Dhoni (WK),Ravindra Jadeja (AR),Dwayne Bravo (AR),Faf du Plessis (BT),Ravichandran Ashwin (AR),Mohit Sharma (BL),Ishwar Pandey (BL),Ashish Nehra (BL)</t>
  </si>
  <si>
    <t>David Warner (BT),Shikhar Dhawan (BT),KL Rahul (BT),Naman Ojha (WK),Ravi Bopara (BT),Kane Williamson (BT),Karn Sharma (BL),Parvez Rasool (AR),Bhuvneshwar Kumar (BL),Ishant Sharma (BL),Trent Boult (BL)</t>
  </si>
  <si>
    <t>Trent Boult,Ravi Bopara</t>
  </si>
  <si>
    <t>11 April 2015 - day/night match (20-over match)</t>
  </si>
  <si>
    <t>5th match (N), Pepsi Indian Premier League at Kolkata, Apr 11 2015</t>
  </si>
  <si>
    <t>RCB won by 3 wickets (with 6 balls remaining)</t>
  </si>
  <si>
    <t>Gayle 96 guides wobbly RCB to win. Even as Royal Challengers Bangalore threatened to implode at 133 for 6 in a chase of 178, Chris Gayle hit seven fours and seven sixes in his 96 off 56 to guide them home</t>
  </si>
  <si>
    <t>Gautam Gambhir,Andre Russell</t>
  </si>
  <si>
    <t>Yusuf Pathan,Shakib Al Hasan</t>
  </si>
  <si>
    <t>Robin Uthappa (WK),Gautam Gambhir (BT),Manish Pandey (BT),Suryakumar Yadav (BT),Yusuf Pathan (AR),Andre Russell (AR),Shakib Al Hasan (AR),Piyush Chawla (AR),Sunil Narine (AR),KC Cariappa (BL),Morne Morkel (BL)</t>
  </si>
  <si>
    <t>Chris Gayle (AR),Virat Kohli (BT),Dinesh Karthik (WK),Mandeep Singh (AR),AB de Villiers (BT),Daren Sammy (AR),Sean Abbott (BL),Harshal Patel (BL),Abu Nechim (BL),Yuzvendra Chahal (BL),Varun Aaron (BL)</t>
  </si>
  <si>
    <t>Chris Gayle,AB de Villiers</t>
  </si>
  <si>
    <t>Yuzvendra Chahal,Abu Nechim</t>
  </si>
  <si>
    <t>11 April 2015 - night match (20-over match)</t>
  </si>
  <si>
    <t>6th match (D/N), Pepsi Indian Premier League at Delhi, Apr 12 2015</t>
  </si>
  <si>
    <t>186/7</t>
  </si>
  <si>
    <t>Royals won by 3 wickets (with 0 balls remaining)</t>
  </si>
  <si>
    <t>Deepak Hooda</t>
  </si>
  <si>
    <t>Daredevils heartbroken after Hooda heroics. Ajinkya Rahane's dropping of Angelo Mathews allowed Delhi Daredevils to post 184 when they looked like they might waste a good start, but Daredevils went a step further by missing youngster Deepak Hooda twice in two overs</t>
  </si>
  <si>
    <t>Jean-Paul Duminy,Shreyas Iyer</t>
  </si>
  <si>
    <t>Mayank Agarwal (BT),Shreyas Iyer (BT),Jean-Paul Duminy (AR),Yuvraj Singh (BT),Angelo Mathews (AR),Manoj Tiwary (BT),Kedar Jadhav (WK),Nathan Coulter-Nile (BL),Amit Mishra (BL),Imran Tahir (BL),Jaydev Unadkat (BL)</t>
  </si>
  <si>
    <t>Deepak Hooda,Ajinkya Rahane</t>
  </si>
  <si>
    <t>Chris Morris,Pravin Tambe</t>
  </si>
  <si>
    <t>12 April 2015 - day/night match (20-over match)</t>
  </si>
  <si>
    <t>7th match (N), Pepsi Indian Premier League at Mumbai, Apr 12 2015</t>
  </si>
  <si>
    <t>Kings XI won by 18 runs</t>
  </si>
  <si>
    <t>Harbhajan blitz averts heavy defeat. Harbhajan Singh's manic 64 from 24 thrilled the Wankhede in Mumbai Indians' first home game this season. But the losses sustained early in their innings ensured the hosts would still fall 18 runs short of the 177 set by a George Bailey-propelled Kings XI</t>
  </si>
  <si>
    <t>Harbhajan Singh,Jagadeesha Suchith</t>
  </si>
  <si>
    <t>Harbhajan Singh,Lasith Malinga</t>
  </si>
  <si>
    <t>Rohit Sharma (BT),Aaron Finch (BT),Aditya Tare (WK),Ambati Rayudu (BT),Corey Anderson (AR),Kieron Pollard (AR),Jagadeesha Suchith (BL),Harbhajan Singh (BL),Vinay Kumar (BL),Lasith Malinga (BL),Pawan Suyal (BL)</t>
  </si>
  <si>
    <t>Murali Vijay (BT),Virender Sehwag (BT),Glenn Maxwell (AR),David Miller (BT),George Bailey (BT),Rishi Dhawan (AR),Mitchell Johnson (BL),Wriddhiman Saha (WK),Axar Patel (AR),Anureet Singh (BL),Sandeep Sharma (BL)</t>
  </si>
  <si>
    <t>George Bailey,Virender Sehwag</t>
  </si>
  <si>
    <t>Mitchell Johnson,Axar Patel</t>
  </si>
  <si>
    <t>12 April 2015 - night match (20-over match)</t>
  </si>
  <si>
    <t>8th match (N), Pepsi Indian Premier League at Bengaluru, Apr 13 2015</t>
  </si>
  <si>
    <t>166</t>
  </si>
  <si>
    <t>Sunrisers won by 8 wickets (with 16 balls remaining)</t>
  </si>
  <si>
    <t>Warner, Dhawan set up breezy Sunrisers chase. Half-centuries from David Warner and Shikhar Dhawan laid the platform for Sunrisers Hyderabad to cruise to a target of 167 and pick up their first win of the season</t>
  </si>
  <si>
    <t>Yuzvendra Chahal,Daren Sammy</t>
  </si>
  <si>
    <t>Chris Gayle (AR),Virat Kohli (BT),Dinesh Karthik (WK),AB de Villiers (BT),Mandeep Singh (AR),Daren Sammy (AR),Sean Abbott (BL),Harshal Patel (BL),Abu Nechim (BL),Varun Aaron (BL),Yuzvendra Chahal (BL)</t>
  </si>
  <si>
    <t>David Warner (BT),Shikhar Dhawan (BT),Kane Williamson (BT),KL Rahul (BT),Naman Ojha (WK),Ravi Bopara (BT),Ashish Reddy (AR),Karn Sharma (BL),Praveen Kumar (BL),Bhuvneshwar Kumar (BL),Trent Boult (BL)</t>
  </si>
  <si>
    <t>Trent Boult,Bhuvneshwar Kumar</t>
  </si>
  <si>
    <t>13 April 2015 - night match (20-over match)</t>
  </si>
  <si>
    <t>9th match (N), Pepsi Indian Premier League at Ahmedabad, Apr 14 2015</t>
  </si>
  <si>
    <t>165/3</t>
  </si>
  <si>
    <t>Royals won by 7 wickets (with 5 balls remaining)</t>
  </si>
  <si>
    <t>Sardar Patel (Gujarat) Stadium, Motera, Ahmedabad</t>
  </si>
  <si>
    <t>Serene Smith guides Royals to third straight win. A perfectly paced unbeaten 79 from Steven Smith anchored a chase of 165 and steered Rajasthan Royals to a seven-wicket win over Mumbai Indians</t>
  </si>
  <si>
    <t>Stuart Binny,Dhawal Kulkarni</t>
  </si>
  <si>
    <t>Ajinkya Rahane (BT),Sanju Samson (WK),Steven Smith (BT),Deepak Hooda (AR),James Faulkner (AR),Karun Nair (BT),Stuart Binny (AR),Chris Morris (AR),Tim Southee (BL),Dhawal Kulkarni (BL),Pravin Tambe (BL)</t>
  </si>
  <si>
    <t>Aaron Finch (BT),Parthiv Patel (WK),Unmukt Chand (BT),Rohit Sharma (BT),Corey Anderson (AR),Kieron Pollard (AR),Jagadeesha Suchith (BL),Shreyas Gopal (AR),Lasith Malinga (BL),Vinay Kumar (BL),Pawan Suyal (BL)</t>
  </si>
  <si>
    <t>Kieron Pollard,Corey Anderson</t>
  </si>
  <si>
    <t>Vinay Kumar,Shreyas Gopal</t>
  </si>
  <si>
    <t>14 April 2015 - night match (20-over match)</t>
  </si>
  <si>
    <t>10th match (N), Pepsi Indian Premier League at Pune, Apr 15 2015</t>
  </si>
  <si>
    <t>Daredevils won by 5 wickets (with 1 ball remaining)</t>
  </si>
  <si>
    <t>Yuvraj, Agarwal end DD's losing streak. Half-centuries from Yuvraj Singh and Mayank Agarwal led Delhi Daredevils to a five-wicket win over Kings XI Punjab, thereby breaking their run of 11 successive defeats</t>
  </si>
  <si>
    <t>Virender Sehwag,Wriddhiman Saha</t>
  </si>
  <si>
    <t>Anureet Singh,Axar Patel</t>
  </si>
  <si>
    <t>Murali Vijay (BT),Virender Sehwag (BT),Wriddhiman Saha (WK),David Miller (BT),Glenn Maxwell (AR),George Bailey (BT),Axar Patel (AR),Rishi Dhawan (AR),Mitchell Johnson (BL),Anureet Singh (BL),Sandeep Sharma (BL)</t>
  </si>
  <si>
    <t>Mayank Agarwal (BT),Shreyas Iyer (BT),Jean-Paul Duminy (AR),Yuvraj Singh (BT),Angelo Mathews (AR),Kedar Jadhav (WK),Manoj Tiwary (BT),Nathan Coulter-Nile (BL),Amit Mishra (BL),Imran Tahir (BL),Domnic Muthuswami (UKN)</t>
  </si>
  <si>
    <t>Mayank Agarwal,Yuvraj Singh</t>
  </si>
  <si>
    <t>Imran Tahir,Jean-Paul Duminy</t>
  </si>
  <si>
    <t>15 April 2015 - night match (20-over match)</t>
  </si>
  <si>
    <t>11th match (N), Pepsi Indian Premier League at Visakhapatnam, Apr 16 2015</t>
  </si>
  <si>
    <t>Royals won by 6 wickets (with 0 balls remaining)</t>
  </si>
  <si>
    <t>Royals make it four out of four after tense chase. Late drama turned a one-sided canter into a last-ball finish, but Rajasthan Royals, the team that had dominated 95% of the contest, won in the end and preserved their perfect record for the season</t>
  </si>
  <si>
    <t>Ravi Bopara,Karn Sharma</t>
  </si>
  <si>
    <t>David Warner (BT),Shikhar Dhawan (BT),KL Rahul (BT),Naman Ojha (WK),Eoin Morgan (BT),Ravi Bopara (BT),Ashish Reddy (AR),Karn Sharma (BL),Praveen Kumar (BL),Bhuvneshwar Kumar (BL),Trent Boult (BL)</t>
  </si>
  <si>
    <t>Ajinkya Rahane (BT),Sanju Samson (WK),Steven Smith (BT),Karun Nair (BT),Stuart Binny (AR),James Faulkner (AR),Deepak Hooda (AR),Chris Morris (AR),Tim Southee (BL),Dhawal Kulkarni (BL),Pravin Tambe (BL)</t>
  </si>
  <si>
    <t>16 April 2015 - night match (20-over match)</t>
  </si>
  <si>
    <t>12th match (N), Pepsi Indian Premier League at Mumbai, Apr 17 2015</t>
  </si>
  <si>
    <t>183/7</t>
  </si>
  <si>
    <t>Super Kings won by 6 wickets (with 20 balls remaining)</t>
  </si>
  <si>
    <t>Super Kings make mockery of 184 chase. Kieron Pollard and Rohit Sharma did their best to help Mumbai Indians set a challenging target for Chennai Super Kings, but a whirlwind opening partnership between Dwayne Smith and Brendon McCullum compounded Mumbai's misery</t>
  </si>
  <si>
    <t>Kieron Pollard,Rohit Sharma</t>
  </si>
  <si>
    <t>Harbhajan Singh,Kieron Pollard</t>
  </si>
  <si>
    <t>Lendl Simmons (BT),Parthiv Patel (WK),Corey Anderson (AR),Rohit Sharma (BT),Harbhajan Singh (BL),Kieron Pollard (AR),Ambati Rayudu (BT),Jagadeesha Suchith (BL),Vinay Kumar (BL),Lasith Malinga (BL),Pawan Suyal (BL)</t>
  </si>
  <si>
    <t>Dwayne Smith (AR),Brendon McCullum (BT),Suresh Raina (BT),Faf du Plessis (BT),MS Dhoni (WK),Dwayne Bravo (AR),Ravindra Jadeja (AR),Ravichandran Ashwin (AR),Mohit Sharma (BL),Ishwar Pandey (BL),Ashish Nehra (BL)</t>
  </si>
  <si>
    <t>17 April 2015 - night match (20-over match)</t>
  </si>
  <si>
    <t>13th match (D/N), Pepsi Indian Premier League at Visakhapatnam, Apr 18 2015</t>
  </si>
  <si>
    <t>Daredevils won by 4 runs</t>
  </si>
  <si>
    <t>All-round Duminy sees Daredevils through. JP Duminy's all-round brilliance had set the foundation of Delhi Daredevils' second win of the season but it still took remarkable presence of mind from Mayank Agarwal to close the doors on Sunrisers Hyderabad</t>
  </si>
  <si>
    <t>Ravi Bopara,David Warner</t>
  </si>
  <si>
    <t>Bhuvneshwar Kumar,Ashish Reddy</t>
  </si>
  <si>
    <t>David Warner (BT),Shikhar Dhawan (BT),Ravi Bopara (BT),KL Rahul (BT),Naman Ojha (WK),Eoin Morgan (BT),Ashish Reddy (AR),Karn Sharma (BL),Praveen Kumar (BL),Bhuvneshwar Kumar (BL),Dale Steyn (BL)</t>
  </si>
  <si>
    <t>Shreyas Iyer,Jean-Paul Duminy</t>
  </si>
  <si>
    <t>Jean-Paul Duminy,Nathan Coulter-Nile</t>
  </si>
  <si>
    <t>18 April 2015 - day/night match (20-over match)</t>
  </si>
  <si>
    <t>14th match (N), Pepsi Indian Premier League at Pune, Apr 18 2015</t>
  </si>
  <si>
    <t>KKR won by 4 wickets (with 13 balls remaining)</t>
  </si>
  <si>
    <t>Russell blitz leads shaky Knight Riders to win. Kings XI Punjab pacer Sandeep Sharma's controlled, incisive spell with the new ball had threatened to make a chase of 156 insurmountable for Kolkata Knight Riders, before Andre Russell's blunt-force innings took the defending champions to their second win</t>
  </si>
  <si>
    <t>George Bailey,Glenn Maxwell</t>
  </si>
  <si>
    <t>Sandeep Sharma,Thisara Perera</t>
  </si>
  <si>
    <t>Murali Vijay (BT),Virender Sehwag (BT),Wriddhiman Saha (WK),Glenn Maxwell (AR),George Bailey (BT),Thisara Perera (AR),Gurkeerat Singh Mann (BT),Axar Patel (AR),Mitchell Johnson (BL),Anureet Singh (BL),Sandeep Sharma (BL)</t>
  </si>
  <si>
    <t>Robin Uthappa (WK),Gautam Gambhir (BT),Manish Pandey (BT),Suryakumar Yadav (BT),Yusuf Pathan (AR),Ryan ten Doeschate (AR),Andre Russell (AR),Piyush Chawla (AR),Sunil Narine (AR),Morne Morkel (BL),Umesh Yadav (BL)</t>
  </si>
  <si>
    <t>Andre Russell,Yusuf Pathan</t>
  </si>
  <si>
    <t>18 April 2015 - night match (20-over match)</t>
  </si>
  <si>
    <t>15th match (D/N), Pepsi Indian Premier League at Ahmedabad, Apr 19 2015</t>
  </si>
  <si>
    <t>156/4</t>
  </si>
  <si>
    <t>157/2</t>
  </si>
  <si>
    <t>Royals won by 8 wickets (with 10 balls remaining)</t>
  </si>
  <si>
    <t>Watson, Rahane hand CSK a thrashing. Shane Watson and Ajinkya Rahane made light work of Chennai Super Kings' 156 for 4, each hitting sparkling seventies in a breezy 144-run stand to maintain Rajasthan Royals' winning streak</t>
  </si>
  <si>
    <t>Ajinkya Rahane,Shane Watson</t>
  </si>
  <si>
    <t>Chris Morris,James Faulkner</t>
  </si>
  <si>
    <t>Ajinkya Rahane (BT),Shane Watson (AR),Steven Smith (BT),Karun Nair (BT),Sanju Samson (WK),Stuart Binny (AR),Deepak Hooda (AR),James Faulkner (AR),Chris Morris (AR),Pravin Tambe (BL),Ankit Sharma (BL)</t>
  </si>
  <si>
    <t>Dwayne Smith (AR),Brendon McCullum (BT),Suresh Raina (BT),Faf du Plessis (BT),Dwayne Bravo (AR),MS Dhoni (WK),Ravindra Jadeja (AR),Ravichandran Ashwin (AR),Mohit Sharma (BL),Ishwar Pandey (BL),Ashish Nehra (BL)</t>
  </si>
  <si>
    <t>Dwayne Bravo,Dwayne Smith</t>
  </si>
  <si>
    <t>Ravindra Jadeja,Dwayne Bravo</t>
  </si>
  <si>
    <t>19 April 2015 - day/night match (20-over match)</t>
  </si>
  <si>
    <t>16th match (N), Pepsi Indian Premier League at Bengaluru, Apr 19 2015</t>
  </si>
  <si>
    <t>209/7</t>
  </si>
  <si>
    <t>Mum Indians won by 18 runs</t>
  </si>
  <si>
    <t>Mumbai snap losing streak in run-fest. Faced with the prospect of their fifth successive defeat in IPL 2015, Mumbai Indians' top order pulled together to help set up an 18-run win over Royal Challengers Bangalore at Chinnaswamy Stadium</t>
  </si>
  <si>
    <t>David Wiese,AB de Villiers</t>
  </si>
  <si>
    <t>David Wiese,Yuzvendra Chahal</t>
  </si>
  <si>
    <t>Chris Gayle (AR),Manvinder  Bisla (UKN),Virat Kohli (BT),Dinesh Karthik (WK),AB de Villiers (BT),Rilee Rossouw (BT),David Wiese (AR),Iqbal Abdulla (AR),Abu Nechim (BL),Varun Aaron (BL),Yuzvendra Chahal (BL)</t>
  </si>
  <si>
    <t>Lendl Simmons (BT),Parthiv Patel (WK),Unmukt Chand (BT),Rohit Sharma (BT),Kieron Pollard (AR),Ambati Rayudu (BT),Harbhajan Singh (BL),Hardik Pandya (AR),Jasprit Bumrah (BL),Mitchell McClenaghan (BL),Lasith Malinga (BL)</t>
  </si>
  <si>
    <t>Lendl Simmons,Unmukt Chand</t>
  </si>
  <si>
    <t>19 April 2015 - night match (20-over match)</t>
  </si>
  <si>
    <t>17th match (N), Pepsi Indian Premier League at Delhi, Apr 20 2015</t>
  </si>
  <si>
    <t>KKR won by 6 wickets (with 11 balls remaining)</t>
  </si>
  <si>
    <t>KKR bowlers hand DD ninth successive home loss. Kolkata Knight Riders' bowlers set up their third win in four games, restricting Delhi Daredevils to 146 for 8</t>
  </si>
  <si>
    <t>Manoj Tiwary,Shreyas Iyer</t>
  </si>
  <si>
    <t>Domnic Muthuswami,Nathan Coulter-Nile</t>
  </si>
  <si>
    <t>Mayank Agarwal (BT),Shreyas Iyer (BT),Jean-Paul Duminy (AR),Manoj Tiwary (BT),Yuvraj Singh (BT),Angelo Mathews (AR),Kedar Jadhav (WK),Nathan Coulter-Nile (BL),Amit Mishra (BL),Imran Tahir (BL),Domnic Muthuswami (UKN)</t>
  </si>
  <si>
    <t>Gautam Gambhir,Yusuf Pathan</t>
  </si>
  <si>
    <t>Umesh Yadav,Piyush Chawla</t>
  </si>
  <si>
    <t>20 April 2015 - night match (20-over match)</t>
  </si>
  <si>
    <t>18th match (N), Pepsi Indian Premier League at Ahmedabad, Apr 21 2015</t>
  </si>
  <si>
    <t>Virender Sehwag</t>
  </si>
  <si>
    <t>Shaun Marsh</t>
  </si>
  <si>
    <t>Kings XI end Royals' run in Super Over. Brought in because regular captain George Bailey had a shoulder injury, Shaun Marsh played two crucial innings to give Kings XI their second win</t>
  </si>
  <si>
    <t>Pravin Tambe,Rahul Tewatia</t>
  </si>
  <si>
    <t>Ajinkya Rahane (BT),Shane Watson (AR),Deepak Hooda (AR),Steven Smith (BT),Karun Nair (BT),James Faulkner (AR),Stuart Binny (AR),Sanju Samson (WK),Chris Morris (AR),Rahul Tewatia (BL),Pravin Tambe (BL)</t>
  </si>
  <si>
    <t>Murali Vijay (BT),Virender Sehwag (BT),Shaun Marsh (BT),Glenn Maxwell (AR),David Miller (BT),Wriddhiman Saha (WK),Axar Patel (AR),Mitchell Johnson (BL),Anureet Singh (BL),Shivam Sharma (UKN),Sandeep Sharma (BL)</t>
  </si>
  <si>
    <t>Shaun Marsh,David Miller</t>
  </si>
  <si>
    <t>21 April 2015 - night match (20-over match)</t>
  </si>
  <si>
    <t>19th match (D/N), Pepsi Indian Premier League at Visakhapatnam, Apr 22 2015</t>
  </si>
  <si>
    <t>101/4</t>
  </si>
  <si>
    <t>Sunrisers won by 16 runs (D/L method)</t>
  </si>
  <si>
    <t>Kumars, Warner help Sunrisers win in rain. Sunrisers Hyderabad overcame a limp finish to their innings, a Duckworth-Lewis readjustment, wet outfield, dropped catches, and fumbles in the field to successfully defend 117 in 12 overs</t>
  </si>
  <si>
    <t>Ravi Bopara,Moises Henriques</t>
  </si>
  <si>
    <t>Shikhar Dhawan (BT),David Warner (BT),Ravi Bopara (BT),Naman Ojha (WK),Moises Henriques (AR),KL Rahul (BT),Karn Sharma (BL),Bipul Sharma (AR),Praveen Kumar (BL),Bhuvneshwar Kumar (BL),Dale Steyn (BL)</t>
  </si>
  <si>
    <t>Robin Uthappa (WK),Gautam Gambhir (BT),Manish Pandey (BT),Andre Russell (AR),Yusuf Pathan (AR),Suryakumar Yadav (BT),Johan Botha (AR),Piyush Chawla (AR),Sunil Narine (AR),Morne Morkel (BL),Umesh Yadav (BL)</t>
  </si>
  <si>
    <t>Morne Morkel,Andre Russell</t>
  </si>
  <si>
    <t>22 April 2015 - day/night match (20-over match)</t>
  </si>
  <si>
    <t>20th match (N), Pepsi Indian Premier League at Bengaluru, Apr 22 2015</t>
  </si>
  <si>
    <t>181/8</t>
  </si>
  <si>
    <t>Raina, Nehra send RCB rock bottom. Suresh Raina's 32-ball 62 set Chennai Super Kings on course to 181 for 8, before Ashish Nehra's four wickets for 10 runs sent Royal Challengers Bangalore's chase into the Chinnaswamy Stadium dirt</t>
  </si>
  <si>
    <t>Virat Kohli,David Wiese</t>
  </si>
  <si>
    <t>Yuzvendra Chahal,Iqbal Abdulla</t>
  </si>
  <si>
    <t>Manvinder  Bisla (UKN),Rilee Rossouw (BT),Virat Kohli (BT),Dinesh Karthik (WK),AB de Villiers (BT),Sarfaraz Khan (BT),David Wiese (AR),Harshal Patel (BL),Mitchell Starc (BL),Iqbal Abdulla (AR),Yuzvendra Chahal (BL)</t>
  </si>
  <si>
    <t>Dwayne Smith (AR),Brendon McCullum (BT),Suresh Raina (BT),MS Dhoni (WK),Ravindra Jadeja (AR),Faf du Plessis (BT),Dwayne Bravo (AR),Ravichandran Ashwin (AR),Mohit Sharma (BL),Ashish Nehra (BL),Ishwar Pandey (BL)</t>
  </si>
  <si>
    <t>Suresh Raina,Dwayne Smith</t>
  </si>
  <si>
    <t>Ashish Nehra,Ishwar Pandey</t>
  </si>
  <si>
    <t>22 April 2015 - night match (20-over match)</t>
  </si>
  <si>
    <t>Johan Cloete</t>
  </si>
  <si>
    <t>21st match (N), Pepsi Indian Premier League at Delhi, Apr 23 2015</t>
  </si>
  <si>
    <t>Daredevils won by 37 runs</t>
  </si>
  <si>
    <t>Iyer, Duminy help Daredevils end Kotla drought. Fifties from Shreyas Iyer and JP Duminy, and their 154-run partnership propelled Delhi Daredevils to a 37-run win over Mumbai Indians</t>
  </si>
  <si>
    <t>Imran Tahir,Angelo Mathews</t>
  </si>
  <si>
    <t>Mayank Agarwal (BT),Shreyas Iyer (BT),Jean-Paul Duminy (AR),Angelo Mathews (AR),Yuvraj Singh (BT),Kedar Jadhav (WK),Nathan Coulter-Nile (BL),Amit Mishra (BL),Shahbaz Nadeem (BL),Imran Tahir (BL),Domnic Muthuswami (UKN)</t>
  </si>
  <si>
    <t>Lendl Simmons (BT),Parthiv Patel (WK),Unmukt Chand (BT),Rohit Sharma (BT),Kieron Pollard (AR),Ambati Rayudu (BT),Hardik Pandya (AR),Harbhajan Singh (BL),Mitchell McClenaghan (BL),Lasith Malinga (BL),Jasprit Bumrah (BL)</t>
  </si>
  <si>
    <t>Ambati Rayudu,Rohit Sharma</t>
  </si>
  <si>
    <t>Mitchell McClenaghan,Lasith Malinga</t>
  </si>
  <si>
    <t>23 April 2015 - night match (20-over match)</t>
  </si>
  <si>
    <t>22nd match (N), Pepsi Indian Premier League at Ahmedabad, Apr 24 2015</t>
  </si>
  <si>
    <t>RCB won by 9 wickets (with 23 balls remaining)</t>
  </si>
  <si>
    <t>Mitchell Starc</t>
  </si>
  <si>
    <t>Bowlers help Royal Challengers to a big win. Led by a fiery Mitchell Starc and ably supported by the rest, Royal Challengers Bangalore dismantled the Rajasthan Royals' batting line-up with precision to set-up an important nine-wicket win in Ahmedabad</t>
  </si>
  <si>
    <t>Steven Smith,Shane Watson</t>
  </si>
  <si>
    <t>Shane Watson,Dhawal Kulkarni</t>
  </si>
  <si>
    <t>Ajinkya Rahane (BT),Shane Watson (AR),Steven Smith (BT),Karun Nair (BT),Deepak Hooda (AR),Sanju Samson (WK),Stuart Binny (AR),James Faulkner (AR),Chris Morris (AR),Dhawal Kulkarni (BL),Pravin Tambe (BL)</t>
  </si>
  <si>
    <t>Chris Gayle (AR),Virat Kohli (BT),AB de Villiers (BT),Mandeep Singh (AR),Dinesh Karthik (WK),Sarfaraz Khan (BT),David Wiese (AR),Harshal Patel (BL),Mitchell Starc (BL),Iqbal Abdulla (AR),Yuzvendra Chahal (BL)</t>
  </si>
  <si>
    <t>Mitchell Starc,Harshal Patel</t>
  </si>
  <si>
    <t>24 April 2015 - night match (20-over match)</t>
  </si>
  <si>
    <t>23rd match (D/N), Pepsi Indian Premier League at Mumbai, Apr 25 2015</t>
  </si>
  <si>
    <t>Mum Indians won by 20 runs</t>
  </si>
  <si>
    <t>Sunrisers support cast fails in small chase. After reducing Mumbai to 157 on a flat pitch, the Sunrisers' support batsmen made a meal of the chase, losing by 20 runs</t>
  </si>
  <si>
    <t>Lasith Malinga,Mitchell McClenaghan</t>
  </si>
  <si>
    <t>Lendl Simmons (BT),Parthiv Patel (WK),Unmukt Chand (BT),Rohit Sharma (BT),Kieron Pollard (AR),Ambati Rayudu (BT),Harbhajan Singh (BL),Jagadeesha Suchith (BL),Vinay Kumar (BL),Mitchell McClenaghan (BL),Lasith Malinga (BL)</t>
  </si>
  <si>
    <t>Shikhar Dhawan (BT),David Warner (BT),KL Rahul (BT),Naman Ojha (WK),Ravi Bopara (BT),Hanuma Vihari (AR),Karn Sharma (BL),Praveen Kumar (BL),Dale Steyn (BL),Bhuvneshwar Kumar (BL),Trent Boult (BL)</t>
  </si>
  <si>
    <t>Shikhar Dhawan,KL Rahul</t>
  </si>
  <si>
    <t>Bhuvneshwar Kumar,Praveen Kumar</t>
  </si>
  <si>
    <t>25 April 2015 - day/night match (20-over match)</t>
  </si>
  <si>
    <t>24th match (N), Pepsi Indian Premier League at Chennai, Apr 25 2015</t>
  </si>
  <si>
    <t>95/9</t>
  </si>
  <si>
    <t>Super Kings won by 97 runs</t>
  </si>
  <si>
    <t>McCullum, spinners take CSK to No. 1. Brendon McCullum was at the forefront of a cavalier batting approach as Chennai Super Kings posted a total substantial enough to take them to No. 1 in the league</t>
  </si>
  <si>
    <t>Ravindra Jadeja,Ravichandran Ashwin</t>
  </si>
  <si>
    <t>Dwayne Smith (AR),Brendon McCullum (BT),Suresh Raina (BT),MS Dhoni (WK),Ravindra Jadeja (AR),Faf du Plessis (BT),Dwayne Bravo (AR),Ravichandran Ashwin (AR),Mohit Sharma (BL),Ishwar Pandey (BL),Ashish Nehra (BL)</t>
  </si>
  <si>
    <t>Murali Vijay (BT),Virender Sehwag (BT),Shaun Marsh (BT),George Bailey (BT),David Miller (BT),Wriddhiman Saha (WK),Axar Patel (AR),Mitchell Johnson (BL),Anureet Singh (BL),Karanveer Singh (UKN),Sandeep Sharma (BL)</t>
  </si>
  <si>
    <t>Axar Patel,Anureet Singh</t>
  </si>
  <si>
    <t>25 April 2015 - night match (20-over match)</t>
  </si>
  <si>
    <t>25th match (D/N), Pepsi Indian Premier League at Kolkata, Apr 26 2015</t>
  </si>
  <si>
    <t>Kolkata Knight Riders 1, Rajasthan Royals 1</t>
  </si>
  <si>
    <t>Royals rise to top after Kolkata washout. No play was possible at the Eden Gardens and after a heavy afternoon shower left the ground water-logged</t>
  </si>
  <si>
    <t>Azhar Mahmood (UKN),Johan Botha (AR),KC Cariappa (BL),Piyush Chawla (AR),Pat Cummins (BL),Gautam Gambhir (BT),Aditya Garhwal (UKN),Brad Hogg (AR),Sheldon Jackson (BT),Kuldeep Yadav (BL),Morne Morkel (BL),Sunil Narine (AR),Sumit Narwal (AR),Manish Pandey (BT),Yusuf Pathan (AR),Veer Pratap Singh (UKN),Vaibhav Rawal (UKN),Andre Russell (AR),Shakib Al Hasan (AR),Ryan ten Doeschate (AR),Robin Uthappa (WK),Suryakumar Yadav (BT),Umesh Yadav (BL)</t>
  </si>
  <si>
    <t>Ankit Sharma (BL),Rajat Bhatia (AR),Stuart Binny (AR),Ben Cutting (AR),James Faulkner (AR),Deepak Hooda (AR),Dhawal Kulkarni (BL),Vikramjeet Malik (BL),Chris Morris (AR),Karun Nair (BT),Abhishek Nayar (AR),Ajinkya Rahane (BT),Pardeep Sahu (AR),Dinesh Salunkhe (BL),Sanju Samson (WK),Steven Smith (BT),Tim Southee (BL),Barinder Sran (BL),Pravin Tambe (BL),Rahul Tewatia (BL),Rusty Theron (BL),Sagar Trivedi (UKN),Shane Watson (AR),Dishant Yagnik (UKN)</t>
  </si>
  <si>
    <t>26 April 2015 - day/night match (20-over match)</t>
  </si>
  <si>
    <t>26th match (N), Pepsi Indian Premier League at Delhi, Apr 26 2015</t>
  </si>
  <si>
    <t>95</t>
  </si>
  <si>
    <t>99/0</t>
  </si>
  <si>
    <t>RCB won by 10 wickets (with 57 balls remaining)</t>
  </si>
  <si>
    <t>RCB seamers rout DD for 95 in big win. Royal Challengers Bangalore's fast bowlers dismantled Delhi Daredevils for 95 at Feroz Shah Kotla, setting up their eighth consecutive win over the hosts</t>
  </si>
  <si>
    <t>Kedar Jadhav,Mayank Agarwal</t>
  </si>
  <si>
    <t>Angelo Mathews,Jean-Paul Duminy</t>
  </si>
  <si>
    <t>Mayank Agarwal (BT),Shreyas Iyer (BT),Jean-Paul Duminy (AR),Yuvraj Singh (BT),Angelo Mathews (AR),Kedar Jadhav (WK),Nathan Coulter-Nile (BL),Amit Mishra (BL),Shahbaz Nadeem (BL),Imran Tahir (BL),Domnic Muthuswami (UKN)</t>
  </si>
  <si>
    <t>Chris Gayle (AR),Virat Kohli (BT),AB de Villiers (BT),Mandeep Singh (AR),Dinesh Karthik (WK),Sarfaraz Khan (BT),David Wiese (AR),Harshal Patel (BL),Mitchell Starc (BL),Iqbal Abdulla (AR),Varun Aaron (BL)</t>
  </si>
  <si>
    <t>Mitchell Starc,David Wiese</t>
  </si>
  <si>
    <t>26 April 2015 - night match (20-over match)</t>
  </si>
  <si>
    <t>27th match (N), Pepsi Indian Premier League at Mohali, Apr 27 2015</t>
  </si>
  <si>
    <t>Sunrisers won by 20 runs</t>
  </si>
  <si>
    <t>Boult leads Sunrisers' successful defence of 150. Sunrisers Hyderabad's all-international attack, led by Trent Boult, defended a total of 150 so well Kings XI Punjab fell short by 20 runs</t>
  </si>
  <si>
    <t>Wriddhiman Saha,George Bailey</t>
  </si>
  <si>
    <t>Axar Patel,Mitchell Johnson</t>
  </si>
  <si>
    <t>Murali Vijay (BT),Manan Vohra (BT),Shaun Marsh (BT),George Bailey (BT),David Miller (BT),Wriddhiman Saha (WK),Axar Patel (AR),Rishi Dhawan (AR),Mitchell Johnson (BL),Anureet Singh (BL),Sandeep Sharma (BL)</t>
  </si>
  <si>
    <t>David Warner (BT),Shikhar Dhawan (BT),Hanuma Vihari (AR),Moises Henriques (AR),Naman Ojha (WK),Ravi Bopara (BT),Ashish Reddy (AR),Karn Sharma (BL),Praveen Kumar (BL),Bhuvneshwar Kumar (BL),Trent Boult (BL)</t>
  </si>
  <si>
    <t>27 April 2015 - night match (20-over match)</t>
  </si>
  <si>
    <t>28th match (N), Pepsi Indian Premier League at Chennai, Apr 28 2015</t>
  </si>
  <si>
    <t>132/9</t>
  </si>
  <si>
    <t>Super Kings won by 2 runs</t>
  </si>
  <si>
    <t>Knight Riders contrive to lose in small chase. Having restricted Chennai Super Kings to 134, Kolkata Knight Riders were rushing towards the target at 52 for 1 in five overs, but somehow managed to lose</t>
  </si>
  <si>
    <t>Faf du Plessis,Dwayne Smith</t>
  </si>
  <si>
    <t>Dwayne Bravo,Ravichandran Ashwin</t>
  </si>
  <si>
    <t>Robin Uthappa (WK),Gautam Gambhir (BT),Manish Pandey (BT),Suryakumar Yadav (BT),Yusuf Pathan (AR),Ryan ten Doeschate (AR),Andre Russell (AR),Pat Cummins (BL),Piyush Chawla (AR),Umesh Yadav (BL),Brad Hogg (AR)</t>
  </si>
  <si>
    <t>Robin Uthappa,Ryan ten Doeschate</t>
  </si>
  <si>
    <t>28 April 2015 - night match (20-over match)</t>
  </si>
  <si>
    <t>29th match (N), Pepsi Indian Premier League at Bengaluru, Apr 29 2015</t>
  </si>
  <si>
    <t>Rain plays spoilsport after Sarfaraz blitz. Rajasthan Royals chose to bowl on a Chinnaswamy Stadium surface expected to have a little in it for the seam bowlers</t>
  </si>
  <si>
    <t>AB de Villiers,Sarfaraz Khan</t>
  </si>
  <si>
    <t>Chris Gayle (AR),Virat Kohli (BT),AB de Villiers (BT),Mandeep Singh (AR),Dinesh Karthik (WK),Sarfaraz Khan (BT),David Wiese (AR),Harshal Patel (BL),Mitchell Starc (BL),Varun Aaron (BL),Yuzvendra Chahal (BL)</t>
  </si>
  <si>
    <t>Ajinkya Rahane (BT),Shane Watson (AR),Steven Smith (BT),Karun Nair (BT),Sanju Samson (WK),Stuart Binny (AR),Deepak Hooda (AR),James Faulkner (AR),Pravin Tambe (BL),Dhawal Kulkarni (BL),Tim Southee (BL)</t>
  </si>
  <si>
    <t>Tim Southee,Stuart Binny</t>
  </si>
  <si>
    <t>29 April 2015 - night match (20-over match)</t>
  </si>
  <si>
    <t>30th match (N), Pepsi Indian Premier League at Kolkata, Apr 30 2015</t>
  </si>
  <si>
    <t>KKR won by 7 wickets (with 1 ball remaining)</t>
  </si>
  <si>
    <t>Hogg, Uthappa and Russell topple CSK. Brad Hogg took four key wickets to flummox the Chennai Super Kings batsmen, following which Robin Uthappa and Andrew Russell motored past the target of 166</t>
  </si>
  <si>
    <t>Robin Uthappa,Andre Russell</t>
  </si>
  <si>
    <t>Robin Uthappa (WK),Gautam Gambhir (BT),Manish Pandey (BT),Suryakumar Yadav (BT),Andre Russell (AR),Ryan ten Doeschate (AR),Yusuf Pathan (AR),Pat Cummins (BL),Piyush Chawla (AR),Brad Hogg (AR),Umesh Yadav (BL)</t>
  </si>
  <si>
    <t>Dwayne Smith (AR),Brendon McCullum (BT),Suresh Raina (BT),Faf du Plessis (BT),Dwayne Bravo (AR),MS Dhoni (WK),Ravindra Jadeja (AR),Pawan Negi (BL),Mohit Sharma (BL),Ashish Nehra (BL),Ronit More (UKN)</t>
  </si>
  <si>
    <t>Brendon McCullum,Dwayne Bravo</t>
  </si>
  <si>
    <t>Mohit Sharma,Pawan Negi</t>
  </si>
  <si>
    <t>30 April 2015 - night match (20-over match)</t>
  </si>
  <si>
    <t>Rajendra Jadeja</t>
  </si>
  <si>
    <t>31st match (D/N), Pepsi Indian Premier League at Delhi, May 1 2015</t>
  </si>
  <si>
    <t>Daredevils won by 9 wickets (with 37 balls remaining)</t>
  </si>
  <si>
    <t>Daredevils revive campaign with crushing win. Delhi Daredevils have not given the Feroz Shah Kotla a lot to crow about in 2015, but in their final home match at this ground in the IPL group stage, they gutted Kings XI Punjab's top order, then blew past the opposition's 118 for 8 by nine wickets</t>
  </si>
  <si>
    <t>Shreyas Iyer,Mayank Agarwal</t>
  </si>
  <si>
    <t>Nathan Coulter-Nile,Zaheer Khan</t>
  </si>
  <si>
    <t>Mayank Agarwal (BT),Shreyas Iyer (BT),Saurabh Tiwary (BT),Jean-Paul Duminy (AR),Yuvraj Singh (BT),Angelo Mathews (AR),Kedar Jadhav (WK),Nathan Coulter-Nile (BL),Amit Mishra (BL),Zaheer Khan (BL),Imran Tahir (BL)</t>
  </si>
  <si>
    <t>Virender Sehwag (BT),Manan Vohra (BT),Shaun Marsh (BT),Wriddhiman Saha (WK),David Miller (BT),George Bailey (BT),Thisara Perera (AR),Axar Patel (AR),Shardul Thakur (BL),Anureet Singh (BL),Sandeep Sharma (BL)</t>
  </si>
  <si>
    <t>David Miller,Axar Patel</t>
  </si>
  <si>
    <t>Shardul Thakur,Sandeep Sharma</t>
  </si>
  <si>
    <t>1 May 2015 - day/night match (20-over match)</t>
  </si>
  <si>
    <t>32nd match (N), Pepsi Indian Premier League at Mumbai, May 1 2015</t>
  </si>
  <si>
    <t>Mum Indians won by 8 runs</t>
  </si>
  <si>
    <t>Mumbai hold off Royals after Samson scare. Sanju Samson stunned with a 46-ball 76, but his dismissal deep into a big chase gave Mumbai Indians the breather they needed to secure an eight-run victory</t>
  </si>
  <si>
    <t>Ambati Rayudu,Lendl Simmons</t>
  </si>
  <si>
    <t>Lendl Simmons (BT),Parthiv Patel (WK),Unmukt Chand (BT),Rohit Sharma (BT),Ambati Rayudu (BT),Kieron Pollard (AR),Harbhajan Singh (BL),Jagadeesha Suchith (BL),Vinay Kumar (BL),Mitchell McClenaghan (BL),Lasith Malinga (BL)</t>
  </si>
  <si>
    <t>Ajinkya Rahane (BT),Shane Watson (AR),Sanju Samson (WK),Steven Smith (BT),Karun Nair (BT),Stuart Binny (AR),Deepak Hooda (AR),Tim Southee (BL),Rusty Theron (BL),Dhawal Kulkarni (BL),Ankit Sharma (BL)</t>
  </si>
  <si>
    <t>Sanju Samson,Shane Watson</t>
  </si>
  <si>
    <t>Dhawal Kulkarni,Ankit Sharma</t>
  </si>
  <si>
    <t>1 May 2015 - night match (20-over match)</t>
  </si>
  <si>
    <t>33rd match (D/N), Pepsi Indian Premier League at Bengaluru, May 2 2015</t>
  </si>
  <si>
    <t>115/3</t>
  </si>
  <si>
    <t>RCB won by 7 wickets (with 2 balls remaining)</t>
  </si>
  <si>
    <t>Mandeep Singh</t>
  </si>
  <si>
    <t>Fiery Mandeep downs KKR in thriller. An 18-ball 45 from Mandeep Singh made the difference in a high-scoring, rain-curtailed game in Bangalore, as Royal Challengers Bangalore gunned down 112 with two balls remaining against Kolkata Knight Riders</t>
  </si>
  <si>
    <t>Mandeep Singh,Virat Kohli</t>
  </si>
  <si>
    <t>Chris Gayle (AR),Virat Kohli (BT),AB de Villiers (BT),Mandeep Singh (AR),David Wiese (AR),Dinesh Karthik (WK),Sarfaraz Khan (BT),Harshal Patel (BL),Mitchell Starc (BL),Varun Aaron (BL),Yuzvendra Chahal (BL)</t>
  </si>
  <si>
    <t>Robin Uthappa (WK),Gautam Gambhir (BT),Andre Russell (AR),Ryan ten Doeschate (AR),Yusuf Pathan (AR),Suryakumar Yadav (BT),Manish Pandey (BT),Pat Cummins (BL),Piyush Chawla (AR),Brad Hogg (AR),Umesh Yadav (BL)</t>
  </si>
  <si>
    <t>2 May 2015 - day/night match (20-over match)</t>
  </si>
  <si>
    <t>34th match (N), Pepsi Indian Premier League at Hyderabad (Deccan), May 2 2015</t>
  </si>
  <si>
    <t>Warner, bowlers see off CSK comfortably. David Warner's fifth half-century in eight innings set up Sunrisers Hyderabad's fourth win of the season</t>
  </si>
  <si>
    <t>Moises Henriques,Bhuvneshwar Kumar</t>
  </si>
  <si>
    <t>David Warner (BT),Shikhar Dhawan (BT),Moises Henriques (AR),Eoin Morgan (BT),Naman Ojha (WK),Ashish Reddy (AR),Hanuma Vihari (AR),Karn Sharma (BL),Bhuvneshwar Kumar (BL),Praveen Kumar (BL),Trent Boult (BL)</t>
  </si>
  <si>
    <t>Dwayne Smith (AR),Brendon McCullum (BT),Suresh Raina (BT),Faf du Plessis (BT),MS Dhoni (WK),Pawan Negi (BL),Dwayne Bravo (AR),Ravindra Jadeja (AR),Mohit Sharma (BL),Ashish Nehra (BL),Ronit More (UKN)</t>
  </si>
  <si>
    <t>Faf du Plessis,Dwayne Bravo</t>
  </si>
  <si>
    <t>Dwayne Bravo,Pawan Negi</t>
  </si>
  <si>
    <t>2 May 2015 - night match (20-over match)</t>
  </si>
  <si>
    <t>35th match (D/N), Pepsi Indian Premier League at Mohali, May 3 2015</t>
  </si>
  <si>
    <t>Mum Indians won by 23 runs</t>
  </si>
  <si>
    <t>Mumbai continue to repair their season. Mumbai Indians continued to repair damage caused by a poor start to the season, winning their third game in a row to add to the mid-table pile-up of teams on eight or nine points</t>
  </si>
  <si>
    <t>David Miller,Murali Vijay</t>
  </si>
  <si>
    <t>Anureet Singh,Karanveer Singh</t>
  </si>
  <si>
    <t>Murali Vijay (BT),Virender Sehwag (BT),Glenn Maxwell (AR),David Miller (BT),George Bailey (BT),Wriddhiman Saha (WK),Axar Patel (AR),Mitchell Johnson (BL),Anureet Singh (BL),Sandeep Sharma (BL),Karanveer Singh (UKN)</t>
  </si>
  <si>
    <t>Lendl Simmons (BT),Parthiv Patel (WK),Rohit Sharma (BT),Kieron Pollard (AR),Ambati Rayudu (BT),Unmukt Chand (BT),Harbhajan Singh (BL),Jagadeesha Suchith (BL),Vinay Kumar (BL),Mitchell McClenaghan (BL),Lasith Malinga (BL)</t>
  </si>
  <si>
    <t>Lendl Simmons,Parthiv Patel</t>
  </si>
  <si>
    <t>Lasith Malinga,Harbhajan Singh</t>
  </si>
  <si>
    <t>3 May 2015 - day/night match (20-over match)</t>
  </si>
  <si>
    <t>36th match (N), Pepsi Indian Premier League at Mumbai (BS), May 3 2015</t>
  </si>
  <si>
    <t>189/2</t>
  </si>
  <si>
    <t>Royals won by 14 runs</t>
  </si>
  <si>
    <t>Rahane 91* ends Royals' winless streak. Ajinkya Rahane's serene unbeaten 91 off 54 balls helped return Rajasthan Royals to winning ways, and returned the tournament's orange cap to him</t>
  </si>
  <si>
    <t>Ajinkya Rahane,Karun Nair</t>
  </si>
  <si>
    <t>James Faulkner,Stuart Binny</t>
  </si>
  <si>
    <t>Ajinkya Rahane (BT),Shane Watson (AR),Karun Nair (BT),James Faulkner (AR),Steven Smith (BT),Sanju Samson (WK),Stuart Binny (AR),Deepak Hooda (AR),Tim Southee (BL),Dhawal Kulkarni (BL),Rajat Bhatia (AR)</t>
  </si>
  <si>
    <t>Mayank Agarwal (BT),Shreyas Iyer (BT),Jean-Paul Duminy (AR),Yuvraj Singh (BT),Angelo Mathews (AR),Kedar Jadhav (WK),Saurabh Tiwary (BT),Nathan Coulter-Nile (BL),Amit Mishra (BL),Zaheer Khan (BL),Gurinder Sandhu (BL)</t>
  </si>
  <si>
    <t>Jean-Paul Duminy,Saurabh Tiwary</t>
  </si>
  <si>
    <t>Angelo Mathews,Nathan Coulter-Nile</t>
  </si>
  <si>
    <t>3 May 2015 - night match (20-over match)</t>
  </si>
  <si>
    <t>37th match (D/N), Pepsi Indian Premier League at Chennai, May 4 2015</t>
  </si>
  <si>
    <t>148/9</t>
  </si>
  <si>
    <t>124</t>
  </si>
  <si>
    <t>Super Kings won by 24 runs</t>
  </si>
  <si>
    <t>CSK fight back to win low-scoring game. After suffering two losses on the road, Chennai Super Kings extended their undefeated run at home this season to five games by winning a choppy contest against Royal Challengers Bangalore</t>
  </si>
  <si>
    <t>Dwayne Smith (AR),Brendon McCullum (BT),Suresh Raina (BT),Faf du Plessis (BT),MS Dhoni (WK),Ravindra Jadeja (AR),Pawan Negi (BL),Dwayne Bravo (AR),Mohit Sharma (BL),Ashish Nehra (BL),Ishwar Pandey (BL)</t>
  </si>
  <si>
    <t>Nic Maddinson (BT),Virat Kohli (BT),AB de Villiers (BT),Mandeep Singh (AR),Dinesh Karthik (WK),Sarfaraz Khan (BT),David Wiese (AR),Harshal Patel (BL),Mitchell Starc (BL),Iqbal Abdulla (AR),Yuzvendra Chahal (BL)</t>
  </si>
  <si>
    <t>Virat Kohli,Dinesh Karthik</t>
  </si>
  <si>
    <t>4 May 2015 - day/night match (20-over match)</t>
  </si>
  <si>
    <t>38th match (N), Pepsi Indian Premier League at Kolkata, May 4 2015</t>
  </si>
  <si>
    <t>KKR won by 35 runs</t>
  </si>
  <si>
    <t>KKR bowlers, top order crush Sunrisers. Umesh Yadav's first-over double-strike loosened the bolts, before Kolkata Knight Riders' spinners took charge and the wheels truly came off Sunrisers Hyderabad's chase</t>
  </si>
  <si>
    <t>Brad Hogg,Umesh Yadav</t>
  </si>
  <si>
    <t>Robin Uthappa (WK),Gautam Gambhir (BT),Manish Pandey (BT),Andre Russell (AR),Ryan ten Doeschate (AR),Yusuf Pathan (AR),Johan Botha (AR),Suryakumar Yadav (BT),Piyush Chawla (AR),Brad Hogg (AR),Umesh Yadav (BL)</t>
  </si>
  <si>
    <t>David Warner (BT),Shikhar Dhawan (BT),Naman Ojha (WK),Moises Henriques (AR),Eoin Morgan (BT),Hanuma Vihari (AR),Bipul Sharma (AR),Karn Sharma (BL),Praveen Kumar (BL),Bhuvneshwar Kumar (BL),Dale Steyn (BL)</t>
  </si>
  <si>
    <t>Moises Henriques,Karn Sharma</t>
  </si>
  <si>
    <t>Karn Sharma,Bhuvneshwar Kumar</t>
  </si>
  <si>
    <t>4 May 2015 - night match (20-over match)</t>
  </si>
  <si>
    <t>39th match (N), Pepsi Indian Premier League at Mumbai, May 5 2015</t>
  </si>
  <si>
    <t>Mum Indians won by 5 wickets (with 3 balls remaining)</t>
  </si>
  <si>
    <t>All-round Mumbai continue to surge. Mumbai Indians alternated between brilliance and brain-freeze, and despite inexplicably fiddling with their batting order again, trumped Delhi Daredevils by five wickets and three balls to spare</t>
  </si>
  <si>
    <t>Lendl Simmons (BT),Parthiv Patel (WK),Hardik Pandya (AR),Rohit Sharma (BT),Harbhajan Singh (BL),Ambati Rayudu (BT),Kieron Pollard (AR),Jagadeesha Suchith (BL),Vinay Kumar (BL),Mitchell McClenaghan (BL),Lasith Malinga (BL)</t>
  </si>
  <si>
    <t>Mayank Agarwal (BT),Shreyas Iyer (BT),Jean-Paul Duminy (AR),Kedar Jadhav (WK),Yuvraj Singh (BT),Angelo Mathews (AR),Saurabh Tiwary (BT),Nathan Coulter-Nile (BL),Amit Mishra (BL),Imran Tahir (BL),Zaheer Khan (BL)</t>
  </si>
  <si>
    <t>Yuvraj Singh,Jean-Paul Duminy</t>
  </si>
  <si>
    <t>5 May 2015 - night match (20-over match)</t>
  </si>
  <si>
    <t>40th match (N), Pepsi Indian Premier League at Bengaluru, May 6 2015</t>
  </si>
  <si>
    <t>226/3</t>
  </si>
  <si>
    <t>RCB won by 138 runs</t>
  </si>
  <si>
    <t>Gayle ton leads RCB to their biggest win. Chris Gayle's 57-ball 117 propelled Royal Challengers to 226 before S Aravind and Mitchell Starc snuffed out Kings XI Punjab's pursuit inside 14 overs</t>
  </si>
  <si>
    <t>Mitchell Starc,Sreenath Aravind</t>
  </si>
  <si>
    <t>Chris Gayle (AR),Virat Kohli (BT),AB de Villiers (BT),Dinesh Karthik (WK),Sarfaraz Khan (BT),Mandeep Singh (AR),David Wiese (AR),Mitchell Starc (BL),Harshal Patel (BL),Yuzvendra Chahal (BL),Sreenath Aravind (BL)</t>
  </si>
  <si>
    <t>Murali Vijay (BT),Manan Vohra (BT),Wriddhiman Saha (WK),Glenn Maxwell (AR),David Miller (BT),George Bailey (BT),Axar Patel (AR),Mitchell Johnson (BL),Anureet Singh (BL),Karanveer Singh (UKN),Sandeep Sharma (BL)</t>
  </si>
  <si>
    <t>6 May 2015 - night match (20-over match)</t>
  </si>
  <si>
    <t>41st match (D/N), Pepsi Indian Premier League at Mumbai (BS), May 7 2015</t>
  </si>
  <si>
    <t>201/4</t>
  </si>
  <si>
    <t>Sunrisers edge high-scoring game. Shikhar Dhawan and Eoin Morgan carried Sunrisers Hyderabad to 201 before their bowlers saw off a late burst from the Rajasthan Royals lower order for a seven-run win</t>
  </si>
  <si>
    <t>Steven Smith,Chris Morris</t>
  </si>
  <si>
    <t>Shane Watson,Pravin Tambe</t>
  </si>
  <si>
    <t>Ajinkya Rahane (BT),Shane Watson (AR),Steven Smith (BT),Karun Nair (BT),Deepak Hooda (AR),James Faulkner (AR),Sanju Samson (WK),Stuart Binny (AR),Chris Morris (AR),Dhawal Kulkarni (BL),Pravin Tambe (BL)</t>
  </si>
  <si>
    <t>Shikhar Dhawan (BT),David Warner (BT),Moises Henriques (AR),Eoin Morgan (BT),Ravi Bopara (BT),Naman Ojha (WK),Hanuma Vihari (AR),Karn Sharma (BL),Praveen Kumar (BL),Bhuvneshwar Kumar (BL),Ishant Sharma (BL)</t>
  </si>
  <si>
    <t>Eoin Morgan,Shikhar Dhawan</t>
  </si>
  <si>
    <t>Bhuvneshwar Kumar,Ravi Bopara</t>
  </si>
  <si>
    <t>7 May 2015 - day/night match (20-over match)</t>
  </si>
  <si>
    <t>42nd match (N), Pepsi Indian Premier League at Kolkata, May 7 2015</t>
  </si>
  <si>
    <t>KKR won by 13 runs</t>
  </si>
  <si>
    <t>Piyush Chawla</t>
  </si>
  <si>
    <t>Yusuf, Chawla star in comfortable KKR win. A vital cameo from Yusuf Pathan followed by a last-over onslaught from Johan Botha helped Kolkata Knight Riders post a challenging total on a slow pitch in Kolkata</t>
  </si>
  <si>
    <t>Robin Uthappa (WK),Gautam Gambhir (BT),Manish Pandey (BT),Piyush Chawla (AR),Yusuf Pathan (AR),Andre Russell (AR),Suryakumar Yadav (BT),Johan Botha (AR),Brad Hogg (AR),Umesh Yadav (BL),Sunil Narine (AR)</t>
  </si>
  <si>
    <t>Manoj Tiwary (BT),Shreyas Iyer (BT),Jean-Paul Duminy (AR),Kedar Jadhav (WK),Yuvraj Singh (BT),Angelo Mathews (AR),Saurabh Tiwary (BT),Albie Morkel (AR),Amit Mishra (BL),Imran Tahir (BL),Zaheer Khan (BL)</t>
  </si>
  <si>
    <t>Imran Tahir,Yuvraj Singh</t>
  </si>
  <si>
    <t>7 May 2015 - night match (20-over match)</t>
  </si>
  <si>
    <t>43rd match (N), Pepsi Indian Premier League at Chennai, May 8 2015</t>
  </si>
  <si>
    <t>158/5</t>
  </si>
  <si>
    <t>Mum Indians won by 6 wickets (with 4 balls remaining)</t>
  </si>
  <si>
    <t>Rayudu, Pandya make it five in five for Mumbai. Hardik Pandya's three sixes in a 25-run penultimate over from Pawan Negi settled a rollercoaster chase for Mumbai Indians, and handed Chennai Super Kings their first defeat at home this season</t>
  </si>
  <si>
    <t>MS Dhoni,Pawan Negi</t>
  </si>
  <si>
    <t>Ravichandran Ashwin,Dwayne Bravo</t>
  </si>
  <si>
    <t>Dwayne Smith (AR),Brendon McCullum (BT),Suresh Raina (BT),Faf du Plessis (BT),MS Dhoni (WK),Pawan Negi (BL),Ravindra Jadeja (AR),Dwayne Bravo (AR),Ravichandran Ashwin (AR),Mohit Sharma (BL),Ashish Nehra (BL)</t>
  </si>
  <si>
    <t>Lendl Simmons (BT),Parthiv Patel (WK),Rohit Sharma (BT),Kieron Pollard (AR),Ambati Rayudu (BT),Hardik Pandya (AR),Harbhajan Singh (BL),Jagadeesha Suchith (BL),Vinay Kumar (BL),Mitchell McClenaghan (BL),Marchant de Lange (BL)</t>
  </si>
  <si>
    <t>Parthiv Patel,Lendl Simmons</t>
  </si>
  <si>
    <t>Jagadeesha Suchith,Vinay Kumar</t>
  </si>
  <si>
    <t>8 May 2015 - night match (20-over match)</t>
  </si>
  <si>
    <t>44th match (D/N), Pepsi Indian Premier League at Kolkata, May 9 2015</t>
  </si>
  <si>
    <t>184/9</t>
  </si>
  <si>
    <t>KKR won by 1 wicket (with 1 ball remaining)</t>
  </si>
  <si>
    <t>Knight Riders go top with one-wicket win. Kolkata Knight went to the top of the points table with the first one-wicket win in IPL history, off the penultimate ball against Kings XI Punjab</t>
  </si>
  <si>
    <t>Robin Uthappa (WK),Gautam Gambhir (BT),Manish Pandey (BT),Suryakumar Yadav (BT),Yusuf Pathan (AR),Andre Russell (AR),Johan Botha (AR),Piyush Chawla (AR),Brad Hogg (AR),Umesh Yadav (BL),Sunil Narine (AR)</t>
  </si>
  <si>
    <t>Murali Vijay (BT),Manan Vohra (BT),Wriddhiman Saha (WK),Glenn Maxwell (AR),David Miller (BT),Gurkeerat Singh Mann (BT),George Bailey (BT),Axar Patel (AR),Beuran Hendricks (BL),Anureet Singh (BL),Sandeep Sharma (BL)</t>
  </si>
  <si>
    <t>Glenn Maxwell,Manan Vohra</t>
  </si>
  <si>
    <t>Gurkeerat Singh Mann,Anureet Singh</t>
  </si>
  <si>
    <t>9 May 2015 - day/night match (20-over match)</t>
  </si>
  <si>
    <t>45th match (N), Pepsi Indian Premier League at Raipur, May 9 2015</t>
  </si>
  <si>
    <t>Sunrisers won by 6 runs</t>
  </si>
  <si>
    <t>Sunrisers hold nerve to move fourth. A blitzy half-century from Kedar Jadhav, only his second in the IPL, brought the required run-rate for Delhi Daredevils from almost 12 with eight overs remaining down to less than eight in the last three overs, but ran out of steam on the last stretch</t>
  </si>
  <si>
    <t>Kedar Jadhav,Quinton de Kock</t>
  </si>
  <si>
    <t>Nathan Coulter-Nile,Jayant Yadav</t>
  </si>
  <si>
    <t>Quinton de Kock (WK),Shreyas Iyer (BT),Jean-Paul Duminy (AR),Yuvraj Singh (BT),Kedar Jadhav (AR),Saurabh Tiwary (BT),Albie Morkel (AR),Jayant Yadav (BL),Nathan Coulter-Nile (BL),Amit Mishra (BL),Zaheer Khan (BL)</t>
  </si>
  <si>
    <t>Shikhar Dhawan (BT),David Warner (BT),Moises Henriques (AR),Eoin Morgan (BT),Karn Sharma (BL),Ravi Bopara (BT),Naman Ojha (WK),Parvez Rasool (AR),Praveen Kumar (BL),Bhuvneshwar Kumar (BL),Ishant Sharma (BL)</t>
  </si>
  <si>
    <t>Moises Henriques,Eoin Morgan</t>
  </si>
  <si>
    <t>Karn Sharma,Parvez Rasool</t>
  </si>
  <si>
    <t>9 May 2015 - night match (20-over match)</t>
  </si>
  <si>
    <t>46th match (D/N), Pepsi Indian Premier League at Mumbai, May 10 2015</t>
  </si>
  <si>
    <t>235/1</t>
  </si>
  <si>
    <t>RCB won by 39 runs</t>
  </si>
  <si>
    <t>Magical de Villiers stuns Mumbai. AB de Villiers, slinking menacingly around a flat Wankhede pitch, set about the most vicious sustained attack of this IPL, reaping 133 runs at a strike rate of 225.42 to effectively bat Mumbai Indians out of the match</t>
  </si>
  <si>
    <t>Parthiv Patel (WK),Lendl Simmons (BT),Rohit Sharma (BT),Kieron Pollard (AR),Hardik Pandya (AR),Ambati Rayudu (BT),Harbhajan Singh (BL),Jagadeesha Suchith (BL),Mitchell McClenaghan (BL),Lasith Malinga (BL),Jasprit Bumrah (BL)</t>
  </si>
  <si>
    <t>10 May 2015 - day/night match (20-over match)</t>
  </si>
  <si>
    <t>47th match (N), Pepsi Indian Premier League at Chennai, May 10 2015</t>
  </si>
  <si>
    <t>145/9</t>
  </si>
  <si>
    <t>Jadeja, McCullum lift Super Kings to No.1. Chennai Super Kings almost confirmed themselves in the playoffs with a comfortable 12-run win against Rajasthan Royals that took them to the top of the table with 16 points</t>
  </si>
  <si>
    <t>Brendon McCullum,Faf du Plessis</t>
  </si>
  <si>
    <t>Ravindra Jadeja,Mohit Sharma</t>
  </si>
  <si>
    <t>Dwayne Smith (AR),Brendon McCullum (BT),Suresh Raina (BT),Faf du Plessis (BT),Pawan Negi (BL),MS Dhoni (WK),Dwayne Bravo (AR),Ravindra Jadeja (AR),Ravichandran Ashwin (AR),Mohit Sharma (BL),Ashish Nehra (BL)</t>
  </si>
  <si>
    <t>Ajinkya Rahane (BT),Shane Watson (AR),Steven Smith (BT),Karun Nair (BT),Deepak Hooda (AR),Sanju Samson (WK),James Faulkner (AR),Chris Morris (AR),Rajat Bhatia (AR),Ankit Sharma (BL),Pravin Tambe (BL)</t>
  </si>
  <si>
    <t>Shane Watson,Sanju Samson</t>
  </si>
  <si>
    <t>Chris Morris,Ankit Sharma</t>
  </si>
  <si>
    <t>10 May 2015 - night match (20-over match)</t>
  </si>
  <si>
    <t>48th match (N), Pepsi Indian Premier League at Hyderabad (Deccan), May 11 2015</t>
  </si>
  <si>
    <t>180/7</t>
  </si>
  <si>
    <t>Nervy Sunrisers survive Miller blitz. David Warner continued to carry his team forward in the tournament on the back of his own personal form, his sixth half-century this season laying the foundation of Sunrisers Hyderabad's fifth win in six matches that helped them catch up with Rajasthan Ro</t>
  </si>
  <si>
    <t>Moises Henriques,Bipul Sharma</t>
  </si>
  <si>
    <t>David Warner (BT),Shikhar Dhawan (BT),Moises Henriques (AR),Eoin Morgan (BT),Naman Ojha (WK),KL Rahul (BT),Karn Sharma (BL),Bipul Sharma (AR),Bhuvneshwar Kumar (BL),Trent Boult (BL),Ishant Sharma (BL)</t>
  </si>
  <si>
    <t>Murali Vijay (BT),Manan Vohra (BT),Wriddhiman Saha (WK),Glenn Maxwell (AR),David Miller (BT),George Bailey (BT),Gurkeerat Singh Mann (BT),Axar Patel (AR),Beuran Hendricks (BL),Anureet Singh (BL),Sandeep Sharma (BL)</t>
  </si>
  <si>
    <t>Beuran Hendricks,Gurkeerat Singh Mann</t>
  </si>
  <si>
    <t>11 May 2015 - night match (20-over match)</t>
  </si>
  <si>
    <t>49th match (N), Pepsi Indian Premier League at Raipur, May 12 2015</t>
  </si>
  <si>
    <t>119/6</t>
  </si>
  <si>
    <t>120/4</t>
  </si>
  <si>
    <t>Daredevils won by 6 wickets (with 20 balls remaining)</t>
  </si>
  <si>
    <t>Bowlers, Iyer give Daredevils consolatory win. An exceptionally disciplined show from the Delhi Daredevils bowlers restricted table-toppers Chennai Super Kings to 119 for 6, to set up a convincing and consolatory six-wicket win on a slightly uneven and sluggish pitch in Raipur</t>
  </si>
  <si>
    <t>Shreyas Iyer,Yuvraj Singh</t>
  </si>
  <si>
    <t>Zaheer Khan,Albie Morkel</t>
  </si>
  <si>
    <t>Quinton de Kock (WK),Shreyas Iyer (BT),Jean-Paul Duminy (AR),Yuvraj Singh (BT),Albie Morkel (AR),Kedar Jadhav (AR),Saurabh Tiwary (BT),Jayant Yadav (BL),Gurinder Sandhu (BL),Zaheer Khan (BL),Shahbaz Nadeem (BL)</t>
  </si>
  <si>
    <t>Dwayne Smith (AR),Brendon McCullum (BT),Suresh Raina (BT),Faf du Plessis (BT),MS Dhoni (WK),Dwayne Bravo (AR),Pawan Negi (BL),Ravindra Jadeja (AR),Ravichandran Ashwin (AR),Mohit Sharma (BL),Ishwar Pandey (BL)</t>
  </si>
  <si>
    <t>Ishwar Pandey,Pawan Negi</t>
  </si>
  <si>
    <t>12 May 2015 - night match (20-over match)</t>
  </si>
  <si>
    <t>50th match (N), Pepsi Indian Premier League at Mohali, May 13 2015</t>
  </si>
  <si>
    <t>106/6</t>
  </si>
  <si>
    <t>84/6</t>
  </si>
  <si>
    <t>Kings XI won by 22 runs</t>
  </si>
  <si>
    <t>KXIP find elusive win; RCB slip to fifth. Kings XI Punjab secured a 22-run consolation victory, after their bowlers trussed up an explosive Royal Challengers Bangalore top order, in a rain-curtailed 10-overs-a-side contest in Mohali</t>
  </si>
  <si>
    <t>Wriddhiman Saha,Axar Patel</t>
  </si>
  <si>
    <t>Wriddhiman Saha (WK),Manan Vohra (BT),Glenn Maxwell (AR),David Miller (BT),George Bailey (BT),Axar Patel (AR),Gurkeerat Singh Mann (BT),Rishi Dhawan (AR),Beuran Hendricks (BL),Anureet Singh (BL),Sandeep Sharma (BL)</t>
  </si>
  <si>
    <t>Chris Gayle (AR),Virat Kohli (BT),AB de Villiers (BT),Mandeep Singh (AR),Dinesh Karthik (WK),Sarfaraz Khan (BT),David Wiese (AR),Harshal Patel (BL),Mitchell Starc (BL),Yuzvendra Chahal (BL),Sreenath Aravind (BL)</t>
  </si>
  <si>
    <t>13 May 2015 - night match (20-over match)</t>
  </si>
  <si>
    <t>51st match (N), Pepsi Indian Premier League at Mumbai, May 14 2015</t>
  </si>
  <si>
    <t>Mum Indians won by 5 runs</t>
  </si>
  <si>
    <t>Mumbai stay alive with last-over thriller. Rohit Sharma's decision to give Kieron Pollard the final over was a masterstroke, as the medium-pacer kept his nerve to defend 12 runs</t>
  </si>
  <si>
    <t>Hardik Pandya,Kieron Pollard</t>
  </si>
  <si>
    <t>Kieron Pollard,Jagadeesha Suchith</t>
  </si>
  <si>
    <t>Lendl Simmons (BT),Parthiv Patel (WK),Rohit Sharma (BT),Ambati Rayudu (BT),Kieron Pollard (AR),Hardik Pandya (AR),Harbhajan Singh (BL),Jagadeesha Suchith (BL),Mitchell McClenaghan (BL),Vinay Kumar (BL),Lasith Malinga (BL)</t>
  </si>
  <si>
    <t>Robin Uthappa (WK),Gautam Gambhir (BT),Manish Pandey (BT),Yusuf Pathan (AR),Shakib Al Hasan (AR),Andre Russell (AR),Suryakumar Yadav (BT),Piyush Chawla (AR),Umesh Yadav (BL),Morne Morkel (BL),Sunil Narine (AR)</t>
  </si>
  <si>
    <t>Yusuf Pathan,Gautam Gambhir</t>
  </si>
  <si>
    <t>Shakib Al Hasan,Morne Morkel</t>
  </si>
  <si>
    <t>14 May 2015 - night match (20-over match)</t>
  </si>
  <si>
    <t>52nd match (N), Pepsi Indian Premier League at Hyderabad (Deccan), May 15 2015</t>
  </si>
  <si>
    <t>83/4</t>
  </si>
  <si>
    <t>RCB won by 6 wickets (with 1 ball remaining) (D/L method)</t>
  </si>
  <si>
    <t>RCB surge after Gayle, Kohli ace six-over chase. Chris Gayle provided the early thrust and Virat Kohli the finish as Royal Challengers Bangalore chased down 81 in six overs to beat Sunrisers Hyderabad in a rain-shortened game</t>
  </si>
  <si>
    <t>Moises Henriques,Praveen Kumar</t>
  </si>
  <si>
    <t>David Warner (BT),Shikhar Dhawan (BT),Moises Henriques (AR),Eoin Morgan (BT),Naman Ojha (WK),KL Rahul (BT),Bipul Sharma (AR),Karn Sharma (BL),Bhuvneshwar Kumar (BL),Praveen Kumar (BL),Dale Steyn (BL)</t>
  </si>
  <si>
    <t>Chris Gayle (AR),Virat Kohli (BT),AB de Villiers (BT),Mandeep Singh (AR),Dinesh Karthik (WK),Sarfaraz Khan (BT),David Wiese (AR),Mitchell Starc (BL),Harshal Patel (BL),Yuzvendra Chahal (BL),Ashok Dinda (BL)</t>
  </si>
  <si>
    <t>David Wiese,Mitchell Starc</t>
  </si>
  <si>
    <t>15 May 2015 - night match (20-over match)</t>
  </si>
  <si>
    <t>53rd match (D/N), Pepsi Indian Premier League at Mohali, May 16 2015</t>
  </si>
  <si>
    <t>134/3</t>
  </si>
  <si>
    <t>Super Kings won by 7 wickets (with 19 balls remaining)</t>
  </si>
  <si>
    <t>Pawan Negi</t>
  </si>
  <si>
    <t>CSK seal top spot with thumping win. Kings XI Punjab's final match followed the narrative of much of their season, as their underwhelming 130 for 7 in Mohali was reeled in with seven wickets and 20 balls to spare by Chennai Super Kings</t>
  </si>
  <si>
    <t>Axar Patel,Rishi Dhawan</t>
  </si>
  <si>
    <t>Sandeep Sharma,Rishi Dhawan</t>
  </si>
  <si>
    <t>Wriddhiman Saha (WK),Manan Vohra (BT),George Bailey (BT),Glenn Maxwell (AR),Gurkeerat Singh Mann (BT),David Miller (BT),Axar Patel (AR),Rishi Dhawan (AR),Beuran Hendricks (BL),Anureet Singh (BL),Sandeep Sharma (BL)</t>
  </si>
  <si>
    <t>Michael Hussey (BT),Brendon McCullum (BT),Faf du Plessis (BT),Suresh Raina (BT),MS Dhoni (WK),Dwayne Bravo (AR),Pawan Negi (BL),Ravindra Jadeja (AR),Ravichandran Ashwin (AR),Ashish Nehra (BL),Ishwar Pandey (BL)</t>
  </si>
  <si>
    <t>Pawan Negi,Ravichandran Ashwin</t>
  </si>
  <si>
    <t>16 May 2015 - day/night match (20-over match)</t>
  </si>
  <si>
    <t>54th match (N), Pepsi Indian Premier League at Mumbai (BS), May 16 2015</t>
  </si>
  <si>
    <t>190/9</t>
  </si>
  <si>
    <t>Royals won by 9 runs</t>
  </si>
  <si>
    <t>Royals through; Knight Riders all but out. Despite producing a gaffe-ridden performance, Rajasthan Royals managed to beat Kolkata Knight Riders by nine runs and booked their spot in the playoffs</t>
  </si>
  <si>
    <t>Shane Watson,Ajinkya Rahane</t>
  </si>
  <si>
    <t>Chris Morris,Dhawal Kulkarni</t>
  </si>
  <si>
    <t>Ajinkya Rahane (BT),Shane Watson (AR),Steven Smith (BT),Sanju Samson (WK),James Faulkner (AR),Karun Nair (BT),Chris Morris (AR),Deepak Hooda (AR),Stuart Binny (AR),Dhawal Kulkarni (BL),Barinder Sran (BL)</t>
  </si>
  <si>
    <t>Robin Uthappa (WK),Gautam Gambhir (BT),Manish Pandey (BT),Yusuf Pathan (AR),Andre Russell (AR),Suryakumar Yadav (BT),Shakib Al Hasan (AR),Azhar Mahmood (UKN),Piyush Chawla (AR),Umesh Yadav (BL),Morne Morkel (BL)</t>
  </si>
  <si>
    <t>16 May 2015 - night match (20-over match)</t>
  </si>
  <si>
    <t>55th match (D/N), Pepsi Indian Premier League at Bengaluru, May 17 2015</t>
  </si>
  <si>
    <t>2/0</t>
  </si>
  <si>
    <t>Royal Challengers Bangalore 1, Delhi Daredevils 1</t>
  </si>
  <si>
    <t>Rain denies RCB chance to clinch No.2 spot. Quinton de Kock sped away at the start and JP Duminy controlled the middle overs to send Delhi Daredevils to 187 for 5, before rain in Bangalore washed the game out</t>
  </si>
  <si>
    <t>Virat Kohli (BT),Chris Gayle (AR),AB de Villiers (BT),Mandeep Singh (AR),Dinesh Karthik (WK),Sarfaraz Khan (BT),David Wiese (AR),Mitchell Starc (BL),Harshal Patel (BL),Yuzvendra Chahal (BL),Ashok Dinda (BL)</t>
  </si>
  <si>
    <t>Quinton de Kock (WK),Shreyas Iyer (BT),Jean-Paul Duminy (AR),Yuvraj Singh (BT),Kedar Jadhav (AR),Angelo Mathews (AR),Saurabh Tiwary (BT),Jayant Yadav (BL),Shahbaz Nadeem (BL),Gurinder Sandhu (BL),Zaheer Khan (BL)</t>
  </si>
  <si>
    <t>Quinton de Kock,Jean-Paul Duminy</t>
  </si>
  <si>
    <t>Zaheer Khan,Jayant Yadav</t>
  </si>
  <si>
    <t>17 May 2015 - day/night match (20-over match)</t>
  </si>
  <si>
    <t>56th match (N), Pepsi Indian Premier League at Hyderabad (Deccan), May 17 2015</t>
  </si>
  <si>
    <t>114/1</t>
  </si>
  <si>
    <t>Mum Indians won by 9 wickets (with 37 balls remaining)</t>
  </si>
  <si>
    <t>Massive win helps Mumbai finish second. Combined figures of 5 for 33 from eight overs, bowled by Lasith Malinga and Mitchell McClenaghan, handed Mumbai Indians a place in the IPL playoffs</t>
  </si>
  <si>
    <t>KL Rahul,Dale Steyn</t>
  </si>
  <si>
    <t>David Warner (BT),Shikhar Dhawan (BT),Moises Henriques (AR),Eoin Morgan (BT),KL Rahul (BT),Naman Ojha (WK),Karn Sharma (BL),Ashish Reddy (AR),Bhuvneshwar Kumar (BL),Praveen Kumar (BL),Dale Steyn (BL)</t>
  </si>
  <si>
    <t>Mitchell McClenaghan,Jagadeesha Suchith</t>
  </si>
  <si>
    <t>17 May 2015 - night match (20-over match)</t>
  </si>
  <si>
    <t>Qualifier 1 (N), Pepsi Indian Premier League at Mumbai, May 19 2015</t>
  </si>
  <si>
    <t>162</t>
  </si>
  <si>
    <t>Pollard, Harbhajan put Mumbai in third final. Mumbai Indians dished out the perfect formulaic fare - win toss, score enough runs and throttle the opponent in the field - to subdue Chennai Super Kings by 25 runs and march into the final</t>
  </si>
  <si>
    <t>Dwayne Smith (AR),Michael Hussey (BT),Faf du Plessis (BT),Suresh Raina (BT),MS Dhoni (WK),Dwayne Bravo (AR),Ravindra Jadeja (AR),Pawan Negi (BL),Ravichandran Ashwin (AR),Mohit Sharma (BL),Ashish Nehra (BL)</t>
  </si>
  <si>
    <t>Lendl Simmons (BT),Parthiv Patel (WK),Rohit Sharma (BT),Kieron Pollard (AR),Hardik Pandya (AR),Ambati Rayudu (BT),Harbhajan Singh (BL),Jagadeesha Suchith (BL),Mitchell McClenaghan (BL),Vinay Kumar (BL),Lasith Malinga (BL)</t>
  </si>
  <si>
    <t>19 May 2015 - night match (20-over match)</t>
  </si>
  <si>
    <t>Eliminator (N), Pepsi Indian Premier League at Pune, May 20 2015</t>
  </si>
  <si>
    <t>RCB won by 71 runs</t>
  </si>
  <si>
    <t>De Villiers, Mandeep fifties crush Royals. Royal Challengers Bangalore set up a clash with Chennai Super Kings for a place in the final as they sent Rajasthan Royals out of the tournament with a commanding performance</t>
  </si>
  <si>
    <t>Dhawal Kulkarni,Chris Morris</t>
  </si>
  <si>
    <t>Ajinkya Rahane (BT),Shane Watson (AR),Sanju Samson (WK),Steven Smith (BT),Karun Nair (BT),Deepak Hooda (AR),James Faulkner (AR),Stuart Binny (AR),Chris Morris (AR),Ankit Sharma (BL),Dhawal Kulkarni (BL)</t>
  </si>
  <si>
    <t>Chris Gayle (AR),Virat Kohli (BT),AB de Villiers (BT),Mandeep Singh (AR),Dinesh Karthik (WK),Sarfaraz Khan (BT),David Wiese (AR),Mitchell Starc (BL),Harshal Patel (BL),Yuzvendra Chahal (BL),Sreenath Aravind (BL)</t>
  </si>
  <si>
    <t>20 May 2015 - night match (20-over match)</t>
  </si>
  <si>
    <t>Qualifier 2 (N), Pepsi Indian Premier League at Ranchi, May 22 2015</t>
  </si>
  <si>
    <t>140/7</t>
  </si>
  <si>
    <t>Super Kings won by 3 wickets (with 1 ball remaining)</t>
  </si>
  <si>
    <t>JSCA International Stadium Complex, Ranchi</t>
  </si>
  <si>
    <t>Nehra, Hussey carry CSK to the final. Chennai Super Kings entered their sixth IPL final in eight attempts, withstanding and overcoming Royal Challengers' fightback on a slow pitch</t>
  </si>
  <si>
    <t>Michael Hussey,MS Dhoni</t>
  </si>
  <si>
    <t>Ashish Nehra,Ravichandran Ashwin</t>
  </si>
  <si>
    <t>Dwayne Smith (AR),Michael Hussey (BT),Faf du Plessis (BT),Suresh Raina (BT),MS Dhoni (WK),Pawan Negi (BL),Dwayne Bravo (AR),Ravindra Jadeja (AR),Ravichandran Ashwin (AR),Mohit Sharma (BL),Ashish Nehra (BL)</t>
  </si>
  <si>
    <t>Chris Gayle (AR),Virat Kohli (BT),AB de Villiers (BT),Mandeep Singh (AR),Dinesh Karthik (WK),Sarfaraz Khan (BT),David Wiese (AR),Harshal Patel (BL),Mitchell Starc (BL),Sreenath Aravind (BL),Yuzvendra Chahal (BL)</t>
  </si>
  <si>
    <t>22 May 2015 - night match (20-over match)</t>
  </si>
  <si>
    <t>Final (N), Pepsi Indian Premier League at Kolkata, May 24 2015</t>
  </si>
  <si>
    <t>Mum Indians won by 41 runs</t>
  </si>
  <si>
    <t>Mumbai Indians saunter to second title win. Mumbai Indians completed one of the most remarkable turnarounds in the eight-year history of the Indian Premier league by transforming a terrible start to the tournament - they were at the bottom of the table for the first two weeks - into a title win</t>
  </si>
  <si>
    <t>Dwayne Smith (AR),Michael Hussey (BT),Suresh Raina (BT),MS Dhoni (WK),Dwayne Bravo (AR),Pawan Negi (BL),Faf du Plessis (BT),Ravindra Jadeja (AR),Ravichandran Ashwin (AR),Mohit Sharma (BL),Ashish Nehra (BL)</t>
  </si>
  <si>
    <t>Lendl Simmons (BT),Parthiv Patel (WK),Rohit Sharma (BT),Kieron Pollard (AR),Ambati Rayudu (BT),Hardik Pandya (AR),Harbhajan Singh (BL),Jagadeesha Suchith (BL),Mitchell McClenaghan (BL),Vinay Kumar (BL),Lasith Malinga (BL)</t>
  </si>
  <si>
    <t>Lendl Simmons,Rohit Sharma</t>
  </si>
  <si>
    <t>24 May 2015 - night match (20-over match)</t>
  </si>
  <si>
    <t>1st match (N), Pepsi Indian Premier League at Abu Dhabi, Apr 16 2014</t>
  </si>
  <si>
    <t>122/7</t>
  </si>
  <si>
    <t>KKR won by 41 runs</t>
  </si>
  <si>
    <t>Jacques Kallis</t>
  </si>
  <si>
    <t>Kolkata open with thumping victory. On a green Abu Dhabi pitch that had plenty of bounce, Kolkata cruised to a big win over defending champions Mumbai</t>
  </si>
  <si>
    <t>Lasith Malinga,Zaheer Khan</t>
  </si>
  <si>
    <t>Michael Hussey (BT),Aditya Tare (UKN),Ambati Rayudu (BT),Rohit Sharma (BT),Kieron Pollard (AR),Corey Anderson (AR),Harbhajan Singh (BL),Chidhambaram Gautam (WK),Lasith Malinga (BL),Zaheer Khan (BL),Pragyan Ojha (BL)</t>
  </si>
  <si>
    <t>Gautam Gambhir (BT),Jacques Kallis (AR),Manish Pandey (BT),Robin Uthappa (WK),Yusuf Pathan (AR),Shakib Al Hasan (AR),Suryakumar Yadav (BT),Piyush Chawla (AR),Vinay Kumar (BL),Sunil Narine (AR),Morne Morkel (BL)</t>
  </si>
  <si>
    <t>Jacques Kallis,Manish Pandey</t>
  </si>
  <si>
    <t>16 April 2014 - night match (20-over match)</t>
  </si>
  <si>
    <t>Billy Bowden</t>
  </si>
  <si>
    <t>2nd match (N), Pepsi Indian Premier League at Sharjah, Apr 17 2014</t>
  </si>
  <si>
    <t>RCB won by 8 wickets (with 20 balls remaining)</t>
  </si>
  <si>
    <t>Bangalore's arsenal blazes to victory. The Yuvraj Singh-Virat Kohli partnership didn't have a happy ending in the World T20 final, but less than two weeks after that night in Mirpur, their association in Sharjah followed a different script</t>
  </si>
  <si>
    <t>Jean-Paul Duminy,Ross Taylor</t>
  </si>
  <si>
    <t>Mohammed Shami,Rahul Sharma</t>
  </si>
  <si>
    <t>Mayank Agarwal (BT),Murali Vijay (BT),Dinesh Karthik (WK),Manoj Tiwary (BT),Jean-Paul Duminy (AR),Ross Taylor (BT),James Neesham (AR),Wayne Parnell (BL),Shahbaz Nadeem (BL),Rahul Sharma (BL),Mohammed Shami (BL)</t>
  </si>
  <si>
    <t>Parthiv Patel (WK),Nic Maddinson (BT),Virat Kohli (BT),Yuvraj Singh (BT),AB de Villiers (BT),Albie Morkel (AR),Sachin Rana (BL),Ashok Dinda (BL),Mitchell Starc (BL),Yuzvendra Chahal (BL),Varun Aaron (BL)</t>
  </si>
  <si>
    <t>Yuvraj Singh,Virat Kohli</t>
  </si>
  <si>
    <t>17 April 2014 - night match (20-over match)</t>
  </si>
  <si>
    <t>Aleem Dar</t>
  </si>
  <si>
    <t>3rd match, Pepsi Indian Premier League at Abu Dhabi, Apr 18 2014</t>
  </si>
  <si>
    <t>Kings XI won by 6 wickets (with 7 balls remaining)</t>
  </si>
  <si>
    <t>Maxwell, Miller orchestrate clinical chase of 205. A successful chase of a target in excess of 200 is normally furious, full of power and towering shots. Glenn Maxwell and David Miller did it differently for Punjab</t>
  </si>
  <si>
    <t>Ravichandran Ashwin,Ashish Nehra</t>
  </si>
  <si>
    <t>Dwayne Smith (AR),Brendon McCullum (BT),Suresh Raina (BT),MS Dhoni (WK),Dwayne Bravo (AR),Faf du Plessis (BT),Ravindra Jadeja (AR),Ravichandran Ashwin (AR),Pawan Negi (BL),Ashish Nehra (BL),Mohit Sharma (BL)</t>
  </si>
  <si>
    <t>Cheteshwar Pujara (BT),Virender Sehwag (BT),Glenn Maxwell (AR),Axar Patel (AR),David Miller (BT),George Bailey (BT),Wriddhiman Saha (WK),Mitchell Johnson (BL),Rishi Dhawan (AR),Parvinder Awana (BL),Lakshmipathy Balaji (BL)</t>
  </si>
  <si>
    <t>Lakshmipathy Balaji,Axar Patel</t>
  </si>
  <si>
    <t>18 April 2014 (20-over match)</t>
  </si>
  <si>
    <t>4th match (N), Pepsi Indian Premier League at Abu Dhabi, Apr 18 2014</t>
  </si>
  <si>
    <t>133/6</t>
  </si>
  <si>
    <t>Royals won by 4 wickets (with 3 balls remaining)</t>
  </si>
  <si>
    <t>Rajasthan secure final-over victory. James Faulkner coolly cracked his first two balls for four to secure a final-over victory for Rajasthan</t>
  </si>
  <si>
    <t>Amit Mishra,Dale Steyn</t>
  </si>
  <si>
    <t>Aaron Finch (BT),Shikhar Dhawan (BT),David Warner (BT),KL Rahul (WK),Daren Sammy (AR),Venugopal Rao (BT),Karn Sharma (BL),Dale Steyn (BL),Amit Mishra (BL),Bhuvneshwar Kumar (BL),Ishant Sharma (BL)</t>
  </si>
  <si>
    <t>Abhishek Nayar (AR),Ajinkya Rahane (BT),Sanju Samson (WK),Shane Watson (AR),Stuart Binny (AR),Brad Hodge (BT),Rajat Bhatia (AR),James Faulkner (AR),Kane Richardson (BL),Dhawal Kulkarni (BL),Pravin Tambe (BL)</t>
  </si>
  <si>
    <t>Ajinkya Rahane,Stuart Binny</t>
  </si>
  <si>
    <t>Rajat Bhatia,Dhawal Kulkarni</t>
  </si>
  <si>
    <t>18 April 2014 - night match (20-over match)</t>
  </si>
  <si>
    <t>5th match, Pepsi Indian Premier League at Dubai (DSC), Apr 19 2014</t>
  </si>
  <si>
    <t>116/3</t>
  </si>
  <si>
    <t>RCB won by 7 wickets (with 15 balls remaining)</t>
  </si>
  <si>
    <t>All-round RCB swipe aside Mumbai. Mumbai Indians slumped to their second defeat in as many matches against Royal Challengers Bangalore, who have now won two out of two</t>
  </si>
  <si>
    <t>Yuzvendra Chahal,Mitchell Starc</t>
  </si>
  <si>
    <t>Nic Maddinson (BT),Parthiv Patel (WK),Virat Kohli (BT),Yuvraj Singh (BT),AB de Villiers (BT),Albie Morkel (AR),Sachin Rana (BL),Ashok Dinda (BL),Mitchell Starc (BL),Yuzvendra Chahal (BL),Varun Aaron (BL)</t>
  </si>
  <si>
    <t>Michael Hussey (BT),Aditya Tare (WK),Ambati Rayudu (BT),Rohit Sharma (BT),Kieron Pollard (AR),Corey Anderson (AR),Harbhajan Singh (BL),Zaheer Khan (BL),Lasith Malinga (BL),Pragyan Ojha (BL),Jasprit Bumrah (BL)</t>
  </si>
  <si>
    <t>Ambati Rayudu,Corey Anderson</t>
  </si>
  <si>
    <t>Zaheer Khan,Lasith Malinga</t>
  </si>
  <si>
    <t>19 April 2014 (20-over match)</t>
  </si>
  <si>
    <t>6th match (N), Pepsi Indian Premier League at Dubai (DSC), Apr 19 2014</t>
  </si>
  <si>
    <t>Daredevils won by 4 wickets (with 3 balls remaining)</t>
  </si>
  <si>
    <t>Karthik and Duminy end Delhi's losing streak. Fifties from Dinesh Karthik and JP Duminy ended a seven-match losing streak for Delhi Daredevils</t>
  </si>
  <si>
    <t>Morne Morkel,Jacques Kallis</t>
  </si>
  <si>
    <t>Jacques Kallis (AR),Gautam Gambhir (BT),Manish Pandey (BT),Robin Uthappa (WK),Shakib Al Hasan (AR),Yusuf Pathan (AR),Suryakumar Yadav (BT),Piyush Chawla (AR),Vinay Kumar (BL),Sunil Narine (AR),Morne Morkel (BL)</t>
  </si>
  <si>
    <t>Murali Vijay (BT),Mayank Agarwal (BT),Dinesh Karthik (WK),Ross Taylor (BT),Jean-Paul Duminy (AR),Manoj Tiwary (BT),James Neesham (AR),Nathan Coulter-Nile (BL),Shahbaz Nadeem (BL),Mohammed Shami (BL),Jaydev Unadkat (BL)</t>
  </si>
  <si>
    <t>Dinesh Karthik,Jean-Paul Duminy</t>
  </si>
  <si>
    <t>Nathan Coulter-Nile,Jaydev Unadkat</t>
  </si>
  <si>
    <t>19 April 2014 - night match (20-over match)</t>
  </si>
  <si>
    <t>7th match (N), Pepsi Indian Premier League at Sharjah, Apr 20 2014</t>
  </si>
  <si>
    <t>Kings XI won by 7 wickets (with 8 balls remaining)</t>
  </si>
  <si>
    <t>Maxwell, Miller maul massive target. Twice in a row, Glenn Maxwell and David Miller made light work of a massive target, this time 140 runs off 64 balls between them</t>
  </si>
  <si>
    <t>Kane Richardson,James Faulkner</t>
  </si>
  <si>
    <t>Abhishek Nayar (AR),Ajinkya Rahane (BT),Sanju Samson (WK),Shane Watson (AR),Stuart Binny (AR),Steven Smith (BT),James Faulkner (AR),Rajat Bhatia (AR),Kane Richardson (BL),Dhawal Kulkarni (BL),Pravin Tambe (BL)</t>
  </si>
  <si>
    <t>Cheteshwar Pujara (BT),Virender Sehwag (BT),Wriddhiman Saha (WK),Glenn Maxwell (AR),David Miller (BT),George Bailey (BT),Mitchell Johnson (BL),Murali Kartik (BL),Axar Patel (AR),Parvinder Awana (BL),Lakshmipathy Balaji (BL)</t>
  </si>
  <si>
    <t>20 April 2014 - night match (20-over match)</t>
  </si>
  <si>
    <t>8th match (N), Pepsi Indian Premier League at Abu Dhabi, Apr 21 2014</t>
  </si>
  <si>
    <t>84</t>
  </si>
  <si>
    <t>Super Kings won by 93 runs</t>
  </si>
  <si>
    <t>CSK crush Daredevils by 93 runs. Chennai Super Kings crushed Delhi Daredevils by 93 runs in a thoroughly one-sided game in Abu Dhabi</t>
  </si>
  <si>
    <t>Ravichandran Ashwin,Ravindra Jadeja</t>
  </si>
  <si>
    <t>Dwayne Smith (AR),Brendon McCullum (BT),Suresh Raina (BT),Faf du Plessis (BT),MS Dhoni (WK),Ravindra Jadeja (AR),Mithun Manhas (AR),Ravichandran Ashwin (AR),Ben Hilfenhaus (BL),Mohit Sharma (BL),Ishwar Pandey (BL)</t>
  </si>
  <si>
    <t>Mayank Agarwal (BT),Murali Vijay (BT),Dinesh Karthik (WK),Manoj Tiwary (BT),Jean-Paul Duminy (AR),Ross Taylor (BT),James Neesham (AR),Shahbaz Nadeem (BL),Mohammed Shami (BL),Jaydev Unadkat (BL),Nathan Coulter-Nile (BL)</t>
  </si>
  <si>
    <t>James Neesham,Dinesh Karthik</t>
  </si>
  <si>
    <t>Jaydev Unadkat,James Neesham</t>
  </si>
  <si>
    <t>21 April 2014 - night match (20-over match)</t>
  </si>
  <si>
    <t>9th match (N), Pepsi Indian Premier League at Sharjah, Apr 22 2014</t>
  </si>
  <si>
    <t>121</t>
  </si>
  <si>
    <t>Kings XI won by 72 runs</t>
  </si>
  <si>
    <t>No stopping Maxwell and Kings XI. Glenn Maxwell took home his third straight Man-of-the-Match award as Kings XI Punjab coasted to their third straight victory</t>
  </si>
  <si>
    <t>Glenn Maxwell,Cheteshwar Pujara</t>
  </si>
  <si>
    <t>Cheteshwar Pujara (BT),Virender Sehwag (BT),Glenn Maxwell (AR),David Miller (BT),George Bailey (BT),Mitchell Johnson (BL),Axar Patel (AR),Wriddhiman Saha (WK),Lakshmipathy Balaji (BL),Rishi Dhawan (AR),Sandeep Sharma (BL)</t>
  </si>
  <si>
    <t>Aaron Finch (BT),Shikhar Dhawan (BT),David Warner (BT),KL Rahul (WK),Venugopal Rao (BT),Irfan Pathan (AR),Daren Sammy (AR),Karn Sharma (BL),Dale Steyn (BL),Amit Mishra (BL),Bhuvneshwar Kumar (BL)</t>
  </si>
  <si>
    <t>Bhuvneshwar Kumar,Amit Mishra</t>
  </si>
  <si>
    <t>22 April 2014 - night match (20-over match)</t>
  </si>
  <si>
    <t>10th match (N), Pepsi Indian Premier League at Dubai (DSC), Apr 23 2014</t>
  </si>
  <si>
    <t>133</t>
  </si>
  <si>
    <t>Super Kings won by 7 runs</t>
  </si>
  <si>
    <t>All-round Jadeja downs Royals. On a pitch being used for the first time in the tournament, Shane Watson decided to bowl first against the strong Chennai Super Kings batting line-up</t>
  </si>
  <si>
    <t>Dhawal Kulkarni,Rajat Bhatia</t>
  </si>
  <si>
    <t>Rajat Bhatia,Stuart Binny</t>
  </si>
  <si>
    <t>Abhishek Nayar (AR),Ajinkya Rahane (BT),Sanju Samson (WK),Shane Watson (AR),Stuart Binny (AR),Steven Smith (BT),Rajat Bhatia (AR),James Faulkner (AR),Tim Southee (BL),Dhawal Kulkarni (BL),Pravin Tambe (BL)</t>
  </si>
  <si>
    <t>Dwayne Smith (AR),Brendon McCullum (BT),Suresh Raina (BT),Faf du Plessis (BT),MS Dhoni (WK),Ravindra Jadeja (AR),Mithun Manhas (AR),Ravichandran Ashwin (AR),Ben Hilfenhaus (BL),Ishwar Pandey (BL),Mohit Sharma (BL)</t>
  </si>
  <si>
    <t>Dwayne Smith,Ravindra Jadeja</t>
  </si>
  <si>
    <t>23 April 2014 - night match (20-over match)</t>
  </si>
  <si>
    <t>11th match (N), Pepsi Indian Premier League at Sharjah, Apr 24 2014</t>
  </si>
  <si>
    <t>RCB lose after having game in the bag. Royal Challengers were in control of the game nearly all the way through, till a stunning Chris Lynn catch turned the match in the final over</t>
  </si>
  <si>
    <t>Yogesh Takawale,Virat Kohli</t>
  </si>
  <si>
    <t>Varun Aaron,Mitchell Starc</t>
  </si>
  <si>
    <t>Parthiv Patel (WK),Yogesh Takawale (UKN),Virat Kohli (BT),Yuvraj Singh (BT),AB de Villiers (BT),Albie Morkel (AR),Mitchell Starc (BL),Ashok Dinda (BL),Yuzvendra Chahal (BL),Varun Aaron (BL),Muttiah Muralitharan (BL)</t>
  </si>
  <si>
    <t>Jacques Kallis (AR),Gautam Gambhir (BT),Manish Pandey (BT),Chris Lynn (BT),Yusuf Pathan (AR),Robin Uthappa (WK),Suryakumar Yadav (BT),Vinay Kumar (BL),Sunil Narine (AR),Morne Morkel (BL),Umesh Yadav (BL)</t>
  </si>
  <si>
    <t>Chris Lynn,Jacques Kallis</t>
  </si>
  <si>
    <t>Vinay Kumar,Sunil Narine</t>
  </si>
  <si>
    <t>24 April 2014 - night match (20-over match)</t>
  </si>
  <si>
    <t>12th match, Pepsi Indian Premier League at Dubai (DSC), Apr 25 2014</t>
  </si>
  <si>
    <t>184/1</t>
  </si>
  <si>
    <t>Kevin Pietersen</t>
  </si>
  <si>
    <t>Finch gives Sunrisers first points. Sunrisers' heavy top-order fired for the first time in the season to give their team their first points in the tournament</t>
  </si>
  <si>
    <t>Aaron Finch,David Warner</t>
  </si>
  <si>
    <t>Dale Steyn,Karn Sharma</t>
  </si>
  <si>
    <t>Shikhar Dhawan (BT),Aaron Finch (BT),David Warner (BT),KL Rahul (BT),Daren Sammy (AR),Venugopal Rao (BT),Karn Sharma (BL),Naman Ojha (WK),Dale Steyn (BL),Amit Mishra (BL),Bhuvneshwar Kumar (BL)</t>
  </si>
  <si>
    <t>Quinton de Kock (BT),Murali Vijay (BT),Kevin Pietersen (BT),Dinesh Karthik (WK),Jean-Paul Duminy (AR),Manoj Tiwary (BT),Laxmi Shukla (AR),Wayne Parnell (BL),Shahbaz Nadeem (BL),Mohammed Shami (BL),Jaydev Unadkat (BL)</t>
  </si>
  <si>
    <t>Murali Vijay,Quinton de Kock</t>
  </si>
  <si>
    <t>Shahbaz Nadeem,Mohammed Shami</t>
  </si>
  <si>
    <t>25 April 2014 (20-over match)</t>
  </si>
  <si>
    <t>13th match (N), Pepsi Indian Premier League at Dubai (DSC), Apr 25 2014</t>
  </si>
  <si>
    <t>142/3</t>
  </si>
  <si>
    <t>Super Kings won by 7 wickets (with 6 balls remaining)</t>
  </si>
  <si>
    <t>McCullum, Mohit keep Mumbai Indians winless. Chennai Super Kings, led by Mohit Sharma's best IPL figures and Brendon McCullum's second half-century in four matches, cemented their position near the top of the table with a crushing win over Mumbai Indians</t>
  </si>
  <si>
    <t>Mohit Sharma,Ben Hilfenhaus</t>
  </si>
  <si>
    <t>Dwayne Smith (AR),Brendon McCullum (BT),Suresh Raina (BT),Faf du Plessis (BT),MS Dhoni (WK),Mithun Manhas (AR),Ravindra Jadeja (AR),Ravichandran Ashwin (AR),Ben Hilfenhaus (BL),Ishwar Pandey (BL),Mohit Sharma (BL)</t>
  </si>
  <si>
    <t>Michael Hussey (BT),Aditya Tare (UKN),Corey Anderson (AR),Rohit Sharma (BT),Kieron Pollard (AR),Ambati Rayudu (BT),Chidhambaram Gautam (WK),Harbhajan Singh (BL),Zaheer Khan (BL),Pragyan Ojha (BL),Lasith Malinga (BL)</t>
  </si>
  <si>
    <t>Harbhajan Singh,Pragyan Ojha</t>
  </si>
  <si>
    <t>25 April 2014 - night match (20-over match)</t>
  </si>
  <si>
    <t>14th match, Pepsi Indian Premier League at Abu Dhabi, Apr 26 2014</t>
  </si>
  <si>
    <t>71/4</t>
  </si>
  <si>
    <t>Royals won by 6 wickets (with 42 balls remaining)</t>
  </si>
  <si>
    <t>Pravin Tambe</t>
  </si>
  <si>
    <t>RCB shot out for 70 in big defeat. Royal Challengers Bangalore were shot out for 70, the third-worst score in the IPL, and Rajasthan Royals completed the formalities for the loss of four wickets</t>
  </si>
  <si>
    <t>Pravin Tambe,Kane Richardson</t>
  </si>
  <si>
    <t>Ajinkya Rahane (BT),Karun Nair (BT),Sanju Samson (WK),Abhishek Nayar (AR),Shane Watson (AR),Stuart Binny (AR),Steven Smith (BT),Rajat Bhatia (AR),Kane Richardson (BL),Pravin Tambe (BL),Tim Southee (BL)</t>
  </si>
  <si>
    <t>Parthiv Patel (WK),Yogesh Takawale (UKN),Virat Kohli (BT),Yuvraj Singh (BT),AB de Villiers (BT),Sachin Rana (BL),Albie Morkel (AR),Mitchell Starc (BL),Ravi Rampaul (BL),Ashok Dinda (BL),Yuzvendra Chahal (BL)</t>
  </si>
  <si>
    <t>Virat Kohli,Mitchell Starc</t>
  </si>
  <si>
    <t>Mitchell Starc,Yuzvendra Chahal</t>
  </si>
  <si>
    <t>26 April 2014 (20-over match)</t>
  </si>
  <si>
    <t>15th match (N), Pepsi Indian Premier League at Abu Dhabi, Apr 26 2014</t>
  </si>
  <si>
    <t>Kings XI Punjab keep winning. Glenn Maxwell and David Miller failed for the first time this season, but that didn't prevent Kings XI Punjab from extending their winning streak to four this year</t>
  </si>
  <si>
    <t>Suryakumar Yadav,Robin Uthappa</t>
  </si>
  <si>
    <t>Manish Pandey (BT),Jacques Kallis (AR),Gautam Gambhir (BT),Chris Lynn (BT),Robin Uthappa (WK),Yusuf Pathan (AR),Suryakumar Yadav (BT),Piyush Chawla (AR),Sunil Narine (AR),Umesh Yadav (BL),Morne Morkel (BL)</t>
  </si>
  <si>
    <t>Cheteshwar Pujara (BT),Virender Sehwag (BT),Wriddhiman Saha (WK),Glenn Maxwell (AR),David Miller (BT),George Bailey (BT),Rishi Dhawan (AR),Axar Patel (AR),Mitchell Johnson (BL),Lakshmipathy Balaji (BL),Sandeep Sharma (BL)</t>
  </si>
  <si>
    <t>Virender Sehwag,Rishi Dhawan</t>
  </si>
  <si>
    <t>26 April 2014 - night match (20-over match)</t>
  </si>
  <si>
    <t>16th match, Pepsi Indian Premier League at Sharjah, Apr 27 2014</t>
  </si>
  <si>
    <t>126/4</t>
  </si>
  <si>
    <t>Daredevils won by 6 wickets (with 7 balls remaining)</t>
  </si>
  <si>
    <t>Daredevils keep Mumbai winless. Mumbai Indians sunk to their fourth straight loss to remain rooted to the bottom of the table</t>
  </si>
  <si>
    <t>Murali Vijay,Kevin Pietersen</t>
  </si>
  <si>
    <t>Jaydev Unadkat,Wayne Parnell</t>
  </si>
  <si>
    <t>Quinton de Kock (BT),Murali Vijay (BT),Jean-Paul Duminy (AR),Kevin Pietersen (BT),Dinesh Karthik (WK),Kedar Jadhav (AR),Laxmi Shukla (AR),Wayne Parnell (BL),Shahbaz Nadeem (BL),Mohammed Shami (BL),Jaydev Unadkat (BL)</t>
  </si>
  <si>
    <t>Rohit Sharma (BT),Aditya Tare (UKN),Corey Anderson (AR),Ambati Rayudu (BT),Michael Hussey (BT),Kieron Pollard (AR),Chidhambaram Gautam (WK),Harbhajan Singh (BL),Zaheer Khan (BL),Pragyan Ojha (BL),Lasith Malinga (BL)</t>
  </si>
  <si>
    <t>Kieron Pollard,Chidhambaram Gautam</t>
  </si>
  <si>
    <t>Lasith Malinga,Corey Anderson</t>
  </si>
  <si>
    <t>27 April 2014 (20-over match)</t>
  </si>
  <si>
    <t>17th match (N), Pepsi Indian Premier League at Sharjah, Apr 27 2014</t>
  </si>
  <si>
    <t>145/5</t>
  </si>
  <si>
    <t>Super Kings won by 5 wickets (with 3 balls remaining)</t>
  </si>
  <si>
    <t>Chennai leave it late, but win again. Chennai Super Kings experienced a wobble at the end of their chase against Sunrisers Hyderabad, but still managed to get home, making it four wins in five games</t>
  </si>
  <si>
    <t>Bhuvneshwar Kumar,Ishant Sharma</t>
  </si>
  <si>
    <t>Aaron Finch (BT),Shikhar Dhawan (BT),David Warner (BT),KL Rahul (WK),Venugopal Rao (BT),Daren Sammy (AR),Karn Sharma (BL),Dale Steyn (BL),Amit Mishra (BL),Bhuvneshwar Kumar (BL),Ishant Sharma (BL)</t>
  </si>
  <si>
    <t>Dwayne Smith (AR),Brendon McCullum (BT),Suresh Raina (BT),MS Dhoni (WK),Faf du Plessis (BT),Ravindra Jadeja (AR),Mithun Manhas (AR),Ravichandran Ashwin (AR),Ben Hilfenhaus (BL),Ishwar Pandey (BL),Mohit Sharma (BL)</t>
  </si>
  <si>
    <t>27 April 2014 - night match (20-over match)</t>
  </si>
  <si>
    <t>18th match (N), Pepsi Indian Premier League at Dubai (DSC), Apr 28 2014</t>
  </si>
  <si>
    <t>Kings XI won by 5 wickets (with 7 balls remaining)</t>
  </si>
  <si>
    <t>KXIP sweep UAE leg with fifth win. Royal Challengers Bangalore limped to 124 and Kings XI Punjab were in danger of failing to chase that middling total, before they hung on to win by five wickets</t>
  </si>
  <si>
    <t>Virender Sehwag,David Miller</t>
  </si>
  <si>
    <t>Cheteshwar Pujara (BT),Virender Sehwag (BT),Wriddhiman Saha (WK),Glenn Maxwell (AR),David Miller (BT),George Bailey (BT),Rishi Dhawan (AR),Mitchell Johnson (BL),Axar Patel (AR),Lakshmipathy Balaji (BL),Sandeep Sharma (BL)</t>
  </si>
  <si>
    <t>Chris Gayle (AR),Parthiv Patel (WK),Virat Kohli (BT),Yogesh Takawale (UKN),AB de Villiers (BT),Yuvraj Singh (BT),Albie Morkel (AR),Mitchell Starc (BL),Varun Aaron (BL),Ashok Dinda (BL),Yuzvendra Chahal (BL)</t>
  </si>
  <si>
    <t>Yuvraj Singh,Chris Gayle</t>
  </si>
  <si>
    <t>Yuzvendra Chahal,Varun Aaron</t>
  </si>
  <si>
    <t>28 April 2014 - night match (20-over match)</t>
  </si>
  <si>
    <t>19th match (N), Pepsi Indian Premier League at Abu Dhabi, Apr 29 2014</t>
  </si>
  <si>
    <t>152/8</t>
  </si>
  <si>
    <t>Match tied (Rajasthan Royals won the one-over eliminator)</t>
  </si>
  <si>
    <t>Royals win on boundary count after tie and Super Over. Kolkata Knight Riders and Rajasthan Royals tied the game at the end of full time and extra time, but Royals took the points because they hit more boundaries in the match</t>
  </si>
  <si>
    <t>Vinay Kumar,Shakib Al Hasan</t>
  </si>
  <si>
    <t>Gautam Gambhir (BT),Manvinder  Bisla (WK),Jacques Kallis (AR),Manish Pandey (BT),Suryakumar Yadav (BT),Shakib Al Hasan (AR),Robin Uthappa (BT),Vinay Kumar (BL),Piyush Chawla (AR),Sunil Narine (AR),Morne Morkel (BL)</t>
  </si>
  <si>
    <t>Ajinkya Rahane (BT),Karun Nair (BT),Sanju Samson (WK),Shane Watson (AR),Stuart Binny (AR),Steven Smith (BT),James Faulkner (AR),Rajat Bhatia (AR),Kane Richardson (BL),Pravin Tambe (BL),Iqbal Abdulla (AR)</t>
  </si>
  <si>
    <t>James Faulkner,Pravin Tambe</t>
  </si>
  <si>
    <t>29 April 2014 - night match (20-over match)</t>
  </si>
  <si>
    <t>20th match (N), Pepsi Indian Premier League at Dubai (DSC), Apr 30 2014</t>
  </si>
  <si>
    <t>157/7</t>
  </si>
  <si>
    <t>Five defeats in five for Mumbai Indians. David Warner inspired Sunrisers Hyderabad to a challenging total, but a Kieron Pollard blitz threatened to overhaul it but 20 off the final over proved a challenge too far</t>
  </si>
  <si>
    <t>Kieron Pollard,Ambati Rayudu</t>
  </si>
  <si>
    <t>Zaheer Khan,Corey Anderson</t>
  </si>
  <si>
    <t>Ben Dunk (BT),Rohit Sharma (BT),Corey Anderson (AR),Ambati Rayudu (BT),Kieron Pollard (AR),Aditya Tare (UKN),Harbhajan Singh (BL),Chidhambaram Gautam (WK),Zaheer Khan (BL),Pragyan Ojha (BL),Lasith Malinga (BL)</t>
  </si>
  <si>
    <t>Aaron Finch (BT),Shikhar Dhawan (BT),KL Rahul (BT),David Warner (BT),Daren Sammy (AR),Naman Ojha (WK),Irfan Pathan (AR),Karn Sharma (BL),Dale Steyn (BL),Amit Mishra (BL),Bhuvneshwar Kumar (BL)</t>
  </si>
  <si>
    <t>David Warner,KL Rahul</t>
  </si>
  <si>
    <t>Bhuvneshwar Kumar,Irfan Pathan</t>
  </si>
  <si>
    <t>30 April 2014 - night match (20-over match)</t>
  </si>
  <si>
    <t>21st match (N), Pepsi Indian Premier League at Ranchi, May 2 2014</t>
  </si>
  <si>
    <t>148/3</t>
  </si>
  <si>
    <t>Super Kings won by 34 runs</t>
  </si>
  <si>
    <t>McCullum, Jadeja sink Knight Riders. Chennai Super Kings enjoyed a seamless game with Brendon McCullum slamming his third fifty in six games and their spin contingent strangling Kolkata Knight Riders by 34 runs</t>
  </si>
  <si>
    <t>Brendon McCullum,Suresh Raina</t>
  </si>
  <si>
    <t>Dwayne Smith (AR),Brendon McCullum (BT),Suresh Raina (BT),MS Dhoni (WK),Ravindra Jadeja (AR),Faf du Plessis (BT),Mithun Manhas (AR),Ravichandran Ashwin (AR),Ben Hilfenhaus (BL),Ishwar Pandey (BL),Mohit Sharma (BL)</t>
  </si>
  <si>
    <t>Robin Uthappa (WK),Gautam Gambhir (BT),Jacques Kallis (AR),Manish Pandey (BT),Shakib Al Hasan (AR),Suryakumar Yadav (BT),Yusuf Pathan (AR),Andre Russell (AR),Piyush Chawla (AR),Vinay Kumar (BL),Sunil Narine (AR)</t>
  </si>
  <si>
    <t>Robin Uthappa,Yusuf Pathan</t>
  </si>
  <si>
    <t>Shakib Al Hasan,Andre Russell</t>
  </si>
  <si>
    <t>2 May 2014 - night match (20-over match)</t>
  </si>
  <si>
    <t>22nd match (D/N), Pepsi Indian Premier League at Mumbai, May 3 2014</t>
  </si>
  <si>
    <t>Mum Indians won by 5 wickets (with 5 balls remaining)</t>
  </si>
  <si>
    <t>Mumbai Indians finally end losing streak. Back on home turf at Wankhede Stadium, the venue of their unbeaten run previous year, Mumbai Indians' batsmen held their nerve at the death to give their franchise their first victory of the season in six attempts</t>
  </si>
  <si>
    <t>Ben Dunk (BT),Chidhambaram Gautam (WK),Ambati Rayudu (BT),Rohit Sharma (BT),Corey Anderson (AR),Kieron Pollard (AR),Aditya Tare (UKN),Harbhajan Singh (BL),Jasprit Bumrah (BL),Zaheer Khan (BL),Lasith Malinga (BL)</t>
  </si>
  <si>
    <t>Cheteshwar Pujara (BT),Virender Sehwag (BT),Wriddhiman Saha (WK),Glenn Maxwell (AR),George Bailey (BT),David Miller (BT),Mitchell Johnson (BL),Rishi Dhawan (AR),Axar Patel (AR),Lakshmipathy Balaji (BL),Sandeep Sharma (BL)</t>
  </si>
  <si>
    <t>Rishi Dhawan,Sandeep Sharma</t>
  </si>
  <si>
    <t>3 May 2014 - day/night match (20-over match)</t>
  </si>
  <si>
    <t>23rd match (N), Pepsi Indian Premier League at Delhi, May 3 2014</t>
  </si>
  <si>
    <t>Royals won by 7 wickets (with 9 balls remaining)</t>
  </si>
  <si>
    <t>Nair fashions Royals' clinical chase. Karun Nair, the Karnataka batsman, was conservative to start with, but opened up in the second half of his innings to hit an unbeaten half-century to see Rajasthan Royals pull off a comfortable chase</t>
  </si>
  <si>
    <t>Mohammed Shami,Shahbaz Nadeem</t>
  </si>
  <si>
    <t>Quinton de Kock (BT),Murali Vijay (BT),Kevin Pietersen (BT),Dinesh Karthik (WK),Jean-Paul Duminy (AR),Kedar Jadhav (AR),Wayne Parnell (BL),Shahbaz Nadeem (BL),Mohammed Shami (BL),Jaydev Unadkat (BL),Rahul Sharma (BL)</t>
  </si>
  <si>
    <t>Ajinkya Rahane (BT),Karun Nair (BT),Sanju Samson (WK),Rajat Bhatia (AR),Shane Watson (AR),Stuart Binny (AR),Steven Smith (BT),James Faulkner (AR),Dhawal Kulkarni (BL),Kane Richardson (BL),Pravin Tambe (BL)</t>
  </si>
  <si>
    <t>Karun Nair,Sanju Samson</t>
  </si>
  <si>
    <t>Pravin Tambe,James Faulkner</t>
  </si>
  <si>
    <t>3 May 2014 - night match (20-over match)</t>
  </si>
  <si>
    <t>Sanjay Hazare</t>
  </si>
  <si>
    <t>24th match (N), Pepsi Indian Premier League at Bengaluru, May 4 2014</t>
  </si>
  <si>
    <t>RCB won by 4 wickets (with 1 ball remaining)</t>
  </si>
  <si>
    <t>De Villiers blitz downs Sunrisers. AB de Villiers produced an unbeaten 41-ball 89 to pull Royal Challengers Bangalore out of trouble and over the line in their first home game of the season</t>
  </si>
  <si>
    <t>AB de Villiers,Chris Gayle</t>
  </si>
  <si>
    <t>Mitchell Starc,Varun Aaron</t>
  </si>
  <si>
    <t>Chris Gayle (AR),Parthiv Patel (WK),Virat Kohli (BT),Rilee Rossouw (BT),AB de Villiers (BT),Yuvraj Singh (BT),Mitchell Starc (BL),Harshal Patel (BL),Ashok Dinda (BL),Varun Aaron (BL),Yuzvendra Chahal (BL)</t>
  </si>
  <si>
    <t>Aaron Finch (BT),Shikhar Dhawan (BT),KL Rahul (BT),David Warner (BT),Daren Sammy (AR),Naman Ojha (WK),Irfan Pathan (AR),Karn Sharma (BL),Dale Steyn (BL),Bhuvneshwar Kumar (BL),Ishant Sharma (BL)</t>
  </si>
  <si>
    <t>4 May 2014 - night match (20-over match)</t>
  </si>
  <si>
    <t>25th match (D/N), Pepsi Indian Premier League at Ahmedabad, May 5 2014</t>
  </si>
  <si>
    <t>Royals won by 10 runs</t>
  </si>
  <si>
    <t>Royals take 6 for 2 to steal game. Kolkata Knight Riders' openers put on 121 for the first wicket but they lost six wickets for two runs to crash to a stunning defeat against Rajasthan Royals</t>
  </si>
  <si>
    <t>Ajinkya Rahane (BT),Karun Nair (BT),Sanju Samson (WK),Shane Watson (AR),Stuart Binny (AR),Steven Smith (BT),James Faulkner (AR),Rajat Bhatia (AR),Tim Southee (BL),Pravin Tambe (BL),Rahul Tewatia (BL)</t>
  </si>
  <si>
    <t>Robin Uthappa (WK),Gautam Gambhir (BT),Andre Russell (AR),Manish Pandey (BT),Shakib Al Hasan (AR),Yusuf Pathan (AR),Ryan ten Doeschate (AR),Suryakumar Yadav (BT),Vinay Kumar (BL),Sunil Narine (AR),Umesh Yadav (BL)</t>
  </si>
  <si>
    <t>Sunil Narine,Vinay Kumar</t>
  </si>
  <si>
    <t>5 May 2014 - day/night match (20-over match)</t>
  </si>
  <si>
    <t>26th match (N), Pepsi Indian Premier League at Delhi, May 5 2014</t>
  </si>
  <si>
    <t>178/5</t>
  </si>
  <si>
    <t>Super Kings won by 8 wickets (with 2 balls remaining)</t>
  </si>
  <si>
    <t>Super Kings flex batting muscle once again. Rain and the imminent threat of Duckworth-Lewis kept things interesting at the Kotla but experience and pedigree won the day for Chennai Super Kings</t>
  </si>
  <si>
    <t>Dinesh Karthik,Murali Vijay</t>
  </si>
  <si>
    <t>Wayne Parnell,Laxmi Shukla</t>
  </si>
  <si>
    <t>Quinton de Kock (BT),Murali Vijay (BT),Kevin Pietersen (BT),Dinesh Karthik (WK),Laxmi Shukla (AR),Jean-Paul Duminy (AR),Kedar Jadhav (AR),Wayne Parnell (BL),Shahbaz Nadeem (BL),Mohammed Shami (BL),Jaydev Unadkat (BL)</t>
  </si>
  <si>
    <t>Dwayne Smith (AR),Brendon McCullum (BT),Suresh Raina (BT),MS Dhoni (WK),Faf du Plessis (BT),Mithun Manhas (AR),Ravindra Jadeja (AR),Ravichandran Ashwin (AR),Ben Hilfenhaus (BL),Ishwar Pandey (BL),Mohit Sharma (BL)</t>
  </si>
  <si>
    <t>5 May 2014 - night match (20-over match)</t>
  </si>
  <si>
    <t>27th match (N), Pepsi Indian Premier League at Mumbai, May 6 2014</t>
  </si>
  <si>
    <t>Mum Indians won by 19 runs</t>
  </si>
  <si>
    <t>Mumbai prevail in heated contest. A calculated charge from Rohit Sharma and Kieron Pollard amid indisciplined bowling from Royal Challengers Bangalore set up Mumbai Indians' victory</t>
  </si>
  <si>
    <t>Jasprit Bumrah,Lasith Malinga</t>
  </si>
  <si>
    <t>Ben Dunk (BT),Chidhambaram Gautam (WK),Ambati Rayudu (BT),Rohit Sharma (BT),Corey Anderson (AR),Kieron Pollard (AR),Aditya Tare (UKN),Harbhajan Singh (BL),Jasprit Bumrah (BL),Lasith Malinga (BL),Pawan Suyal (BL)</t>
  </si>
  <si>
    <t>Chris Gayle (AR),Parthiv Patel (WK),Virat Kohli (BT),AB de Villiers (BT),Yuvraj Singh (BT),Rilee Rossouw (BT),Mitchell Starc (BL),Harshal Patel (BL),Varun Aaron (BL),Ashok Dinda (BL),Yuzvendra Chahal (BL)</t>
  </si>
  <si>
    <t>6 May 2014 - night match (20-over match)</t>
  </si>
  <si>
    <t>28th match (D/N), Pepsi Indian Premier League at Delhi, May 7 2014</t>
  </si>
  <si>
    <t>Gambhir, Uthappa end KKR's losing streak. Gautam Gambhir and Robin Uthappa put together their second century stand in two matches, and unlike the spectacular collapse that followed against Rajasthan Royals, Kolkata Knight Riders did not mess up to win</t>
  </si>
  <si>
    <t>Jean-Paul Duminy,Dinesh Karthik</t>
  </si>
  <si>
    <t>Wayne Parnell,Mohammed Shami</t>
  </si>
  <si>
    <t>Quinton de Kock (BT),Murali Vijay (BT),Kevin Pietersen (BT),Dinesh Karthik (WK),Jean-Paul Duminy (AR),Laxmi Shukla (AR),Kedar Jadhav (AR),Wayne Parnell (BL),Shahbaz Nadeem (BL),Mohammed Shami (BL),Siddarth Kaul (BL)</t>
  </si>
  <si>
    <t>Robin Uthappa (WK),Gautam Gambhir (BT),Manish Pandey (BT),Jacques Kallis (AR),Shakib Al Hasan (AR),Yusuf Pathan (AR),Ryan ten Doeschate (AR),Suryakumar Yadav (BT),Vinay Kumar (BL),Sunil Narine (AR),Umesh Yadav (BL)</t>
  </si>
  <si>
    <t>7 May 2014 - day/night match (20-over match)</t>
  </si>
  <si>
    <t>29th match (N), Pepsi Indian Premier League at Cuttack, May 7 2014</t>
  </si>
  <si>
    <t>231/4</t>
  </si>
  <si>
    <t>Kings XI won by 44 runs</t>
  </si>
  <si>
    <t>Barabati Stadium, Cuttack</t>
  </si>
  <si>
    <t>Maxwell 90 leads rout of Super Kings. Glenn Maxwell's 38-ball 90 led Kings XI Punjab to 231, the season's best total, and set up a rout of the Super Kings</t>
  </si>
  <si>
    <t>Mitchell Johnson,Glenn Maxwell</t>
  </si>
  <si>
    <t>Virender Sehwag (BT),Mandeep Singh (AR),Glenn Maxwell (AR),David Miller (BT),George Bailey (BT),Mitchell Johnson (BL),Wriddhiman Saha (WK),Rishi Dhawan (AR),Axar Patel (AR),Murali Kartik (BL),Sandeep Sharma (BL)</t>
  </si>
  <si>
    <t>Dwayne Smith (AR),Brendon McCullum (BT),Suresh Raina (BT),Ravindra Jadeja (AR),Faf du Plessis (BT),MS Dhoni (WK),Mithun Manhas (AR),Ravichandran Ashwin (AR),Ben Hilfenhaus (BL),Ishwar Pandey (BL),Mohit Sharma (BL)</t>
  </si>
  <si>
    <t>7 May 2014 - night match (20-over match)</t>
  </si>
  <si>
    <t>30th match (N), Pepsi Indian Premier League at Ahmedabad, May 8 2014</t>
  </si>
  <si>
    <t>102</t>
  </si>
  <si>
    <t>Sunrisers won by 32 runs</t>
  </si>
  <si>
    <t>Sunrisers defend 134 with ease. Sunrisers Hyderabad's batting did not fire again but their bowlers comfortably defended 134 against Rajasthan Royals</t>
  </si>
  <si>
    <t>Steven Smith,Sanju Samson</t>
  </si>
  <si>
    <t>Rajat Bhatia,Shane Watson</t>
  </si>
  <si>
    <t>Ajinkya Rahane (BT),Karun Nair (BT),Sanju Samson (WK),Shane Watson (AR),Stuart Binny (AR),Steven Smith (BT),Rajat Bhatia (AR),James Faulkner (AR),Kane Richardson (BL),Dhawal Kulkarni (BL),Pravin Tambe (BL)</t>
  </si>
  <si>
    <t>Shikhar Dhawan (BT),Aaron Finch (BT),KL Rahul (BT),Naman Ojha (WK),David Warner (BT),Moises Henriques (AR),Irfan Pathan (AR),Karn Sharma (BL),Dale Steyn (BL),Amit Mishra (BL),Bhuvneshwar Kumar (BL)</t>
  </si>
  <si>
    <t>Shikhar Dhawan,Irfan Pathan</t>
  </si>
  <si>
    <t>Bhuvneshwar Kumar,Dale Steyn</t>
  </si>
  <si>
    <t>8 May 2014 - night match (20-over match)</t>
  </si>
  <si>
    <t>31st match (N), Pepsi Indian Premier League at Bengaluru, May 9 2014</t>
  </si>
  <si>
    <t>198/8</t>
  </si>
  <si>
    <t>Kings XI won by 32 runs</t>
  </si>
  <si>
    <t>Miller, Sandeep set up massive win for Kings XI. A 29-ball 66 from David Miller and three wickets from Sandeep Sharma gave Kings XI Punjab a 32-run win over Royal Challengers Bangalore</t>
  </si>
  <si>
    <t>AB de Villiers,Mitchell Starc</t>
  </si>
  <si>
    <t>Chris Gayle (AR),Parthiv Patel (WK),Virat Kohli (BT),Sachin Rana (BL),AB de Villiers (BT),Yuvraj Singh (BT),Albie Morkel (AR),Mitchell Starc (BL),Harshal Patel (BL),Varun Aaron (BL),Yuzvendra Chahal (BL)</t>
  </si>
  <si>
    <t>Virender Sehwag (BT),Mandeep Singh (AR),Glenn Maxwell (AR),David Miller (BT),George Bailey (BT),Wriddhiman Saha (WK),Mitchell Johnson (BL),Axar Patel (AR),Shivam Sharma (UKN),Lakshmipathy Balaji (BL),Sandeep Sharma (BL)</t>
  </si>
  <si>
    <t>David Miller,Virender Sehwag</t>
  </si>
  <si>
    <t>Sandeep Sharma,Shivam Sharma</t>
  </si>
  <si>
    <t>9 May 2014 - night match (20-over match)</t>
  </si>
  <si>
    <t>32nd match (D/N), Pepsi Indian Premier League at Delhi, May 10 2014</t>
  </si>
  <si>
    <t>44/2</t>
  </si>
  <si>
    <t>Sunrisers won by 8 wickets (with 4 balls remaining) (D/L method)</t>
  </si>
  <si>
    <t>Dale Steyn</t>
  </si>
  <si>
    <t>Sunrisers prevail in rain-hit game. On a frustrating evening with four rain stoppages, sensational death bowling and a cameo from Naman Ojha set up an eight-wicket win (Duckworth-Lewis method) for Sunrisers Hyderabad against Delhi Daredevils at the Feroz Shah Kotla</t>
  </si>
  <si>
    <t>Dinesh Karthik,Kevin Pietersen</t>
  </si>
  <si>
    <t>Siddarth Kaul,Rahul Shukla</t>
  </si>
  <si>
    <t>Quinton de Kock (BT),Kevin Pietersen (BT),Mayank Agarwal (BT),Dinesh Karthik (WK),Laxmi Shukla (AR),Jean-Paul Duminy (AR),Kedar Jadhav (AR),Rahul Shukla (UKN),Mohammed Shami (BL),Imran Tahir (BL),Siddarth Kaul (BL)</t>
  </si>
  <si>
    <t>Aaron Finch (BT),Shikhar Dhawan (BT),David Warner (BT),Naman Ojha (WK),KL Rahul (BT),Moises Henriques (AR),Irfan Pathan (AR),Karn Sharma (BL),Dale Steyn (BL),Amit Mishra (BL),Bhuvneshwar Kumar (BL)</t>
  </si>
  <si>
    <t>Naman Ojha,David Warner</t>
  </si>
  <si>
    <t>Dale Steyn,Amit Mishra</t>
  </si>
  <si>
    <t>10 May 2014 - day/night match (20-over match)</t>
  </si>
  <si>
    <t>33rd match (N), Pepsi Indian Premier League at Mumbai, May 10 2014</t>
  </si>
  <si>
    <t>157/6</t>
  </si>
  <si>
    <t>Super Kings won by 4 wickets (with 3 balls remaining)</t>
  </si>
  <si>
    <t>Mumbai's home streak ended at 10. MS Dhoni is perhaps the best finisher in the limited-overs game, and when Chennai Super Kings needed a big hit in the final over, he duly obliged</t>
  </si>
  <si>
    <t>Lasith Malinga,Praveen Kumar</t>
  </si>
  <si>
    <t>Lendl Simmons (BT),Chidhambaram Gautam (WK),Ambati Rayudu (BT),Rohit Sharma (BT),Kieron Pollard (AR),Corey Anderson (AR),Aditya Tare (UKN),Harbhajan Singh (BL),Lasith Malinga (BL),Jasprit Bumrah (BL),Praveen Kumar (BL)</t>
  </si>
  <si>
    <t>Dwayne Smith (AR),Brendon McCullum (BT),Suresh Raina (BT),Faf du Plessis (BT),MS Dhoni (WK),Ravindra Jadeja (AR),Mithun Manhas (AR),Ravichandran Ashwin (AR),Ishwar Pandey (BL),Mohit Sharma (BL),Samuel Badree (BL)</t>
  </si>
  <si>
    <t>Ravichandran Ashwin,Mohit Sharma</t>
  </si>
  <si>
    <t>10 May 2014 - night match (20-over match)</t>
  </si>
  <si>
    <t>34th match (D/N), Pepsi Indian Premier League at Cuttack, May 11 2014</t>
  </si>
  <si>
    <t>150/1</t>
  </si>
  <si>
    <t>KKR won by 9 wickets (with 12 balls remaining)</t>
  </si>
  <si>
    <t>Calm Knight Riders secure big win. Gautam Gambhir's third successive fifty anchored Kolkata Knight Riders' chase and steered them a nine-wicket win over table-toppers Kings XI Punjab</t>
  </si>
  <si>
    <t>Parvinder Awana,Axar Patel</t>
  </si>
  <si>
    <t>Virender Sehwag (BT),Mandeep Singh (AR),Wriddhiman Saha (WK),Glenn Maxwell (AR),David Miller (BT),George Bailey (BT),Rishi Dhawan (AR),Mitchell Johnson (BL),Axar Patel (AR),Parvinder Awana (BL),Sandeep Sharma (BL)</t>
  </si>
  <si>
    <t>Robin Uthappa (WK),Gautam Gambhir (BT),Manish Pandey (BT),Jacques Kallis (AR),Ryan ten Doeschate (AR),Yusuf Pathan (AR),Suryakumar Yadav (BT),Piyush Chawla (AR),Morne Morkel (BL),Umesh Yadav (BL),Sunil Narine (AR)</t>
  </si>
  <si>
    <t>Piyush Chawla,Morne Morkel</t>
  </si>
  <si>
    <t>11 May 2014 - day/night match (20-over match)</t>
  </si>
  <si>
    <t>35th match (N), Pepsi Indian Premier League at Bengaluru, May 11 2014</t>
  </si>
  <si>
    <t>190/5</t>
  </si>
  <si>
    <t>Royals won by 5 wickets (with 7 balls remaining)</t>
  </si>
  <si>
    <t>Smith and Faulkner stun RCB. Rajasthan Royals needed 65 from four overs, and Steven Smith and James Faulkner catapulted them home with an over and a delivery to spare</t>
  </si>
  <si>
    <t>Yuvraj Singh,AB de Villiers</t>
  </si>
  <si>
    <t>Yuvraj Singh,Yuzvendra Chahal</t>
  </si>
  <si>
    <t>Virat Kohli (BT),Chris Gayle (AR),Vijay Zol (UKN),AB de Villiers (BT),Yuvraj Singh (BT),Albie Morkel (AR),Parthiv Patel (WK),Mitchell Starc (BL),Varun Aaron (BL),Yuzvendra Chahal (BL),Ashok Dinda (BL)</t>
  </si>
  <si>
    <t>Ajinkya Rahane (BT),Karun Nair (BT),Shane Watson (AR),Stuart Binny (AR),Sanju Samson (WK),Steven Smith (BT),James Faulkner (AR),Rajat Bhatia (AR),Kane Richardson (BL),Pravin Tambe (BL),Rahul Tewatia (BL)</t>
  </si>
  <si>
    <t>Karun Nair,Steven Smith</t>
  </si>
  <si>
    <t>Kane Richardson,Rahul Tewatia</t>
  </si>
  <si>
    <t>11 May 2014 - night match (20-over match)</t>
  </si>
  <si>
    <t>36th match (N), Pepsi Indian Premier League at Hyderabad (Deccan), May 12 2014</t>
  </si>
  <si>
    <t>Mum Indians won by 7 wickets (with 8 balls remaining)</t>
  </si>
  <si>
    <t>Rayudu, Simmons fifties in clinical Mumbai win. Lendl Simmons and Ambati Rayudu hit half-centuries to lead Mumbai Indians to an emphatic win over Sunrisers Hyderabad</t>
  </si>
  <si>
    <t>Aaron Finch (BT),Shikhar Dhawan (BT),KL Rahul (BT),David Warner (BT),Naman Ojha (WK),Moises Henriques (AR),Irfan Pathan (AR),Karn Sharma (BL),Dale Steyn (BL),Amit Mishra (BL),Bhuvneshwar Kumar (BL)</t>
  </si>
  <si>
    <t>Lendl Simmons (BT),Chidhambaram Gautam (WK),Ambati Rayudu (BT),Rohit Sharma (BT),Kieron Pollard (AR),Corey Anderson (AR),Aditya Tare (UKN),Harbhajan Singh (BL),Lasith Malinga (BL),Jasprit Bumrah (BL),Pragyan Ojha (BL)</t>
  </si>
  <si>
    <t>Lasith Malinga,Jasprit Bumrah</t>
  </si>
  <si>
    <t>12 May 2014 - night match (20-over match)</t>
  </si>
  <si>
    <t>37th match (D/N), Pepsi Indian Premier League at Ranchi, May 13 2014</t>
  </si>
  <si>
    <t>149/5</t>
  </si>
  <si>
    <t>Super Kings complete typical last-over win. After a good start, Rajasthan Royals fell short of setting a challenging target and Chennai Super Kings completed a comfortable chase even though they left things late</t>
  </si>
  <si>
    <t>Mohit Sharma,Ravindra Jadeja</t>
  </si>
  <si>
    <t>Dwayne Smith (AR),Brendon McCullum (BT),Suresh Raina (BT),Faf du Plessis (BT),Ravichandran Ashwin (AR),MS Dhoni (WK),Ravindra Jadeja (AR),Vijay Shankar (AR),Ishwar Pandey (BL),Mohit Sharma (BL),Samuel Badree (BL)</t>
  </si>
  <si>
    <t>Ankit Sharma (BL),Shane Watson (AR),Ajinkya Rahane (BT),Karun Nair (BT),Stuart Binny (AR),Steven Smith (BT),James Faulkner (AR),Dishant Yagnik (WK),Rajat Bhatia (AR),Kevon Cooper (AR),Pravin Tambe (BL)</t>
  </si>
  <si>
    <t>Shane Watson,Ankit Sharma</t>
  </si>
  <si>
    <t>Ankit Sharma,Kevon Cooper</t>
  </si>
  <si>
    <t>13 May 2014 - day/night match (20-over match)</t>
  </si>
  <si>
    <t>38th match (N), Pepsi Indian Premier League at Bengaluru, May 13 2014</t>
  </si>
  <si>
    <t>186/4</t>
  </si>
  <si>
    <t>Fantastic Yuvraj keeps RCB in race. An unbeaten half-century by Yuvraj Singh was the leading performance as Royal Challengers sneaked to a 16-run win against the bottom-placed Delhi Daredevils</t>
  </si>
  <si>
    <t>Muttiah Muralitharan,Mitchell Starc</t>
  </si>
  <si>
    <t>Chris Gayle (AR),Parthiv Patel (WK),Virat Kohli (BT),AB de Villiers (BT),Yuvraj Singh (BT),Sachin Rana (BL),Vijay Zol (UKN),Mitchell Starc (BL),Muttiah Muralitharan (BL),Yuzvendra Chahal (BL),Abu Nechim (BL)</t>
  </si>
  <si>
    <t>Murali Vijay (BT),Quinton de Kock (WK),Mayank Agarwal (BT),Kevin Pietersen (BT),Jean-Paul Duminy (AR),Dinesh Karthik (BT),Kedar Jadhav (AR),Rahul Shukla (UKN),Mohammed Shami (BL),Imran Tahir (BL),Siddarth Kaul (BL)</t>
  </si>
  <si>
    <t>Jean-Paul Duminy,Kedar Jadhav</t>
  </si>
  <si>
    <t>Mohammed Shami,Siddarth Kaul</t>
  </si>
  <si>
    <t>13 May 2014 - night match (20-over match)</t>
  </si>
  <si>
    <t>39th match (D/N), Pepsi Indian Premier League at Hyderabad (Deccan), May 14 2014</t>
  </si>
  <si>
    <t>Saha, Vohra star as Kings XI go top. Kings XI Punjab were pushed to the top of the table thanks to a belligerent 91-run stand between Wriddhiman Saha and Manan Vohra</t>
  </si>
  <si>
    <t>Naman Ojha,Shikhar Dhawan</t>
  </si>
  <si>
    <t>Amit Mishra,Bhuvneshwar Kumar</t>
  </si>
  <si>
    <t>Aaron Finch (BT),Shikhar Dhawan (BT),Naman Ojha (WK),David Warner (BT),Moises Henriques (AR),Irfan Pathan (AR),Karn Sharma (BL),KL Rahul (BT),Dale Steyn (BL),Amit Mishra (BL),Bhuvneshwar Kumar (BL)</t>
  </si>
  <si>
    <t>Virender Sehwag (BT),Manan Vohra (BT),Wriddhiman Saha (WK),Glenn Maxwell (AR),David Miller (BT),George Bailey (BT),Axar Patel (AR),Mitchell Johnson (BL),Shivam Sharma (UKN),Rishi Dhawan (AR),Sandeep Sharma (BL)</t>
  </si>
  <si>
    <t>Wriddhiman Saha,Manan Vohra</t>
  </si>
  <si>
    <t>Rishi Dhawan,Shivam Sharma</t>
  </si>
  <si>
    <t>14 May 2014 - day/night match (20-over match)</t>
  </si>
  <si>
    <t>40th match (N), Pepsi Indian Premier League at Cuttack, May 14 2014</t>
  </si>
  <si>
    <t>141/5</t>
  </si>
  <si>
    <t>KKR won by 6 wickets (with 8 balls remaining)</t>
  </si>
  <si>
    <t>Uthappa stars in Knight Riders' third straight win. Mumbai Indians were throttled by Knight Riders' bowlers for 140-odd before Robin Uthappa guided a comfortable chase</t>
  </si>
  <si>
    <t>Morne Morkel,Sunil Narine</t>
  </si>
  <si>
    <t>Robin Uthappa (WK),Gautam Gambhir (BT),Manish Pandey (BT),Yusuf Pathan (AR),Shakib Al Hasan (AR),Ryan ten Doeschate (AR),Suryakumar Yadav (BT),Piyush Chawla (AR),Morne Morkel (BL),Umesh Yadav (BL),Sunil Narine (AR)</t>
  </si>
  <si>
    <t>Lendl Simmons (BT),Chidhambaram Gautam (WK),Ambati Rayudu (BT),Rohit Sharma (BT),Corey Anderson (AR),Kieron Pollard (AR),Aditya Tare (UKN),Harbhajan Singh (BL),Lasith Malinga (BL),Jasprit Bumrah (BL),Pragyan Ojha (BL)</t>
  </si>
  <si>
    <t>Rohit Sharma,Ambati Rayudu</t>
  </si>
  <si>
    <t>14 May 2014 - night match (20-over match)</t>
  </si>
  <si>
    <t>41st match (N), Pepsi Indian Premier League at Ahmedabad, May 15 2014</t>
  </si>
  <si>
    <t>139/9</t>
  </si>
  <si>
    <t>Royals won by 62 runs</t>
  </si>
  <si>
    <t>Batsmen set up big win for Royals. Rajasthan Royals took another step towards the play-offs, crushing bottom-placed Delhi Daredevils for their seventh win</t>
  </si>
  <si>
    <t>Rajat Bhatia,James Faulkner</t>
  </si>
  <si>
    <t>Ajinkya Rahane (BT),Karun Nair (BT),Kevon Cooper (AR),Sanju Samson (WK),Stuart Binny (AR),Ben Cutting (AR),James Faulkner (AR),Steven Smith (BT),Rajat Bhatia (AR),Dhawal Kulkarni (BL),Pravin Tambe (BL)</t>
  </si>
  <si>
    <t>Kevin Pietersen (BT),Mayank Agarwal (BT),Dinesh Karthik (WK),Jean-Paul Duminy (AR),Manoj Tiwary (BT),Ross Taylor (BT),Kedar Jadhav (AR),Shahbaz Nadeem (BL),Imran Tahir (BL),Rahul Shukla (UKN),Siddarth Kaul (BL)</t>
  </si>
  <si>
    <t>Manoj Tiwary,Mayank Agarwal</t>
  </si>
  <si>
    <t>Imran Tahir,Shahbaz Nadeem</t>
  </si>
  <si>
    <t>15 May 2014 - night match (20-over match)</t>
  </si>
  <si>
    <t>42nd match (D/N), Pepsi Indian Premier League at Ranchi, May 18 2014</t>
  </si>
  <si>
    <t>RCB won by 5 wickets (with 1 ball remaining)</t>
  </si>
  <si>
    <t>RCB win spinfest to stay alive. AB de Villiers played a crucial cameo as Royal Challengers Bangalore won the battle against Super Kings' army of spinners in a low-scoring Ranchi encounter</t>
  </si>
  <si>
    <t>Suresh Raina,David Hussey</t>
  </si>
  <si>
    <t>Ravichandran Ashwin,David Hussey</t>
  </si>
  <si>
    <t>Dwayne Smith (AR),Brendon McCullum (BT),Suresh Raina (BT),David Hussey (AR),MS Dhoni (WK),Ravindra Jadeja (AR),Mithun Manhas (AR),Ravichandran Ashwin (AR),Ishwar Pandey (BL),Mohit Sharma (BL),Samuel Badree (BL)</t>
  </si>
  <si>
    <t>Chris Gayle (AR),Parthiv Patel (WK),Virat Kohli (BT),AB de Villiers (BT),Yuvraj Singh (BT),Sachin Rana (BL),Abu Nechim (BL),Mitchell Starc (BL),Muttiah Muralitharan (BL),Yuzvendra Chahal (BL),Varun Aaron (BL)</t>
  </si>
  <si>
    <t>Varun Aaron,Abu Nechim</t>
  </si>
  <si>
    <t>18 May 2014 - day/night match (20-over match)</t>
  </si>
  <si>
    <t>43rd match (N), Pepsi Indian Premier League at Hyderabad (Deccan), May 18 2014</t>
  </si>
  <si>
    <t>146/3</t>
  </si>
  <si>
    <t>KKR won by 7 wickets (with 2 balls remaining)</t>
  </si>
  <si>
    <t>Daren Sammy</t>
  </si>
  <si>
    <t>KKR make it four wins in a row. Sunrisers Hyderabad began brightly, but faded in the second half of their innings, allowing Kolkata Knight Riders to ease to a seven-wicket win</t>
  </si>
  <si>
    <t>David Warner,Irfan Pathan</t>
  </si>
  <si>
    <t>Karn Sharma,Dale Steyn</t>
  </si>
  <si>
    <t>Aaron Finch (BT),Shikhar Dhawan (BT),Naman Ojha (WK),David Warner (BT),KL Rahul (BT),Irfan Pathan (AR),Daren Sammy (AR),Karn Sharma (BL),Dale Steyn (BL),Amit Mishra (BL),Bhuvneshwar Kumar (BL)</t>
  </si>
  <si>
    <t>Robin Uthappa (WK),Gautam Gambhir (BT),Manish Pandey (BT),Yusuf Pathan (AR),Ryan ten Doeschate (AR),Shakib Al Hasan (AR),Suryakumar Yadav (BT),Piyush Chawla (AR),Morne Morkel (BL),Umesh Yadav (BL),Sunil Narine (AR)</t>
  </si>
  <si>
    <t>Umesh Yadav,Shakib Al Hasan</t>
  </si>
  <si>
    <t>18 May 2014 - night match (20-over match)</t>
  </si>
  <si>
    <t>44th match (D/N), Pepsi Indian Premier League at Ahmedabad, May 19 2014</t>
  </si>
  <si>
    <t>178/3</t>
  </si>
  <si>
    <t>Michael Hussey</t>
  </si>
  <si>
    <t>Royals fall behind in top-two race. Michael Hussey and Lendl Simmons produced a century stand for the first wicket that helped Mumbai Indians prevail over  third-placed Rajasthan Royals in Ahmedabad</t>
  </si>
  <si>
    <t>Karun Nair,Brad Hodge</t>
  </si>
  <si>
    <t>Ankit Sharma,Dhawal Kulkarni</t>
  </si>
  <si>
    <t>Karun Nair (BT),Unmukt Chand (BT),Shane Watson (AR),Sanju Samson (WK),Kevon Cooper (AR),Ankit Sharma (BL),Stuart Binny (AR),Brad Hodge (BT),James Faulkner (AR),Rajat Bhatia (AR),Dhawal Kulkarni (BL)</t>
  </si>
  <si>
    <t>Michael Hussey (BT),Lendl Simmons (BT),Kieron Pollard (AR),Rohit Sharma (BT),Ambati Rayudu (BT),Aditya Tare (WK),Harbhajan Singh (BL),Jasprit Bumrah (BL),Krishmar Santokie (BL),Pragyan Ojha (BL),Shreyas Gopal (AR)</t>
  </si>
  <si>
    <t>Lendl Simmons,Michael Hussey</t>
  </si>
  <si>
    <t>19 May 2014 - day/night match (20-over match)</t>
  </si>
  <si>
    <t>45th match (N), Pepsi Indian Premier League at Delhi, May 19 2014</t>
  </si>
  <si>
    <t>Kings XI won by 4 wickets (with 2 balls remaining)</t>
  </si>
  <si>
    <t>Vohra, Akshar deliver for Kings XI. Kings XI Punjab became the first team to confirm their seat in the playoffs with a four-wicket win over bottom-placed Delhi Daredevils</t>
  </si>
  <si>
    <t>Murali Vijay (BT),Kevin Pietersen (BT),Dinesh Karthik (WK),Jean-Paul Duminy (AR),Kedar Jadhav (AR),Mayank Agarwal (BT),Manoj Tiwary (BT),Wayne Parnell (BL),Mohammed Shami (BL),Imran Tahir (BL),Jaydev Unadkat (BL)</t>
  </si>
  <si>
    <t>Virender Sehwag (BT),Manan Vohra (BT),Glenn Maxwell (AR),David Miller (BT),Wriddhiman Saha (WK),Axar Patel (AR),George Bailey (BT),Rishi Dhawan (AR),Beuran Hendricks (BL),Shivam Sharma (UKN),Sandeep Sharma (BL)</t>
  </si>
  <si>
    <t>Manan Vohra,Axar Patel</t>
  </si>
  <si>
    <t>Sandeep Sharma,Beuran Hendricks</t>
  </si>
  <si>
    <t>19 May 2014 - night match (20-over match)</t>
  </si>
  <si>
    <t>46th match (D/N), Pepsi Indian Premier League at Hyderabad (Deccan), May 20 2014</t>
  </si>
  <si>
    <t>Sunrisers spice up fight for fourth. Sunrisers Hyderabad appeared to be coasting towards their target of 161 after a strong opening stand, but managed to drag it to the last over to win by seven wickets and upset Royal Challengers Bangalore's plans of making the playoffs</t>
  </si>
  <si>
    <t>Bhuvneshwar Kumar,Parvez Rasool</t>
  </si>
  <si>
    <t>Shikhar Dhawan (BT),David Warner (BT),Naman Ojha (WK),Aaron Finch (BT),Daren Sammy (AR),Venugopal Rao (BT),Irfan Pathan (AR),Karn Sharma (BL),Parvez Rasool (AR),Dale Steyn (BL),Bhuvneshwar Kumar (BL)</t>
  </si>
  <si>
    <t>Chris Gayle (AR),Parthiv Patel (WK),Virat Kohli (BT),Yuvraj Singh (BT),AB de Villiers (BT),Sachin Rana (BL),Mitchell Starc (BL),Muttiah Muralitharan (BL),Yuzvendra Chahal (BL),Abu Nechim (BL),Varun Aaron (BL)</t>
  </si>
  <si>
    <t>Varun Aaron,Yuvraj Singh</t>
  </si>
  <si>
    <t>20 May 2014 - day/night match (20-over match)</t>
  </si>
  <si>
    <t>47th match (N), Pepsi Indian Premier League at Kolkata, May 20 2014</t>
  </si>
  <si>
    <t>KKR won by 8 wickets (with 12 balls remaining)</t>
  </si>
  <si>
    <t>Uthappa, Shakib flatten Super Kings. Robin Uthappa made his fourth half-century of the season to lead Kolkata Knight Riders to an eight-wicket win over Chennai Super Kings with two overs to spare</t>
  </si>
  <si>
    <t>Robin Uthappa,Shakib Al Hasan</t>
  </si>
  <si>
    <t>Sunil Narine,Pat Cummins</t>
  </si>
  <si>
    <t>Robin Uthappa (WK),Gautam Gambhir (BT),Manish Pandey (BT),Shakib Al Hasan (AR),Yusuf Pathan (AR),Ryan ten Doeschate (AR),Suryakumar Yadav (BT),Piyush Chawla (AR),Pat Cummins (BL),Umesh Yadav (BL),Sunil Narine (AR)</t>
  </si>
  <si>
    <t>Dwayne Smith (AR),Brendon McCullum (BT),Suresh Raina (BT),Faf du Plessis (BT),MS Dhoni (WK),Ravindra Jadeja (AR),Mithun Manhas (AR),Ravichandran Ashwin (AR),Ishwar Pandey (BL),Mohit Sharma (BL),Ben Hilfenhaus (BL)</t>
  </si>
  <si>
    <t>Ravindra Jadeja,Ishwar Pandey</t>
  </si>
  <si>
    <t>20 May 2014 - night match (20-over match)</t>
  </si>
  <si>
    <t>48th match (N), Pepsi Indian Premier League at Mohali, May 21 2014</t>
  </si>
  <si>
    <t>156/8</t>
  </si>
  <si>
    <t>Mum Indians won by 7 wickets (with 6 balls remaining)</t>
  </si>
  <si>
    <t>Simmons ton pushes Mumbai to fifth. Lendl Simmons made the first century of this IPL season as he guided Mumbai Indians to a seven-wicket win over Kings XI Punjab</t>
  </si>
  <si>
    <t>George Bailey,Manan Vohra</t>
  </si>
  <si>
    <t>Virender Sehwag (BT),Manan Vohra (BT),Shaun Marsh (BT),Glenn Maxwell (AR),George Bailey (BT),Wriddhiman Saha (WK),Axar Patel (AR),Rishi Dhawan (AR),Beuran Hendricks (BL),Shivam Sharma (UKN),Sandeep Sharma (BL)</t>
  </si>
  <si>
    <t>Lendl Simmons (BT),Michael Hussey (BT),Ambati Rayudu (BT),Rohit Sharma (BT),Kieron Pollard (AR),Aditya Tare (WK),Jasprit Bumrah (BL),Krishmar Santokie (BL),Praveen Kumar (BL),Pragyan Ojha (BL),Shreyas Gopal (AR)</t>
  </si>
  <si>
    <t>Jasprit Bumrah,Shreyas Gopal</t>
  </si>
  <si>
    <t>21 May 2014 - night match (20-over match)</t>
  </si>
  <si>
    <t>49th match (D/N), Pepsi Indian Premier League at Kolkata, May 22 2014</t>
  </si>
  <si>
    <t>KKR won by 30 runs</t>
  </si>
  <si>
    <t>Uthappa powers Knight Riders into playoffs. Kolkata Knight Riders progressed into the playoffs on the back of Robin Uthappa's unbeaten 83, while Royal Challengers Bangalore were knocked out of the tournament</t>
  </si>
  <si>
    <t>Robin Uthappa (WK),Gautam Gambhir (BT),Manish Pandey (BT),Yusuf Pathan (AR),Shakib Al Hasan (AR),Ryan ten Doeschate (AR),Suryakumar Yadav (BT),Vinay Kumar (BL),Morne Morkel (BL),Umesh Yadav (BL),Sunil Narine (AR)</t>
  </si>
  <si>
    <t>Chris Gayle (AR),Yogesh Takawale (WK),Virat Kohli (BT),Yuvraj Singh (BT),AB de Villiers (BT),Sachin Rana (BL),Mitchell Starc (BL),Abu Nechim (BL),Ashok Dinda (BL),Yuzvendra Chahal (BL),Muttiah Muralitharan (BL)</t>
  </si>
  <si>
    <t>Mitchell Starc,Abu Nechim</t>
  </si>
  <si>
    <t>22 May 2014 - day/night match (20-over match)</t>
  </si>
  <si>
    <t>50th match (N), Pepsi Indian Premier League at Ranchi, May 22 2014</t>
  </si>
  <si>
    <t>Sunrisers won by 6 wickets (with 2 balls remaining)</t>
  </si>
  <si>
    <t>Warner keeps Sunrisers in the race. Sunrisers Hyderabad needed to win this game in Ranchi to avoid elimination and David Warner's punishing innings secured the two points that took his team to fifth place</t>
  </si>
  <si>
    <t>MS Dhoni,David Hussey</t>
  </si>
  <si>
    <t>Suresh Raina,John Hastings</t>
  </si>
  <si>
    <t>Dwayne Smith (AR),Faf du Plessis (BT),Suresh Raina (BT),David Hussey (AR),MS Dhoni (WK),Ravindra Jadeja (AR),Mithun Manhas (AR),Ravichandran Ashwin (AR),John Hastings (AR),Mohit Sharma (BL),Pawan Negi (BL)</t>
  </si>
  <si>
    <t>David Warner (BT),Shikhar Dhawan (BT),Naman Ojha (WK),Aaron Finch (BT),Daren Sammy (AR),Venugopal Rao (BT),Irfan Pathan (AR),Karn Sharma (BL),Parvez Rasool (AR),Dale Steyn (BL),Bhuvneshwar Kumar (BL)</t>
  </si>
  <si>
    <t>22 May 2014 - night match (20-over match)</t>
  </si>
  <si>
    <t>51st match (D/N), Pepsi Indian Premier League at Mumbai, May 23 2014</t>
  </si>
  <si>
    <t>173</t>
  </si>
  <si>
    <t>Mum Indians won by 15 runs</t>
  </si>
  <si>
    <t>Hussey, bowlers keep Mumbai alive. Mumbai Indians lost their last eight wickets for 33 runs but did enough either side of that to beat Delhi Daredevils by 15 runs and stay alive in the tournament</t>
  </si>
  <si>
    <t>Michael Hussey,Lendl Simmons</t>
  </si>
  <si>
    <t>Marchant de Lange,Shreyas Gopal</t>
  </si>
  <si>
    <t>Lendl Simmons (BT),Michael Hussey (BT),Rohit Sharma (BT),Kieron Pollard (AR),Ambati Rayudu (BT),Aditya Tare (WK),Harbhajan Singh (BL),Shreyas Gopal (AR),Marchant de Lange (BL),Pragyan Ojha (BL),Jasprit Bumrah (BL)</t>
  </si>
  <si>
    <t>Murali Vijay (BT),Kevin Pietersen (BT),Dinesh Karthik (WK),Manoj Tiwary (BT),Jean-Paul Duminy (AR),Kedar Jadhav (AR),Wayne Parnell (BL),Shahbaz Nadeem (BL),Jaydev Unadkat (BL),Siddarth Kaul (BL),Imran Tahir (BL)</t>
  </si>
  <si>
    <t>Jean-Paul Duminy,Kevin Pietersen</t>
  </si>
  <si>
    <t>23 May 2014 - day/night match (20-over match)</t>
  </si>
  <si>
    <t>52nd match (N), Pepsi Indian Premier League at Mohali, May 23 2014</t>
  </si>
  <si>
    <t>Kings XI won by 16 runs</t>
  </si>
  <si>
    <t>Kings XI confirm pole position with tenth win. Kings XI Punjab ensured they would finish top of the table with their tenth win of the season, handing a comprehensive defeat to Rajasthan Royals</t>
  </si>
  <si>
    <t>Axar Patel,Karanveer Singh</t>
  </si>
  <si>
    <t>Virender Sehwag (BT),Manan Vohra (BT),Shaun Marsh (BT),Wriddhiman Saha (WK),David Miller (BT),George Bailey (BT),Axar Patel (AR),Rishi Dhawan (AR),Karanveer Singh (UKN),Beuran Hendricks (BL),Lakshmipathy Balaji (BL)</t>
  </si>
  <si>
    <t>Ajinkya Rahane (BT),Karun Nair (BT),Sanju Samson (WK),Shane Watson (AR),Stuart Binny (AR),Rahul Tewatia (BL),Brad Hodge (BT),James Faulkner (AR),Kevon Cooper (AR),Vikramjeet Malik (BL),Pravin Tambe (BL)</t>
  </si>
  <si>
    <t>James Faulkner,Brad Hodge</t>
  </si>
  <si>
    <t>Rahul Tewatia,Vikramjeet Malik</t>
  </si>
  <si>
    <t>23 May 2014 - night match (20-over match)</t>
  </si>
  <si>
    <t>53rd match (D/N), Pepsi Indian Premier League at Bengaluru, May 24 2014</t>
  </si>
  <si>
    <t>160/2</t>
  </si>
  <si>
    <t>Super Kings won by 8 wickets (with 14 balls remaining)</t>
  </si>
  <si>
    <t>Super Kings end three-match losing streak. Chennai Super Kings took a step closer towards finishing second ahead of the playoffs with a comprehensive eight-wicket win over Royal Challengers Bangalore with 14 balls to spare</t>
  </si>
  <si>
    <t>Virat Kohli,Yuvraj Singh</t>
  </si>
  <si>
    <t>Yuvraj Singh,Ravi Rampaul</t>
  </si>
  <si>
    <t>Rilee Rossouw (BT),Yogesh Takawale (WK),Vijay Zol (UKN),Virat Kohli (BT),Yuvraj Singh (BT),AB de Villiers (BT),Sachin Rana (BL),Mitchell Starc (BL),Yuzvendra Chahal (BL),Ravi Rampaul (BL),Shadab Jakati (BL)</t>
  </si>
  <si>
    <t>Dwayne Smith (AR),Faf du Plessis (BT),Suresh Raina (BT),MS Dhoni (WK),David Hussey (AR),Ravindra Jadeja (AR),Mithun Manhas (AR),Ravichandran Ashwin (AR),Mohit Sharma (BL),Samuel Badree (BL),Ashish Nehra (BL)</t>
  </si>
  <si>
    <t>Ashish Nehra,Ravindra Jadeja</t>
  </si>
  <si>
    <t>24 May 2014 - day/night match (20-over match)</t>
  </si>
  <si>
    <t>54th match (N), Pepsi Indian Premier League at Kolkata, May 24 2014</t>
  </si>
  <si>
    <t>160/7</t>
  </si>
  <si>
    <t>KKR won by 4 wickets (with 34 balls remaining)</t>
  </si>
  <si>
    <t>Yusuf smashes fastest fifty to power KKR to second. Yusuf Pathan smashed the fastest-ever IPL fifty as Kolkata Knight Riders chased 161 in 14.2 overs to knock Chennai Super Kings off second place</t>
  </si>
  <si>
    <t>Shakib Al Hasan,Ryan ten Doeschate</t>
  </si>
  <si>
    <t>Robin Uthappa (WK),Gautam Gambhir (BT),Manish Pandey (BT),Yusuf Pathan (AR),Ryan ten Doeschate (AR),Shakib Al Hasan (AR),Suryakumar Yadav (BT),Vinay Kumar (BL),Morne Morkel (BL),Umesh Yadav (BL),Sunil Narine (AR)</t>
  </si>
  <si>
    <t>David Warner (BT),Shikhar Dhawan (BT),Naman Ojha (WK),Venugopal Rao (BT),Daren Sammy (AR),Srikkanth Anirudha (BT),Jason Holder (AR),Karn Sharma (BL),Parvez Rasool (AR),Dale Steyn (BL),Bhuvneshwar Kumar (BL)</t>
  </si>
  <si>
    <t>Daren Sammy,Shikhar Dhawan</t>
  </si>
  <si>
    <t>Karn Sharma,Jason Holder</t>
  </si>
  <si>
    <t>24 May 2014 - night match (20-over match)</t>
  </si>
  <si>
    <t>55th match (D/N), Pepsi Indian Premier League at Mohali, May 25 2014</t>
  </si>
  <si>
    <t>119/3</t>
  </si>
  <si>
    <t>Kings XI won by 7 wickets (with 37 balls remaining)</t>
  </si>
  <si>
    <t>Ninth straight loss for dismal Delhi. Kings XI Punjab warmed up for the playoffs with a demolition of Delhi Daredevils, whose batting failure sent them crashing to a ninth successive defeat</t>
  </si>
  <si>
    <t>David Miller,Manan Vohra</t>
  </si>
  <si>
    <t>Parvinder Awana,Karanveer Singh</t>
  </si>
  <si>
    <t>Virender Sehwag (BT),Manan Vohra (BT),Glenn Maxwell (AR),David Miller (BT),George Bailey (BT),Wriddhiman Saha (WK),Axar Patel (AR),Mitchell Johnson (BL),Rishi Dhawan (AR),Karanveer Singh (UKN),Parvinder Awana (BL)</t>
  </si>
  <si>
    <t>Kevin Pietersen (BT),Mayank Agarwal (BT),Dinesh Karthik (WK),Kedar Jadhav (AR),Manoj Tiwary (BT),Jean-Paul Duminy (AR),James Neesham (AR),Shahbaz Nadeem (BL),Mohammed Shami (BL),Imran Tahir (BL),Jaydev Unadkat (BL)</t>
  </si>
  <si>
    <t>Kevin Pietersen,Dinesh Karthik</t>
  </si>
  <si>
    <t>Jaydev Unadkat,Mohammed Shami</t>
  </si>
  <si>
    <t>25 May 2014 - day/night match (20-over match)</t>
  </si>
  <si>
    <t>56th match (N), Pepsi Indian Premier League at Mumbai, May 25 2014</t>
  </si>
  <si>
    <t>Mum Indians won by 5 wickets (with 32 balls remaining)</t>
  </si>
  <si>
    <t>Mumbai pull off stunning jailbreak. The scenes at the Wankhede Stadium were scarcely believable as Mumbai Indians' turnaround of a campaign that had begun so disastrously culminated in the most fairy-tale of finishes</t>
  </si>
  <si>
    <t>Corey Anderson,Ambati Rayudu</t>
  </si>
  <si>
    <t>Lendl Simmons (BT),Michael Hussey (BT),Corey Anderson (AR),Kieron Pollard (AR),Rohit Sharma (BT),Ambati Rayudu (BT),Aditya Tare (WK),Harbhajan Singh (BL),Shreyas Gopal (AR),Pragyan Ojha (BL),Jasprit Bumrah (BL)</t>
  </si>
  <si>
    <t>Shane Watson (AR),Sanju Samson (WK),Karun Nair (BT),Brad Hodge (BT),James Faulkner (AR),Kevon Cooper (AR),Ajinkya Rahane (BT),Abhishek Nayar (AR),Ankit Sharma (BL),Pravin Tambe (BL),Dhawal Kulkarni (BL)</t>
  </si>
  <si>
    <t>Sanju Samson,Karun Nair</t>
  </si>
  <si>
    <t>Kevon Cooper,Dhawal Kulkarni</t>
  </si>
  <si>
    <t>25 May 2014 - night match (20-over match)</t>
  </si>
  <si>
    <t>Qualifier 1 (D/N), Pepsi Indian Premier League at Kolkata, May 27-28 2014</t>
  </si>
  <si>
    <t>Knight Riders through to final after Kings XI unravel. A target of 164 was complicated by rain and Kolkata Knight Riders attack exploited a suddenly anxious Kings XI Punjab batting line-up to canter into the IPL final</t>
  </si>
  <si>
    <t>Robin Uthappa (WK),Gautam Gambhir (BT),Manish Pandey (BT),Shakib Al Hasan (AR),Yusuf Pathan (AR),Ryan ten Doeschate (AR),Suryakumar Yadav (BT),Piyush Chawla (AR),Sunil Narine (AR),Morne Morkel (BL),Umesh Yadav (BL)</t>
  </si>
  <si>
    <t>Virender Sehwag (BT),Manan Vohra (BT),Wriddhiman Saha (WK),Glenn Maxwell (AR),David Miller (BT),Axar Patel (AR),George Bailey (BT),Rishi Dhawan (AR),Mitchell Johnson (BL),Karanveer Singh (UKN),Parvinder Awana (BL)</t>
  </si>
  <si>
    <t>Karanveer Singh,Axar Patel</t>
  </si>
  <si>
    <t>27,28 May 2014 - day/night match (20-over match)</t>
  </si>
  <si>
    <t>Eliminator (N), Pepsi Indian Premier League at Mumbai (BS), May 28 2014</t>
  </si>
  <si>
    <t>Efficient CSK enter another qualifier. After a few off games, Chennai Super Kings held on to all their catches, after which Mumbai Indians fumbled in the field to clear the qualifier passage for the most consistent team in the IPL history</t>
  </si>
  <si>
    <t>Lendl Simmons (BT),Michael Hussey (BT),Corey Anderson (AR),Rohit Sharma (BT),Kieron Pollard (AR),Ambati Rayudu (BT),Aditya Tare (WK),Harbhajan Singh (BL),Praveen Kumar (BL),Pragyan Ojha (BL),Jasprit Bumrah (BL)</t>
  </si>
  <si>
    <t>Dwayne Smith (AR),Faf du Plessis (BT),Suresh Raina (BT),Brendon McCullum (BT),David Hussey (AR),MS Dhoni (WK),Ravindra Jadeja (AR),Ravichandran Ashwin (AR),Mohit Sharma (BL),Ishwar Pandey (BL),Ashish Nehra (BL)</t>
  </si>
  <si>
    <t>28 May 2014 - night match (20-over match)</t>
  </si>
  <si>
    <t>Qualifier 2 (N), Pepsi Indian Premier League at Mumbai, May 30 2014</t>
  </si>
  <si>
    <t>202/7</t>
  </si>
  <si>
    <t>Kings XI won by 24 runs</t>
  </si>
  <si>
    <t>Kings XI survive Raina scare to win runfest. A century from Virender Sehwag laid the platform for Kings XI Punjab to enter their first IPL final, after they survived a scare sparked by Suresh Raina's 25-ball 87</t>
  </si>
  <si>
    <t>Dwayne Smith (AR),Faf du Plessis (BT),Suresh Raina (BT),Brendon McCullum (BT),Ravindra Jadeja (AR),David Hussey (AR),MS Dhoni (WK),Ravichandran Ashwin (AR),Mohit Sharma (BL),Ishwar Pandey (BL),Ashish Nehra (BL)</t>
  </si>
  <si>
    <t>Virender Sehwag (BT),Manan Vohra (BT),Glenn Maxwell (AR),David Miller (BT),George Bailey (BT),Wriddhiman Saha (WK),Mitchell Johnson (BL),Axar Patel (AR),Karanveer Singh (UKN),Sandeep Sharma (BL),Parvinder Awana (BL)</t>
  </si>
  <si>
    <t>30 May 2014 - night match (20-over match)</t>
  </si>
  <si>
    <t>Final (N), Pepsi Indian Premier League at Bengaluru, Jun 1 2014</t>
  </si>
  <si>
    <t>KKR won by 3 wickets</t>
  </si>
  <si>
    <t>Pandey guns KKR to second title. Manish Pandey's 94 off 50 balls ensured Knight Riders did not fall behind the asking rate at any stage and achieved the target of 200 with three balls to spare</t>
  </si>
  <si>
    <t>Karanveer Singh,Mitchell Johnson</t>
  </si>
  <si>
    <t>Virender Sehwag (BT),Manan Vohra (BT),George Bailey (BT),Wriddhiman Saha (WK),Glenn Maxwell (AR),David Miller (BT),Axar Patel (AR),Mitchell Johnson (BL),Lakshmipathy Balaji (BL),Karanveer Singh (UKN),Parvinder Awana (BL)</t>
  </si>
  <si>
    <t>Robin Uthappa (WK),Gautam Gambhir (BT),Manish Pandey (BT),Yusuf Pathan (AR),Shakib Al Hasan (AR),Ryan ten Doeschate (AR),Suryakumar Yadav (BT),Piyush Chawla (AR),Sunil Narine (AR),Morne Morkel (BL),Umesh Yadav (BL)</t>
  </si>
  <si>
    <t>Piyush Chawla,Umesh Yadav</t>
  </si>
  <si>
    <t>1 June 2014 - night match (20-over match)</t>
  </si>
  <si>
    <t>1st match (N), Indian Premier League at Kolkata, Apr 3 2013</t>
  </si>
  <si>
    <t>129/4</t>
  </si>
  <si>
    <t>Mahela Jayawardene</t>
  </si>
  <si>
    <t>Narine spins Kolkata to win in opener. Kolkata Knight Riders' performance was a dominating one for the conditions they played in as defending champions</t>
  </si>
  <si>
    <t>Gautam Gambhir,Jacques Kallis</t>
  </si>
  <si>
    <t>Sunil Narine,Rajat Bhatia</t>
  </si>
  <si>
    <t>Manvinder  Bisla (WK),Gautam Gambhir (BT),Jacques Kallis (AR),Manoj Tiwary (BT),Eoin Morgan (BT),Yusuf Pathan (AR),Laxmi Shukla (AR),Rajat Bhatia (AR),Brett Lee (BL),Sunil Narine (AR),Lakshmipathy Balaji (BL)</t>
  </si>
  <si>
    <t>Unmukt Chand (BT),David Warner (BT),Mahela Jayawardene (BT),Manprit Juneja (UKN),Naman Ojha (WK),Johan Botha (AR),Irfan Pathan (AR),Andre Russell (AR),Shahbaz Nadeem (BL),Ashish Nehra (BL),Umesh Yadav (BL)</t>
  </si>
  <si>
    <t>Mahela Jayawardene,David Warner</t>
  </si>
  <si>
    <t>Shahbaz Nadeem,Ashish Nehra</t>
  </si>
  <si>
    <t>3 April 2013 - night match (20-over match)</t>
  </si>
  <si>
    <t>Simon Taufel</t>
  </si>
  <si>
    <t>Sudhir Asnani</t>
  </si>
  <si>
    <t>David Boon</t>
  </si>
  <si>
    <t>Amardeep Pathania</t>
  </si>
  <si>
    <t>2nd match (N), Indian Premier League at Bengaluru, Apr 4 2013</t>
  </si>
  <si>
    <t>156/5</t>
  </si>
  <si>
    <t>154/5</t>
  </si>
  <si>
    <t>RCB won by 2 runs</t>
  </si>
  <si>
    <t>Ricky Ponting</t>
  </si>
  <si>
    <t>Gayle, Vinay star in last-over thriller. A nerveless final over from Vinay Kumar saw Royal Challengers Bangalore earn a dramatic two-run victory over Mumbai Indians at the Chinnaswamy Stadium</t>
  </si>
  <si>
    <t>Vinay Kumar,Murali Kartik</t>
  </si>
  <si>
    <t>Chris Gayle (AR),Tillakaratne Dilshan (AR),Virat Kohli (BT),Mayank Agarwal (BT),Daniel Christian (AR),Karun Nair (BT),Arun Karthik (WK),Vinay Kumar (BL),Murali Kartik (BL),Jaydev Unadkat (BL),Muttiah Muralitharan (BL)</t>
  </si>
  <si>
    <t>Ricky Ponting (BT),Sachin Tendulkar (BT),Dinesh Karthik (WK),Rohit Sharma (BT),Ambati Rayudu (BT),Kieron Pollard (AR),Harbhajan Singh (BL),Jasprit Bumrah (BL),Mitchell Johnson (BL),Jacob Oram (AR),Munaf Patel (BL)</t>
  </si>
  <si>
    <t>Dinesh Karthik,Ricky Ponting</t>
  </si>
  <si>
    <t>Jasprit Bumrah,Mitchell Johnson</t>
  </si>
  <si>
    <t>4 April 2013 - night match (20-over match)</t>
  </si>
  <si>
    <t>Sunrisers Hyderabad v Pune Warriors</t>
  </si>
  <si>
    <t>SRH v PWI</t>
  </si>
  <si>
    <t>3rd match (N), Indian Premier League at Hyderabad (Deccan), Apr 5 2013</t>
  </si>
  <si>
    <t>Kumar Sangakkara</t>
  </si>
  <si>
    <t>Angelo Mathews</t>
  </si>
  <si>
    <t>Sunrisers Hyderabad 2, Pune Warriors 0</t>
  </si>
  <si>
    <t>Sunrisers defend 126 on IPL debut. Sunrisers Hyderabad made a winning debut in the IPL as they defended a low score at their home ground on a slow, difficult pitch</t>
  </si>
  <si>
    <t>Thisara Perera,Akshath Reddy</t>
  </si>
  <si>
    <t>Akshath Reddy (UKN),Parthiv Patel (WK),Kumar Sangakkara (BT),Cameron White (BT),Thisara Perera (AR),Hanuma Vihari (AR),Ashish Reddy (AR),Dwaraka Ravi Teja (BT),Amit Mishra (BL),Dale Steyn (BL),Ishant Sharma (BL)</t>
  </si>
  <si>
    <t>Robin Uthappa (WK),Manish Pandey (BT),Marlon Samuels (BT),Yuvraj Singh (BT),Ross Taylor (BT),Abhishek Nayar (AR),Angelo Mathews (AR),Mitchell Marsh (AR),Bhuvneshwar Kumar (BL),Rahul Sharma (BL),Ashok Dinda (BL)</t>
  </si>
  <si>
    <t>Robin Uthappa,Ross Taylor</t>
  </si>
  <si>
    <t>Ashok Dinda,Yuvraj Singh</t>
  </si>
  <si>
    <t>5 April 2013 - night match (20-over match)</t>
  </si>
  <si>
    <t>4th match (D/N), Indian Premier League at Delhi, Apr 6 2013</t>
  </si>
  <si>
    <t>Royals won by 5 runs</t>
  </si>
  <si>
    <t>Rahul Dravid</t>
  </si>
  <si>
    <t>Cooper last-over seals victory for Royals. Kevon Cooper bowled a nerveless last over to give Rajasthan Royals a winning start to the season with a slim five-run victory over Delhi Daredevils</t>
  </si>
  <si>
    <t>David Warner,Unmukt Chand</t>
  </si>
  <si>
    <t>Umesh Yadav,Ashish Nehra</t>
  </si>
  <si>
    <t>David Warner (BT),Unmukt Chand (BT),Mahela Jayawardene (BT),Manprit Juneja (UKN),Andre Russell (AR),Johan Botha (AR),Irfan Pathan (AR),Naman Ojha (WK),Ashish Nehra (BL),Shahbaz Nadeem (BL),Umesh Yadav (BL)</t>
  </si>
  <si>
    <t>Kusal Perera (WK),Ajinkya Rahane (BT),Rahul Dravid (BT),Stuart Binny (AR),Brad Hodge (BT),Kevon Cooper (AR),Ashok Menaria (AR),Sreesanth (BL),Rahul Shukla (UKN),Siddharth Trivedi (BL),Samuel Badree (BL)</t>
  </si>
  <si>
    <t>Rahul Dravid,Stuart Binny</t>
  </si>
  <si>
    <t>Kevon Cooper,Sreesanth</t>
  </si>
  <si>
    <t>6 April 2013 - day/night match (20-over match)</t>
  </si>
  <si>
    <t>Subrat Das</t>
  </si>
  <si>
    <t>5th match (N), Indian Premier League at Chennai, Apr 6 2013</t>
  </si>
  <si>
    <t>148/6</t>
  </si>
  <si>
    <t>Pollard trumps Dhoni in close clash. Not many sides win a Twenty20 game from 83 for 6 in the first innings. Not many sides have Kieron Pollard, who once again showed how much damage he can cause</t>
  </si>
  <si>
    <t>MS Dhoni,Michael Hussey</t>
  </si>
  <si>
    <t>Dwayne Bravo,Dirk Nannes</t>
  </si>
  <si>
    <t>Michael Hussey (BT),Murali Vijay (BT),Suresh Raina (BT),Dwayne Bravo (AR),S Badrinath (BT),MS Dhoni (WK),Ravindra Jadeja (AR),Ravichandran Ashwin (AR),Ben Laughlin (BL),Ankit Rajpoot (BL),Dirk Nannes (BL)</t>
  </si>
  <si>
    <t>Ricky Ponting (BT),Sachin Tendulkar (BT),Dinesh Karthik (WK),Rohit Sharma (BT),Ambati Rayudu (BT),Kieron Pollard (AR),Dwayne Smith (AR),Harbhajan Singh (BL),Mitchell Johnson (BL),Munaf Patel (BL),Pragyan Ojha (BL)</t>
  </si>
  <si>
    <t>Kieron Pollard,Dinesh Karthik</t>
  </si>
  <si>
    <t>Munaf Patel,Pragyan Ojha</t>
  </si>
  <si>
    <t>6 April 2013 - night match (20-over match)</t>
  </si>
  <si>
    <t>Pune Warriors v Kings XI Punjab</t>
  </si>
  <si>
    <t>PWI v KXIP</t>
  </si>
  <si>
    <t>6th match (D/N), Indian Premier League at Pune, Apr 7 2013</t>
  </si>
  <si>
    <t>99/9</t>
  </si>
  <si>
    <t>100/2</t>
  </si>
  <si>
    <t>Kings XI won by 8 wickets (with 46 balls remaining)</t>
  </si>
  <si>
    <t>Adam Gilchrist</t>
  </si>
  <si>
    <t>Kings XI Punjab 2, Pune Warriors 0</t>
  </si>
  <si>
    <t>Punjab begin season with commanding win. Kings XI Punjab's accurate seam bowling was complemented by an all-round fielding display as they raced to an eight-wicket win over Pune Warriors</t>
  </si>
  <si>
    <t>Abhishek Nayar,Robin Uthappa</t>
  </si>
  <si>
    <t>Angelo Mathews,Rahul Sharma</t>
  </si>
  <si>
    <t>Robin Uthappa (WK),Manish Pandey (BT),Tirumalasetti Suman (BT),Marlon Samuels (BT),Ross Taylor (BT),Angelo Mathews (AR),Abhishek Nayar (AR),Mitchell Marsh (AR),Bhuvneshwar Kumar (BL),Rahul Sharma (BL),Ashok Dinda (BL)</t>
  </si>
  <si>
    <t>Adam Gilchrist (WK),Mandeep Singh (AR),Manan Vohra (BT),David Hussey (AR),Azhar Mahmood (UKN),Gurkeerat Singh Mann (BT),Rajagopal Sathish (AR),Piyush Chawla (AR),Parvinder Awana (BL),Praveen Kumar (BL),Ryan Harris (BL)</t>
  </si>
  <si>
    <t>Manan Vohra,Mandeep Singh</t>
  </si>
  <si>
    <t>Azhar Mahmood,Praveen Kumar</t>
  </si>
  <si>
    <t>7 April 2013 - day/night match (20-over match)</t>
  </si>
  <si>
    <t>7th match (N), Indian Premier League at Hyderabad (Deccan), Apr 7 2013</t>
  </si>
  <si>
    <t>Match tied (Sunrisers Hyderabad won the one-over eliminator)</t>
  </si>
  <si>
    <t>Hanuma Vihari</t>
  </si>
  <si>
    <t>Sunrisers clinch Super Over victory. Sunrisers Hyderabad rode on the power of Dale Steyn's experience to pick up their second consecutive win, after the game had gone into a Super Over</t>
  </si>
  <si>
    <t>Hanuma Vihari,Akshath Reddy</t>
  </si>
  <si>
    <t>Ishant Sharma,Hanuma Vihari</t>
  </si>
  <si>
    <t>Akshath Reddy (UKN),Parthiv Patel (WK),Cameron White (BT),Hanuma Vihari (AR),Kumar Sangakkara (BT),Thisara Perera (AR),Amit Mishra (BL),Ashish Reddy (AR),Dale Steyn (BL),Ankit Sharma (BL),Ishant Sharma (BL)</t>
  </si>
  <si>
    <t>Chris Gayle (AR),Tillakaratne Dilshan (AR),Virat Kohli (BT),Karun Nair (BT),Moises Henriques (AR),Mayank Agarwal (BT),Arun Karthik (WK),Vinay Kumar (BL),Murali Kartik (BL),Jaydev Unadkat (BL),Muttiah Muralitharan (BL)</t>
  </si>
  <si>
    <t>Virat Kohli,Moises Henriques</t>
  </si>
  <si>
    <t>Moises Henriques,Jaydev Unadkat</t>
  </si>
  <si>
    <t>7 April 2013 - night match (20-over match)</t>
  </si>
  <si>
    <t>8th match (N), Indian Premier League at Jaipur, Apr 8 2013</t>
  </si>
  <si>
    <t>Siddharth Trivedi</t>
  </si>
  <si>
    <t>Quicks fire Rajasthan Royals to second win. A brace of double-wicket overs from Rahul Shukla and Siddharth Trivedi was the decisive blow that secured a consecutive victory for Rajasthan Royals this season</t>
  </si>
  <si>
    <t>Brad Hodge,Ajinkya Rahane</t>
  </si>
  <si>
    <t>Kevon Cooper,Siddharth Trivedi</t>
  </si>
  <si>
    <t>Shane Watson (AR),Ajinkya Rahane (BT),Rahul Dravid (BT),Stuart Binny (AR),Brad Hodge (BT),Kevon Cooper (AR),Dishant Yagnik (WK),Sreesanth (BL),Siddharth Trivedi (BL),Shaun Tait (BL),Rahul Shukla (UKN)</t>
  </si>
  <si>
    <t>Manvinder  Bisla (WK),Gautam Gambhir (BT),Jacques Kallis (AR),Manoj Tiwary (BT),Eoin Morgan (BT),Yusuf Pathan (AR),Laxmi Shukla (AR),Rajat Bhatia (AR),Brett Lee (BL),Mohammed Shami (BL),Sunil Narine (AR)</t>
  </si>
  <si>
    <t>Eoin Morgan,Gautam Gambhir</t>
  </si>
  <si>
    <t>Sunil Narine,Laxmi Shukla</t>
  </si>
  <si>
    <t>8 April 2013 - night match (20-over match)</t>
  </si>
  <si>
    <t>9th match (D/N), Indian Premier League at Bengaluru, Apr 9 2013</t>
  </si>
  <si>
    <t>162/3</t>
  </si>
  <si>
    <t>RCB won by 7 wickets (with 14 balls remaining)</t>
  </si>
  <si>
    <t>Kohli's commanding knock routs Sunrisers. Virat Kolhi's imperious 93 not out from 47 balls helped Royal Challengers Bangalore avenge their Super-Over loss to Sunrisers Hyderabad and delivered the team's second win in three matches</t>
  </si>
  <si>
    <t>Virat Kohli,Mayank Agarwal</t>
  </si>
  <si>
    <t>RP Singh,Murali Kartik</t>
  </si>
  <si>
    <t>Mayank Agarwal (BT),Chris Gayle (AR),Virat Kohli (BT),AB de Villiers (BT),Moises Henriques (AR),Arun Karthik (WK),Vinay Kumar (BL),Murali Kartik (BL),Jaydev Unadkat (BL),RP Singh (BL),Muttiah Muralitharan (BL)</t>
  </si>
  <si>
    <t>Akshath Reddy (UKN),Parthiv Patel (WK),Kumar Sangakkara (BT),Cameron White (BT),Thisara Perera (AR),Ashish Reddy (AR),Hanuma Vihari (AR),Biplab Samantray (UKN),Amit Mishra (BL),Dale Steyn (BL),Ishant Sharma (BL)</t>
  </si>
  <si>
    <t>Cameron White,Thisara Perera</t>
  </si>
  <si>
    <t>Ishant Sharma,Cameron White</t>
  </si>
  <si>
    <t>9 April 2013 - day/night match (20-over match)</t>
  </si>
  <si>
    <t>10th match (N), Indian Premier League at Mumbai, Apr 9 2013</t>
  </si>
  <si>
    <t>209/5</t>
  </si>
  <si>
    <t>Mum Indians won by 44 runs</t>
  </si>
  <si>
    <t>Karthik and Rohit crush Daredevils. Dinesh Karthik's explosive innings blindsided Delhi Daredevils and turned Mumbai Indians' horrific start into the first 200-plus total of the season</t>
  </si>
  <si>
    <t>Dinesh Karthik,Rohit Sharma</t>
  </si>
  <si>
    <t>Pragyan Ojha,Kieron Pollard</t>
  </si>
  <si>
    <t>Ricky Ponting (BT),Sachin Tendulkar (BT),Dinesh Karthik (WK),Rohit Sharma (BT),Kieron Pollard (AR),Ambati Rayudu (BT),Harbhajan Singh (BL),Rishi Dhawan (AR),Mitchell Johnson (BL),Pragyan Ojha (BL),Lasith Malinga (BL)</t>
  </si>
  <si>
    <t>Unmukt Chand (BT),David Warner (BT),Mahela Jayawardene (BT),Manprit Juneja (UKN),Jeevan Mendis (AR),Irfan Pathan (AR),Kedar Jadhav (WK),Shahbaz Nadeem (BL),Morne Morkel (BL),Ashish Nehra (BL),Umesh Yadav (BL)</t>
  </si>
  <si>
    <t>David Warner,Manprit Juneja</t>
  </si>
  <si>
    <t>Ashish Nehra,Irfan Pathan</t>
  </si>
  <si>
    <t>9 April 2013 - night match (20-over match)</t>
  </si>
  <si>
    <t>11th match (N), Indian Premier League at Mohali, Apr 10 2013</t>
  </si>
  <si>
    <t>139/0</t>
  </si>
  <si>
    <t>Super Kings won by 10 wickets (with 16 balls remaining)</t>
  </si>
  <si>
    <t>Super Kings demolish listless Kings XI. There was no hiding the vast difference between the weakest batting line-up in the tournament and perhaps the strongest one</t>
  </si>
  <si>
    <t>David Hussey,Gurkeerat Singh Mann</t>
  </si>
  <si>
    <t>Piyush Chawla,Ryan Harris</t>
  </si>
  <si>
    <t>Mandeep Singh (AR),Adam Gilchrist (WK),Manan Vohra (BT),David Hussey (AR),Gurkeerat Singh Mann (BT),Azhar Mahmood (UKN),Rajagopal Sathish (AR),Piyush Chawla (AR),Ryan Harris (BL),Praveen Kumar (BL),Parvinder Awana (BL)</t>
  </si>
  <si>
    <t>Murali Vijay (BT),Michael Hussey (BT),Suresh Raina (BT),S Badrinath (BT),MS Dhoni (WK),Ravindra Jadeja (AR),Dwayne Bravo (AR),Ravichandran Ashwin (AR),Dirk Nannes (BL),Chris Morris (AR),Ankit Rajpoot (BL)</t>
  </si>
  <si>
    <t>Michael Hussey,Murali Vijay</t>
  </si>
  <si>
    <t>10 April 2013 - night match (20-over match)</t>
  </si>
  <si>
    <t>12th match (D/N), Indian Premier League at Bengaluru, Apr 11 2013</t>
  </si>
  <si>
    <t>RCB won by 8 wickets (with 15 balls remaining)</t>
  </si>
  <si>
    <t>Gayle completes another demolition job. Chris Gayle consigned a quiet start to a chase of 155 a distant memory with another calm demolition job of an opposition team</t>
  </si>
  <si>
    <t>RP Singh,Moises Henriques</t>
  </si>
  <si>
    <t>Chris Gayle (AR),Mayank Agarwal (BT),Virat Kohli (BT),AB de Villiers (BT),Moises Henriques (AR),Arun Karthik (WK),KL Rahul (BT),Vinay Kumar (BL),RP Singh (BL),Jaydev Unadkat (BL),Muttiah Muralitharan (BL)</t>
  </si>
  <si>
    <t>Manvinder  Bisla (WK),Gautam Gambhir (BT),Jacques Kallis (AR),Yusuf Pathan (AR),Manoj Tiwary (BT),Eoin Morgan (BT),Rajat Bhatia (AR),Ryan McLaren (AR),Pradeep Sangwan (BL),Sunil Narine (AR),Lakshmipathy Balaji (BL)</t>
  </si>
  <si>
    <t>Lakshmipathy Balaji,Ryan McLaren</t>
  </si>
  <si>
    <t>11 April 2013 - day/night match (20-over match)</t>
  </si>
  <si>
    <t>Asad Rauf</t>
  </si>
  <si>
    <t>Pune Warriors v Rajasthan Royals</t>
  </si>
  <si>
    <t>PWI v RR</t>
  </si>
  <si>
    <t>13th match (N), Indian Premier League at Pune, Apr 11 2013</t>
  </si>
  <si>
    <t>Warriors won by 7 wickets (with 8 balls remaining)</t>
  </si>
  <si>
    <t>Pune Warriors 2, Rajasthan Royals 0</t>
  </si>
  <si>
    <t>Finch, Uthappa end Pune's losing streak. Robin Uthappa and Aaron Finch's aggressive opening stand enabled Pune Warriors to break the longest losing streak ever in the IPL</t>
  </si>
  <si>
    <t>Aaron Finch,Robin Uthappa</t>
  </si>
  <si>
    <t>Rahul Sharma,Yuvraj Singh</t>
  </si>
  <si>
    <t>Robin Uthappa (WK),Aaron Finch (BT),Ross Taylor (BT),Yuvraj Singh (BT),Angelo Mathews (AR),Tirumalasetti Suman (BT),Abhishek Nayar (AR),Mitchell Marsh (AR),Bhuvneshwar Kumar (BL),Rahul Sharma (BL),Ashok Dinda (BL)</t>
  </si>
  <si>
    <t>Kusal Perera (WK),Ajinkya Rahane (BT),Rahul Dravid (BT),Stuart Binny (AR),Brad Hodge (BT),Dishant Yagnik (UKN),James Faulkner (AR),Kevon Cooper (AR),Sreesanth (BL),Harmeet Singh (UKN),Siddharth Trivedi (BL)</t>
  </si>
  <si>
    <t>Rahul Dravid,Ajinkya Rahane</t>
  </si>
  <si>
    <t>James Faulkner,Harmeet Singh</t>
  </si>
  <si>
    <t>11 April 2013 - night match (20-over match)</t>
  </si>
  <si>
    <t>14th match (N), Indian Premier League at Delhi, Apr 12 2013</t>
  </si>
  <si>
    <t>114/8</t>
  </si>
  <si>
    <t>115/7</t>
  </si>
  <si>
    <t>Sunrisers won by 3 wickets (with 4 balls remaining)</t>
  </si>
  <si>
    <t>Sunrisers stumble across the line in low-scorer. Delhi Daredevils fought in the field after a meek showing with the bat, but Sunrisers Hyderabad prevailed in a low-scorer at the Feroz Shah Kotla, as Dale Steyn hit the winning runs with four balls to spare</t>
  </si>
  <si>
    <t>Kedar Jadhav,Irfan Pathan</t>
  </si>
  <si>
    <t>Shahbaz Nadeem,Morne Morkel</t>
  </si>
  <si>
    <t>David Warner (BT),Virender Sehwag (BT),Mahela Jayawardene (BT),Manprit Juneja (UKN),Johan Botha (AR),Irfan Pathan (AR),Kedar Jadhav (WK),Morne Morkel (BL),Shahbaz Nadeem (BL),Umesh Yadav (BL),Siddarth Kaul (BL)</t>
  </si>
  <si>
    <t>Akshath Reddy (UKN),Parthiv Patel (WK),Kumar Sangakkara (BT),Hanuma Vihari (AR),Cameron White (BT),Thisara Perera (AR),Ashish Reddy (AR),Amit Mishra (BL),Dale Steyn (BL),Ishant Sharma (BL),Anand Rajan (BL)</t>
  </si>
  <si>
    <t>Kumar Sangakkara,Parthiv Patel</t>
  </si>
  <si>
    <t>Dale Steyn,Thisara Perera</t>
  </si>
  <si>
    <t>12 April 2013 - night match (20-over match)</t>
  </si>
  <si>
    <t>Subroto Das</t>
  </si>
  <si>
    <t>Mumbai Indians v Pune Warriors</t>
  </si>
  <si>
    <t>MI v PWI</t>
  </si>
  <si>
    <t>15th match (D/N), Indian Premier League at Mumbai, Apr 13 2013</t>
  </si>
  <si>
    <t>183/3</t>
  </si>
  <si>
    <t>Mumbai Indians 2, Pune Warriors 0</t>
  </si>
  <si>
    <t>Rohit sets target, Johnson kills chase. Rohit Sharma and Dinesh Karthik carried Mumbai Indians to their third win in four games and the top of the table</t>
  </si>
  <si>
    <t>Rohit Sharma,Sachin Tendulkar</t>
  </si>
  <si>
    <t>Mitchell Johnson,Kieron Pollard</t>
  </si>
  <si>
    <t>Aaron Finch (BT),Robin Uthappa (WK),Ross Taylor (BT),Yuvraj Singh (BT),Tirumalasetti Suman (BT),Angelo Mathews (AR),Mitchell Marsh (AR),Abhishek Nayar (AR),Bhuvneshwar Kumar (BL),Rahul Sharma (BL),Ashok Dinda (BL)</t>
  </si>
  <si>
    <t>Mitchell Marsh,Yuvraj Singh</t>
  </si>
  <si>
    <t>Aaron Finch,Yuvraj Singh</t>
  </si>
  <si>
    <t>13 April 2013 - day/night match (20-over match)</t>
  </si>
  <si>
    <t>16th match (N), Indian Premier League at Chennai, Apr 13 2013</t>
  </si>
  <si>
    <t>Super Kings won by 4 wickets (with 1 ball remaining)</t>
  </si>
  <si>
    <t>Ravindra Jadeja pulls off a heist. Laughing all the way to the win was Ravindra Jadeja, who mixed educated edges and meaty blows superbly to take Chennai home with 38 off 20</t>
  </si>
  <si>
    <t>Ravindra Jadeja,S Badrinath</t>
  </si>
  <si>
    <t>Chris Morris,Ravichandran Ashwin</t>
  </si>
  <si>
    <t>Michael Hussey (BT),Murali Vijay (BT),Suresh Raina (BT),S Badrinath (BT),MS Dhoni (WK),Ravindra Jadeja (AR),Dwayne Bravo (AR),Chris Morris (AR),Ravichandran Ashwin (AR),Dirk Nannes (BL),Mohit Sharma (BL)</t>
  </si>
  <si>
    <t>Chris Gayle (AR),Mayank Agarwal (BT),Virat Kohli (BT),AB de Villiers (BT),Daniel Christian (AR),Ravi Rampaul (BL),Arun Karthik (WK),Jamaluddin Syed Mohammad (BL),Vinay Kumar (BL),Murali Kartik (BL),RP Singh (BL)</t>
  </si>
  <si>
    <t>Ravi Rampaul,Jamaluddin Syed Mohammad</t>
  </si>
  <si>
    <t>13 April 2013 - night match (20-over match)</t>
  </si>
  <si>
    <t>17th match (D/N), Indian Premier League at Kolkata, Apr 14 2013</t>
  </si>
  <si>
    <t>KKR won by 48 runs</t>
  </si>
  <si>
    <t>Gambhir, Morgan set up big win for Kolkata. Gaurtam Gambhir's 18th IPL half-century - now a record - set up the perfect platform for Eoin Morgan to exploit while Jacques Kallis coolly sat back and kept alternating the strike</t>
  </si>
  <si>
    <t>Gautam Gambhir,Eoin Morgan</t>
  </si>
  <si>
    <t>Jacques Kallis,Rajat Bhatia</t>
  </si>
  <si>
    <t>Manvinder  Bisla (WK),Gautam Gambhir (BT),Jacques Kallis (AR),Eoin Morgan (BT),Yusuf Pathan (AR),Manoj Tiwary (BT),Rajat Bhatia (AR),Laxmi Shukla (AR),Sachithra Senanayake (BL),Sunil Narine (AR),Lakshmipathy Balaji (BL)</t>
  </si>
  <si>
    <t>Parthiv Patel (WK),Cameron White (BT),Kumar Sangakkara (BT),Dwaraka Ravi Teja (BT),Thisara Perera (AR),Ashish Reddy (AR),Karn Sharma (BL),Hanuma Vihari (AR),Amit Mishra (BL),Dale Steyn (BL),Ishant Sharma (BL)</t>
  </si>
  <si>
    <t>Thisara Perera,Cameron White</t>
  </si>
  <si>
    <t>Karn Sharma,Ashish Reddy</t>
  </si>
  <si>
    <t>14 April 2013 - day/night match (20-over match)</t>
  </si>
  <si>
    <t>18th match (N), Indian Premier League at Jaipur, Apr 14 2013</t>
  </si>
  <si>
    <t>Royals won by 6 wickets (with 4 balls remaining)</t>
  </si>
  <si>
    <t>Seamers set up comfortable win for Royals. Days after he kicked up a storm on Twitter, Sreesanth brought about another, on the field, in a state known for its colourful storms</t>
  </si>
  <si>
    <t>Sreesanth,Siddharth Trivedi</t>
  </si>
  <si>
    <t>Shane Watson (AR),Ajinkya Rahane (BT),Rahul Dravid (BT),Stuart Binny (AR),Brad Hodge (BT),Sanju Samson (WK),James Faulkner (AR),Kevon Cooper (AR),Siddharth Trivedi (BL),Ajit  Chandila (AR),Sreesanth (BL)</t>
  </si>
  <si>
    <t>Mandeep Singh (AR),Adam Gilchrist (WK),Manan Vohra (BT),David Hussey (AR),Gurkeerat Singh Mann (BT),Rajagopal Sathish (AR),Azhar Mahmood (UKN),Piyush Chawla (AR),Ryan Harris (BL),Praveen Kumar (BL),Parvinder Awana (BL)</t>
  </si>
  <si>
    <t>David Hussey,Azhar Mahmood</t>
  </si>
  <si>
    <t>Praveen Kumar,Piyush Chawla</t>
  </si>
  <si>
    <t>14 April 2013 - night match (20-over match)</t>
  </si>
  <si>
    <t>Chennai Super Kings v Pune Warriors</t>
  </si>
  <si>
    <t>CSK v PWI</t>
  </si>
  <si>
    <t>19th match (N), Indian Premier League at Chennai, Apr 15 2013</t>
  </si>
  <si>
    <t>Warriors won by 24 runs</t>
  </si>
  <si>
    <t>Ross Taylor</t>
  </si>
  <si>
    <t>Pune Warriors 2, Chennai Super Kings 0</t>
  </si>
  <si>
    <t>Inspired Warriors pull off huge CSK upset. Pune Warriors did most of the basics wrong against the much-fancied Chennai Super Kings, but still won by a huge margin</t>
  </si>
  <si>
    <t>S Badrinath,Ravindra Jadeja</t>
  </si>
  <si>
    <t>Chris Morris,Dwayne Bravo</t>
  </si>
  <si>
    <t>Srikkanth Anirudha (BT),Murali Vijay (BT),Suresh Raina (BT),S Badrinath (BT),Ravindra Jadeja (AR),MS Dhoni (WK),Dwayne Bravo (AR),Albie Morkel (AR),Chris Morris (AR),Ravichandran Ashwin (AR),Dirk Nannes (BL)</t>
  </si>
  <si>
    <t>Robin Uthappa (WK),Aaron Finch (BT),Ross Taylor (BT),Steven Smith (BT),Mitchell Marsh (AR),Manish Pandey (BT),Abhishek Nayar (AR),Tirumalasetti Suman (BT),Bhuvneshwar Kumar (BL),Rahul Sharma (BL),Ashok Dinda (BL)</t>
  </si>
  <si>
    <t>Aaron Finch,Steven Smith</t>
  </si>
  <si>
    <t>Bhuvneshwar Kumar,Ashok Dinda</t>
  </si>
  <si>
    <t>15 April 2013 - night match (20-over match)</t>
  </si>
  <si>
    <t>20th match (D/N), Indian Premier League at Mohali, Apr 16 2013</t>
  </si>
  <si>
    <t>Manpreet Gony</t>
  </si>
  <si>
    <t>Gony leads Kings XI's twilight robbery. Kolkata Knight Riders dominated possession for about 80% of the match, but conceded goals in the last few minutes of either half</t>
  </si>
  <si>
    <t>Manpreet Gony,Mandeep Singh</t>
  </si>
  <si>
    <t>Adam Gilchrist (WK),Mandeep Singh (AR),Manan Vohra (BT),David Hussey (AR),David Miller (BT),Azhar Mahmood (UKN),Gurkeerat Singh Mann (BT),Manpreet Gony (BL),Piyush Chawla (AR),Praveen Kumar (BL),Parvinder Awana (BL)</t>
  </si>
  <si>
    <t>Manvinder  Bisla (WK),Gautam Gambhir (BT),Jacques Kallis (AR),Eoin Morgan (BT),Manoj Tiwary (BT),Yusuf Pathan (AR),Debabrata Das (UKN),Rajat Bhatia (AR),Sachithra Senanayake (BL),Sunil Narine (AR),Lakshmipathy Balaji (BL)</t>
  </si>
  <si>
    <t>Jacques Kallis,Sunil Narine</t>
  </si>
  <si>
    <t>16 April 2013 - day/night match (20-over match)</t>
  </si>
  <si>
    <t>21st match (N), Indian Premier League at Bengaluru, Apr 16 2013</t>
  </si>
  <si>
    <t>RCB choke, then win in Super Over. It was a match neither team seemed to want to win, and was low on quality but Royal Challengers Bangalore finally prevailed</t>
  </si>
  <si>
    <t>Jaydev Unadkat,Andrew McDonald</t>
  </si>
  <si>
    <t>Chris Gayle (AR),KL Rahul (BT),Virat Kohli (BT),AB de Villiers (BT),Andrew McDonald (AR),Arun Karthik (WK),Jamaluddin Syed Mohammad (BL),Vinay Kumar (BL),Ravi Rampaul (BL),RP Singh (BL),Jaydev Unadkat (BL)</t>
  </si>
  <si>
    <t>David Warner (BT),Virender Sehwag (BT),Manprit Juneja (UKN),Mahela Jayawardene (BT),Ben Rohrer (BT),Kedar Jadhav (WK),Irfan Pathan (AR),Morne Morkel (BL),Shahbaz Nadeem (BL),Ashish Nehra (BL),Umesh Yadav (BL)</t>
  </si>
  <si>
    <t>Kedar Jadhav,Mahela Jayawardene</t>
  </si>
  <si>
    <t>Umesh Yadav,Shahbaz Nadeem</t>
  </si>
  <si>
    <t>16 April 2013 - night match (20-over match)</t>
  </si>
  <si>
    <t>Pune Warriors v Sunrisers Hyderabad</t>
  </si>
  <si>
    <t>PWI v SRH</t>
  </si>
  <si>
    <t>22nd match (D/N), Indian Premier League at Pune, Apr 17 2013</t>
  </si>
  <si>
    <t>119/8</t>
  </si>
  <si>
    <t>Cameron White</t>
  </si>
  <si>
    <t>Mishra hat-trick sinks Pune inches from shore. Kumar Sangakkara did it again, dropping himself from the XI after a poor run of scores in Sunrisers Hyderabad's first five matches</t>
  </si>
  <si>
    <t>Robin Uthappa,Angelo Mathews</t>
  </si>
  <si>
    <t>Bhuvneshwar Kumar,Rahul Sharma</t>
  </si>
  <si>
    <t>Robin Uthappa (WK),Aaron Finch (BT),Tirumalasetti Suman (BT),Steven Smith (BT),Angelo Mathews (AR),Mitchell Marsh (AR),Abhishek Nayar (AR),Manish Pandey (BT),Bhuvneshwar Kumar (BL),Rahul Sharma (BL),Ashok Dinda (BL)</t>
  </si>
  <si>
    <t>Parthiv Patel (WK),Quinton de Kock (BT),Hanuma Vihari (AR),Cameron White (BT),Biplab Samantray (UKN),Karn Sharma (BL),Thisara Perera (AR),Amit Mishra (BL),Ashish Reddy (AR),Dale Steyn (BL),Ishant Sharma (BL)</t>
  </si>
  <si>
    <t>Biplab Samantray,Amit Mishra</t>
  </si>
  <si>
    <t>Amit Mishra,Thisara Perera</t>
  </si>
  <si>
    <t>17 April 2013 - day/night match (20-over match)</t>
  </si>
  <si>
    <t>23rd match (N), Indian Premier League at Jaipur, Apr 17 2013</t>
  </si>
  <si>
    <t>Royals won by 87 runs</t>
  </si>
  <si>
    <t>Rajasthan thrash Mumbai to go top. The fans at the Sawai Man Singh stadium were treated to one of the joys of the IPL, watching journeymen cricketers take their chance in the limelight as Royals brushed away their underdog tag</t>
  </si>
  <si>
    <t>Ajinkya Rahane,Dishant Yagnik</t>
  </si>
  <si>
    <t>James Faulkner,Ajit  Chandila</t>
  </si>
  <si>
    <t>Shane Watson (AR),Ajinkya Rahane (BT),Dishant Yagnik (WK),Stuart Binny (AR),Brad Hodge (BT),Rahul Dravid (BT),James Faulkner (AR),Kevon Cooper (AR),Ankeet Chavan (BT),Ajit  Chandila (AR),Siddharth Trivedi (BL)</t>
  </si>
  <si>
    <t>Sachin Tendulkar (BT),Ricky Ponting (BT),Dinesh Karthik (WK),Rohit Sharma (BT),Kieron Pollard (AR),Ambati Rayudu (BT),Rishi Dhawan (AR),Harbhajan Singh (BL),Mitchell Johnson (BL),Lasith Malinga (BL),Pragyan Ojha (BL)</t>
  </si>
  <si>
    <t>Dinesh Karthik,Ambati Rayudu</t>
  </si>
  <si>
    <t>17 April 2013 - night match (20-over match)</t>
  </si>
  <si>
    <t>24th match (N), Indian Premier League at Delhi, Apr 18 2013</t>
  </si>
  <si>
    <t>83</t>
  </si>
  <si>
    <t>Super Kings won by 86 runs</t>
  </si>
  <si>
    <t>Clinical Super Kings thump Delhi. In the school of Chennai Super Kings cricket, they swear by a formula</t>
  </si>
  <si>
    <t>Kedar Jadhav,Virender Sehwag</t>
  </si>
  <si>
    <t>Irfan Pathan,Umesh Yadav</t>
  </si>
  <si>
    <t>David Warner (BT),Virender Sehwag (BT),Manprit Juneja (UKN),Mahela Jayawardene (BT),Jeevan Mendis (AR),Kedar Jadhav (WK),Irfan Pathan (AR),Ajit Agarkar (BL),Morne Morkel (BL),Shahbaz Nadeem (BL),Umesh Yadav (BL)</t>
  </si>
  <si>
    <t>Michael Hussey (BT),Murali Vijay (BT),Suresh Raina (BT),MS Dhoni (WK),Dwayne Bravo (AR),S Badrinath (BT),Ravindra Jadeja (AR),Albie Morkel (AR),Chris Morris (AR),Ravichandran Ashwin (AR),Mohit Sharma (BL)</t>
  </si>
  <si>
    <t>Mohit Sharma,Ravichandran Ashwin</t>
  </si>
  <si>
    <t>18 April 2013 - night match (20-over match)</t>
  </si>
  <si>
    <t>25th match (N), Indian Premier League at Hyderabad (Deccan), Apr 19 2013</t>
  </si>
  <si>
    <t>Sunrisers won by 5 wickets (with 7 balls remaining)</t>
  </si>
  <si>
    <t>Sunrisers top table after another low-scorer. For the second match in a row, Sunrisers Hyderabad turned it on in the penultimate over of the match to clinch a tight victory and go top of the table</t>
  </si>
  <si>
    <t>Hanuma Vihari,Thisara Perera</t>
  </si>
  <si>
    <t>Karn Sharma,Ishant Sharma</t>
  </si>
  <si>
    <t>Quinton de Kock (WK),Akshath Reddy (UKN),Hanuma Vihari (AR),Cameron White (BT),Biplab Samantray (UKN),Thisara Perera (AR),Ashish Reddy (AR),Karn Sharma (BL),Amit Mishra (BL),Dale Steyn (BL),Ishant Sharma (BL)</t>
  </si>
  <si>
    <t>Mandeep Singh (AR),Adam Gilchrist (WK),Paul Valthaty (BT),David Hussey (AR),Piyush Chawla (AR),Gurkeerat Singh Mann (BT),Azhar Mahmood (UKN),Manpreet Gony (BL),Manan Vohra (BT),Dimitri Mascarenhas (AR),Praveen Kumar (BL)</t>
  </si>
  <si>
    <t>Adam Gilchrist,Piyush Chawla</t>
  </si>
  <si>
    <t>Manpreet Gony,Praveen Kumar</t>
  </si>
  <si>
    <t>19 April 2013 - night match (20-over match)</t>
  </si>
  <si>
    <t>26th match (D/N), Indian Premier League at Kolkata, Apr 20 2013</t>
  </si>
  <si>
    <t>119/9</t>
  </si>
  <si>
    <t>124/6</t>
  </si>
  <si>
    <t>Super Kings won by 4 wickets (with 5 balls remaining)</t>
  </si>
  <si>
    <t>Jadeja steals another win for Chennai. Make them Sir jokes all you want, Ravindra Jadeja is arising again and again this Indian home season</t>
  </si>
  <si>
    <t>Sachithra Senanayake,Yusuf Pathan</t>
  </si>
  <si>
    <t>Gautam Gambhir (BT),Yusuf Pathan (AR),Jacques Kallis (AR),Eoin Morgan (BT),Manoj Tiwary (BT),Debabrata Das (WK),Rajat Bhatia (AR),Laxmi Shukla (AR),Sachithra Senanayake (BL),Sunil Narine (AR),Lakshmipathy Balaji (BL)</t>
  </si>
  <si>
    <t>Michael Hussey (BT),Ravichandran Ashwin (AR),Murali Vijay (BT),Suresh Raina (BT),MS Dhoni (WK),S Badrinath (BT),Ravindra Jadeja (AR),Dwayne Bravo (AR),Albie Morkel (AR),Chris Morris (AR),Mohit Sharma (BL)</t>
  </si>
  <si>
    <t>Michael Hussey,Ravindra Jadeja</t>
  </si>
  <si>
    <t>20 April 2013 - day/night match (20-over match)</t>
  </si>
  <si>
    <t>Raju Mukherjee</t>
  </si>
  <si>
    <t>27th match (N), Indian Premier League at Bengaluru, Apr 20 2013</t>
  </si>
  <si>
    <t>123/3</t>
  </si>
  <si>
    <t>RCB won by 7 wickets (with 13 balls remaining)</t>
  </si>
  <si>
    <t>Vinay Kumar</t>
  </si>
  <si>
    <t>RCB go top with continued home streak. On high-scoring grounds, Rajasthan Royals depend a lot on Shane Watson, and as he has been doing with Australia in this unfortunate run, Watson let Royals down too</t>
  </si>
  <si>
    <t>Chris Gayle,Saurabh Tiwary</t>
  </si>
  <si>
    <t>RP Singh,Vinay Kumar</t>
  </si>
  <si>
    <t>Tillakaratne Dilshan (AR),Chris Gayle (AR),Virat Kohli (BT),AB de Villiers (BT),Saurabh Tiwary (BT),Arun Karthik (WK),Ravi Rampaul (BL),Vinay Kumar (BL),Murali Kartik (BL),RP Singh (BL),Jaydev Unadkat (BL)</t>
  </si>
  <si>
    <t>Shane Watson (AR),Ajinkya Rahane (BT),Rahul Dravid (BT),Stuart Binny (AR),Brad Hodge (BT),Dishant Yagnik (WK),James Faulkner (AR),Ajit  Chandila (AR),Sreesanth (BL),Shaun Tait (BL),Siddharth Trivedi (BL)</t>
  </si>
  <si>
    <t>Shane Watson,James Faulkner</t>
  </si>
  <si>
    <t>20 April 2013 - night match (20-over match)</t>
  </si>
  <si>
    <t>28th match (D/N), Indian Premier League at Delhi, Apr 21 2013</t>
  </si>
  <si>
    <t>165/1</t>
  </si>
  <si>
    <t>Daredevils won by 9 wickets (with 18 balls remaining)</t>
  </si>
  <si>
    <t>Sehwag, Jayawardene trounce tricky target. On a hot Sunday afternoon, two bowling attacks got into a contest of who could get worse</t>
  </si>
  <si>
    <t>Virender Sehwag,Mahela Jayawardene</t>
  </si>
  <si>
    <t>Umesh Yadav,Roelof van der Merwe</t>
  </si>
  <si>
    <t>Mahela Jayawardene (BT),Virender Sehwag (BT),David Warner (BT),Venugopal Rao (BT),Kedar Jadhav (WK),Roelof van der Merwe (AR),Irfan Pathan (AR),Andre Russell (AR),Ajit Agarkar (BL),Shahbaz Nadeem (BL),Umesh Yadav (BL)</t>
  </si>
  <si>
    <t>Dwayne Smith (AR),Sachin Tendulkar (BT),Dinesh Karthik (WK),Rohit Sharma (BT),Kieron Pollard (AR),Ambati Rayudu (BT),Ricky Ponting (BT),Harbhajan Singh (BL),Jasprit Bumrah (BL),Munaf Patel (BL),Lasith Malinga (BL)</t>
  </si>
  <si>
    <t>Lasith Malinga,Munaf Patel</t>
  </si>
  <si>
    <t>21 April 2013 - day/night match (20-over match)</t>
  </si>
  <si>
    <t>Kings XI Punjab v Pune Warriors</t>
  </si>
  <si>
    <t>KXIP v PWI</t>
  </si>
  <si>
    <t>29th match (N), Indian Premier League at Mohali, Apr 21 2013</t>
  </si>
  <si>
    <t>Kings XI won by 7 wickets (with 1 ball remaining)</t>
  </si>
  <si>
    <t>Miller, Mandeep pull off thrilling win for Kings XI. Luke Wright went from hero to villain in the space of 100 minutes</t>
  </si>
  <si>
    <t>David Miller,Mandeep Singh</t>
  </si>
  <si>
    <t>Azhar Mahmood,Manpreet Gony</t>
  </si>
  <si>
    <t>Adam Gilchrist (WK),Mandeep Singh (AR),Azhar Mahmood (UKN),Manan Vohra (BT),David Miller (BT),David Hussey (AR),Gurkeerat Singh Mann (BT),Piyush Chawla (AR),Manpreet Gony (BL),Praveen Kumar (BL),Parvinder Awana (BL)</t>
  </si>
  <si>
    <t>Robin Uthappa (WK),Aaron Finch (BT),Yuvraj Singh (BT),Steven Smith (BT),Luke Wright (AR),Abhishek Nayar (AR),Mithun Manhas (AR),Bhuvneshwar Kumar (BL),Rahul Sharma (BL),Ashok Dinda (BL),Ajantha Mendis (BL)</t>
  </si>
  <si>
    <t>Yuvraj Singh,Bhuvneshwar Kumar</t>
  </si>
  <si>
    <t>21 April 2013 - night match (20-over match)</t>
  </si>
  <si>
    <t>30th match (N), Indian Premier League at Chennai, Apr 22 2013</t>
  </si>
  <si>
    <t>Super Kings won by 5 wickets (with 1 ball remaining)</t>
  </si>
  <si>
    <t>Super Kings batting might trumps Watson ton. Chennai Super Kings have more match-turning batsmen than any other side in the tournament, and that was on display yet again as they hunted down 186</t>
  </si>
  <si>
    <t>Michael Hussey,Suresh Raina</t>
  </si>
  <si>
    <t>Murali Vijay (BT),Michael Hussey (BT),Suresh Raina (BT),MS Dhoni (WK),Ravindra Jadeja (AR),Dwayne Bravo (AR),Chris Morris (AR),S Badrinath (BT),Ravichandran Ashwin (AR),Jason Holder (AR),Mohit Sharma (BL)</t>
  </si>
  <si>
    <t>Shane Watson (AR),Ajinkya Rahane (BT),Dishant Yagnik (WK),Rahul Dravid (BT),Stuart Binny (AR),Brad Hodge (BT),James Faulkner (AR),Kevon Cooper (AR),Rahul Shukla (UKN),Ajit  Chandila (AR),Siddharth Trivedi (BL)</t>
  </si>
  <si>
    <t>Shane Watson,Stuart Binny</t>
  </si>
  <si>
    <t>22 April 2013 - night match (20-over match)</t>
  </si>
  <si>
    <t>Royal Challengers Bangalore v Pune Warriors</t>
  </si>
  <si>
    <t>RCB v PWI</t>
  </si>
  <si>
    <t>31st match (D/N), Indian Premier League at Bengaluru, Apr 23 2013</t>
  </si>
  <si>
    <t>263/5</t>
  </si>
  <si>
    <t>RCB won by 130 runs</t>
  </si>
  <si>
    <t>Royal Challengers Bangalore 2, Pune Warriors 0</t>
  </si>
  <si>
    <t>Gayle 175* (66b), RCB win by 130. Chris Gayle blitzed the fastest hundred in Twenty20s and the highest score in Twenty20s as Royal Challengers ran up the tallest total in Twenty20 history</t>
  </si>
  <si>
    <t>Chris Gayle,Tillakaratne Dilshan</t>
  </si>
  <si>
    <t>Chris Gayle,Ravi Rampaul</t>
  </si>
  <si>
    <t>Chris Gayle (AR),Tillakaratne Dilshan (AR),Virat Kohli (BT),AB de Villiers (BT),Saurabh Tiwary (BT),Ravi Rampaul (BL),Arun Karthik (WK),Vinay Kumar (BL),Murali Kartik (BL),RP Singh (BL),Jaydev Unadkat (BL)</t>
  </si>
  <si>
    <t>Robin Uthappa (WK),Aaron Finch (BT),Yuvraj Singh (BT),Luke Wright (AR),Steven Smith (BT),Mitchell Marsh (AR),Mithun Manhas (AR),Bhuvneshwar Kumar (BL),Ali Murtaza (BL),Ishwar Pandey (BL),Ashok Dinda (BL)</t>
  </si>
  <si>
    <t>Steven Smith,Mitchell Marsh</t>
  </si>
  <si>
    <t>Ashok Dinda,Luke Wright</t>
  </si>
  <si>
    <t>23 April 2013 - day/night match (20-over match)</t>
  </si>
  <si>
    <t>32nd match (N), Indian Premier League at Delhi, Apr 23 2013</t>
  </si>
  <si>
    <t>Kings XI won by 5 wickets (with 18 balls remaining)</t>
  </si>
  <si>
    <t>Harmeet Singh</t>
  </si>
  <si>
    <t>Seamers set up comfortable win for Kings XI. Kings XI Punjab's campaign in IPL 2013 gathered pace with their second consecutive win, a stroll in the park compared to their adrenalin-charged chase against Pune Warriors</t>
  </si>
  <si>
    <t>David Warner,Virender Sehwag</t>
  </si>
  <si>
    <t>Roelof van der Merwe,Johan Botha</t>
  </si>
  <si>
    <t>Mahela Jayawardene (BT),Virender Sehwag (BT),Roelof van der Merwe (AR),David Warner (BT),Manprit Juneja (UKN),Kedar Jadhav (WK),Johan Botha (AR),Irfan Pathan (AR),Ajit Agarkar (BL),Ashish Nehra (BL),Umesh Yadav (BL)</t>
  </si>
  <si>
    <t>Adam Gilchrist (WK),Mandeep Singh (AR),Luke Pomersbach (BT),David Miller (BT),Manan Vohra (BT),David Hussey (AR),Piyush Chawla (AR),Praveen Kumar (BL),Harmeet Singh (BL),Bhargav Bhatt (BL),Parvinder Awana (BL)</t>
  </si>
  <si>
    <t>Harmeet Singh,Praveen Kumar</t>
  </si>
  <si>
    <t>23 April 2013 - night match (20-over match)</t>
  </si>
  <si>
    <t>33rd match (N), Indian Premier League at Kolkata, Apr 24 2013</t>
  </si>
  <si>
    <t>Smith leads Mumbai come-from-behind win. Harbhajan Singh went for 26 runs in a horror first over of the match, but he hit a six in the last over that broke the hearts of a packed Eden Gardens to top off Mumbai Indian's comeback in the match</t>
  </si>
  <si>
    <t>Jacques Kallis,Manoj Tiwary</t>
  </si>
  <si>
    <t>Yusuf Pathan (AR),Gautam Gambhir (BT),Jacques Kallis (AR),Manoj Tiwary (BT),Eoin Morgan (BT),Debabrata Das (WK),Rajat Bhatia (AR),Iqbal Abdulla (AR),Sachithra Senanayake (BL),Sunil Narine (AR),Lakshmipathy Balaji (BL)</t>
  </si>
  <si>
    <t>Dwayne Smith (AR),Sachin Tendulkar (BT),Dinesh Karthik (WK),Rohit Sharma (BT),Kieron Pollard (AR),Ambati Rayudu (BT),Harbhajan Singh (BL),Mitchell Johnson (BL),Yuzvendra Chahal (BL),Pragyan Ojha (BL),Lasith Malinga (BL)</t>
  </si>
  <si>
    <t>Dwayne Smith,Rohit Sharma</t>
  </si>
  <si>
    <t>Pragyan Ojha,Lasith Malinga</t>
  </si>
  <si>
    <t>24 April 2013 - night match (20-over match)</t>
  </si>
  <si>
    <t>34th match (N), Indian Premier League at Chennai, Apr 25 2013</t>
  </si>
  <si>
    <t>Dhoni takes stumbling Chennai home. You can be hero and villain on the same night. Ask Amit Mishra and Ashish Reddy</t>
  </si>
  <si>
    <t>Mohit Sharma,Dwayne Bravo</t>
  </si>
  <si>
    <t>Michael Hussey (BT),Murali Vijay (BT),Suresh Raina (BT),MS Dhoni (WK),Dwayne Bravo (AR),Ravindra Jadeja (AR),Chris Morris (AR),S Badrinath (BT),Ravichandran Ashwin (AR),Jason Holder (AR),Mohit Sharma (BL)</t>
  </si>
  <si>
    <t>Quinton de Kock (WK),Shikhar Dhawan (BT),Hanuma Vihari (AR),Cameron White (BT),Amit Mishra (BL),Thalaivan Sargunam (UKN),Daren Sammy (AR),Ashish Reddy (AR),Karn Sharma (BL),Dale Steyn (BL),Ishant Sharma (BL)</t>
  </si>
  <si>
    <t>Shikhar Dhawan,Ashish Reddy</t>
  </si>
  <si>
    <t>25 April 2013 - night match (20-over match)</t>
  </si>
  <si>
    <t>35th match (N), Indian Premier League at Kolkata, Apr 26 2013</t>
  </si>
  <si>
    <t>149/6</t>
  </si>
  <si>
    <t>KKR won by 6 wickets (with 10 balls remaining)</t>
  </si>
  <si>
    <t>KKR snap losing run with easy win. At a noisy Eden Gardens, Knight Riders injected some life into their campaign with a straightforward six-wicket win over Kings XI Punjab</t>
  </si>
  <si>
    <t>Manvinder  Bisla,Eoin Morgan</t>
  </si>
  <si>
    <t>Manvinder  Bisla (WK),Gautam Gambhir (BT),Yusuf Pathan (AR),Jacques Kallis (AR),Eoin Morgan (BT),Sachithra Senanayake (BL),Debabrata Das (UKN),Rajat Bhatia (AR),Sunil Narine (AR),Sarabjit Ladda (BL),Lakshmipathy Balaji (BL)</t>
  </si>
  <si>
    <t>Adam Gilchrist (WK),Mandeep Singh (AR),Manan Vohra (BT),David Hussey (AR),David Miller (BT),Gurkeerat Singh Mann (BT),Azhar Mahmood (UKN),Piyush Chawla (AR),Praveen Kumar (BL),Harmeet Singh (BL),Bhargav Bhatt (BL)</t>
  </si>
  <si>
    <t>Manan Vohra,Gurkeerat Singh Mann</t>
  </si>
  <si>
    <t>Azhar Mahmood,Harmeet Singh</t>
  </si>
  <si>
    <t>26 April 2013 - night match (20-over match)</t>
  </si>
  <si>
    <t>36th match (D/N), Indian Premier League at Jaipur, Apr 27 2013</t>
  </si>
  <si>
    <t>Royals won by 8 wickets (with 13 balls remaining)</t>
  </si>
  <si>
    <t>Faulkner, Watson swamp Sunrisers. The match had almost all the ingredients of an absorbing Twenty20 match</t>
  </si>
  <si>
    <t>Shane Watson,Rahul Dravid</t>
  </si>
  <si>
    <t>Rahul Dravid (BT),Ajinkya Rahane (BT),Shane Watson (AR),Stuart Binny (AR),Brad Hodge (BT),Dishant Yagnik (WK),Sachin Baby (BT),James Faulkner (AR),Kevon Cooper (AR),Ajit  Chandila (AR),Siddharth Trivedi (BL)</t>
  </si>
  <si>
    <t>Akshath Reddy (UKN),Shikhar Dhawan (BT),Kumar Sangakkara (WK),Hanuma Vihari (AR),Karn Sharma (BL),Thisara Perera (AR),Daren Sammy (AR),Amit Mishra (BL),Ashish Reddy (AR),Dale Steyn (BL),Ishant Sharma (BL)</t>
  </si>
  <si>
    <t>Daren Sammy,Amit Mishra</t>
  </si>
  <si>
    <t>27 April 2013 - day/night match (20-over match)</t>
  </si>
  <si>
    <t>37th match (N), Indian Premier League at Mumbai, Apr 27 2013</t>
  </si>
  <si>
    <t>Mum Indians won by 58 runs</t>
  </si>
  <si>
    <t>Mumbai quicks trump RCB batting might. In five overs of high-quality fast bowling, Mitchell Johnson and Lasith Malinga pushed Chris Gayle and Tillakaratne Dilshan into a corner with accurate, fast and hostile short-pitched bowling</t>
  </si>
  <si>
    <t>Dhawal Kulkarni,Dwayne Smith</t>
  </si>
  <si>
    <t>Dwayne Smith (AR),Sachin Tendulkar (BT),Dinesh Karthik (WK),Rohit Sharma (BT),Kieron Pollard (AR),Ambati Rayudu (BT),Harbhajan Singh (BL),Mitchell Johnson (BL),Lasith Malinga (BL),Dhawal Kulkarni (BL),Pragyan Ojha (BL)</t>
  </si>
  <si>
    <t>Chris Gayle (AR),Tillakaratne Dilshan (AR),Virat Kohli (BT),AB de Villiers (BT),Saurabh Tiwary (BT),Arun Karthik (WK),Jamaluddin Syed Mohammad (BL),Ravi Rampaul (BL),Vinay Kumar (BL),RP Singh (BL),Jaydev Unadkat (BL)</t>
  </si>
  <si>
    <t>Vinay Kumar,Ravi Rampaul</t>
  </si>
  <si>
    <t>Ravi Rampaul,Vinay Kumar</t>
  </si>
  <si>
    <t>27 April 2013 - night match (20-over match)</t>
  </si>
  <si>
    <t>38th match (D/N), Indian Premier League at Chennai, Apr 28 2013</t>
  </si>
  <si>
    <t>200/3</t>
  </si>
  <si>
    <t>Super Kings won by 14 runs</t>
  </si>
  <si>
    <t>Hussey throws spanners in KKR works. In the searing heat of Chennai, the home side, Chennai Super Kings, soared to the top of the table with a 14-run win over the defending champions, Kolkata Knight Riders</t>
  </si>
  <si>
    <t>Mohit Sharma,Chris Morris</t>
  </si>
  <si>
    <t>Wriddhiman Saha (BT),Michael Hussey (BT),Suresh Raina (BT),MS Dhoni (WK),Ravindra Jadeja (AR),S Badrinath (BT),Dwayne Bravo (AR),Chris Morris (AR),Ravichandran Ashwin (AR),Dirk Nannes (BL),Mohit Sharma (BL)</t>
  </si>
  <si>
    <t>Manvinder  Bisla (WK),Gautam Gambhir (BT),Brendon McCullum (BT),Jacques Kallis (AR),Eoin Morgan (BT),Yusuf Pathan (AR),Debabrata Das (UKN),Rajat Bhatia (AR),Sunil Narine (AR),Mohammed Shami (BL),Lakshmipathy Balaji (BL)</t>
  </si>
  <si>
    <t>Rajat Bhatia,Sunil Narine</t>
  </si>
  <si>
    <t>28 April 2013 - day/night match (20-over match)</t>
  </si>
  <si>
    <t>Delhi Daredevils v Pune Warriors</t>
  </si>
  <si>
    <t>DC v PWI</t>
  </si>
  <si>
    <t>39th match (N), Indian Premier League at Raipur, Apr 28 2013</t>
  </si>
  <si>
    <t>149/4</t>
  </si>
  <si>
    <t>Daredevils won by 15 runs</t>
  </si>
  <si>
    <t>Delhi Daredevils 2, Pune Warriors 0</t>
  </si>
  <si>
    <t>Attacking Warner brings relief to Delhi. A counter-attack in the middle order from David Warner and a miserly 18th over in the chase from Umesh Yadav gave some relief for Delhi Daredevils with a victory in the battle of the bottom-placed teams this season</t>
  </si>
  <si>
    <t>Umesh Yadav,Irfan Pathan</t>
  </si>
  <si>
    <t>Mahela Jayawardene (BT),Virender Sehwag (BT),Unmukt Chand (BT),David Warner (BT),Ben Rohrer (BT),Kedar Jadhav (WK),Irfan Pathan (AR),Shahbaz Nadeem (BL),Morne Morkel (BL),Ashish Nehra (BL),Umesh Yadav (BL)</t>
  </si>
  <si>
    <t>Robin Uthappa (WK),Aaron Finch (BT),Yuvraj Singh (BT),Luke Wright (AR),Steven Smith (BT),Mithun Manhas (AR),Abhishek Nayar (AR),Bhuvneshwar Kumar (BL),Ashok Dinda (BL),Rahul Sharma (BL),Kane Richardson (BL)</t>
  </si>
  <si>
    <t>Robin Uthappa,Aaron Finch</t>
  </si>
  <si>
    <t>Ashok Dinda,Abhishek Nayar</t>
  </si>
  <si>
    <t>28 April 2013 - night match (20-over match)</t>
  </si>
  <si>
    <t>40th match (D/N), Indian Premier League at Jaipur, Apr 29 2013</t>
  </si>
  <si>
    <t>Watson, Samson keep Royals' citadel intact. For the second time this season, Rajasthan Royals promoted a wicketkeeper to No. 3, and stunned the opposition to set up a win</t>
  </si>
  <si>
    <t>Shane Watson,Siddharth Trivedi</t>
  </si>
  <si>
    <t>Rahul Dravid (BT),Ajinkya Rahane (BT),Sanju Samson (WK),Shane Watson (AR),Brad Hodge (BT),Stuart Binny (AR),Owais Shah (BT),James Faulkner (AR),Ajit  Chandila (AR),Siddharth Trivedi (BL),Sreesanth (BL)</t>
  </si>
  <si>
    <t>Abhinav Mukund (BT),Chris Gayle (AR),Virat Kohli (BT),AB de Villiers (WK),Moises Henriques (AR),Saurabh Tiwary (BT),Ravi Rampaul (BL),Vinay Kumar (BL),Murali Kartik (BL),RP Singh (BL),Jaydev Unadkat (BL)</t>
  </si>
  <si>
    <t>Ravi Rampaul,Moises Henriques</t>
  </si>
  <si>
    <t>29 April 2013 - day/night match (20-over match)</t>
  </si>
  <si>
    <t>41st match (N), Indian Premier League at Mumbai, Apr 29 2013</t>
  </si>
  <si>
    <t>174/3</t>
  </si>
  <si>
    <t>170</t>
  </si>
  <si>
    <t>Mum Indians won by 4 runs</t>
  </si>
  <si>
    <t>David Hussey</t>
  </si>
  <si>
    <t>Mumbai almost self-destruct in tense win. Mumbai Indians were the relieved team at the end, having, only just, prevented Kings XI Punjab from pulling off a heist that would have left the hosts embarrassed</t>
  </si>
  <si>
    <t>Rohit Sharma,Dwayne Smith</t>
  </si>
  <si>
    <t>Mandeep Singh (AR),Shaun Marsh (BT),Manan Vohra (BT),David Hussey (AR),David Miller (BT),Gurkeerat Singh Mann (WK),Azhar Mahmood (UKN),Manpreet Gony (BL),Piyush Chawla (AR),Praveen Kumar (BL),Parvinder Awana (BL)</t>
  </si>
  <si>
    <t>David Miller,David Hussey</t>
  </si>
  <si>
    <t>29 April 2013 - night match (20-over match)</t>
  </si>
  <si>
    <t>Pune Warriors v Chennai Super Kings</t>
  </si>
  <si>
    <t>PWI v CSK</t>
  </si>
  <si>
    <t>42nd match (N), Indian Premier League at Pune, Apr 30 2013</t>
  </si>
  <si>
    <t>Super Kings won by 37 runs</t>
  </si>
  <si>
    <t>Chennai Super Kings 2, Pune Warriors 0</t>
  </si>
  <si>
    <t>CSK consolidate top spot with big win. Chennai Super Kings continued with their formula of tough pitch: go at roughly a run a ball for the first 10 overs keeping wickets in hand, and then explode to take 10 an over off the last 10</t>
  </si>
  <si>
    <t>Steven Smith,Kane Richardson</t>
  </si>
  <si>
    <t>Rahul Sharma,Luke Wright</t>
  </si>
  <si>
    <t>Robin Uthappa (WK),Aaron Finch (BT),Tirumalasetti Suman (BT),Yuvraj Singh (BT),Steven Smith (BT),Luke Wright (AR),Abhishek Nayar (AR),Kane Richardson (BL),Bhuvneshwar Kumar (BL),Rahul Sharma (BL),Ashok Dinda (BL)</t>
  </si>
  <si>
    <t>Michael Hussey (BT),Wriddhiman Saha (BT),Suresh Raina (BT),S Badrinath (BT),MS Dhoni (WK),Ravindra Jadeja (AR),Dwayne Bravo (AR),Albie Morkel (AR),Chris Morris (AR),Ravichandran Ashwin (AR),Mohit Sharma (BL)</t>
  </si>
  <si>
    <t>30 April 2013 - night match (20-over match)</t>
  </si>
  <si>
    <t>43rd match (D/N), Indian Premier League at Hyderabad (Deccan), May 1 2013</t>
  </si>
  <si>
    <t>130/3</t>
  </si>
  <si>
    <t>Sunrisers won by 7 wickets (with 12 balls remaining)</t>
  </si>
  <si>
    <t>Bowlers, Dhawan extend Sunrisers home run. The Sunrisers Hyderabad bowlers kept their home run going, stopping Mumbai Indians just short of 130 on a slow pitch which the visiting batsmen could never get going on, despite losing only four wickets</t>
  </si>
  <si>
    <t>Shikhar Dhawan,Hanuma Vihari</t>
  </si>
  <si>
    <t>Ishant Sharma,Amit Mishra</t>
  </si>
  <si>
    <t>Akshath Reddy (UKN),Shikhar Dhawan (BT),Kumar Sangakkara (WK),Hanuma Vihari (AR),Daren Sammy (AR),Thisara Perera (AR),Ashish Reddy (AR),Karn Sharma (BL),Amit Mishra (BL),Dale Steyn (BL),Ishant Sharma (BL)</t>
  </si>
  <si>
    <t>Dwayne Smith,Ambati Rayudu</t>
  </si>
  <si>
    <t>Dhawal Kulkarni,Mitchell Johnson</t>
  </si>
  <si>
    <t>1 May 2013 - day/night match (20-over match)</t>
  </si>
  <si>
    <t>44th match (N), Indian Premier League at Raipur, May 1 2013</t>
  </si>
  <si>
    <t>Daredevils won by 7 wickets (with 13 balls remaining)</t>
  </si>
  <si>
    <t>Knight Riders stumble against Warner, Chand. A spirited performance on the field, followed by a resilient 95-run stand between David Warner and Unmukt Chand helped Daredevils add a third win to come level with Knight Riders</t>
  </si>
  <si>
    <t>Mahela Jayawardene (BT),Virender Sehwag (BT),Unmukt Chand (BT),David Warner (BT),Ben Rohrer (BT),Kedar Jadhav (WK),Irfan Pathan (AR),Shahbaz Nadeem (BL),Morne Morkel (BL),Umesh Yadav (BL),Ashish Nehra (BL)</t>
  </si>
  <si>
    <t>Manvinder  Bisla (WK),Gautam Gambhir (BT),Yusuf Pathan (AR),Jacques Kallis (AR),Eoin Morgan (BT),Debabrata Das (UKN),Rajat Bhatia (AR),Sumit Narwal (AR),Brett Lee (BL),Sunil Narine (AR),Lakshmipathy Balaji (BL)</t>
  </si>
  <si>
    <t>Rajat Bhatia,Sumit Narwal</t>
  </si>
  <si>
    <t>Brett Lee,Jacques Kallis</t>
  </si>
  <si>
    <t>1 May 2013 - night match (20-over match)</t>
  </si>
  <si>
    <t>45th match (D/N), Indian Premier League at Chennai, May 2 2013</t>
  </si>
  <si>
    <t>Raina ton makes it seven in seven for Chennai. Suresh Raina smashed his first IPL century as Chennai Super Kings stretched their winning streak to a record-equalling seven</t>
  </si>
  <si>
    <t>Suresh Raina,Michael Hussey</t>
  </si>
  <si>
    <t>Wriddhiman Saha (BT),Michael Hussey (BT),Suresh Raina (BT),MS Dhoni (WK),Albie Morkel (AR),Ravindra Jadeja (AR),S Badrinath (BT),Dwayne Bravo (AR),Chris Morris (AR),Ravichandran Ashwin (AR),Mohit Sharma (BL)</t>
  </si>
  <si>
    <t>Luke Pomersbach (BT),Mandeep Singh (AR),Shaun Marsh (BT),David Hussey (AR),David Miller (BT),Gurkeerat Singh Mann (WK),Rajagopal Sathish (AR),Manpreet Gony (BL),Piyush Chawla (AR),Praveen Kumar (BL),Parvinder Awana (BL)</t>
  </si>
  <si>
    <t>Parvinder Awana,Piyush Chawla</t>
  </si>
  <si>
    <t>2 May 2013 - day/night match (20-over match)</t>
  </si>
  <si>
    <t>Pune Warriors v Royal Challengers Bangalore</t>
  </si>
  <si>
    <t>PWI v RCB</t>
  </si>
  <si>
    <t>46th match (N), Indian Premier League at Pune, May 2 2013</t>
  </si>
  <si>
    <t>De Villiers' blitz breaks RCB's away jinx. Royal Challengers Bangalore finally got their first away win of the season, beating bottom-placed Pune Warriors by 17 runs</t>
  </si>
  <si>
    <t>Ashok Dinda,Tirumalasetti Suman</t>
  </si>
  <si>
    <t>Robin Uthappa (WK),Aaron Finch (BT),Tirumalasetti Suman (BT),Yuvraj Singh (BT),Steven Smith (BT),Angelo Mathews (AR),Abhishek Nayar (AR),Bhuvneshwar Kumar (BL),Ajantha Mendis (BL),Ashok Dinda (BL),Rahul Sharma (BL)</t>
  </si>
  <si>
    <t>Saurabh Tiwary (BT),Chris Gayle (AR),Virat Kohli (BT),AB de Villiers (BT),Moises Henriques (AR),KL Rahul (BT),Arun Karthik (WK),Vinay Kumar (BL),Murali Kartik (BL),Muttiah Muralitharan (BL),RP Singh (BL)</t>
  </si>
  <si>
    <t>Saurabh Tiwary,AB de Villiers</t>
  </si>
  <si>
    <t>2 May 2013 - night match (20-over match)</t>
  </si>
  <si>
    <t>47th match (N), Indian Premier League at Kolkata, May 3 2013</t>
  </si>
  <si>
    <t>133/2</t>
  </si>
  <si>
    <t>KKR won by 8 wickets (with 16 balls remaining)</t>
  </si>
  <si>
    <t>Bowlers set up easy win for Knight Riders. Kolkata Knight Riders used the comfort of their home territory to register only their fourth win in the competition as they edged past Rajasthan Royals with an effortless eight-wicket win</t>
  </si>
  <si>
    <t>Yusuf Pathan,Jacques Kallis</t>
  </si>
  <si>
    <t>Sachithra Senanayake,Sunil Narine</t>
  </si>
  <si>
    <t>Gautam Gambhir (BT),Manvinder  Bisla (WK),Jacques Kallis (AR),Yusuf Pathan (AR),Eoin Morgan (BT),Debabrata Das (UKN),Rajat Bhatia (AR),Sumit Narwal (AR),Sachithra Senanayake (BL),Iqbal Abdulla (AR),Sunil Narine (AR)</t>
  </si>
  <si>
    <t>Shane Watson (AR),Ajinkya Rahane (BT),James Faulkner (AR),Sanju Samson (BT),Dishant Yagnik (WK),Owais Shah (BT),Stuart Binny (AR),Rahul Dravid (BT),Ankeet Chavan (BT),Brad Hogg (AR),Siddharth Trivedi (BL)</t>
  </si>
  <si>
    <t>Shane Watson,Ankeet Chavan</t>
  </si>
  <si>
    <t>3 May 2013 - night match (20-over match)</t>
  </si>
  <si>
    <t>48th match (N), Indian Premier League at Hyderabad (Deccan), May 4 2013</t>
  </si>
  <si>
    <t>80</t>
  </si>
  <si>
    <t>81/4</t>
  </si>
  <si>
    <t>Sunrisers won by 6 wickets (with 37 balls remaining)</t>
  </si>
  <si>
    <t>Delhi knocked out after folding for 80. Hyderabad Sunrisers have now won five in five after routing Delhi Daredevils with 37 balls remaining</t>
  </si>
  <si>
    <t>Shikhar Dhawan,Daren Sammy</t>
  </si>
  <si>
    <t>Daren Sammy,Thisara Perera</t>
  </si>
  <si>
    <t>Parthiv Patel (WK),Shikhar Dhawan (BT),Ashish Reddy (AR),Daren Sammy (AR),Kumar Sangakkara (BT),Hanuma Vihari (AR),Thisara Perera (AR),Karn Sharma (BL),Amit Mishra (BL),Dale Steyn (BL),Ishant Sharma (BL)</t>
  </si>
  <si>
    <t>Mahela Jayawardene (BT),Virender Sehwag (BT),Unmukt Chand (BT),David Warner (BT),Jeevan Mendis (AR),Kedar Jadhav (WK),Irfan Pathan (AR),Johan Botha (AR),Shahbaz Nadeem (BL),Ashish Nehra (BL),Umesh Yadav (BL)</t>
  </si>
  <si>
    <t>Unmukt Chand,Irfan Pathan</t>
  </si>
  <si>
    <t>Johan Botha,Ashish Nehra</t>
  </si>
  <si>
    <t>4 May 2013 - night match (20-over match)</t>
  </si>
  <si>
    <t>49th match (D/N), Indian Premier League at Mumbai, May 5 2013</t>
  </si>
  <si>
    <t>79</t>
  </si>
  <si>
    <t>Mum Indians won by 60 runs</t>
  </si>
  <si>
    <t>Mitchell Johnson</t>
  </si>
  <si>
    <t>Mumbai's huge win stops CSK streak. It was as if the Chennai Super Kings batsmen wanted to beat the evening crowds in the Mumbai local trains</t>
  </si>
  <si>
    <t>Rohit Sharma,Harbhajan Singh</t>
  </si>
  <si>
    <t>Pragyan Ojha,Mitchell Johnson</t>
  </si>
  <si>
    <t>Dwayne Smith (AR),Sachin Tendulkar (BT),Dinesh Karthik (WK),Kieron Pollard (AR),Rohit Sharma (BT),Ambati Rayudu (BT),Harbhajan Singh (BL),Mitchell Johnson (BL),Lasith Malinga (BL),Pragyan Ojha (BL),Pawan Suyal (BL)</t>
  </si>
  <si>
    <t>Michael Hussey (BT),Murali Vijay (BT),Suresh Raina (BT),S Badrinath (BT),Dwayne Bravo (AR),Ravichandran Ashwin (AR),MS Dhoni (WK),Ravindra Jadeja (AR),Chris Morris (AR),Mohit Sharma (BL),Ben Laughlin (BL)</t>
  </si>
  <si>
    <t>5 May 2013 - day/night match (20-over match)</t>
  </si>
  <si>
    <t>Rajasthan Royals v Pune Warriors</t>
  </si>
  <si>
    <t>RR v PWI</t>
  </si>
  <si>
    <t>50th match (N), Indian Premier League at Jaipur, May 5 2013</t>
  </si>
  <si>
    <t>Royals won by 5 wickets (with 1 ball remaining)</t>
  </si>
  <si>
    <t>Rajasthan Royals 2, Pune Warriors 0</t>
  </si>
  <si>
    <t>Royals jump to fourth after big chase. The Sawai Mansingh Stadium continued to remain a fortress for Rajasthan Royals, though it came close to being breached by Pune Warriors during a high-scoring clash</t>
  </si>
  <si>
    <t>Ajinkya Rahane,Rahul Dravid</t>
  </si>
  <si>
    <t>Siddharth Trivedi,James Faulkner</t>
  </si>
  <si>
    <t>Rahul Dravid (BT),Ajinkya Rahane (BT),Shane Watson (AR),Brad Hodge (BT),Stuart Binny (AR),Sanju Samson (WK),James Faulkner (AR),Sachin Baby (BT),Kevon Cooper (AR),Ajit  Chandila (AR),Siddharth Trivedi (BL)</t>
  </si>
  <si>
    <t>Robin Uthappa (BT),Aaron Finch (BT),Yuvraj Singh (BT),Mitchell Marsh (AR),Angelo Mathews (AR),Mahesh Rawat (WK),Udit Birla (UKN),Bhuvneshwar Kumar (BL),Wayne Parnell (BL),Krishnakant  Upadhyay (UKN),Rahul Sharma (BL)</t>
  </si>
  <si>
    <t>Wayne Parnell,Angelo Mathews</t>
  </si>
  <si>
    <t>5 May 2013 - night match (20-over match)</t>
  </si>
  <si>
    <t>51st match (N), Indian Premier League at Mohali, May 6 2013</t>
  </si>
  <si>
    <t>194/4</t>
  </si>
  <si>
    <t>Kings XI won by 6 wickets (with 12 balls remaining)</t>
  </si>
  <si>
    <t>Miller magic leaves RCB stunned. David Miller became the fourth centurion of this edition of the IPL as he single-handedly kept Kings XI Punjab in contention for a playoff place</t>
  </si>
  <si>
    <t>David Miller,Rajagopal Sathish</t>
  </si>
  <si>
    <t>Manpreet Gony,Parvinder Awana</t>
  </si>
  <si>
    <t>Mandeep Singh (AR),Shaun Marsh (BT),Gurkeerat Singh Mann (WK),David Hussey (AR),David Miller (BT),Rajagopal Sathish (AR),Michael Neser (AR),Piyush Chawla (AR),Praveen Kumar (BL),Manpreet Gony (BL),Parvinder Awana (BL)</t>
  </si>
  <si>
    <t>Cheteshwar Pujara (BT),Chris Gayle (AR),Virat Kohli (BT),AB de Villiers (BT),Moises Henriques (AR),Saurabh Tiwary (BT),Arun Karthik (WK),Vinay Kumar (BL),Ravi Rampaul (BL),Murali Kartik (BL),RP Singh (BL)</t>
  </si>
  <si>
    <t>Chris Gayle,Cheteshwar Pujara</t>
  </si>
  <si>
    <t>Murali Kartik,Ravi Rampaul</t>
  </si>
  <si>
    <t>6 May 2013 - night match (20-over match)</t>
  </si>
  <si>
    <t>52nd match (D/N), Indian Premier League at Jaipur, May 7 2013</t>
  </si>
  <si>
    <t>155/1</t>
  </si>
  <si>
    <t>Royals won by 9 wickets (with 13 balls remaining)</t>
  </si>
  <si>
    <t>Rajasthan maintain perfect home record. A stuttering top order and a lame effort with the ball saw Delhi Daredevils succumb for the ninth time in 12 matches, while Rajasthan Royals sounded out a warning with a nine-wicket thumping</t>
  </si>
  <si>
    <t>Stuart Binny,Siddharth Trivedi</t>
  </si>
  <si>
    <t>Rahul Dravid (BT),Ajinkya Rahane (BT),Shane Watson (AR),Sanju Samson (WK),Stuart Binny (AR),Brad Hodge (BT),Sachin Baby (BT),James Faulkner (AR),Siddharth Trivedi (BL),Pravin Tambe (BL),Shaun Tait (BL)</t>
  </si>
  <si>
    <t>Mahela Jayawardene (BT),Virender Sehwag (BT),Chidhambaram Gautam (WK),David Warner (BT),Ben Rohrer (BT),Kedar Jadhav (AR),Ajit Agarkar (BL),Morne Morkel (BL),Umesh Yadav (BL),Pawan Negi (BL),Siddarth Kaul (BL)</t>
  </si>
  <si>
    <t>Ben Rohrer,Mahela Jayawardene</t>
  </si>
  <si>
    <t>Siddarth Kaul,Pawan Negi</t>
  </si>
  <si>
    <t>7 May 2013 - day/night match (20-over match)</t>
  </si>
  <si>
    <t>53rd match (N), Indian Premier League at Mumbai, May 7 2013</t>
  </si>
  <si>
    <t>105</t>
  </si>
  <si>
    <t>Mum Indians won by 65 runs</t>
  </si>
  <si>
    <t>Sachin Tendulkar</t>
  </si>
  <si>
    <t>Mumbai thump KKR to go second. In the increasingly intense fight for the play-offs, Mumbai Indians joined Rajasthan Royals at No. 2 hours after the latter had broken away with a win of their own</t>
  </si>
  <si>
    <t>Sachin Tendulkar,Dwayne Smith</t>
  </si>
  <si>
    <t>Harbhajan Singh,Mitchell Johnson</t>
  </si>
  <si>
    <t>Dwayne Smith (AR),Sachin Tendulkar (BT),Dinesh Karthik (WK),Rohit Sharma (BT),Kieron Pollard (AR),Ambati Rayudu (BT),Harbhajan Singh (BL),Mitchell Johnson (BL),Lasith Malinga (BL),Pragyan Ojha (BL),Abu Nechim (BL)</t>
  </si>
  <si>
    <t>Manvinder  Bisla (WK),Gautam Gambhir (BT),Jacques Kallis (AR),Yusuf Pathan (AR),Eoin Morgan (BT),Debabrata Das (UKN),Ryan McLaren (AR),Rajat Bhatia (AR),Iqbal Abdulla (AR),Sunil Narine (AR),Lakshmipathy Balaji (BL)</t>
  </si>
  <si>
    <t>Jacques Kallis,Debabrata Das</t>
  </si>
  <si>
    <t>Ryan McLaren,Rajat Bhatia</t>
  </si>
  <si>
    <t>7 May 2013 - night match (20-over match)</t>
  </si>
  <si>
    <t>54th match (N), Indian Premier League at Hyderabad (Deccan), May 8 2013</t>
  </si>
  <si>
    <t>Raina, Hussey consolidate No.1 spot. A predatory mauling that lasted for most of Chennai Super Kings' innings set up a mammoth 77-run for the visitors, who ruined Sunrisers Hyderabad's perfect home record and placed themselves on the very brink of another playoffs berth</t>
  </si>
  <si>
    <t>Parthiv Patel,Karn Sharma</t>
  </si>
  <si>
    <t>Thisara Perera,Dale Steyn</t>
  </si>
  <si>
    <t>Parthiv Patel (WK),Shikhar Dhawan (BT),Kumar Sangakkara (BT),Hanuma Vihari (AR),Daren Sammy (AR),Thisara Perera (AR),Karn Sharma (BL),Amit Mishra (BL),Dale Steyn (BL),Ishant Sharma (BL),Ashish Reddy (AR)</t>
  </si>
  <si>
    <t>Michael Hussey (BT),Murali Vijay (BT),Suresh Raina (BT),MS Dhoni (WK),Ravindra Jadeja (AR),S Badrinath (BT),Dwayne Bravo (AR),Chris Morris (AR),Ravichandran Ashwin (AR),Jason Holder (AR),Mohit Sharma (BL)</t>
  </si>
  <si>
    <t>Mohit Sharma,Suresh Raina</t>
  </si>
  <si>
    <t>8 May 2013 - night match (20-over match)</t>
  </si>
  <si>
    <t>55th match (D/N), Indian Premier League at Mohali, May 9 2013</t>
  </si>
  <si>
    <t>147/2</t>
  </si>
  <si>
    <t>Royals won by 8 wickets (with 6 balls remaining)</t>
  </si>
  <si>
    <t>Kevon Cooper</t>
  </si>
  <si>
    <t>Royals in second place after eight-wicket victory. A masterful death bowling effort and Ajinkya Rahane's third straight fifty helped consolidate Rajasthan Royals' place in the top four, as they dispatched Kings XI Punjab by eight wickets in Mohali</t>
  </si>
  <si>
    <t>Shaun Marsh,Adam Gilchrist</t>
  </si>
  <si>
    <t>Bipul Sharma,Piyush Chawla</t>
  </si>
  <si>
    <t>Mandeep Singh (AR),Adam Gilchrist (WK),Shaun Marsh (BT),David Hussey (AR),David Miller (BT),Manpreet Gony (BL),Rajagopal Sathish (AR),Piyush Chawla (AR),Bipul Sharma (AR),Praveen Kumar (BL),Parvinder Awana (BL)</t>
  </si>
  <si>
    <t>Rahul Dravid (BT),Ajinkya Rahane (BT),Shane Watson (AR),Sanju Samson (BT),Brad Hodge (BT),Dishant Yagnik (WK),Kevon Cooper (AR),James Faulkner (AR),Ajit  Chandila (AR),Sreesanth (BL),Siddharth Trivedi (BL)</t>
  </si>
  <si>
    <t>Kevon Cooper,Shane Watson</t>
  </si>
  <si>
    <t>9 May 2013 - day/night match (20-over match)</t>
  </si>
  <si>
    <t>Pune Warriors v Kolkata Knight Riders</t>
  </si>
  <si>
    <t>PWI v KKR</t>
  </si>
  <si>
    <t>56th match (N), Indian Premier League at Pune, May 9 2013</t>
  </si>
  <si>
    <t>106</t>
  </si>
  <si>
    <t>KKR won by 46 runs</t>
  </si>
  <si>
    <t>Kolkata Knight Riders 2, Pune Warriors 0</t>
  </si>
  <si>
    <t>Sorry Warriors slide to their 11th defeat. Pune Warriors' batting fizzled out without even causing a flutter, the team falling to their 11th defeat this year, this time against Kolkata Knight Riders</t>
  </si>
  <si>
    <t>Angelo Mathews,Robin Uthappa</t>
  </si>
  <si>
    <t>Bhuvneshwar Kumar,Mitchell Marsh</t>
  </si>
  <si>
    <t>Robin Uthappa (BT),Aaron Finch (BT),Yuvraj Singh (BT),Udit Birla (UKN),Angelo Mathews (AR),Mitchell Marsh (AR),Mahesh Rawat (WK),Wayne Parnell (BL),Bhuvneshwar Kumar (BL),Parvez Rasool (AR),Krishnakant  Upadhyay (UKN)</t>
  </si>
  <si>
    <t>Manvinder  Bisla (WK),Gautam Gambhir (BT),Jacques Kallis (AR),Eoin Morgan (BT),Ryan ten Doeschate (AR),Yusuf Pathan (AR),Manoj Tiwary (BT),Rajat Bhatia (AR),Iqbal Abdulla (AR),Sunil Narine (AR),Lakshmipathy Balaji (BL)</t>
  </si>
  <si>
    <t>Gautam Gambhir,Ryan ten Doeschate</t>
  </si>
  <si>
    <t>Lakshmipathy Balaji,Sunil Narine</t>
  </si>
  <si>
    <t>9 May 2013 - night match (20-over match)</t>
  </si>
  <si>
    <t>57th match (N), Indian Premier League at Delhi, May 10 2013</t>
  </si>
  <si>
    <t>RCB won by 4 runs</t>
  </si>
  <si>
    <t>Kohli, Unadkat help RCB keep pace. Royal Challengers moved to 16 points from 13 matches, staying in touch with the other three contenders for three open spots in the playoffs</t>
  </si>
  <si>
    <t>Unmukt Chand,Ben Rohrer</t>
  </si>
  <si>
    <t>Shahbaz Nadeem,Irfan Pathan</t>
  </si>
  <si>
    <t>Mahela Jayawardene (BT),Virender Sehwag (BT),Unmukt Chand (BT),David Warner (BT),Ben Rohrer (BT),Kedar Jadhav (WK),Irfan Pathan (AR),Morne Morkel (BL),Umesh Yadav (BL),Shahbaz Nadeem (BL),Siddarth Kaul (BL)</t>
  </si>
  <si>
    <t>Cheteshwar Pujara (BT),Chris Gayle (AR),Virat Kohli (BT),Moises Henriques (AR),AB de Villiers (WK),Saurabh Tiwary (BT),Jamaluddin Syed Mohammad (BL),Vinay Kumar (BL),Ravi Rampaul (BL),Murali Kartik (BL),Jaydev Unadkat (BL)</t>
  </si>
  <si>
    <t>Jaydev Unadkat,Moises Henriques</t>
  </si>
  <si>
    <t>10 May 2013 - night match (20-over match)</t>
  </si>
  <si>
    <t>Pune Warriors v Mumbai Indians</t>
  </si>
  <si>
    <t>PWI v MI</t>
  </si>
  <si>
    <t>58th match (D/N), Indian Premier League at Pune, May 11 2013</t>
  </si>
  <si>
    <t>112/8</t>
  </si>
  <si>
    <t>116/5</t>
  </si>
  <si>
    <t>Mum Indians won by 5 wickets (with 7 balls remaining)</t>
  </si>
  <si>
    <t>Mumbai go No. 2 by trampling Warriors. A subdued start and sorry finish to Pune Warriors' innings set the scene for their 12th loss in 14 matches this season</t>
  </si>
  <si>
    <t>Yuvraj Singh,Manish Pandey</t>
  </si>
  <si>
    <t>Ashok Dinda,Ajantha Mendis</t>
  </si>
  <si>
    <t>Robin Uthappa (WK),Aaron Finch (BT),Manish Pandey (BT),Yuvraj Singh (BT),Angelo Mathews (AR),Abhishek Nayar (AR),Kane Richardson (BL),Parvez Rasool (AR),Bhuvneshwar Kumar (BL),Ashok Dinda (BL),Ajantha Mendis (BL)</t>
  </si>
  <si>
    <t>Dwayne Smith (AR),Sachin Tendulkar (BT),Dinesh Karthik (WK),Rohit Sharma (BT),Ambati Rayudu (BT),Glenn Maxwell (AR),Harbhajan Singh (BL),Mitchell Johnson (BL),Lasith Malinga (BL),Pragyan Ojha (BL),Abu Nechim (BL)</t>
  </si>
  <si>
    <t>Mitchell Johnson,Abu Nechim</t>
  </si>
  <si>
    <t>11 May 2013 - day/night match (20-over match)</t>
  </si>
  <si>
    <t>59th match (N), Indian Premier League at Mohali, May 11 2013</t>
  </si>
  <si>
    <t>Sunrisers won by 30 runs</t>
  </si>
  <si>
    <t>Sunrisers stay hot on others' heels. Sunrisers Hyderabad kept their bid for making the playoffs more than alive after their win over Kings XI Punjab</t>
  </si>
  <si>
    <t>Luke Pomersbach,Adam Gilchrist</t>
  </si>
  <si>
    <t>Sandeep Sharma,Piyush Chawla</t>
  </si>
  <si>
    <t>Adam Gilchrist (WK),Mandeep Singh (AR),Shaun Marsh (BT),Luke Pomersbach (BT),David Miller (BT),Rajagopal Sathish (AR),Piyush Chawla (AR),Praveen Kumar (BL),Harmeet Singh (BL),Parvinder Awana (BL),Sandeep Sharma (BL)</t>
  </si>
  <si>
    <t>Parthiv Patel (WK),Shikhar Dhawan (BT),Hanuma Vihari (AR),Cameron White (BT),Biplab Samantray (UKN),Daren Sammy (AR),Karn Sharma (BL),Thisara Perera (AR),Dale Steyn (BL),Amit Mishra (BL),Ishant Sharma (BL)</t>
  </si>
  <si>
    <t>Parthiv Patel,Thisara Perera</t>
  </si>
  <si>
    <t>Daren Sammy,Dale Steyn</t>
  </si>
  <si>
    <t>11 May 2013 - night match (20-over match)</t>
  </si>
  <si>
    <t>60th match (D/N), Indian Premier League at Ranchi, May 12 2013</t>
  </si>
  <si>
    <t>KKR won by 5 wickets (with 4 balls remaining)</t>
  </si>
  <si>
    <t>Narine, Kallis keep KKR's slim chances alive. Kolkata Knight Riders kept their 100% record of successfully chasing totals under 120 intact as they triumphed at their second home in Ranchi</t>
  </si>
  <si>
    <t>Sunil Narine,Jacques Kallis</t>
  </si>
  <si>
    <t>Manvinder  Bisla (WK),Gautam Gambhir (BT),Jacques Kallis (AR),Yusuf Pathan (AR),Manoj Tiwary (BT),Ryan ten Doeschate (AR),Rajat Bhatia (AR),Debabrata Das (UKN),Sachithra Senanayake (BL),Sunil Narine (AR),Lakshmipathy Balaji (BL)</t>
  </si>
  <si>
    <t>Cheteshwar Pujara (BT),Chris Gayle (AR),Virat Kohli (BT),AB de Villiers (WK),Moises Henriques (AR),Saurabh Tiwary (BT),Vinay Kumar (BL),Ravi Rampaul (BL),Abhimanyu Mithun (BL),Murali Kartik (BL),Jaydev Unadkat (BL)</t>
  </si>
  <si>
    <t>12 May 2013 - day/night match (20-over match)</t>
  </si>
  <si>
    <t>Piyush Khakhar</t>
  </si>
  <si>
    <t>61st match (N), Indian Premier League at Jaipur, May 12 2013</t>
  </si>
  <si>
    <t>144/5</t>
  </si>
  <si>
    <t>Royals won by 5 wickets (with 17 balls remaining)</t>
  </si>
  <si>
    <t>Royals No. 2 after Watson assault. Rajasthan Royals registered their eighth win in Jaipur beating Chennai Super Kings by five wickets and rose to No. 2 on the points table</t>
  </si>
  <si>
    <t>Kevon Cooper,Stuart Binny</t>
  </si>
  <si>
    <t>Rahul Dravid (BT),Ajinkya Rahane (BT),James Faulkner (AR),Sanju Samson (BT),Shane Watson (AR),Stuart Binny (AR),Brad Hodge (BT),Dishant Yagnik (WK),Siddharth Trivedi (BL),Kevon Cooper (AR),Vikramjeet Malik (BL)</t>
  </si>
  <si>
    <t>Michael Hussey (BT),Murali Vijay (BT),Suresh Raina (BT),MS Dhoni (WK),Ravindra Jadeja (AR),Dwayne Bravo (AR),S Badrinath (BT),Chris Morris (AR),Ravichandran Ashwin (AR),Jason Holder (AR),Mohit Sharma (BL)</t>
  </si>
  <si>
    <t>Murali Vijay,Michael Hussey</t>
  </si>
  <si>
    <t>Jason Holder,Mohit Sharma</t>
  </si>
  <si>
    <t>12 May 2013 - night match (20-over match)</t>
  </si>
  <si>
    <t>62nd match (N), Indian Premier League at Mumbai, May 13 2013</t>
  </si>
  <si>
    <t>Mum Indians won by 7 wickets (with 3 balls remaining)</t>
  </si>
  <si>
    <t>Pollard blast takes Mumbai to No. 1. An unreal Kieron Pollard blitz transformed a daunting run rate into a cakewalk for Mumbai Indians at the Wankhede</t>
  </si>
  <si>
    <t>Kieron Pollard,Sachin Tendulkar</t>
  </si>
  <si>
    <t>Lasith Malinga,Mitchell Johnson</t>
  </si>
  <si>
    <t>Dwayne Smith (AR),Sachin Tendulkar (BT),Dinesh Karthik (WK),Rohit Sharma (BT),Ambati Rayudu (BT),Kieron Pollard (AR),Harbhajan Singh (BL),Mitchell Johnson (BL),Dhawal Kulkarni (BL),Lasith Malinga (BL),Pragyan Ojha (BL)</t>
  </si>
  <si>
    <t>Parthiv Patel (WK),Shikhar Dhawan (BT),Hanuma Vihari (AR),Cameron White (BT),Thisara Perera (AR),Daren Sammy (AR),Biplab Samantray (UKN),Karn Sharma (BL),Amit Mishra (BL),Dale Steyn (BL),Ishant Sharma (BL)</t>
  </si>
  <si>
    <t>Shikhar Dhawan,Cameron White</t>
  </si>
  <si>
    <t>13 May 2013 - night match (20-over match)</t>
  </si>
  <si>
    <t>63rd match (D/N), Indian Premier League at Bengaluru, May 14 2013</t>
  </si>
  <si>
    <t>Kings XI won by 7 wickets (with 11 balls remaining)</t>
  </si>
  <si>
    <t>Gilchrist damages RCB's chances. Kings XI kept their slim hope alive, and made it difficult for Royal Challengers</t>
  </si>
  <si>
    <t>Zaheer Khan,Jaydev Unadkat</t>
  </si>
  <si>
    <t>Cheteshwar Pujara (BT),Chris Gayle (AR),Virat Kohli (BT),AB de Villiers (BT),Moises Henriques (AR),KL Rahul (BT),Arun Karthik (WK),Vinay Kumar (BL),Zaheer Khan (BL),Muttiah Muralitharan (BL),Jaydev Unadkat (BL)</t>
  </si>
  <si>
    <t>Adam Gilchrist (WK),Shaun Marsh (BT),Azhar Mahmood (UKN),David Miller (BT),Rajagopal Sathish (AR),Mandeep Singh (AR),Manan Vohra (BT),Piyush Chawla (AR),Manpreet Gony (BL),Parvinder Awana (BL),Sandeep Sharma (BL)</t>
  </si>
  <si>
    <t>Adam Gilchrist,Azhar Mahmood</t>
  </si>
  <si>
    <t>Parvinder Awana,Azhar Mahmood</t>
  </si>
  <si>
    <t>14 May 2013 - day/night match (20-over match)</t>
  </si>
  <si>
    <t>64th match (N), Indian Premier League at Chennai, May 14 2013</t>
  </si>
  <si>
    <t>168/4</t>
  </si>
  <si>
    <t>Super Kings won by 33 runs</t>
  </si>
  <si>
    <t>Chennai move top after clinical victory. With the aim of finishing in the top two as their motivation, Super Kings set about dismantling the already demoralised and eliminated Delhi Daredevils</t>
  </si>
  <si>
    <t>MS Dhoni,Murali Vijay</t>
  </si>
  <si>
    <t>Albie Morkel,Dwayne Bravo</t>
  </si>
  <si>
    <t>Michael Hussey (BT),Murali Vijay (BT),Suresh Raina (BT),MS Dhoni (WK),Ravindra Jadeja (AR),Dwayne Bravo (AR),S Badrinath (BT),Albie Morkel (AR),Ravichandran Ashwin (AR),Jason Holder (AR),Mohit Sharma (BL)</t>
  </si>
  <si>
    <t>Virender Sehwag (BT),Unmukt Chand (BT),Johan Botha (AR),David Warner (BT),Kedar Jadhav (WK),Ben Rohrer (BT),Roelof van der Merwe (AR),Irfan Pathan (AR),Umesh Yadav (BL),Ashish Nehra (BL),Siddarth Kaul (BL)</t>
  </si>
  <si>
    <t>David Warner,Johan Botha</t>
  </si>
  <si>
    <t>14 May 2013 - night match (20-over match)</t>
  </si>
  <si>
    <t>Kolkata Knight Riders v Pune Warriors</t>
  </si>
  <si>
    <t>KKR v PWI</t>
  </si>
  <si>
    <t>65th match (D/N), Indian Premier League at Ranchi, May 15 2013</t>
  </si>
  <si>
    <t>Warriors won by 7 runs</t>
  </si>
  <si>
    <t>Pune Warriors 2, Kolkata Knight Riders 0</t>
  </si>
  <si>
    <t>Warriors take KKR down with them. Yusuf Pathan ended his three-year IPL fifty drought, but the day was meant for the end of another barren spell</t>
  </si>
  <si>
    <t>Yusuf Pathan,Ryan ten Doeschate</t>
  </si>
  <si>
    <t>Sachithra Senanayake,Lakshmipathy Balaji</t>
  </si>
  <si>
    <t>Gautam Gambhir (BT),Manvinder  Bisla (WK),Jacques Kallis (AR),Yusuf Pathan (AR),Ryan ten Doeschate (AR),Manoj Tiwary (BT),Debabrata Das (UKN),Rajat Bhatia (AR),Sachithra Senanayake (BL),Sunil Narine (AR),Lakshmipathy Balaji (BL)</t>
  </si>
  <si>
    <t>Robin Uthappa (WK),Aaron Finch (BT),Manish Pandey (BT),Yuvraj Singh (BT),Luke Wright (AR),Angelo Mathews (AR),Raiphi Gomez (AR),Wayne Parnell (BL),Bhuvneshwar Kumar (BL),Ali Murtaza (BL),Ishwar Pandey (BL)</t>
  </si>
  <si>
    <t>Manish Pandey,Aaron Finch</t>
  </si>
  <si>
    <t>Wayne Parnell,Ishwar Pandey</t>
  </si>
  <si>
    <t>15 May 2013 - day/night match (20-over match)</t>
  </si>
  <si>
    <t>66th match (N), Indian Premier League at Mumbai, May 15 2013</t>
  </si>
  <si>
    <t>Aditya Tare</t>
  </si>
  <si>
    <t>Bowling might takes Mumbai to No. 1. Mumbai have all but sealed a place in the top two after maintaining a clean sheet at home</t>
  </si>
  <si>
    <t>Aditya Tare,Glenn Maxwell</t>
  </si>
  <si>
    <t>Glenn Maxwell (AR),Aditya Tare (UKN),Dinesh Karthik (WK),Rohit Sharma (BT),Kieron Pollard (AR),Ambati Rayudu (BT),Harbhajan Singh (BL),Mitchell Johnson (BL),Lasith Malinga (BL),Dhawal Kulkarni (BL),Pragyan Ojha (BL)</t>
  </si>
  <si>
    <t>Rahul Dravid (BT),Ajinkya Rahane (BT),James Faulkner (AR),Sanju Samson (BT),Shane Watson (AR),Stuart Binny (AR),Dishant Yagnik (WK),Brad Hodge (BT),Kevon Cooper (AR),Ankeet Chavan (BT),Pravin Tambe (BL)</t>
  </si>
  <si>
    <t>Brad Hodge,Stuart Binny</t>
  </si>
  <si>
    <t>15 May 2013 - night match (20-over match)</t>
  </si>
  <si>
    <t>67th match (N), Indian Premier League at Dharamsala, May 16 2013</t>
  </si>
  <si>
    <t>Win keeps Kings XI's hopes alive. Kings XI Punjab kept themselves in contention for the fourth and final playoff spot with a win over Delhi Daredevils, who suffered their 12th defeat of the season</t>
  </si>
  <si>
    <t>Adam Gilchrist (WK),Shaun Marsh (BT),Azhar Mahmood (UKN),David Miller (BT),Rajagopal Sathish (AR),Piyush Chawla (AR),Mandeep Singh (AR),Manan Vohra (BT),Praveen Kumar (BL),Parvinder Awana (BL),Sandeep Sharma (BL)</t>
  </si>
  <si>
    <t>Mahela Jayawardene (BT),Unmukt Chand (BT),Irfan Pathan (AR),David Warner (BT),Virender Sehwag (BT),Ben Rohrer (BT),Chidhambaram Gautam (WK),Morne Morkel (BL),Siddarth Kaul (BL),Umesh Yadav (BL),Ashish Nehra (BL)</t>
  </si>
  <si>
    <t>Ashish Nehra,Morne Morkel</t>
  </si>
  <si>
    <t>16 May 2013 - night match (20-over match)</t>
  </si>
  <si>
    <t>68th match (N), Indian Premier League at Hyderabad (Deccan), May 17 2013</t>
  </si>
  <si>
    <t>113/9</t>
  </si>
  <si>
    <t>Sunrisers take lead in playoff race, Royals miss out on top two. Sunrisers Hyderabad gave themselves a lead over Royal Challengers Bangalore in the race for the final spot in the IPL playoffs with a comprehensive win over the troubled Rajasthan Royals</t>
  </si>
  <si>
    <t>Biplab Samantray,Daren Sammy</t>
  </si>
  <si>
    <t>Parthiv Patel (WK),Shikhar Dhawan (BT),Hanuma Vihari (AR),Cameron White (BT),Biplab Samantray (UKN),Daren Sammy (AR),Thisara Perera (AR),Dale Steyn (BL),Karn Sharma (BL),Amit Mishra (BL),Ishant Sharma (BL)</t>
  </si>
  <si>
    <t>Rahul Dravid (BT),Ajinkya Rahane (BT),Shane Watson (AR),Sanju Samson (WK),Stuart Binny (AR),Brad Hodge (BT),Sachin Baby (BT),James Faulkner (AR),Kevon Cooper (AR),Pravin Tambe (BL),Siddharth Trivedi (BL)</t>
  </si>
  <si>
    <t>Kevon Cooper,Rahul Dravid</t>
  </si>
  <si>
    <t>James Faulkner,Shane Watson</t>
  </si>
  <si>
    <t>17 May 2013 - night match (20-over match)</t>
  </si>
  <si>
    <t>69th match (D/N), Indian Premier League at Dharamsala, May 18 2013</t>
  </si>
  <si>
    <t>183/8</t>
  </si>
  <si>
    <t>Kings XI won by 50 runs</t>
  </si>
  <si>
    <t>Azhar Mahmood</t>
  </si>
  <si>
    <t>Kings XI go down with a bang. On the last day of Adam Gilchrist's IPL career, another veteran, Azhar Mahmood, scored 80 off 44 balls to give Kings XI Punjab a consolation win against Mumbai Indians</t>
  </si>
  <si>
    <t>Azhar Mahmood,Shaun Marsh</t>
  </si>
  <si>
    <t>Piyush Chawla,Azhar Mahmood</t>
  </si>
  <si>
    <t>Adam Gilchrist (WK),Mandeep Singh (AR),Azhar Mahmood (UKN),Shaun Marsh (BT),David Miller (BT),Manan Vohra (BT),Gurkeerat Singh Mann (BT),Piyush Chawla (AR),Praveen Kumar (BL),Parvinder Awana (BL),Sandeep Sharma (BL)</t>
  </si>
  <si>
    <t>Glenn Maxwell (AR),Aditya Tare (UKN),Ambati Rayudu (BT),Rohit Sharma (BT),Dinesh Karthik (WK),Kieron Pollard (AR),Rishi Dhawan (AR),Harbhajan Singh (BL),Nathan Coulter-Nile (BL),Lasith Malinga (BL),Dhawal Kulkarni (BL)</t>
  </si>
  <si>
    <t>Lasith Malinga,Kieron Pollard</t>
  </si>
  <si>
    <t>18 May 2013 - day/night match (20-over match)</t>
  </si>
  <si>
    <t>70th match (N), Indian Premier League at Bengaluru, May 18 2013</t>
  </si>
  <si>
    <t>106/2</t>
  </si>
  <si>
    <t>82/6</t>
  </si>
  <si>
    <t>Over to Sunrisers after RCB win. It was worth the wait for the thousands who braved the rain at the Chinnaswamy Stadium, as Royal Challengers Bangalore kept their playoff hopes alive by batting Chennai Super Kings out of the game, reduced to eight overs-a-side</t>
  </si>
  <si>
    <t>Zaheer Khan,Vinay Kumar</t>
  </si>
  <si>
    <t>Virat Kohli (BT),Chris Gayle (AR),AB de Villiers (BT),Moises Henriques (AR),RP Singh (BL),KL Rahul (WK),Saurabh Tiwary (BT),Vinay Kumar (BL),Zaheer Khan (BL),Ravi Rampaul (BL),Jaydev Unadkat (BL)</t>
  </si>
  <si>
    <t>Michael Hussey (BT),Murali Vijay (BT),Suresh Raina (BT),Dwayne Bravo (AR),MS Dhoni (WK),Ravindra Jadeja (AR),S Badrinath (BT),Chris Morris (AR),Ravichandran Ashwin (AR),Jason Holder (AR),Mohit Sharma (BL)</t>
  </si>
  <si>
    <t>Murali Vijay,MS Dhoni</t>
  </si>
  <si>
    <t>18 May 2013 - night match (20-over match)</t>
  </si>
  <si>
    <t>Pune Warriors v Delhi Daredevils</t>
  </si>
  <si>
    <t>PWI v DC</t>
  </si>
  <si>
    <t>71st match (D/N), Indian Premier League at Pune, May 19 2013</t>
  </si>
  <si>
    <t>Warriors won by 38 runs</t>
  </si>
  <si>
    <t>Luke Wright</t>
  </si>
  <si>
    <t>Pune Warriors 2, Delhi Daredevils 0</t>
  </si>
  <si>
    <t>Pune consign Delhi to last place. Pune Warriors beat Delhi Daredevils comfortably, consigning the visitors to the last place in the IPL points table</t>
  </si>
  <si>
    <t>Aaron Finch,Luke Wright</t>
  </si>
  <si>
    <t>Ali Murtaza,Angelo Mathews</t>
  </si>
  <si>
    <t>Robin Uthappa (WK),Aaron Finch (BT),Manish Pandey (BT),Yuvraj Singh (BT),Angelo Mathews (AR),Luke Wright (AR),Raiphi Gomez (AR),Wayne Parnell (BL),Bhuvneshwar Kumar (BL),Ali Murtaza (BL),Ashok Dinda (BL)</t>
  </si>
  <si>
    <t>Mahela Jayawardene (BT),David Warner (BT),Bharat Chipli (BT),Virender Sehwag (BT),Ben Rohrer (BT),Irfan Pathan (AR),Chidhambaram Gautam (WK),Morne Morkel (BL),Umesh Yadav (BL),Shahbaz Nadeem (BL),Siddarth Kaul (BL)</t>
  </si>
  <si>
    <t>Chidhambaram Gautam,Irfan Pathan</t>
  </si>
  <si>
    <t>Siddarth Kaul,Shahbaz Nadeem</t>
  </si>
  <si>
    <t>19 May 2013 - day/night match (20-over match)</t>
  </si>
  <si>
    <t>72nd match (N), Indian Premier League at Hyderabad (Deccan), May 19 2013</t>
  </si>
  <si>
    <t>'Amazing to be in top four' - Dhawan. Following the victory against Kolkata Knight Riders, Sunrisers Hyderabad's Shikhar Dhawan has said it was"amazing to see our name in the top four" after not many had given the team a chance</t>
  </si>
  <si>
    <t>Parthiv Patel,Shikhar Dhawan</t>
  </si>
  <si>
    <t>Parthiv Patel (WK),Shikhar Dhawan (BT),Hanuma Vihari (AR),Cameron White (BT),Thisara Perera (AR),Daren Sammy (AR),Biplab Samantray (UKN),Karn Sharma (BL),Amit Mishra (BL),Dale Steyn (BL),Anand Rajan (BL)</t>
  </si>
  <si>
    <t>Manvinder  Bisla (WK),Gautam Gambhir (BT),Jacques Kallis (AR),Eoin Morgan (BT),Yusuf Pathan (AR),Ryan ten Doeschate (AR),Paras Dogra (BT),Sunil Narine (AR),Iqbal Abdulla (AR),Pradeep Sangwan (BL),Mohammed Shami (BL)</t>
  </si>
  <si>
    <t>Iqbal Abdulla,Mohammed Shami</t>
  </si>
  <si>
    <t>19 May 2013 - night match (20-over match)</t>
  </si>
  <si>
    <t>Qualifier 1 (N), Indian Premier League at Delhi, May 21 2013</t>
  </si>
  <si>
    <t>192/1</t>
  </si>
  <si>
    <t>144</t>
  </si>
  <si>
    <t>Super Kings won by 48 runs</t>
  </si>
  <si>
    <t>CSK crush Mumbai to reach fifth final. The same old story of Chennai Super Kings' domination of big IPL matches continued as they made it to their fifth final out of the six IPLs played</t>
  </si>
  <si>
    <t>Michael Hussey (BT),Murali Vijay (BT),Suresh Raina (BT),MS Dhoni (WK),Ravindra Jadeja (AR),S Badrinath (BT),Dwayne Bravo (AR),Albie Morkel (AR),Chris Morris (AR),Ravichandran Ashwin (AR),Mohit Sharma (BL)</t>
  </si>
  <si>
    <t>Dwayne Smith (AR),Aditya Tare (UKN),Dinesh Karthik (WK),Rohit Sharma (BT),Kieron Pollard (AR),Ambati Rayudu (BT),Harbhajan Singh (BL),Mitchell Johnson (BL),Lasith Malinga (BL),Pragyan Ojha (BL),Munaf Patel (BL)</t>
  </si>
  <si>
    <t>Dwayne Smith,Kieron Pollard</t>
  </si>
  <si>
    <t>Kieron Pollard,Harbhajan Singh</t>
  </si>
  <si>
    <t>21 May 2013 - night match (20-over match)</t>
  </si>
  <si>
    <t>Eliminator (N), Indian Premier League at Delhi, May 22 2013</t>
  </si>
  <si>
    <t>Royals won by 4 wickets (with 4 balls remaining)</t>
  </si>
  <si>
    <t>Brad Hodge</t>
  </si>
  <si>
    <t>Hodge launches Royals into qualifier. Two successive sixes off Sammy's bowling, and from Brad Hodge's bat, launched Rajasthan Royals into the second qualifier, where they will take on Mumbai Indians for a place in the final</t>
  </si>
  <si>
    <t>Brad Hodge,Shane Watson</t>
  </si>
  <si>
    <t>Vikramjeet Malik,Siddharth Trivedi</t>
  </si>
  <si>
    <t>Rahul Dravid (BT),Ajinkya Rahane (BT),Shane Watson (AR),Dishant Yagnik (WK),Stuart Binny (AR),Sanju Samson (BT),Brad Hodge (BT),James Faulkner (AR),Kevon Cooper (AR),Vikramjeet Malik (BL),Siddharth Trivedi (BL)</t>
  </si>
  <si>
    <t>Parthiv Patel (WK),Shikhar Dhawan (BT),Hanuma Vihari (AR),Cameron White (BT),Daren Sammy (AR),Thisara Perera (AR),Biplab Samantray (UKN),Karn Sharma (BL),Dale Steyn (BL),Amit Mishra (BL),Ishant Sharma (BL)</t>
  </si>
  <si>
    <t>22 May 2013 - night match (20-over match)</t>
  </si>
  <si>
    <t>Qualifier 2 (N), Indian Premier League at Kolkata, May 24 2013</t>
  </si>
  <si>
    <t>Mumbai in final after tense finish. Half-volleys hit straight to hand. A fielder found perfectly with a long hop. Crazy wide balls. A dropped catch to finally lose the match. Another night in the life of the IPL</t>
  </si>
  <si>
    <t>Dwayne Smith,Aditya Tare</t>
  </si>
  <si>
    <t>Dwayne Smith (AR),Aditya Tare (UKN),Dinesh Karthik (WK),Rohit Sharma (BT),Kieron Pollard (AR),Ambati Rayudu (BT),Harbhajan Singh (BL),Rishi Dhawan (AR),Mitchell Johnson (BL),Lasith Malinga (BL),Pragyan Ojha (BL)</t>
  </si>
  <si>
    <t>Rahul Dravid (BT),Ajinkya Rahane (BT),Shane Watson (AR),Sanju Samson (BT),Stuart Binny (AR),Brad Hodge (BT),Kevon Cooper (AR),Dishant Yagnik (WK),James Faulkner (AR),Vikramjeet Malik (BL),Siddharth Trivedi (BL)</t>
  </si>
  <si>
    <t>Rahul Dravid,Dishant Yagnik</t>
  </si>
  <si>
    <t>24 May 2013 - night match (20-over match)</t>
  </si>
  <si>
    <t>Final (N), Indian Premier League at Kolkata, May 26 2013</t>
  </si>
  <si>
    <t>Aggressive Mumbai end title drought. Kept alive by Kieron Pollard's fighting 60 off 32, the Mumbai Indians bowlers attacked their way to a first IPL title</t>
  </si>
  <si>
    <t>Dwayne Bravo,Albie Morkel</t>
  </si>
  <si>
    <t>Michael Hussey (BT),Murali Vijay (BT),Suresh Raina (BT),S Badrinath (BT),Dwayne Bravo (AR),Ravindra Jadeja (AR),MS Dhoni (WK),Albie Morkel (AR),Chris Morris (AR),Ravichandran Ashwin (AR),Mohit Sharma (BL)</t>
  </si>
  <si>
    <t>Dwayne Smith (AR),Aditya Tare (UKN),Dinesh Karthik (WK),Rohit Sharma (BT),Ambati Rayudu (BT),Kieron Pollard (AR),Harbhajan Singh (BL),Rishi Dhawan (AR),Mitchell Johnson (BL),Lasith Malinga (BL),Pragyan Ojha (BL)</t>
  </si>
  <si>
    <t>26 May 2013 - night match (20-over match)</t>
  </si>
  <si>
    <t>1st match (N), Indian Premier League at Chennai, Apr 4 2012</t>
  </si>
  <si>
    <t>112</t>
  </si>
  <si>
    <t>115/2</t>
  </si>
  <si>
    <t>Mum Indians won by 8 wickets (with 19 balls remaining)</t>
  </si>
  <si>
    <t>Richard Levi</t>
  </si>
  <si>
    <t>Ojha, Levi seal easy win for Mumbai. Mumbai Indians' new signings, Pragyan Ojha and Richard Levi, made immediate impact to set up an easy win over defending champions Chennai Super Kings in the season opener</t>
  </si>
  <si>
    <t>Suresh Raina,Dwayne Bravo</t>
  </si>
  <si>
    <t>Dwayne Bravo,Doug Bollinger</t>
  </si>
  <si>
    <t>Faf du Plessis (BT),Murali Vijay (BT),Suresh Raina (BT),Dwayne Bravo (AR),Albie Morkel (AR),S Badrinath (BT),MS Dhoni (WK),Ravindra Jadeja (AR),Ravichandran Ashwin (AR),Shadab Jakati (BL),Doug Bollinger (BL)</t>
  </si>
  <si>
    <t>Richard Levi (BT),Sachin Tendulkar (BT),Rohit Sharma (BT),Ambati Rayudu (BT),James Franklin (AR),Dinesh Karthik (WK),Kieron Pollard (AR),Harbhajan Singh (BL),Lasith Malinga (BL),Abu Nechim (BL),Pragyan Ojha (BL)</t>
  </si>
  <si>
    <t>Richard Levi,James Franklin</t>
  </si>
  <si>
    <t>Kieron Pollard,Lasith Malinga</t>
  </si>
  <si>
    <t>4 April 2012 - night match (20-over match)</t>
  </si>
  <si>
    <t>2nd match (N), Indian Premier League at Kolkata, Apr 5 2012</t>
  </si>
  <si>
    <t>97/9</t>
  </si>
  <si>
    <t>Daredevils won by 8 wickets (with 5 balls remaining)</t>
  </si>
  <si>
    <t>Irfan Pathan</t>
  </si>
  <si>
    <t>Irfan Pathan blows take Delhi to win. Irfan Pathan proved decisive with the bat, smashing an unbeaten 42 from 20 deliveries to ensure Delhi Daredevils did not make a mess of their chase of 98 after having been 49 for 0</t>
  </si>
  <si>
    <t>Laxmi Shukla,Debabrata Das</t>
  </si>
  <si>
    <t>Rajat Bhatia,Jacques Kallis</t>
  </si>
  <si>
    <t>Brendon McCullum (WK),Jacques Kallis (AR),Gautam Gambhir (BT),Manoj Tiwary (BT),Yusuf Pathan (AR),Debabrata Das (UKN),Laxmi Shukla (AR),Rajat Bhatia (AR),Brett Lee (BL),Iqbal Abdulla (AR),Marchant de Lange (BL)</t>
  </si>
  <si>
    <t>Aaron Finch (BT),Virender Sehwag (BT),Irfan Pathan (AR),Glenn Maxwell (AR),Naman Ojha (WK),Venugopal Rao (BT),Morne Morkel (BL),Yogesh Nagar (AR),Roelof van der Merwe (AR),Umesh Yadav (BL),Shahbaz Nadeem (BL)</t>
  </si>
  <si>
    <t>Irfan Pathan,Aaron Finch</t>
  </si>
  <si>
    <t>Morne Morkel,Umesh Yadav</t>
  </si>
  <si>
    <t>5 April 2012 - night match (20-over match)</t>
  </si>
  <si>
    <t>Premdip Chatterjee</t>
  </si>
  <si>
    <t>3rd match (D/N), Indian Premier League at Mumbai, Apr 6 2012</t>
  </si>
  <si>
    <t>129/9</t>
  </si>
  <si>
    <t>101/9</t>
  </si>
  <si>
    <t>Warriors won by 28 runs</t>
  </si>
  <si>
    <t>Sourav Ganguly</t>
  </si>
  <si>
    <t>Pune Warriors 2, Mumbai Indians 0</t>
  </si>
  <si>
    <t>Dinda and Pune spinners upset Mumbai. The owners of Pune Warriors India, who had threatened to pull out of the IPL, watched their team cause an upset in front of a packed Wankhede Stadium</t>
  </si>
  <si>
    <t>Dinesh Karthik,James Franklin</t>
  </si>
  <si>
    <t>Richard Levi (BT),Ambati Rayudu (BT),Rohit Sharma (BT),James Franklin (AR),Dinesh Karthik (WK),Suryakumar Yadav (BT),Kieron Pollard (AR),Harbhajan Singh (BL),Lasith Malinga (BL),Pragyan Ojha (BL),Munaf Patel (BL)</t>
  </si>
  <si>
    <t>Manish Pandey (BT),Sourav Ganguly (UKN),Wayne Parnell (BL),Robin Uthappa (WK),Callum Ferguson (BT),Steven Smith (BT),Marlon Samuels (BT),Bhuvneshwar Kumar (BL),Murali Kartik (BL),Rahul Sharma (BL),Ashok Dinda (BL)</t>
  </si>
  <si>
    <t>Ashok Dinda,Murali Kartik</t>
  </si>
  <si>
    <t>6 April 2012 - day/night match (20-over match)</t>
  </si>
  <si>
    <t>4th match (N), Indian Premier League at Jaipur, Apr 6 2012</t>
  </si>
  <si>
    <t>Royals won by 31 runs</t>
  </si>
  <si>
    <t>Rahane's 98 sets up easy Rajasthan win. Ajinkya Rahane purred his way to 98 off 66 deliveries and carried Rajasthan Royals to a comfortable win in their opening match of the season</t>
  </si>
  <si>
    <t>Kevon Cooper,Ankeet Chavan</t>
  </si>
  <si>
    <t>Rahul Dravid (BT),Ajinkya Rahane (BT),Ashok Menaria (AR),Brad Hodge (BT),Owais Shah (BT),Kevon Cooper (AR),Johan Botha (AR),Ankeet Chavan (BT),Shreevats Goswami (WK),Amit Singh (BL),Siddharth Trivedi (BL)</t>
  </si>
  <si>
    <t>Adam Gilchrist (WK),Paul Valthaty (BT),Shaun Marsh (BT),Abhishek Nayar (AR),David Hussey (AR),Mandeep Singh (AR),Bipul Sharma (AR),Piyush Chawla (AR),James Faulkner (AR),Praveen Kumar (BL),Harmeet Singh (BL)</t>
  </si>
  <si>
    <t>Mandeep Singh,Adam Gilchrist</t>
  </si>
  <si>
    <t>6 April 2012 - night match (20-over match)</t>
  </si>
  <si>
    <t>Shavir Tarapore</t>
  </si>
  <si>
    <t>5th match (D/N), Indian Premier League at Bengaluru, Apr 7 2012</t>
  </si>
  <si>
    <t>137/7</t>
  </si>
  <si>
    <t>RCB won by 20 runs</t>
  </si>
  <si>
    <t>Daniel Vettori</t>
  </si>
  <si>
    <t>De Villiers, Murali overcome Delhi. Royal Challengers Bangalore were without their talisman Chris Gayle, who had an injured groin, but four other overseas players performed roles expected of them to give the campaign a successful start</t>
  </si>
  <si>
    <t>AB de Villiers,Andrew McDonald</t>
  </si>
  <si>
    <t>Muttiah Muralitharan,Andrew McDonald</t>
  </si>
  <si>
    <t>Andrew McDonald (AR),Cheteshwar Pujara (BT),Virat Kohli (BT),AB de Villiers (WK),Saurabh Tiwary (BT),Mayank Agarwal (BT),Daniel Vettori (AR),Vinay Kumar (BL),Harshal Patel (BL),Zaheer Khan (BL),Muttiah Muralitharan (BL)</t>
  </si>
  <si>
    <t>Aaron Finch (BT),Virender Sehwag (BT),Naman Ojha (WK),Venugopal Rao (BT),Glenn Maxwell (AR),Yogesh Nagar (AR),Irfan Pathan (AR),Doug Bracewell (BL),Morne Morkel (BL),Umesh Yadav (BL),Shahbaz Nadeem (BL)</t>
  </si>
  <si>
    <t>Naman Ojha,Aaron Finch</t>
  </si>
  <si>
    <t>Doug Bracewell,Morne Morkel</t>
  </si>
  <si>
    <t>7 April 2012 - day/night match (20-over match)</t>
  </si>
  <si>
    <t>Deccan Chargers v Chennai Super Kings</t>
  </si>
  <si>
    <t>6th match (N), Indian Premier League at Visakhapatnam, Apr 7 2012</t>
  </si>
  <si>
    <t>Super Kings won by 74 runs</t>
  </si>
  <si>
    <t>Chennai Super Kings 2, Deccan Chargers 0</t>
  </si>
  <si>
    <t>Jadeja routs Deccan Chargers. Ravindra Jadeja grabbed a five-wicket haul after an innings of 48 off 29 deliveries as Super Kings recovered in style from a patchy display in their opening game against Mumbai Indians</t>
  </si>
  <si>
    <t>Cameron White,Shikhar Dhawan</t>
  </si>
  <si>
    <t>Dale Steyn,Daniel Christian</t>
  </si>
  <si>
    <t>Daniel Harris (UKN),Shikhar Dhawan (BT),Parthiv Patel (WK),Cameron White (BT),Bharat Chipli (BT),Daniel Christian (AR),Manpreet Gony (BL),Dwaraka Ravi Teja (BT),Ankit Sharma (BL),Dale Steyn (BL),TP Sudhindra (UKN)</t>
  </si>
  <si>
    <t>Murali Vijay (BT),Faf du Plessis (BT),Suresh Raina (BT),S Badrinath (BT),Ravindra Jadeja (AR),MS Dhoni (WK),Dwayne Bravo (AR),Albie Morkel (AR),Ravichandran Ashwin (AR),Shadab Jakati (BL),Doug Bollinger (BL)</t>
  </si>
  <si>
    <t>Ravindra Jadeja,Shadab Jakati</t>
  </si>
  <si>
    <t>7 April 2012 - night match (20-over match)</t>
  </si>
  <si>
    <t>Ravi Subramanian</t>
  </si>
  <si>
    <t>7th match (D/N), Indian Premier League at Jaipur, Apr 8 2012</t>
  </si>
  <si>
    <t>Royals won by 22 runs</t>
  </si>
  <si>
    <t>All-round Royals win two in two. Three wickets in three balls from Rajasthan Royals early on derailed Kolkata Knight Riders' chase as Royals recorded their second win in two matches</t>
  </si>
  <si>
    <t>Brad Hodge,Ashok Menaria</t>
  </si>
  <si>
    <t>Rahul Dravid (BT),Ajinkya Rahane (BT),Shreevats Goswami (WK),Ashok Menaria (AR),Brad Hodge (BT),Owais Shah (BT),Kevon Cooper (AR),Johan Botha (AR),Ankeet Chavan (BT),Amit Singh (BL),Siddharth Trivedi (BL)</t>
  </si>
  <si>
    <t>Jacques Kallis (AR),Brendon McCullum (WK),Gautam Gambhir (BT),Manoj Tiwary (BT),Debabrata Das (UKN),Yusuf Pathan (AR),Rajat Bhatia (AR),Laxmi Shukla (AR),Brett Lee (BL),Sunil Narine (AR),Iqbal Abdulla (AR)</t>
  </si>
  <si>
    <t>Manoj Tiwary,Brett Lee</t>
  </si>
  <si>
    <t>Brett Lee,Rajat Bhatia</t>
  </si>
  <si>
    <t>8 April 2012 - day/night match (20-over match)</t>
  </si>
  <si>
    <t>8th match (N), Indian Premier League at Pune, Apr 8 2012</t>
  </si>
  <si>
    <t>Warriors won by 22 runs</t>
  </si>
  <si>
    <t>Marlon Samuels</t>
  </si>
  <si>
    <t>Pune Warriors 2, Kings XI Punjab 0</t>
  </si>
  <si>
    <t>All-round Warriors ease to second win. The thousands who made their maiden trip to the brand new Subrata Roy Sahara Stadium in the outskirts of Pune got their money's worth as Pune Warriors pulled off a comprehensive 22-run win against Kings XI Punjab</t>
  </si>
  <si>
    <t>Marlon Samuels,Robin Uthappa</t>
  </si>
  <si>
    <t>Rahul Sharma,Ashok Dinda</t>
  </si>
  <si>
    <t>Jesse Ryder (AR),Sourav Ganguly (UKN),Marlon Samuels (BT),Robin Uthappa (WK),Callum Ferguson (BT),Steven Smith (BT),Manish Pandey (BT),Rahul Sharma (BL),Murali Kartik (BL),Ashok Dinda (BL),Ashish Nehra (BL)</t>
  </si>
  <si>
    <t>Adam Gilchrist (WK),Paul Valthaty (BT),Mandeep Singh (AR),Abhishek Nayar (AR),David Hussey (AR),Piyush Chawla (AR),Dimitri Mascarenhas (AR),Bipul Sharma (AR),James Faulkner (AR),Praveen Kumar (BL),Harmeet Singh (BL)</t>
  </si>
  <si>
    <t>Bipul Sharma,Mandeep Singh</t>
  </si>
  <si>
    <t>Harmeet Singh,Dimitri Mascarenhas</t>
  </si>
  <si>
    <t>8 April 2012 - night match (20-over match)</t>
  </si>
  <si>
    <t>Shashank Ranade</t>
  </si>
  <si>
    <t>Deccan Chargers v Mumbai Indians</t>
  </si>
  <si>
    <t>9th match (N), Indian Premier League at Visakhapatnam, Apr 9 2012</t>
  </si>
  <si>
    <t>138/9</t>
  </si>
  <si>
    <t>Mum Indians won by 5 wickets (with 0 balls remaining)</t>
  </si>
  <si>
    <t>Mumbai Indians 2, Deccan Chargers 0</t>
  </si>
  <si>
    <t>Rohit dazzles as Mumbai win thriller. The fifth edition of the IPL, which began in tepid fashion, finally had a nail-biter as Rohit Sharma hit the last ball of the match for six to seal a thrilling finish for Mumbai Indians</t>
  </si>
  <si>
    <t>Shikhar Dhawan,Daniel Christian</t>
  </si>
  <si>
    <t>Parthiv Patel (WK),Shikhar Dhawan (BT),Bharat Chipli (BT),Daniel Christian (AR),Kumar Sangakkara (BT),Cameron White (BT),Dwaraka Ravi Teja (BT),Amit Mishra (BL),Dale Steyn (BL),Ankit Sharma (BL),Anand Rajan (BL)</t>
  </si>
  <si>
    <t>Tirumalasetti Suman (BT),Richard Levi (BT),Rohit Sharma (BT),Ambati Rayudu (BT),Kieron Pollard (AR),Dinesh Karthik (WK),James Franklin (AR),Harbhajan Singh (BL),Lasith Malinga (BL),Pragyan Ojha (BL),Munaf Patel (BL)</t>
  </si>
  <si>
    <t>Munaf Patel,Lasith Malinga</t>
  </si>
  <si>
    <t>9 April 2012 - night match (20-over match)</t>
  </si>
  <si>
    <t>10th match (D/N), Indian Premier League at Bengaluru, Apr 10 2012</t>
  </si>
  <si>
    <t>KKR won by 42 runs</t>
  </si>
  <si>
    <t>Lakshmipathy Balaji</t>
  </si>
  <si>
    <t>Kolkata seal season's maiden win. L Balaji bowled Kolkata Knight Riders to their first victory in IPL 2012 against a strong Royal Challengers Bangalore batting line-up</t>
  </si>
  <si>
    <t>Vinay Kumar,Daniel Vettori</t>
  </si>
  <si>
    <t>Vinay Kumar,Muttiah Muralitharan</t>
  </si>
  <si>
    <t>Cheteshwar Pujara (BT),Chris Gayle (AR),Virat Kohli (BT),AB de Villiers (WK),Saurabh Tiwary (BT),Mayank Agarwal (BT),Daniel Vettori (AR),Vinay Kumar (BL),Harshal Patel (BL),Zaheer Khan (BL),Muttiah Muralitharan (BL)</t>
  </si>
  <si>
    <t>Jacques Kallis (AR),Gautam Gambhir (BT),Manvinder  Bisla (WK),Yusuf Pathan (AR),Manoj Tiwary (BT),Ryan ten Doeschate (AR),Shakib Al Hasan (AR),Laxmi Shukla (AR),Brett Lee (BL),Rajat Bhatia (AR),Lakshmipathy Balaji (BL)</t>
  </si>
  <si>
    <t>Gautam Gambhir,Manvinder  Bisla</t>
  </si>
  <si>
    <t>Lakshmipathy Balaji,Jacques Kallis</t>
  </si>
  <si>
    <t>10 April 2012 - day/night match (20-over match)</t>
  </si>
  <si>
    <t>11th match (N), Indian Premier League at Delhi, Apr 10 2012</t>
  </si>
  <si>
    <t>110/8</t>
  </si>
  <si>
    <t>111/2</t>
  </si>
  <si>
    <t>Daredevils won by 8 wickets (with 40 balls remaining)</t>
  </si>
  <si>
    <t>Delhi crush listless Chennai. Chennai Super Kings were disappointing with the bat for the second time in three games and their confused running allowed Delhi Daredevils to restrict them to their second-lowest total in the IPL for a comprehensive win</t>
  </si>
  <si>
    <t>Kevin Pietersen,Virender Sehwag</t>
  </si>
  <si>
    <t>Naman Ojha (WK),Virender Sehwag (BT),Kevin Pietersen (BT),Mahela Jayawardene (BT),Roelof van der Merwe (AR),Venugopal Rao (BT),Yogesh Nagar (AR),Irfan Pathan (AR),Morne Morkel (BL),Umesh Yadav (BL),Shahbaz Nadeem (BL)</t>
  </si>
  <si>
    <t>Faf du Plessis (BT),Murali Vijay (BT),Suresh Raina (BT),S Badrinath (BT),Ravindra Jadeja (AR),Dwayne Bravo (AR),MS Dhoni (WK),Albie Morkel (AR),Ravichandran Ashwin (AR),Shadab Jakati (BL),Doug Bollinger (BL)</t>
  </si>
  <si>
    <t>Dwayne Bravo,Suresh Raina</t>
  </si>
  <si>
    <t>10 April 2012 - night match (20-over match)</t>
  </si>
  <si>
    <t>Sanjeev Dua</t>
  </si>
  <si>
    <t>12th match (N), Indian Premier League at Mumbai, Apr 11 2012</t>
  </si>
  <si>
    <t>Mum Indians won by 27 runs</t>
  </si>
  <si>
    <t>Pollard power too much for Rajasthan. Kieron Pollard muscled his way to his highest IPL score and propelled Mumbai Indians to the highest total of this IPL season so far</t>
  </si>
  <si>
    <t>Munaf Patel,Kieron Pollard</t>
  </si>
  <si>
    <t>Richard Levi (BT),Tirumalasetti Suman (BT),Rohit Sharma (BT),Ambati Rayudu (BT),Kieron Pollard (AR),Dinesh Karthik (WK),James Franklin (AR),Harbhajan Singh (BL),Lasith Malinga (BL),Pragyan Ojha (BL),Munaf Patel (BL)</t>
  </si>
  <si>
    <t>Rahul Dravid (BT),Ajinkya Rahane (BT),Shreevats Goswami (WK),Owais Shah (BT),Ashok Menaria (AR),Johan Botha (AR),Kevon Cooper (AR),Ankeet Chavan (BT),Brad Hogg (AR),Amit Singh (BL),Siddharth Trivedi (BL)</t>
  </si>
  <si>
    <t>Owais Shah,Ajinkya Rahane</t>
  </si>
  <si>
    <t>Amit Singh,Brad Hogg</t>
  </si>
  <si>
    <t>11 April 2012 - night match (20-over match)</t>
  </si>
  <si>
    <t>13th match (D/N), Indian Premier League at Chennai, Apr 12 2012</t>
  </si>
  <si>
    <t>Super Kings won by 5 wickets (with 0 balls remaining)</t>
  </si>
  <si>
    <t>Morkel blitz blindsides Bangalore. Albie Morkel ransacked 28 runs off the first six balls he faced - the 19th over - to pull off an incredible heist for Chennai Super Kings, the second highest successful chase in the IPL</t>
  </si>
  <si>
    <t>Doug Bollinger,Ravindra Jadeja</t>
  </si>
  <si>
    <t>Murali Vijay (BT),Faf du Plessis (BT),Suresh Raina (BT),MS Dhoni (WK),Dwayne Bravo (AR),Albie Morkel (AR),Ravindra Jadeja (AR),S Badrinath (BT),Ravichandran Ashwin (AR),Shadab Jakati (BL),Doug Bollinger (BL)</t>
  </si>
  <si>
    <t>Mayank Agarwal (BT),Chris Gayle (AR),Virat Kohli (BT),AB de Villiers (WK),Saurabh Tiwary (BT),Raju Bhatkal (AR),Cheteshwar Pujara (BT),Daniel Vettori (AR),Vinay Kumar (BL),Zaheer Khan (BL),Muttiah Muralitharan (BL)</t>
  </si>
  <si>
    <t>Muttiah Muralitharan,Zaheer Khan</t>
  </si>
  <si>
    <t>12 April 2012 - day/night match (20-over match)</t>
  </si>
  <si>
    <t>14th match (N), Indian Premier League at Mohali, Apr 12 2012</t>
  </si>
  <si>
    <t>Kings XI won by 7 wickets (with 14 balls remaining)</t>
  </si>
  <si>
    <t>Dimitri Mascarenhas</t>
  </si>
  <si>
    <t>Mascarenhas five-for gives Punjab first win. Dimitri Mascarenhas and Shaun Marsh were the architects of a comfortable win for Kings XI Punjab, their first this IPL after a poor start to the season</t>
  </si>
  <si>
    <t>Shaun Marsh,Piyush Chawla</t>
  </si>
  <si>
    <t>Dimitri Mascarenhas,Harmeet Singh</t>
  </si>
  <si>
    <t>Paul Valthaty (BT),Adam Gilchrist (WK),Shaun Marsh (BT),Mandeep Singh (AR),Piyush Chawla (AR),David Hussey (AR),Dimitri Mascarenhas (AR),Parvinder Awana (BL),Bipul Sharma (AR),Harmeet Singh (BL),Praveen Kumar (BL)</t>
  </si>
  <si>
    <t>Jesse Ryder (AR),Sourav Ganguly (UKN),Marlon Samuels (BT),Robin Uthappa (WK),Angelo Mathews (AR),Mithun Manhas (AR),Steven Smith (BT),Manish Pandey (BT),Rahul Sharma (BL),Ashish Nehra (BL),Ashok Dinda (BL)</t>
  </si>
  <si>
    <t>Mithun Manhas,Robin Uthappa</t>
  </si>
  <si>
    <t>12 April 2012 - night match (20-over match)</t>
  </si>
  <si>
    <t>Bharati Vij</t>
  </si>
  <si>
    <t>15th match (N), Indian Premier League at Kolkata, Apr 13 2012</t>
  </si>
  <si>
    <t>137/5</t>
  </si>
  <si>
    <t>Shakib Al Hasan</t>
  </si>
  <si>
    <t>Shakib helps Kolkata win low-scoring game. Shakib Al Hasan struck three important blows right when Kolkata Knight Riders needed them, squeezing out whatever momentum Rajasthan Royals had managed to build on a dry and turning Eden Gardens pitch</t>
  </si>
  <si>
    <t>Jacques Kallis,Manvinder  Bisla</t>
  </si>
  <si>
    <t>Shakib Al Hasan,Sunil Narine</t>
  </si>
  <si>
    <t>Jacques Kallis (AR),Gautam Gambhir (BT),Manvinder  Bisla (WK),Manoj Tiwary (BT),Shakib Al Hasan (AR),Yusuf Pathan (AR),Ryan ten Doeschate (AR),Debabrata Das (UKN),Rajat Bhatia (AR),Lakshmipathy Balaji (BL),Sunil Narine (AR)</t>
  </si>
  <si>
    <t>Rahul Dravid (BT),Ajinkya Rahane (BT),Ashok Menaria (AR),Shreevats Goswami (WK),Owais Shah (BT),Brad Hodge (BT),Johan Botha (AR),Brad Hogg (AR),Ankeet Chavan (BT),Amit Singh (BL),Siddharth Trivedi (BL)</t>
  </si>
  <si>
    <t>Owais Shah,Rahul Dravid</t>
  </si>
  <si>
    <t>Ashok Menaria,Brad Hogg</t>
  </si>
  <si>
    <t>13 April 2012 - night match (20-over match)</t>
  </si>
  <si>
    <t>16th match (N), Indian Premier League at Pune, Apr 14 2012</t>
  </si>
  <si>
    <t>155/5</t>
  </si>
  <si>
    <t>Warriors won by 7 wickets (with 4 balls remaining)</t>
  </si>
  <si>
    <t>Jesse Ryder</t>
  </si>
  <si>
    <t>Ryder, Smith put Warriors top of the table. Pune Warriors got three victories in four and are top of the table after upsetting the fancied Chennai Super Kings in front of a boisterous home crowd</t>
  </si>
  <si>
    <t>Jesse Ryder,Steven Smith</t>
  </si>
  <si>
    <t>Rahul Sharma,Angelo Mathews</t>
  </si>
  <si>
    <t>Robin Uthappa (WK),Jesse Ryder (AR),Sourav Ganguly (UKN),Marlon Samuels (BT),Steven Smith (BT),Angelo Mathews (AR),Mithun Manhas (AR),Rahul Sharma (BL),Murali Kartik (BL),Ashok Dinda (BL),Ashish Nehra (BL)</t>
  </si>
  <si>
    <t>Faf du Plessis (BT),Murali Vijay (BT),Suresh Raina (BT),MS Dhoni (WK),Ravindra Jadeja (AR),Albie Morkel (AR),Dwayne Bravo (AR),S Badrinath (BT),Nuwan Kulasekara (BL),Ravichandran Ashwin (AR),Yo Mahesh (AR)</t>
  </si>
  <si>
    <t>Yo Mahesh,Ravichandran Ashwin</t>
  </si>
  <si>
    <t>14 April 2012 - night match (20-over match)</t>
  </si>
  <si>
    <t>17th match (D/N), Indian Premier League at Kolkata, Apr 15 2012</t>
  </si>
  <si>
    <t>Kings XI won by 2 runs</t>
  </si>
  <si>
    <t>Punjab hold nerve to win thriller. On a pitch that favoured spinners in the previous match it hosted, Kolkata Knight Riders opted to bowl first against Kings XI Punjab</t>
  </si>
  <si>
    <t>Debabrata Das,Manvinder  Bisla</t>
  </si>
  <si>
    <t>Jacques Kallis (AR),Gautam Gambhir (BT),Manvinder  Bisla (WK),Manoj Tiwary (BT),Shakib Al Hasan (AR),Yusuf Pathan (AR),Debabrata Das (UKN),Ryan ten Doeschate (AR),Rajat Bhatia (AR),Sunil Narine (AR),Jaydev Unadkat (BL)</t>
  </si>
  <si>
    <t>Adam Gilchrist (WK),Mandeep Singh (AR),Shaun Marsh (BT),David Hussey (AR),Paras Dogra (BT),Bipul Sharma (AR),Dimitri Mascarenhas (AR),Piyush Chawla (AR),Praveen Kumar (BL),Harmeet Singh (BL),Bhargav Bhatt (BL)</t>
  </si>
  <si>
    <t>Mandeep Singh,David Hussey</t>
  </si>
  <si>
    <t>Piyush Chawla,Bhargav Bhatt</t>
  </si>
  <si>
    <t>15 April 2012 - day/night match (20-over match)</t>
  </si>
  <si>
    <t>18th match (N), Indian Premier League at Bengaluru, Apr 15 2012</t>
  </si>
  <si>
    <t>195/2</t>
  </si>
  <si>
    <t>Royals won by 59 runs</t>
  </si>
  <si>
    <t>Centurion Rahane stars in big win for Royals. Ajinkya Rahane's blistering century brought up the first century of IPL 2012, and delivered a big win for Rajasthan Royals</t>
  </si>
  <si>
    <t>Mayank Agarwal,Virat Kohli</t>
  </si>
  <si>
    <t>Zaheer Khan,Daniel Vettori</t>
  </si>
  <si>
    <t>Mayank Agarwal (BT),Chris Gayle (AR),Virat Kohli (BT),AB de Villiers (WK),Saurabh Tiwary (BT),Mohammad Kaif (BT),Daniel Vettori (AR),Vinay Kumar (BL),Zaheer Khan (BL),Sreenath Aravind (BL),Muttiah Muralitharan (BL)</t>
  </si>
  <si>
    <t>Rahul Dravid (BT),Ajinkya Rahane (BT),Owais Shah (BT),Brad Hodge (BT),Ashok Menaria (AR),Johan Botha (AR),Brad Hogg (AR),Shreevats Goswami (WK),Amit Singh (BL),Siddharth Trivedi (BL),Pankaj Singh (BL)</t>
  </si>
  <si>
    <t>Ajinkya Rahane,Owais Shah</t>
  </si>
  <si>
    <t>Siddharth Trivedi,Pankaj Singh</t>
  </si>
  <si>
    <t>15 April 2012 - night match (20-over match)</t>
  </si>
  <si>
    <t>19th match (N), Indian Premier League at Mumbai, Apr 16 2012</t>
  </si>
  <si>
    <t>93/3</t>
  </si>
  <si>
    <t>Daredevils won by 7 wickets (with 31 balls remaining)</t>
  </si>
  <si>
    <t>Dominant Delhi thrash Mumbai. The battle of the heavyweights in this IPL degenerated into a one-sided contest at the Wankhede Stadium</t>
  </si>
  <si>
    <t>Harbhajan Singh,Rohit Sharma</t>
  </si>
  <si>
    <t>RP Singh,Pragyan Ojha</t>
  </si>
  <si>
    <t>Richard Levi (BT),Davy Jacobs (BT),Rohit Sharma (BT),Ambati Rayudu (BT),Kieron Pollard (AR),Dinesh Karthik (WK),Harbhajan Singh (BL),Clint McKay (BL),RP Singh (BL),Pragyan Ojha (BL),Munaf Patel (BL)</t>
  </si>
  <si>
    <t>Naman Ojha (WK),Virender Sehwag (BT),Kevin Pietersen (BT),Mahela Jayawardene (BT),Ross Taylor (BT),Irfan Pathan (AR),Yogesh Nagar (AR),Ajit Agarkar (BL),Morne Morkel (BL),Umesh Yadav (BL),Shahbaz Nadeem (BL)</t>
  </si>
  <si>
    <t>16 April 2012 - night match (20-over match)</t>
  </si>
  <si>
    <t>Rajasthan Royals v Deccan Chargers</t>
  </si>
  <si>
    <t>20th match (D/N), Indian Premier League at Jaipur, Apr 17 2012</t>
  </si>
  <si>
    <t>Royals won by 5 wickets (with 2 balls remaining)</t>
  </si>
  <si>
    <t>Rajasthan Royals 2, Deccan Chargers 0</t>
  </si>
  <si>
    <t>Rajasthan consign Deccan to third defeat. Not even eight days rest, their best efforts with the bat and Amit Mishra's three wickets were enough to earn Deccan Chargers a first win in IPL 2012</t>
  </si>
  <si>
    <t>Siddharth Trivedi,Brad Hodge</t>
  </si>
  <si>
    <t>Rahul Dravid (BT),Ajinkya Rahane (BT),Ashok Menaria (AR),Owais Shah (BT),Brad Hodge (BT),Johan Botha (AR),Dishant Yagnik (WK),Brad Hogg (AR),Amit Singh (BL),Siddharth Trivedi (BL),Pankaj Singh (BL)</t>
  </si>
  <si>
    <t>Kumar Sangakkara (WK),Shikhar Dhawan (BT),Daniel Christian (AR),Jean-Paul Duminy (AR),Bharat Chipli (BT),Tanmay Mishra (BT),Abhishek Jhunjhunwala (BT),Ankit Sharma (BL),Amit Mishra (BL),Dale Steyn (BL),Anand Rajan (BL)</t>
  </si>
  <si>
    <t>Jean-Paul Duminy,Shikhar Dhawan</t>
  </si>
  <si>
    <t>Amit Mishra,Daniel Christian</t>
  </si>
  <si>
    <t>17 April 2012 - day/night match (20-over match)</t>
  </si>
  <si>
    <t>21st match (N), Indian Premier League at Bengaluru, Apr 17 2012</t>
  </si>
  <si>
    <t>RCB won by 6 wickets (with 0 balls remaining)</t>
  </si>
  <si>
    <t>De Villiers, Gayle help Bangalore edge thriller. AB de Villiers and Saurabh Tiwary hit 24 off the final over, bowled by Nehra, to pull off an improbable win, Royal Challengers Bangalore's first in four games</t>
  </si>
  <si>
    <t>Vinay Kumar,Harshal Patel</t>
  </si>
  <si>
    <t>Tillakaratne Dilshan (AR),Chris Gayle (AR),Mayank Agarwal (BT),Virat Kohli (BT),Saurabh Tiwary (BT),AB de Villiers (WK),Daniel Vettori (AR),Vinay Kumar (BL),Zaheer Khan (BL),Harshal Patel (BL),KP Appanna (UKN)</t>
  </si>
  <si>
    <t>Robin Uthappa (WK),Jesse Ryder (AR),Sourav Ganguly (UKN),Marlon Samuels (BT),Steven Smith (BT),Angelo Mathews (AR),Mithun Manhas (AR),Bhuvneshwar Kumar (BL),Rahul Sharma (BL),Ashok Dinda (BL),Ashish Nehra (BL)</t>
  </si>
  <si>
    <t>Robin Uthappa,Marlon Samuels</t>
  </si>
  <si>
    <t>Marlon Samuels,Ashok Dinda</t>
  </si>
  <si>
    <t>17 April 2012 - night match (20-over match)</t>
  </si>
  <si>
    <t>22nd match (N), Indian Premier League at Mohali, Apr 18 2012</t>
  </si>
  <si>
    <t>124/7</t>
  </si>
  <si>
    <t>127/2</t>
  </si>
  <si>
    <t>Clinical Kolkata trounce Punjab. In one of the more one-sided games of the tournament, Kolkata Knight Riders breezed to an eight-wicket win and made amends for fluffing a chase against the same opponents, Kings XI Punjab, three days ago</t>
  </si>
  <si>
    <t>Adam Gilchrist,Shaun Marsh</t>
  </si>
  <si>
    <t>Piyush Chawla,Dimitri Mascarenhas</t>
  </si>
  <si>
    <t>Adam Gilchrist (WK),Paul Valthaty (BT),Shaun Marsh (BT),Mandeep Singh (AR),David Hussey (AR),Paras Dogra (BT),Dimitri Mascarenhas (AR),Piyush Chawla (AR),Harmeet Singh (BL),Praveen Kumar (BL),Bhargav Bhatt (BL)</t>
  </si>
  <si>
    <t>Brendon McCullum (BT),Gautam Gambhir (BT),Manvinder  Bisla (WK),Jacques Kallis (AR),Manoj Tiwary (BT),Yusuf Pathan (AR),Rajat Bhatia (AR),Debabrata Das (UKN),Sunil Narine (AR),Lakshmipathy Balaji (BL),Brett Lee (BL)</t>
  </si>
  <si>
    <t>Sunil Narine,Brett Lee</t>
  </si>
  <si>
    <t>18 April 2012 - night match (20-over match)</t>
  </si>
  <si>
    <t>Delhi Daredevils v Deccan Chargers</t>
  </si>
  <si>
    <t>23rd match (D/N), Indian Premier League at Delhi, Apr 19 2012</t>
  </si>
  <si>
    <t>Daredevils won by 5 wickets (with 5 balls remaining)</t>
  </si>
  <si>
    <t>Delhi Daredevils 2, Deccan Chargers 0</t>
  </si>
  <si>
    <t>Pietersen ton keeps Deccan winless. Deccan Chargers dropped Kevin Pietersen three times on his way to 103, the second century of IPL 2012; it left them winless and consigned them to a fourth defeat this season</t>
  </si>
  <si>
    <t>Kumar Sangakkara (BT),Shikhar Dhawan (BT),Parthiv Patel (WK),Daniel Christian (AR),Jean-Paul Duminy (AR),Bharat Chipli (BT),Abhishek Jhunjhunwala (BT),Dale Steyn (BL),Amit Mishra (BL),Ankit Sharma (BL),Veer Pratap Singh (UKN)</t>
  </si>
  <si>
    <t>19 April 2012 - day/night match (20-over match)</t>
  </si>
  <si>
    <t>24th match (N), Indian Premier League at Chennai, Apr 19 2012</t>
  </si>
  <si>
    <t>Nuwan Kulasekara</t>
  </si>
  <si>
    <t>Chennai hold nerve in tight game. Chennai Super Kings raised their game in front of their home supporters to even the score with Pune Warriors, defending 164 with an all-round performance</t>
  </si>
  <si>
    <t>Faf du Plessis,S Badrinath</t>
  </si>
  <si>
    <t>Nuwan Kulasekara,Dwayne Bravo</t>
  </si>
  <si>
    <t>Faf du Plessis (BT),S Badrinath (BT),Suresh Raina (BT),MS Dhoni (WK),Dwayne Bravo (AR),Ravindra Jadeja (AR),Wriddhiman Saha (BT),Nuwan Kulasekara (BL),Ravichandran Ashwin (AR),Shadab Jakati (BL),Doug Bollinger (BL)</t>
  </si>
  <si>
    <t>Robin Uthappa (WK),Jesse Ryder (AR),Sourav Ganguly (UKN),Manish Pandey (BT),Marlon Samuels (BT),Steven Smith (BT),Angelo Mathews (AR),Bhuvneshwar Kumar (BL),Murali Kartik (BL),Rahul Sharma (BL),Ashish Nehra (BL)</t>
  </si>
  <si>
    <t>Angelo Mathews,Marlon Samuels</t>
  </si>
  <si>
    <t>Marlon Samuels,Ashish Nehra</t>
  </si>
  <si>
    <t>19 April 2012 - night match (20-over match)</t>
  </si>
  <si>
    <t>25th match (N), Indian Premier League at Mohali, Apr 20 2012</t>
  </si>
  <si>
    <t>RCB won by 5 wickets (with 3 balls remaining)</t>
  </si>
  <si>
    <t>Gayle, de Villiers seal comfortable Bangalore win. Azhar Mahmood, the former Pakistan allrounder and debuting in the IPL as a British citizen, breathed life into a stuttering Kings XI Punjab innings which had once again been let down by its batsmen</t>
  </si>
  <si>
    <t>Nitin Saini (WK),Paul Valthaty (BT),Shaun Marsh (BT),David Hussey (AR),David Miller (BT),Mandeep Singh (AR),Azhar Mahmood (UKN),Piyush Chawla (AR),Parvinder Awana (BL),Praveen Kumar (BL),Harmeet Singh (BL)</t>
  </si>
  <si>
    <t>Mayank Agarwal (BT),Chris Gayle (AR),Virat Kohli (BT),Saurabh Tiwary (BT),AB de Villiers (BT),Andrew McDonald (AR),Daniel Vettori (AR),Arun Karthik (WK),Vinay Kumar (BL),Harshal Patel (BL),Zaheer Khan (BL)</t>
  </si>
  <si>
    <t>Zaheer Khan,Andrew McDonald</t>
  </si>
  <si>
    <t>20 April 2012 - night match (20-over match)</t>
  </si>
  <si>
    <t>26th match (D/N), Indian Premier League at Chennai, Apr 21 2012</t>
  </si>
  <si>
    <t>146/4</t>
  </si>
  <si>
    <t>147/3</t>
  </si>
  <si>
    <t>Super Kings won by 7 wickets (with 0 balls remaining)</t>
  </si>
  <si>
    <t>Chennai leave it late but down Rajasthan. A cruise to victory for Chennai Super Kings became a tense final-ball one before Rajasthan Royals were beaten</t>
  </si>
  <si>
    <t>Nuwan Kulasekara,Shadab Jakati</t>
  </si>
  <si>
    <t>S Badrinath (BT),Faf du Plessis (BT),Suresh Raina (BT),MS Dhoni (WK),Dwayne Bravo (AR),Ravindra Jadeja (AR),Wriddhiman Saha (BT),Ravichandran Ashwin (AR),Nuwan Kulasekara (BL),Shadab Jakati (BL),Doug Bollinger (BL)</t>
  </si>
  <si>
    <t>Rahul Dravid (BT),Ajinkya Rahane (BT),Owais Shah (BT),Ashok Menaria (AR),Brad Hodge (BT),Shreevats Goswami (WK),Stuart Binny (AR),Kevon Cooper (AR),Brad Hogg (AR),Amit Singh (BL),Siddharth Trivedi (BL)</t>
  </si>
  <si>
    <t>Owais Shah,Ashok Menaria</t>
  </si>
  <si>
    <t>Kevon Cooper,Brad Hogg</t>
  </si>
  <si>
    <t>21 April 2012 - day/night match (20-over match)</t>
  </si>
  <si>
    <t>27th match (N), Indian Premier League at Delhi, Apr 21 2012</t>
  </si>
  <si>
    <t>Warriors won by 20 runs</t>
  </si>
  <si>
    <t>Ryder and Ganguly script Pune victory. Pune Warriors recovered from two successive defeats to beat the form team in this IPL thus far, thanks to an impressive all-round effort</t>
  </si>
  <si>
    <t>Virender Sehwag,Kevin Pietersen</t>
  </si>
  <si>
    <t>Morne Morkel,Irfan Pathan</t>
  </si>
  <si>
    <t>Mahela Jayawardene (BT),Virender Sehwag (BT),Kevin Pietersen (BT),Irfan Pathan (AR),Pawan Negi (BL),Ross Taylor (BT),Yogesh Nagar (AR),Naman Ojha (WK),Morne Morkel (BL),Shahbaz Nadeem (BL),Umesh Yadav (BL)</t>
  </si>
  <si>
    <t>Robin Uthappa (WK),Jesse Ryder (AR),Sourav Ganguly (UKN),Steven Smith (BT),Angelo Mathews (AR),Manish Pandey (BT),Alfonso Thomas (BL),Mithun Manhas (AR),Murali Kartik (BL),Rahul Sharma (BL),Ashish Nehra (BL)</t>
  </si>
  <si>
    <t>Jesse Ryder,Sourav Ganguly</t>
  </si>
  <si>
    <t>Alfonso Thomas,Sourav Ganguly</t>
  </si>
  <si>
    <t>21 April 2012 - night match (20-over match)</t>
  </si>
  <si>
    <t>28th match (D/N), Indian Premier League at Mumbai, Apr 22 2012</t>
  </si>
  <si>
    <t>Kings XI won by 6 wickets (with 3 balls remaining)</t>
  </si>
  <si>
    <t>Marsh half-century wins it for Kings XI Punjab. Shaun Marsh's fighting half-century defied a Mumbai Indians to give Kings XI Punjab a hard-fought win</t>
  </si>
  <si>
    <t>James Franklin,Dinesh Karthik</t>
  </si>
  <si>
    <t>Kieron Pollard,Pragyan Ojha</t>
  </si>
  <si>
    <t>James Franklin (AR),Sachin Tendulkar (BT),Rohit Sharma (BT),Dinesh Karthik (WK),Kieron Pollard (AR),Harbhajan Singh (BL),Thisara Perera (AR),Ambati Rayudu (BT),Pragyan Ojha (BL),RP Singh (BL),Munaf Patel (BL)</t>
  </si>
  <si>
    <t>Nitin Saini (WK),Mandeep Singh (AR),Shaun Marsh (BT),David Hussey (AR),Azhar Mahmood (UKN),David Miller (BT),Siddharth Chitnis (BT),Piyush Chawla (AR),Bhargav Bhatt (BL),Praveen Kumar (BL),Parvinder Awana (BL)</t>
  </si>
  <si>
    <t>Shaun Marsh,Nitin Saini</t>
  </si>
  <si>
    <t>Parvinder Awana,Praveen Kumar</t>
  </si>
  <si>
    <t>22 April 2012 - day/night match (20-over match)</t>
  </si>
  <si>
    <t>Deccan Chargers v Kolkata Knight Riders</t>
  </si>
  <si>
    <t>29th match (N), Indian Premier League at Cuttack, Apr 22 2012</t>
  </si>
  <si>
    <t>KKR won by 5 wickets (with 6 balls remaining)</t>
  </si>
  <si>
    <t>Brett Lee</t>
  </si>
  <si>
    <t>Kolkata Knight Riders 2, Deccan Chargers 0</t>
  </si>
  <si>
    <t>Kolkata earn hard-fought points. The Deccan Chargers bowlers strived to earn their side a maiden victory in this season of the IPL but, even on a slow pitch that turned, they did not have enough runs to defend</t>
  </si>
  <si>
    <t>Shikhar Dhawan,Parthiv Patel</t>
  </si>
  <si>
    <t>Dale Steyn,Anand Rajan</t>
  </si>
  <si>
    <t>Kumar Sangakkara (BT),Shikhar Dhawan (BT),Parthiv Patel (WK),Cameron White (BT),Jean-Paul Duminy (AR),Ishank Jaggi (BT),Ankit Sharma (BL),Dale Steyn (BL),Amit Mishra (BL),Anand Rajan (BL),Veer Pratap Singh (UKN)</t>
  </si>
  <si>
    <t>Brendon McCullum (BT),Gautam Gambhir (BT),Manvinder  Bisla (WK),Jacques Kallis (AR),Yusuf Pathan (AR),Manoj Tiwary (BT),Debabrata Das (UKN),Rajat Bhatia (AR),Sunil Narine (AR),Lakshmipathy Balaji (BL),Brett Lee (BL)</t>
  </si>
  <si>
    <t>Manoj Tiwary,Gautam Gambhir</t>
  </si>
  <si>
    <t>22 April 2012 - night match (20-over match)</t>
  </si>
  <si>
    <t>30th match (N), Indian Premier League at Jaipur, Apr 23 2012</t>
  </si>
  <si>
    <t>RCB won by 46 runs</t>
  </si>
  <si>
    <t>De Villiers, Dilshan sink Rajasthan. Tillakaratne Dilshan and AB de Villiers helped Royal Challengers Bangalore overcome a major disruption to their plans and secure their fourth win of the season</t>
  </si>
  <si>
    <t>Brad Hogg,Pankaj Singh</t>
  </si>
  <si>
    <t>Rahul Dravid (BT),Ajinkya Rahane (BT),Owais Shah (BT),Shreevats Goswami (WK),Brad Hodge (BT),Stuart Binny (AR),Kevon Cooper (AR),Brad Hogg (AR),Pankaj Singh (BL),Siddharth Trivedi (BL),Ajit  Chandila (AR)</t>
  </si>
  <si>
    <t>Virat Kohli (BT),Tillakaratne Dilshan (AR),Mayank Agarwal (BT),Chris Gayle (AR),AB de Villiers (WK),Saurabh Tiwary (BT),Daniel Vettori (AR),Vinay Kumar (BL),Zaheer Khan (BL),Harshal Patel (BL),KP Appanna (UKN)</t>
  </si>
  <si>
    <t>Tillakaratne Dilshan,AB de Villiers</t>
  </si>
  <si>
    <t>KP Appanna,Harshal Patel</t>
  </si>
  <si>
    <t>23 April 2012 - night match (20-over match)</t>
  </si>
  <si>
    <t>31st match (D/N), Indian Premier League at Pune, Apr 24 2012</t>
  </si>
  <si>
    <t>148/2</t>
  </si>
  <si>
    <t>Daredevils won by 8 wickets (with 24 balls remaining)</t>
  </si>
  <si>
    <t>Sehwag keeps Delhi Daredevils at No. 1. Delhi Daredevils strengthened their reputation as the team to beat in IPL 2012 and marched to a convincing victory over Pune Warriors</t>
  </si>
  <si>
    <t>Manish Pandey,Robin Uthappa</t>
  </si>
  <si>
    <t>Rahul Sharma,Murali Kartik</t>
  </si>
  <si>
    <t>Jesse Ryder (AR),Manish Pandey (BT),Sourav Ganguly (UKN),Robin Uthappa (WK),Steven Smith (BT),Luke Wright (AR),Alfonso Thomas (BL),Mithun Manhas (AR),Murali Kartik (BL),Rahul Sharma (BL),Ashish Nehra (BL)</t>
  </si>
  <si>
    <t>Mahela Jayawardene (BT),Virender Sehwag (BT),Kevin Pietersen (BT),Ross Taylor (BT),Naman Ojha (WK),Irfan Pathan (AR),Yogesh Nagar (AR),Morne Morkel (BL),Pawan Negi (BL),Shahbaz Nadeem (BL),Umesh Yadav (BL)</t>
  </si>
  <si>
    <t>Irfan Pathan,Morne Morkel</t>
  </si>
  <si>
    <t>24 April 2012 - day/night match (20-over match)</t>
  </si>
  <si>
    <t>Kolkata Knight Riders v Deccan Chargers</t>
  </si>
  <si>
    <t>32nd match (N), Indian Premier League at Kolkata, Apr 24 2012</t>
  </si>
  <si>
    <t>Kolkata Knight Riders 1, Deccan Chargers 1</t>
  </si>
  <si>
    <t>Heavy rain hands Deccan their first point. A heavy downpour drenched Eden Gardens, leaving ankle-deep water in parts of the outfield and forcing the game between Kolkata Knight Riders and Deccan Chargers to be abandoned</t>
  </si>
  <si>
    <t>Sarabjit Ladda (BL),Lakshmipathy Balaji (BL),Rajat Bhatia (AR),Manvinder  Bisla (UKN),Debabrata Das (UKN),Marchant de Lange (BL),Gautam Gambhir (BT),Brad Haddin (BT),Iqbal Abdulla (AR),Chirag Jani (UKN),Jacques Kallis (AR),Brett Lee (BL),Brendon McCullum (WK),Mohammed Shami (BL),Eoin Morgan (BT),Sunil Narine (AR),Yusuf Pathan (AR),James Pattinson (BL),Sanju Samson (BT),Pradeep Sangwan (BL),Iresh Saxena (UKN),Shakib Al Hasan (AR),Laxmi Shukla (AR),Ryan ten Doeschate (AR),Manoj Tiwary (BT),Jaydev Unadkat (BL)</t>
  </si>
  <si>
    <t>Anand Rajan (BL),Ankit Sharma (BL),Ashish Reddy (AR),Tekkami Atchuta Rao (UKN),Akash Bhandari (BL),Darren Bravo (BT),Bharat Chipli (BT),Daniel Christian (AR),Kedar Devdhar (UKN),Shikhar Dhawan (BT),Jean-Paul Duminy (AR),Manpreet Gony (BL),Daniel Harris (UKN),Ishank Jaggi (BT),Abhishek Jhunjhunwala (BT),Chris Lynn (BT),Amit Mishra (BL),Tanmay Mishra (BT),Parthiv Patel (BT),Veer Pratap Singh (UKN),Syed Quadri (UKN),Dwaraka Ravi Teja (BT),Akshath Reddy (UKN),Biplab Samantray (UKN),Kumar Sangakkara (WK),Sneha Kishore (UKN),Sunny Sohal (BT),Tanmay Srivastava (BT),Dale Steyn (BL),TP Sudhindra (UKN),Rusty Theron (BL),Cameron White (BT),Arjun Yadav (BT)</t>
  </si>
  <si>
    <t>24 April 2012 - night match (20-over match)</t>
  </si>
  <si>
    <t>33rd match (D/N), Indian Premier League at Mohali, Apr 25 2012</t>
  </si>
  <si>
    <t>Peterson, Rayudu pickpocket Kings XI Punjab. Robin Peterson borrowed shots from his namesake, Kevin Pietersen, as he played a cameo punctuated with switch hits on his IPL debut to snatch victory for the Mumbai Indians</t>
  </si>
  <si>
    <t>David Hussey,David Miller</t>
  </si>
  <si>
    <t>Nitin Saini (WK),Mandeep Singh (AR),Shaun Marsh (BT),David Hussey (AR),David Miller (BT),Siddharth Chitnis (BT),Azhar Mahmood (UKN),Piyush Chawla (AR),Bhargav Bhatt (BL),Praveen Kumar (BL),Parvinder Awana (BL)</t>
  </si>
  <si>
    <t>James Franklin (AR),Sachin Tendulkar (BT),Rohit Sharma (BT),Dinesh Karthik (WK),Kieron Pollard (AR),Ambati Rayudu (BT),Harbhajan Singh (BL),Robin Peterson (BL),RP Singh (BL),Munaf Patel (BL),Clint McKay (BL)</t>
  </si>
  <si>
    <t>James Franklin,RP Singh</t>
  </si>
  <si>
    <t>25 April 2012 - day/night match (20-over match)</t>
  </si>
  <si>
    <t>34th match (N), Indian Premier League at Bengaluru, Apr 25 2012</t>
  </si>
  <si>
    <t>No result (abandoned with a toss)</t>
  </si>
  <si>
    <t>Royal Challengers Bangalore 1, Chennai Super Kings 1</t>
  </si>
  <si>
    <t>Washout puts Bangalore, Chennai in top four. Quintessential Bangalore rain - rarely heavy but frustratingly incessant - did not allow the game between Royal Challengers Bangalore and Chennai Super Kings to start</t>
  </si>
  <si>
    <t>Tillakaratne Dilshan (AR),Chris Gayle (AR),Mayank Agarwal (BT),Virat Kohli (BT),AB de Villiers (WK),Saurabh Tiwary (BT),Andrew McDonald (AR),Vinay Kumar (BL),Zaheer Khan (BL),Harshal Patel (BL),KP Appanna (UKN)</t>
  </si>
  <si>
    <t>S Badrinath (BT),Faf du Plessis (BT),Suresh Raina (BT),MS Dhoni (WK),Ravindra Jadeja (AR),Dwayne Bravo (AR),Wriddhiman Saha (BT),Ravichandran Ashwin (AR),Nuwan Kulasekara (BL),Yo Mahesh (AR),Albie Morkel (AR)</t>
  </si>
  <si>
    <t>25 April 2012 - night match (20-over match)</t>
  </si>
  <si>
    <t>Billy Doctrove</t>
  </si>
  <si>
    <t>Pune Warriors v Deccan Chargers</t>
  </si>
  <si>
    <t>35th match (N), Indian Premier League at Pune, Apr 26 2012</t>
  </si>
  <si>
    <t>Chargers won by 18 runs</t>
  </si>
  <si>
    <t>Deccan Chargers 2, Pune Warriors 0</t>
  </si>
  <si>
    <t>White finally fires, Deccan finally win. Cameron White's familiar, muscular straight hits finally made a reappearance as he powered Chargers to a competitive 177 for 4</t>
  </si>
  <si>
    <t>Robin Uthappa,Steven Smith</t>
  </si>
  <si>
    <t>Manish Pandey (BT),Jesse Ryder (AR),Sourav Ganguly (UKN),Robin Uthappa (WK),Marlon Samuels (BT),Steven Smith (BT),Mithun Manhas (AR),Alfonso Thomas (BL),Bhuvneshwar Kumar (BL),Rahul Sharma (BL),Ashish Nehra (BL)</t>
  </si>
  <si>
    <t>Parthiv Patel (WK),Shikhar Dhawan (BT),Cameron White (BT),Kumar Sangakkara (BT),Jean-Paul Duminy (AR),Ishank Jaggi (BT),Ankit Sharma (BL),Ashish Reddy (AR),Amit Mishra (BL),Rusty Theron (BL),Manpreet Gony (BL)</t>
  </si>
  <si>
    <t>Cameron White,Jean-Paul Duminy</t>
  </si>
  <si>
    <t>Ashish Reddy,Rusty Theron</t>
  </si>
  <si>
    <t>26 April 2012 - night match (20-over match)</t>
  </si>
  <si>
    <t>36th match (N), Indian Premier League at Delhi, Apr 27 2012</t>
  </si>
  <si>
    <t>Delhi open gap at top with big win. Delhi Daredevils showed they are the team to beat this season by thumping pre-tournament favourites Mumbai Indians</t>
  </si>
  <si>
    <t>Shahbaz Nadeem,Umesh Yadav</t>
  </si>
  <si>
    <t>Mahela Jayawardene (BT),Virender Sehwag (BT),Kevin Pietersen (BT),Irfan Pathan (AR),Ross Taylor (BT),Yogesh Nagar (AR),Naman Ojha (WK),Morne Morkel (BL),Shahbaz Nadeem (BL),Umesh Yadav (BL),Ajit Agarkar (BL)</t>
  </si>
  <si>
    <t>Aiden Blizzard (BT),Sachin Tendulkar (BT),Rohit Sharma (BT),Dinesh Karthik (WK),Ambati Rayudu (BT),Kieron Pollard (AR),Robin Peterson (BL),Harbhajan Singh (BL),Lasith Malinga (BL),RP Singh (BL),Rahul Shukla (UKN)</t>
  </si>
  <si>
    <t>Ambati Rayudu,Dinesh Karthik</t>
  </si>
  <si>
    <t>Robin Peterson,Lasith Malinga</t>
  </si>
  <si>
    <t>27 April 2012 - night match (20-over match)</t>
  </si>
  <si>
    <t>37th match (D/N), Indian Premier League at Chennai, Apr 28 2012</t>
  </si>
  <si>
    <t>Punjab win to join mid-table scrum. Kings XI Punjab beat Chennai Super Kings in a tight match at the MA Chidambaram Stadium to jump to eight points</t>
  </si>
  <si>
    <t>Dwayne Bravo,Faf du Plessis</t>
  </si>
  <si>
    <t>Faf du Plessis (BT),S Badrinath (BT),Suresh Raina (BT),Wriddhiman Saha (BT),Ravindra Jadeja (AR),MS Dhoni (WK),Dwayne Bravo (AR),Albie Morkel (AR),Nuwan Kulasekara (BL),Ravichandran Ashwin (AR),Shadab Jakati (BL)</t>
  </si>
  <si>
    <t>Mandeep Singh (AR),Shaun Marsh (BT),Azhar Mahmood (UKN),David Miller (BT),David Hussey (AR),Bipul Sharma (AR),Piyush Chawla (AR),Nitin Saini (WK),Praveen Kumar (BL),Parvinder Awana (BL),Bhargav Bhatt (BL)</t>
  </si>
  <si>
    <t>Mandeep Singh,Shaun Marsh</t>
  </si>
  <si>
    <t>Azhar Mahmood,Piyush Chawla</t>
  </si>
  <si>
    <t>28 April 2012 - day/night match (20-over match)</t>
  </si>
  <si>
    <t>38th match (N), Indian Premier League at Kolkata, Apr 28 2012</t>
  </si>
  <si>
    <t>KKR won by 47 runs</t>
  </si>
  <si>
    <t>Gambhir extends Kolkata's lead at No. 2. Gautam Gambhir made Royal Challengers pay for dropping him twice, batting with aggression and precision to lead Knight Riders to a match-winning total</t>
  </si>
  <si>
    <t>Gautam Gambhir,Brendon McCullum</t>
  </si>
  <si>
    <t>Jacques Kallis,Laxmi Shukla</t>
  </si>
  <si>
    <t>Brendon McCullum (WK),Gautam Gambhir (BT),Jacques Kallis (AR),Yusuf Pathan (AR),Manoj Tiwary (BT),Laxmi Shukla (AR),Rajat Bhatia (AR),Debabrata Das (UKN),Sunil Narine (AR),Brett Lee (BL),Iqbal Abdulla (AR)</t>
  </si>
  <si>
    <t>Tillakaratne Dilshan (AR),Chris Gayle (AR),Virat Kohli (BT),AB de Villiers (WK),Saurabh Tiwary (BT),Mayank Agarwal (BT),Daniel Vettori (AR),Vinay Kumar (BL),Zaheer Khan (BL),Harshal Patel (BL),KP Appanna (UKN)</t>
  </si>
  <si>
    <t>28 April 2012 - night match (20-over match)</t>
  </si>
  <si>
    <t>39th match (D/N), Indian Premier League at Delhi, Apr 29 2012</t>
  </si>
  <si>
    <t>151/3</t>
  </si>
  <si>
    <t>Daredevils won by 1 run</t>
  </si>
  <si>
    <t>Morkel inspires incredible Delhi win. Morne Morkel bowled a sensational penultimate over to turn a straightforward chase from Rajasthan Royals on its head and snatch victory for Delhi Daredevils</t>
  </si>
  <si>
    <t>Virender Sehwag,Yogesh Nagar</t>
  </si>
  <si>
    <t>Mahela Jayawardene (BT),Virender Sehwag (BT),Kevin Pietersen (BT),Ross Taylor (BT),Yogesh Nagar (AR),Naman Ojha (WK),Irfan Pathan (AR),Ajit Agarkar (BL),Morne Morkel (BL),Shahbaz Nadeem (BL),Umesh Yadav (BL)</t>
  </si>
  <si>
    <t>Rahul Dravid (BT),Ajinkya Rahane (BT),Brad Hodge (BT),Owais Shah (BT),Shreevats Goswami (WK),Ashok Menaria (AR),Kevon Cooper (AR),Brad Hogg (AR),Ankeet Chavan (BT),Amit Singh (BL),Pankaj Singh (BL)</t>
  </si>
  <si>
    <t>Pankaj Singh,Amit Singh</t>
  </si>
  <si>
    <t>29 April 2012 - day/night match (20-over match)</t>
  </si>
  <si>
    <t>Rajiv Risodkar</t>
  </si>
  <si>
    <t>Mumbai Indians v Deccan Chargers</t>
  </si>
  <si>
    <t>40th match (N), Indian Premier League at Mumbai, Apr 29 2012</t>
  </si>
  <si>
    <t>100</t>
  </si>
  <si>
    <t>101/5</t>
  </si>
  <si>
    <t>Mum Indians won by 5 wickets (with 11 balls remaining)</t>
  </si>
  <si>
    <t>Deccan lose close game, again. After their first win on Thursday after five consecutive losses, Deccan Chargers were back to being what they have been this IPL season - dismal and disappointing</t>
  </si>
  <si>
    <t>Richard Levi (BT),Sachin Tendulkar (BT),Rohit Sharma (BT),Dinesh Karthik (WK),James Franklin (AR),Ambati Rayudu (BT),Robin Peterson (BL),Harbhajan Singh (BL),Lasith Malinga (BL),RP Singh (BL),Munaf Patel (BL)</t>
  </si>
  <si>
    <t>Parthiv Patel (WK),Shikhar Dhawan (BT),Ishank Jaggi (BT),Cameron White (BT),Jean-Paul Duminy (AR),Daniel Christian (AR),Bharat Chipli (BT),Ashish Reddy (AR),Amit Mishra (BL),Dale Steyn (BL),Veer Pratap Singh (UKN)</t>
  </si>
  <si>
    <t>Shikhar Dhawan,Jean-Paul Duminy</t>
  </si>
  <si>
    <t>Dale Steyn,Jean-Paul Duminy</t>
  </si>
  <si>
    <t>29 April 2012 - night match (20-over match)</t>
  </si>
  <si>
    <t>41st match (N), Indian Premier League at Chennai, Apr 30 2012</t>
  </si>
  <si>
    <t>140/5</t>
  </si>
  <si>
    <t>Gambhir continues Kolkata's success. Kolkata Knight Riders continued their impressive run, picking up a hard-fought win over the defending champions with an all-round performance</t>
  </si>
  <si>
    <t>Faf du Plessis (BT),Michael Hussey (BT),Suresh Raina (BT),Dwayne Bravo (AR),MS Dhoni (WK),Ravindra Jadeja (AR),Albie Morkel (AR),S Badrinath (BT),Ravichandran Ashwin (AR),Shadab Jakati (BL),Yo Mahesh (AR)</t>
  </si>
  <si>
    <t>Gautam Gambhir (BT),Brendon McCullum (WK),Jacques Kallis (AR),Manoj Tiwary (BT),Yusuf Pathan (AR),Debabrata Das (UKN),Laxmi Shukla (AR),Rajat Bhatia (AR),Sunil Narine (AR),Brett Lee (BL),Iqbal Abdulla (AR)</t>
  </si>
  <si>
    <t>30 April 2012 - night match (20-over match)</t>
  </si>
  <si>
    <t>Deccan Chargers v Pune Warriors</t>
  </si>
  <si>
    <t>42nd match (D/N), Indian Premier League at Cuttack, May 1 2012</t>
  </si>
  <si>
    <t>Chargers won by 13 runs</t>
  </si>
  <si>
    <t>Deccan complete double over Pune. Pune Warriors succumbed to the tournament's whipping boys, Deccan Chargers, batting them out of the match for the second time in less than a week</t>
  </si>
  <si>
    <t>Kumar Sangakkara,Cameron White</t>
  </si>
  <si>
    <t>Ankit Sharma,Shikhar Dhawan</t>
  </si>
  <si>
    <t>Parthiv Patel (WK),Shikhar Dhawan (BT),Cameron White (BT),Kumar Sangakkara (BT),Jean-Paul Duminy (AR),Biplab Samantray (UKN),Ankit Sharma (BL),Ashish Reddy (AR),Amit Mishra (BL),Dale Steyn (BL),Veer Pratap Singh (UKN)</t>
  </si>
  <si>
    <t>Manish Pandey (BT),Michael Clarke (BT),Sourav Ganguly (UKN),Steven Smith (BT),Robin Uthappa (WK),Mithun Manhas (AR),Marlon Samuels (BT),Wayne Parnell (BL),Murali Kartik (BL),Bhuvneshwar Kumar (BL),Ashish Nehra (BL)</t>
  </si>
  <si>
    <t>Steven Smith,Sourav Ganguly</t>
  </si>
  <si>
    <t>Bhuvneshwar Kumar,Wayne Parnell</t>
  </si>
  <si>
    <t>1 May 2012 - day/night match (20-over match)</t>
  </si>
  <si>
    <t>43rd match (N), Indian Premier League at Jaipur, May 1 2012</t>
  </si>
  <si>
    <t>Daredevils won by 6 wickets (with 28 balls remaining)</t>
  </si>
  <si>
    <t>Negi, Sehwag give Delhi fourth straight win. A game-changing spell from Pawan Negi followed by a fifth consecutive half-century from Virender Sehwag overwhelmed Rajasthan Royals in Jaipur</t>
  </si>
  <si>
    <t>Brad Hogg,Ankeet Chavan</t>
  </si>
  <si>
    <t>Rahul Dravid (BT),Ajinkya Rahane (BT),Shane Watson (AR),Owais Shah (BT),Brad Hodge (BT),Ashok Menaria (AR),Shreevats Goswami (WK),Ankeet Chavan (BT),Brad Hogg (AR),Amit Singh (BL),Pankaj Singh (BL)</t>
  </si>
  <si>
    <t>Mahela Jayawardene (BT),Virender Sehwag (BT),Kevin Pietersen (BT),Ross Taylor (BT),Yogesh Nagar (AR),Naman Ojha (WK),Irfan Pathan (AR),Pawan Negi (BL),Morne Morkel (BL),Shahbaz Nadeem (BL),Umesh Yadav (BL)</t>
  </si>
  <si>
    <t>Pawan Negi,Morne Morkel</t>
  </si>
  <si>
    <t>1 May 2012 - night match (20-over match)</t>
  </si>
  <si>
    <t>44th match (N), Indian Premier League at Bengaluru, May 2 2012</t>
  </si>
  <si>
    <t>Kings XI won by 4 wickets (with 1 ball remaining)</t>
  </si>
  <si>
    <t>Punjab win despite late panic. Kings XI Punjab, slow starters in this IPL, broke through into the top half of the points table</t>
  </si>
  <si>
    <t>Andrew McDonald,KP Appanna</t>
  </si>
  <si>
    <t>Mayank Agarwal (BT),Chris Gayle (AR),Virat Kohli (BT),AB de Villiers (WK),Andrew McDonald (AR),Asad Pathan (BL),Saurabh Tiwary (BT),Daniel Vettori (AR),Vinay Kumar (BL),Zaheer Khan (BL),KP Appanna (UKN)</t>
  </si>
  <si>
    <t>Mandeep Singh (AR),Shaun Marsh (BT),Nitin Saini (WK),David Hussey (AR),Azhar Mahmood (UKN),Abhishek Nayar (AR),Paras Dogra (BT),Piyush Chawla (AR),Ryan Harris (BL),Praveen Kumar (BL),Parvinder Awana (BL)</t>
  </si>
  <si>
    <t>Nitin Saini,David Hussey</t>
  </si>
  <si>
    <t>Azhar Mahmood,Ryan Harris</t>
  </si>
  <si>
    <t>2 May 2012 - night match (20-over match)</t>
  </si>
  <si>
    <t>45th match (N), Indian Premier League at Pune, May 3 2012</t>
  </si>
  <si>
    <t>Mumbai defend 120 by one run. In the end, it was apt that Mumbai Indians won by the narrowest of margins. The visitors deserved two points for having rendered a target of 121 so difficult that Pune Warriors played catch-up for most of the chase</t>
  </si>
  <si>
    <t>Bhuvneshwar Kumar,Ashish Nehra</t>
  </si>
  <si>
    <t>Robin Uthappa (WK),Jesse Ryder (AR),Michael Clarke (BT),Sourav Ganguly (UKN),Steven Smith (BT),Mithun Manhas (AR),Wayne Parnell (BL),Bhuvneshwar Kumar (BL),Murali Kartik (BL),Ashish Nehra (BL),Ashok Dinda (BL)</t>
  </si>
  <si>
    <t>James Franklin (AR),Sachin Tendulkar (BT),Rohit Sharma (BT),Robin Peterson (BL),Dinesh Karthik (WK),Ambati Rayudu (BT),Thisara Perera (AR),Harbhajan Singh (BL),Lasith Malinga (BL),Pragyan Ojha (BL),Munaf Patel (BL)</t>
  </si>
  <si>
    <t>Sachin Tendulkar,James Franklin</t>
  </si>
  <si>
    <t>3 May 2012 - night match (20-over match)</t>
  </si>
  <si>
    <t>Chennai Super Kings v Deccan Chargers</t>
  </si>
  <si>
    <t>46th match (N), Indian Premier League at Chennai, May 4 2012</t>
  </si>
  <si>
    <t>Super Kings won by 10 runs</t>
  </si>
  <si>
    <t>Chennai go fourth with tough win. Their batsmen did not set Chepauk alight, nor did their bowlers destroy the opposition, but Super Kings fought hard on a demanding pitch to earn victory</t>
  </si>
  <si>
    <t>Suresh Raina,Albie Morkel</t>
  </si>
  <si>
    <t>Faf du Plessis (BT),Murali Vijay (BT),Suresh Raina (BT),MS Dhoni (WK),Albie Morkel (AR),Ravindra Jadeja (AR),Dwayne Bravo (AR),S Badrinath (BT),Ravichandran Ashwin (AR),Shadab Jakati (BL),Ben Hilfenhaus (BL)</t>
  </si>
  <si>
    <t>Parthiv Patel (WK),Shikhar Dhawan (BT),Cameron White (BT),Kumar Sangakkara (BT),Daniel Christian (AR),Ashish Reddy (AR),Abhishek Jhunjhunwala (BT),Ankit Sharma (BL),Amit Mishra (BL),Dale Steyn (BL),Veer Pratap Singh (UKN)</t>
  </si>
  <si>
    <t>Veer Pratap Singh,Abhishek Jhunjhunwala</t>
  </si>
  <si>
    <t>4 May 2012 - night match (20-over match)</t>
  </si>
  <si>
    <t>47th match (D/N), Indian Premier League at Kolkata, May 5 2012</t>
  </si>
  <si>
    <t xml:space="preserve">No happy homecoming for Ganguly. </t>
  </si>
  <si>
    <t>Marchant de Lange,Sunil Narine</t>
  </si>
  <si>
    <t>Gautam Gambhir (BT),Brendon McCullum (WK),Yusuf Pathan (AR),Jacques Kallis (AR),Debabrata Das (UKN),Laxmi Shukla (AR),Manoj Tiwary (BT),Rajat Bhatia (AR),Sunil Narine (AR),Marchant de Lange (BL),Iqbal Abdulla (AR)</t>
  </si>
  <si>
    <t>Robin Uthappa (WK),Michael Clarke (BT),Manish Pandey (BT),Steven Smith (BT),Mithun Manhas (AR),Angelo Mathews (AR),Sourav Ganguly (UKN),Wayne Parnell (BL),Bhuvneshwar Kumar (BL),Murali Kartik (BL),Ashok Dinda (BL)</t>
  </si>
  <si>
    <t>Sourav Ganguly,Angelo Mathews</t>
  </si>
  <si>
    <t>Angelo Mathews,Bhuvneshwar Kumar</t>
  </si>
  <si>
    <t>5 May 2012 - day/night match (20-over match)</t>
  </si>
  <si>
    <t>48th match (N), Indian Premier League at Mohali, May 5 2012</t>
  </si>
  <si>
    <t>134/8</t>
  </si>
  <si>
    <t>Royals won by 43 runs</t>
  </si>
  <si>
    <t>Rajasthan end run of losses with big win. Rajasthan Royals' batting fired collectively to break a run of four consecutive losses and consign Kings XI Punjab to their fourth defeat in five home games this season</t>
  </si>
  <si>
    <t>Shaun Marsh,Azhar Mahmood</t>
  </si>
  <si>
    <t>Ryan Harris,Piyush Chawla</t>
  </si>
  <si>
    <t>Shaun Marsh (BT),Mandeep Singh (AR),Nitin Saini (WK),David Hussey (AR),Azhar Mahmood (UKN),Gurkeerat Singh Mann (BT),Abhishek Nayar (AR),Piyush Chawla (AR),Ryan Harris (BL),Praveen Kumar (BL),Parvinder Awana (BL)</t>
  </si>
  <si>
    <t>Rahul Dravid (BT),Ajinkya Rahane (BT),Shane Watson (AR),Ashok Menaria (AR),Brad Hodge (BT),Johan Botha (AR),Stuart Binny (AR),Ankeet Chavan (BT),Dishant Yagnik (WK),Shaun Tait (BL),Siddharth Trivedi (BL)</t>
  </si>
  <si>
    <t>Rahul Dravid,Shane Watson</t>
  </si>
  <si>
    <t>Shaun Tait,Johan Botha</t>
  </si>
  <si>
    <t>5 May 2012 - night match (20-over match)</t>
  </si>
  <si>
    <t>49th match (D/N), Indian Premier League at Mumbai, May 6 2012</t>
  </si>
  <si>
    <t>174/8</t>
  </si>
  <si>
    <t>Mum Indians won by 2 wickets (with 0 balls remaining)</t>
  </si>
  <si>
    <t>Dwayne Smith stuns Chennai in last-over heist. Dwayne Smith, playing his first game for Mumbai Indians this season, smashed three boundaries off the last-three balls of the chase to avert what seemed a certain choke from the hosts</t>
  </si>
  <si>
    <t>Sachin Tendulkar,Rohit Sharma</t>
  </si>
  <si>
    <t>Lasith Malinga,RP Singh</t>
  </si>
  <si>
    <t>James Franklin (AR),Sachin Tendulkar (BT),Rohit Sharma (BT),Dinesh Karthik (WK),Ambati Rayudu (BT),Dwayne Smith (AR),Robin Peterson (BL),Harbhajan Singh (BL),Lasith Malinga (BL),RP Singh (BL),Munaf Patel (BL)</t>
  </si>
  <si>
    <t>Murali Vijay (BT),Faf du Plessis (BT),Suresh Raina (BT),Dwayne Bravo (AR),MS Dhoni (WK),Albie Morkel (AR),Ravindra Jadeja (AR),S Badrinath (BT),Ravichandran Ashwin (AR),Shadab Jakati (BL),Ben Hilfenhaus (BL)</t>
  </si>
  <si>
    <t>Murali Vijay,Dwayne Bravo</t>
  </si>
  <si>
    <t>Ravindra Jadeja,Ben Hilfenhaus</t>
  </si>
  <si>
    <t>6 May 2012 - day/night match (20-over match)</t>
  </si>
  <si>
    <t>Royal Challengers Bangalore v Deccan Chargers</t>
  </si>
  <si>
    <t>50th match (N), Indian Premier League at Bengaluru, May 6 2012</t>
  </si>
  <si>
    <t>RCB won by 5 wickets (with 7 balls remaining)</t>
  </si>
  <si>
    <t>Royal Challengers Bangalore 2, Deccan Chargers 0</t>
  </si>
  <si>
    <t>Rampant de Villiers waylays Deccan. Last year it was Chris Gayle for Royal Challengers Bangalore, this year it's AB de Villiers. Another fiery, match-winning hand from him transformed the game in a matter of two overs</t>
  </si>
  <si>
    <t>Prasanth Parameswaran,Muttiah Muralitharan</t>
  </si>
  <si>
    <t>Tillakaratne Dilshan (AR),Chris Gayle (AR),Virat Kohli (BT),Asad Pathan (BL),AB de Villiers (WK),Mayank Agarwal (BT),Jamaluddin Syed Mohammad (BL),Zaheer Khan (BL),Abhimanyu Mithun (BL),Prasanth Parameswaran (UKN),Muttiah Muralitharan (BL)</t>
  </si>
  <si>
    <t>Daniel Harris (UKN),Shikhar Dhawan (BT),Cameron White (BT),Kumar Sangakkara (BT),Parthiv Patel (WK),Akshath Reddy (UKN),Ashish Reddy (AR),Amit Mishra (BL),Dale Steyn (BL),Anand Rajan (BL),Veer Pratap Singh (UKN)</t>
  </si>
  <si>
    <t>Shikhar Dhawan,Daniel Harris</t>
  </si>
  <si>
    <t>Amit Mishra,Veer Pratap Singh</t>
  </si>
  <si>
    <t>6 May 2012 - night match (20-over match)</t>
  </si>
  <si>
    <t>51st match (N), Indian Premier League at Delhi, May 7 2012</t>
  </si>
  <si>
    <t>Kolkata evict Delhi from top spot. The clash between the two most impressive teams in the tournament proved to be a one-sided affair as Kolkata Knight Riders cruised to a six-wicket victory</t>
  </si>
  <si>
    <t>Irfan Pathan,Mahela Jayawardene</t>
  </si>
  <si>
    <t>Umesh Yadav,Varun Aaron</t>
  </si>
  <si>
    <t>David Warner (BT),Virender Sehwag (BT),Mahela Jayawardene (BT),Ross Taylor (BT),Irfan Pathan (AR),Yogesh Nagar (AR),Naman Ojha (WK),Morne Morkel (BL),Shahbaz Nadeem (BL),Varun Aaron (BL),Umesh Yadav (BL)</t>
  </si>
  <si>
    <t>Brendon McCullum (WK),Gautam Gambhir (BT),Jacques Kallis (AR),Manoj Tiwary (BT),Yusuf Pathan (AR),Debabrata Das (UKN),Laxmi Shukla (AR),Rajat Bhatia (AR),Brett Lee (BL),Pradeep Sangwan (BL),Sunil Narine (AR)</t>
  </si>
  <si>
    <t>Brendon McCullum,Gautam Gambhir</t>
  </si>
  <si>
    <t>7 May 2012 - night match (20-over match)</t>
  </si>
  <si>
    <t>52nd match (D/N), Indian Premier League at Pune, May 8 2012</t>
  </si>
  <si>
    <t>Royals won by 7 wickets (with 22 balls remaining)</t>
  </si>
  <si>
    <t>Watson and Tait crush insipid Pune. Shaun Tait set it up and Shane Watson finished the job in clinical fashion. Rajasthan Royals delivered a seven-wicket drubbing over Pune Warriors, low on morale, to move to fourth in the points table</t>
  </si>
  <si>
    <t>Anustup Majumdar,Steven Smith</t>
  </si>
  <si>
    <t>Wayne Parnell,Michael Clarke</t>
  </si>
  <si>
    <t>Sourav Ganguly (UKN),Michael Clarke (BT),Robin Uthappa (WK),Anustup Majumdar (UKN),Steven Smith (BT),Angelo Mathews (AR),Mithun Manhas (AR),Wayne Parnell (BL),Bhuvneshwar Kumar (BL),Murali Kartik (BL),Ashish Nehra (BL)</t>
  </si>
  <si>
    <t>Rahul Dravid (BT),Ajinkya Rahane (BT),Shane Watson (AR),Ashok Menaria (AR),Owais Shah (BT),Ankeet Chavan (BT),Johan Botha (AR),Stuart Binny (AR),Dishant Yagnik (WK),Shaun Tait (BL),Siddharth Trivedi (BL)</t>
  </si>
  <si>
    <t>Shane Watson,Ashok Menaria</t>
  </si>
  <si>
    <t>Shaun Tait,Stuart Binny</t>
  </si>
  <si>
    <t>8 May 2012 - day/night match (20-over match)</t>
  </si>
  <si>
    <t>Deccan Chargers v Kings XI Punjab</t>
  </si>
  <si>
    <t>53rd match (N), Indian Premier League at Hyderabad (Deccan), May 8 2012</t>
  </si>
  <si>
    <t>Kings XI won by 25 runs</t>
  </si>
  <si>
    <t>Kings XI Punjab 2, Deccan Chargers 0</t>
  </si>
  <si>
    <t>Deccan succumb to Mandeep, Hussey. Mandeep Singh carted Deccan Chargers' bowling around in a dominating innings. Chargers then lost Cameron White, Daniel Harris and Kumar Sangakkara in the space of eight deliveries. Game over.</t>
  </si>
  <si>
    <t>Daniel Harris,Akshath Reddy</t>
  </si>
  <si>
    <t>Ashish Reddy,Shikhar Dhawan</t>
  </si>
  <si>
    <t>Daniel Harris (UKN),Shikhar Dhawan (BT),Parthiv Patel (WK),Cameron White (BT),Kumar Sangakkara (BT),Akshath Reddy (UKN),Abhishek Jhunjhunwala (BT),Ashish Reddy (AR),Rusty Theron (BL),Amit Mishra (BL),Veer Pratap Singh (UKN)</t>
  </si>
  <si>
    <t>Mandeep Singh (AR),Shaun Marsh (BT),Nitin Saini (WK),David Hussey (AR),Azhar Mahmood (UKN),David Miller (BT),Siddharth Chitnis (BT),Piyush Chawla (AR),Ramesh Powar (BL),Praveen Kumar (BL),Parvinder Awana (BL)</t>
  </si>
  <si>
    <t>Mandeep Singh,David Miller</t>
  </si>
  <si>
    <t>David Hussey,Praveen Kumar</t>
  </si>
  <si>
    <t>8 May 2012 - night match (20-over match)</t>
  </si>
  <si>
    <t>54th match (N), Indian Premier League at Mumbai, May 9 2012</t>
  </si>
  <si>
    <t>142/1</t>
  </si>
  <si>
    <t>RCB won by 9 wickets (with 12 balls remaining)</t>
  </si>
  <si>
    <t>Gayle does it again for Bangalore. Chris Gayle swung six sixes on his way to the orange cap, 500 runs in the tournament and an unbeaten 82 that propelled Royal Challengers Bangalore to the fourth spot</t>
  </si>
  <si>
    <t>Dinesh Karthik,Sachin Tendulkar</t>
  </si>
  <si>
    <t>Pragyan Ojha,Harbhajan Singh</t>
  </si>
  <si>
    <t>James Franklin (AR),Sachin Tendulkar (BT),Rohit Sharma (BT),Dinesh Karthik (WK),Ambati Rayudu (BT),Dwayne Smith (AR),Kieron Pollard (AR),Harbhajan Singh (BL),Lasith Malinga (BL),Pragyan Ojha (BL),RP Singh (BL)</t>
  </si>
  <si>
    <t>Tillakaratne Dilshan (AR),Chris Gayle (AR),Virat Kohli (BT),AB de Villiers (WK),Mayank Agarwal (BT),Saurabh Tiwary (BT),Jamaluddin Syed Mohammad (BL),Vinay Kumar (BL),Zaheer Khan (BL),Harshal Patel (BL),Muttiah Muralitharan (BL)</t>
  </si>
  <si>
    <t>Harshal Patel,Muttiah Muralitharan</t>
  </si>
  <si>
    <t>9 May 2012 - night match (20-over match)</t>
  </si>
  <si>
    <t>Deccan Chargers v Delhi Daredevils</t>
  </si>
  <si>
    <t>55th match (D/N), Indian Premier League at Hyderabad (Deccan), May 10 2012</t>
  </si>
  <si>
    <t>193/1</t>
  </si>
  <si>
    <t>Daredevils won by 9 wickets (with 20 balls remaining)</t>
  </si>
  <si>
    <t>Warner, Ojha swat aside Deccan. Even 187 wasn't enough to push Deccan Chargers' inexperienced bowling attack to pull off a surprise win against Delhi Daredevils</t>
  </si>
  <si>
    <t>Daniel Harris (UKN),Shikhar Dhawan (BT),Kumar Sangakkara (BT),Cameron White (BT),Jean-Paul Duminy (AR),Parthiv Patel (WK),Ankit Sharma (BL),Ashish Reddy (AR),Amit Mishra (BL),Manpreet Gony (BL),TP Sudhindra (UKN)</t>
  </si>
  <si>
    <t>Virender Sehwag (BT),David Warner (BT),Naman Ojha (WK),Mahela Jayawardene (BT),Yogesh Nagar (AR),Andre Russell (AR),Venugopal Rao (BT),Irfan Pathan (AR),Morne Morkel (BL),Shahbaz Nadeem (BL),Varun Aaron (BL)</t>
  </si>
  <si>
    <t>10 May 2012 - day/night match (20-over match)</t>
  </si>
  <si>
    <t>56th match (N), Indian Premier League at Jaipur, May 10 2012</t>
  </si>
  <si>
    <t>127/6</t>
  </si>
  <si>
    <t>Super Kings won by 4 wickets (with 11 balls remaining)</t>
  </si>
  <si>
    <t>Ben Hilfenhaus</t>
  </si>
  <si>
    <t>Late surge takes Chennai in to top four. You can't rule out Chennai Super Kings. They are no strangers to wriggling out of a difficult situation, and they did it again when it seemed their qualification prospects were in peril in Jaipur</t>
  </si>
  <si>
    <t>Rahul Dravid (BT),Ajinkya Rahane (BT),Shane Watson (AR),Stuart Binny (AR),Brad Hodge (BT),Johan Botha (AR),Ashok Menaria (AR),Dishant Yagnik (WK),Shaun Tait (BL),Siddharth Trivedi (BL),Pankaj Singh (BL)</t>
  </si>
  <si>
    <t>Michael Hussey (BT),Murali Vijay (BT),Suresh Raina (BT),Dwayne Bravo (AR),MS Dhoni (WK),Ravindra Jadeja (AR),Albie Morkel (AR),Srikkanth Anirudha (BT),Ravichandran Ashwin (AR),Ben Hilfenhaus (BL),Yo Mahesh (AR)</t>
  </si>
  <si>
    <t>Ben Hilfenhaus,Yo Mahesh</t>
  </si>
  <si>
    <t>10 May 2012 - night match (20-over match)</t>
  </si>
  <si>
    <t>57th match (N), Indian Premier League at Pune, May 11 2012</t>
  </si>
  <si>
    <t>RCB won by 35 runs</t>
  </si>
  <si>
    <t>Gayle, bowlers power Royal Challengers to No. 3. Virat Kohli's side steamed past Chennai Super Kings and Mumbai Indians to No. 3 in the league</t>
  </si>
  <si>
    <t>Robin Uthappa,Anustup Majumdar</t>
  </si>
  <si>
    <t>Mohnish  Mishra (BT),Michael Clarke (BT),Manish Pandey (BT),Robin Uthappa (WK),Anustup Majumdar (UKN),Angelo Mathews (AR),Steven Smith (BT),Bhuvneshwar Kumar (BL),Alfonso Thomas (BL),Rahul Sharma (BL),Krishnakant  Upadhyay (UKN)</t>
  </si>
  <si>
    <t>Chris Gayle (AR),Tillakaratne Dilshan (AR),Virat Kohli (BT),Saurabh Tiwary (BT),AB de Villiers (WK),Mayank Agarwal (BT),Vinay Kumar (BL),Zaheer Khan (BL),Harshal Patel (BL),Muttiah Muralitharan (BL),KP Appanna (UKN)</t>
  </si>
  <si>
    <t>11 May 2012 - night match (20-over match)</t>
  </si>
  <si>
    <t>58th match (D/N), Indian Premier League at Kolkata, May 12 2012</t>
  </si>
  <si>
    <t>182/1</t>
  </si>
  <si>
    <t>Rohit century ends Kolkata's winning run. Rohit Sharma and Herschelle Gibbs, playing his first game this season, set up Mumbai Indians with a 167-run stand that ended Kolkata Knight Riders' unbeaten run of seven games</t>
  </si>
  <si>
    <t>Jacques Kallis,Yusuf Pathan</t>
  </si>
  <si>
    <t>Manvinder  Bisla (WK),Gautam Gambhir (BT),Jacques Kallis (AR),Manoj Tiwary (BT),Yusuf Pathan (AR),Debabrata Das (UKN),Shakib Al Hasan (AR),Laxmi Shukla (AR),Rajat Bhatia (AR),Brett Lee (BL),Sunil Narine (AR)</t>
  </si>
  <si>
    <t>Herschelle Gibbs (UKN),Sachin Tendulkar (BT),Rohit Sharma (BT),Dinesh Karthik (WK),Ambati Rayudu (BT),Dwayne Smith (AR),Kieron Pollard (AR),Harbhajan Singh (BL),Lasith Malinga (BL),Pragyan Ojha (BL),Munaf Patel (BL)</t>
  </si>
  <si>
    <t>Rohit Sharma,Herschelle Gibbs</t>
  </si>
  <si>
    <t>12 May 2012 - day/night match (20-over match)</t>
  </si>
  <si>
    <t>59th match (N), Indian Premier League at Chennai, May 12 2012</t>
  </si>
  <si>
    <t>114/5</t>
  </si>
  <si>
    <t>115/1</t>
  </si>
  <si>
    <t>Super Kings won by 9 wickets (with 28 balls remaining)</t>
  </si>
  <si>
    <t>Dominant Chennai down table-toppers. Chennai Super Kings kept their playoff hopes alive with a ruthless performance that cut the table-leaders Delhi Daredevils to size</t>
  </si>
  <si>
    <t>Ben Hilfenhaus,Albie Morkel</t>
  </si>
  <si>
    <t>Michael Hussey (BT),Murali Vijay (BT),Suresh Raina (BT),MS Dhoni (WK),Ravindra Jadeja (AR),Srikkanth Anirudha (BT),Dwayne Bravo (AR),Albie Morkel (AR),Ravichandran Ashwin (AR),Ben Hilfenhaus (BL),Shadab Jakati (BL)</t>
  </si>
  <si>
    <t>David Warner (BT),Virender Sehwag (BT),Naman Ojha (WK),Mahela Jayawardene (BT),Venugopal Rao (BT),Yogesh Nagar (AR),Irfan Pathan (AR),Roelof van der Merwe (AR),Morne Morkel (BL),Varun Aaron (BL),Umesh Yadav (BL)</t>
  </si>
  <si>
    <t>Yogesh Nagar,Venugopal Rao</t>
  </si>
  <si>
    <t>Irfan Pathan,Roelof van der Merwe</t>
  </si>
  <si>
    <t>12 May 2012 - night match (20-over match)</t>
  </si>
  <si>
    <t>60th match (D/N), Indian Premier League at Jaipur, May 13 2012</t>
  </si>
  <si>
    <t>Royals won by 45 runs</t>
  </si>
  <si>
    <t>Ajit  Chandila</t>
  </si>
  <si>
    <t>Chandila hat-trick keeps Rajasthan in race. When Rahul Dravid was asked at the toss to name the changes to his line-up, he paused for a few seconds before giving up trying to recollect the second spinner. Ajit Chandila ensured that his captain and the rest of the world weren't going to forget his n</t>
  </si>
  <si>
    <t>Ajit  Chandila,Shane Watson</t>
  </si>
  <si>
    <t>Rahul Dravid (BT),Ajinkya Rahane (BT),Shane Watson (AR),Brad Hodge (BT),Stuart Binny (AR),Johan Botha (AR),Shreevats Goswami (WK),Ashok Menaria (AR),Shaun Tait (BL),Siddharth Trivedi (BL),Ajit  Chandila (AR)</t>
  </si>
  <si>
    <t>Sourav Ganguly (UKN),Jesse Ryder (AR),Robin Uthappa (WK),Anustup Majumdar (UKN),Callum Ferguson (BT),Steven Smith (BT),Angelo Mathews (AR),Bhuvneshwar Kumar (BL),Murali Kartik (BL),Rahul Sharma (BL),Ashish Nehra (BL)</t>
  </si>
  <si>
    <t>Steven Smith,Angelo Mathews</t>
  </si>
  <si>
    <t>Ashish Nehra,Angelo Mathews</t>
  </si>
  <si>
    <t>13 May 2012 - day/night match (20-over match)</t>
  </si>
  <si>
    <t>Kings XI Punjab v Deccan Chargers</t>
  </si>
  <si>
    <t>61st match (N), Indian Premier League at Mohali, May 13 2012</t>
  </si>
  <si>
    <t>Kings XI won by 4 wickets (with 0 balls remaining)</t>
  </si>
  <si>
    <t>Punjab keep pace with last-ball victory. Even in the face of a tall target and a top-order failure, Kings XI Punjab and David Hussey never lost faith</t>
  </si>
  <si>
    <t>Nitin Saini (WK),Mandeep Singh (AR),Shaun Marsh (BT),Azhar Mahmood (UKN),David Hussey (AR),Siddharth Chitnis (BT),Piyush Chawla (AR),Gurkeerat Singh Mann (BT),Praveen Kumar (BL),Parvinder Awana (BL),Ryan Harris (BL)</t>
  </si>
  <si>
    <t>Shikhar Dhawan (BT),Parthiv Patel (WK),Kumar Sangakkara (BT),Cameron White (BT),Daniel Christian (AR),Akshath Reddy (UKN),Abhishek Jhunjhunwala (BT),Amit Mishra (BL),Dale Steyn (BL),Manpreet Gony (BL),TP Sudhindra (UKN)</t>
  </si>
  <si>
    <t>13 May 2012 - night match (20-over match)</t>
  </si>
  <si>
    <t>62nd match (D/N), Indian Premier League at Bengaluru, May 14 2012</t>
  </si>
  <si>
    <t>Mum Indians won by 5 wickets (with 2 balls remaining)</t>
  </si>
  <si>
    <t>Mumbai steal final-over win, again. Ambati Rayudu and Kieron Pollard blasted fifties to take Mumbai Indians, at least temporarily, to second spot in the table</t>
  </si>
  <si>
    <t>Mayank Agarwal,Tillakaratne Dilshan</t>
  </si>
  <si>
    <t>Muttiah Muralitharan,Harshal Patel</t>
  </si>
  <si>
    <t>Herschelle Gibbs (UKN),Sachin Tendulkar (BT),Rohit Sharma (BT),Dinesh Karthik (WK),Ambati Rayudu (BT),Dwayne Smith (AR),Kieron Pollard (AR),Harbhajan Singh (BL),Lasith Malinga (BL),RP Singh (BL),Munaf Patel (BL)</t>
  </si>
  <si>
    <t>RP Singh,Kieron Pollard</t>
  </si>
  <si>
    <t>14 May 2012 - day/night match (20-over match)</t>
  </si>
  <si>
    <t>63rd match (N), Indian Premier League at Kolkata, May 14 2012</t>
  </si>
  <si>
    <t>Last-ball six keeps Chennai alive. With Chennai Super Kings needing five runs to win off the final delivery, Rajat Bhatia bowled a full toss which Dwayne Bravo heaved over the long-on boundary</t>
  </si>
  <si>
    <t>Gautam Gambhir (BT),Brendon McCullum (WK),Jacques Kallis (AR),Manoj Tiwary (BT),Yusuf Pathan (AR),Debabrata Das (UKN),Laxmi Shukla (AR),Rajat Bhatia (AR),Sunil Narine (AR),Lakshmipathy Balaji (BL),Marchant de Lange (BL)</t>
  </si>
  <si>
    <t>Michael Hussey (BT),Murali Vijay (BT),Suresh Raina (BT),Faf du Plessis (BT),MS Dhoni (WK),Dwayne Bravo (AR),Ravindra Jadeja (AR),Srikkanth Anirudha (BT),Ravichandran Ashwin (AR),Ben Hilfenhaus (BL),Shadab Jakati (BL)</t>
  </si>
  <si>
    <t>Shadab Jakati,Ravichandran Ashwin</t>
  </si>
  <si>
    <t>14 May 2012 - night match (20-over match)</t>
  </si>
  <si>
    <t>64th match (N), Indian Premier League at Delhi, May 15 2012</t>
  </si>
  <si>
    <t>Daredevils won by 5 wickets (with 6 balls remaining)</t>
  </si>
  <si>
    <t>Mahela guides Delhi into playoffs. Mahela Jayawardene's half-century may have been the slowest for Delhi Daredevils this season but it helped his team become the first side to qualify for the playoffs</t>
  </si>
  <si>
    <t>Mahela Jayawardene,Naman Ojha</t>
  </si>
  <si>
    <t>David Warner (BT),Virender Sehwag (BT),Venugopal Rao (BT),Mahela Jayawardene (BT),Ross Taylor (BT),Naman Ojha (WK),Irfan Pathan (AR),Pawan Negi (BL),Morne Morkel (BL),Varun Aaron (BL),Umesh Yadav (BL)</t>
  </si>
  <si>
    <t>Mandeep Singh (AR),Shaun Marsh (BT),Nitin Saini (WK),David Hussey (AR),David Miller (BT),Azhar Mahmood (UKN),Gurkeerat Singh Mann (BT),Piyush Chawla (AR),Praveen Kumar (BL),Parvinder Awana (BL),Harmeet Singh (BL)</t>
  </si>
  <si>
    <t>David Hussey,Mandeep Singh</t>
  </si>
  <si>
    <t>15 May 2012 - night match (20-over match)</t>
  </si>
  <si>
    <t>65th match (N), Indian Premier League at Mumbai, May 16 2012</t>
  </si>
  <si>
    <t>KKR won by 32 runs</t>
  </si>
  <si>
    <t>Narine mystery too much for Mumbai. Kolkata Knight Riders are as good as through to the playoffs after Sunil Narine inspired them to a win over Mumbai Indians</t>
  </si>
  <si>
    <t>Sachin Tendulkar,Dinesh Karthik</t>
  </si>
  <si>
    <t>RP Singh,Dwayne Smith</t>
  </si>
  <si>
    <t>Herschelle Gibbs (UKN),Sachin Tendulkar (BT),Dinesh Karthik (WK),Rohit Sharma (BT),Ambati Rayudu (BT),Kieron Pollard (AR),Dwayne Smith (AR),Harbhajan Singh (BL),Lasith Malinga (BL),RP Singh (BL),Munaf Patel (BL)</t>
  </si>
  <si>
    <t>Gautam Gambhir (BT),Brendon McCullum (WK),Jacques Kallis (AR),Manoj Tiwary (BT),Shakib Al Hasan (AR),Yusuf Pathan (AR),Debabrata Das (UKN),Rajat Bhatia (AR),Sunil Narine (AR),Lakshmipathy Balaji (BL),Iqbal Abdulla (AR)</t>
  </si>
  <si>
    <t>Sunil Narine,Lakshmipathy Balaji</t>
  </si>
  <si>
    <t>16 May 2012 - night match (20-over match)</t>
  </si>
  <si>
    <t>66th match (D/N), Indian Premier League at Dharamsala, May 17 2012</t>
  </si>
  <si>
    <t>123/4</t>
  </si>
  <si>
    <t>Kings XI won by 6 wickets (with 21 balls remaining)</t>
  </si>
  <si>
    <t>Gilchrist, seamers push Chennai to the brink. Kings XI Punjab kept themselves in contention for a place in the playoffs with a comfortable victory set up by their seamers in Dharamsala</t>
  </si>
  <si>
    <t>Adam Gilchrist,Mandeep Singh</t>
  </si>
  <si>
    <t>Adam Gilchrist (WK),Mandeep Singh (AR),Nitin Saini (UKN),David Hussey (AR),Siddharth Chitnis (BT),Azhar Mahmood (UKN),Gurkeerat Singh Mann (BT),Piyush Chawla (AR),Ryan Harris (BL),Praveen Kumar (BL),Parvinder Awana (BL)</t>
  </si>
  <si>
    <t>Murali Vijay (BT),Michael Hussey (BT),Suresh Raina (BT),MS Dhoni (WK),Dwayne Bravo (AR),Ravindra Jadeja (AR),Albie Morkel (AR),Srikkanth Anirudha (BT),Ravichandran Ashwin (AR),Ben Hilfenhaus (BL),Yo Mahesh (AR)</t>
  </si>
  <si>
    <t>Dwayne Bravo,Ben Hilfenhaus</t>
  </si>
  <si>
    <t>17 May 2012 - day/night match (20-over match)</t>
  </si>
  <si>
    <t>67th match (N), Indian Premier League at Delhi, May 17 2012</t>
  </si>
  <si>
    <t>215/1</t>
  </si>
  <si>
    <t>194/9</t>
  </si>
  <si>
    <t>Gayle ton delivers crucial win for Bangalore. Chris Gayle and Virat Kohli took 204 runs off a Morne Morkel-less attack to lead Royal Challengers to the highest total of 2012, one that was ultimately a match-winning one</t>
  </si>
  <si>
    <t>Ross Taylor,Venugopal Rao</t>
  </si>
  <si>
    <t>Varun Aaron,Andre Russell</t>
  </si>
  <si>
    <t>Unmukt Chand (BT),David Warner (BT),Venugopal Rao (BT),Mahela Jayawardene (BT),Ross Taylor (BT),Naman Ojha (WK),Andre Russell (AR),Irfan Pathan (AR),Pawan Negi (BL),Umesh Yadav (BL),Varun Aaron (BL)</t>
  </si>
  <si>
    <t>Chris Gayle (AR),Tillakaratne Dilshan (AR),Virat Kohli (BT),AB de Villiers (WK),Saurabh Tiwary (BT),Mayank Agarwal (BT),Vinay Kumar (BL),Zaheer Khan (BL),Harshal Patel (BL),Prasanth Parameswaran (UKN),Muttiah Muralitharan (BL)</t>
  </si>
  <si>
    <t>Zaheer Khan,Prasanth Parameswaran</t>
  </si>
  <si>
    <t>17 May 2012 - night match (20-over match)</t>
  </si>
  <si>
    <t>Deccan Chargers v Rajasthan Royals</t>
  </si>
  <si>
    <t>68th match (N), Indian Premier League at Hyderabad (Deccan), May 18 2012</t>
  </si>
  <si>
    <t>126/8</t>
  </si>
  <si>
    <t>128/5</t>
  </si>
  <si>
    <t>Chargers won by 5 wickets (with 8 balls remaining)</t>
  </si>
  <si>
    <t>Deccan Chargers 2, Rajasthan Royals 0</t>
  </si>
  <si>
    <t>Rajasthan crash out as batting flops. Rajasthan Royals were knocked out of the playoff race by a stifling spell of legspin bowling from Amit Mishra</t>
  </si>
  <si>
    <t>Akshath Reddy,Shikhar Dhawan</t>
  </si>
  <si>
    <t>Akshath Reddy (UKN),Shikhar Dhawan (BT),Jean-Paul Duminy (AR),Cameron White (BT),Chris Lynn (BT),Parthiv Patel (WK),Ashish Reddy (AR),Amit Mishra (BL),Dale Steyn (BL),Manpreet Gony (BL),Veer Pratap Singh (UKN)</t>
  </si>
  <si>
    <t>Rahul Dravid (BT),Ajinkya Rahane (BT),Shane Watson (AR),Stuart Binny (AR),Owais Shah (BT),Ashok Menaria (AR),Johan Botha (AR),Shreevats Goswami (WK),Ajit  Chandila (AR),Shaun Tait (BL),Siddharth Trivedi (BL)</t>
  </si>
  <si>
    <t>Rahul Dravid,Owais Shah</t>
  </si>
  <si>
    <t>Siddharth Trivedi,Stuart Binny</t>
  </si>
  <si>
    <t>18 May 2012 - night match (20-over match)</t>
  </si>
  <si>
    <t>69th match (D/N), Indian Premier League at Dharamsala, May 19 2012</t>
  </si>
  <si>
    <t>141/8</t>
  </si>
  <si>
    <t>Daredevils won by 6 wickets (with 10 balls remaining)</t>
  </si>
  <si>
    <t>Delhi knock out Punjab and take top spot. Delhi Daredevils confirmed their standing as the team to beat with a power-packed performance to knock out Kings XI Punjab</t>
  </si>
  <si>
    <t>Siddharth Chitnis,Azhar Mahmood</t>
  </si>
  <si>
    <t>Ryan Harris,Azhar Mahmood</t>
  </si>
  <si>
    <t>Adam Gilchrist (WK),Mandeep Singh (AR),Paul Valthaty (BT),David Hussey (AR),Siddharth Chitnis (BT),Azhar Mahmood (UKN),Gurkeerat Singh Mann (BT),Piyush Chawla (AR),Ryan Harris (BL),Praveen Kumar (BL),Parvinder Awana (BL)</t>
  </si>
  <si>
    <t>Unmukt Chand (BT),David Warner (BT),Venugopal Rao (BT),Irfan Pathan (AR),Mahela Jayawardene (BT),Naman Ojha (WK),Andre Russell (AR),Pawan Negi (BL),Varun Aaron (BL),Morne Morkel (BL),Umesh Yadav (BL)</t>
  </si>
  <si>
    <t>David Warner,Venugopal Rao</t>
  </si>
  <si>
    <t>19 May 2012 - day/night match (20-over match)</t>
  </si>
  <si>
    <t>70th match (N), Indian Premier League at Pune, May 19 2012</t>
  </si>
  <si>
    <t>136/4</t>
  </si>
  <si>
    <t>102/8</t>
  </si>
  <si>
    <t>Shakib lifts Kolkata to No. 2 spot. Kolkata Knight Riders set up a first qualifier match against table-toppers Delhi Daredevils as they took the No. 2 spot with a comfortable win over Pune Warriors</t>
  </si>
  <si>
    <t>Jesse Ryder,Anustup Majumdar</t>
  </si>
  <si>
    <t>Wayne Parnell,Bhuvneshwar Kumar</t>
  </si>
  <si>
    <t>Robin Uthappa (WK),Jesse Ryder (AR),Michael Clarke (BT),Sourav Ganguly (UKN),Anustup Majumdar (UKN),Callum Ferguson (BT),Harpreet Singh (BT),Wayne Parnell (BL),Bhuvneshwar Kumar (BL),Ali Murtaza (BL),Ashish Nehra (BL)</t>
  </si>
  <si>
    <t>Brendon McCullum (WK),Gautam Gambhir (BT),Jacques Kallis (AR),Shakib Al Hasan (AR),Manoj Tiwary (BT),Yusuf Pathan (AR),Debabrata Das (UKN),Rajat Bhatia (AR),Iqbal Abdulla (AR),Sunil Narine (AR),Lakshmipathy Balaji (BL)</t>
  </si>
  <si>
    <t>Shakib Al Hasan,Brendon McCullum</t>
  </si>
  <si>
    <t>19 May 2012 - night match (20-over match)</t>
  </si>
  <si>
    <t>Deccan Chargers v Royal Challengers Bangalore</t>
  </si>
  <si>
    <t>71st match (D/N), Indian Premier League at Hyderabad (Deccan), May 20 2012</t>
  </si>
  <si>
    <t>Chargers won by 9 runs</t>
  </si>
  <si>
    <t>Deccan Chargers 2, Royal Challengers Bangalore 0</t>
  </si>
  <si>
    <t>Steyn, Duminy help Deccan knock out RCB. Royal Challengers Bangalore imploded in their most crucial match of the season, choking in a low-scoring chase and bowing out of race for the playoffs</t>
  </si>
  <si>
    <t>Jean-Paul Duminy,Parthiv Patel</t>
  </si>
  <si>
    <t>Dale Steyn,Ashish Reddy</t>
  </si>
  <si>
    <t>Shikhar Dhawan (BT),Akshath Reddy (UKN),Kumar Sangakkara (BT),Cameron White (BT),Jean-Paul Duminy (AR),Parthiv Patel (WK),Ashish Reddy (AR),Dale Steyn (BL),Amit Mishra (BL),Manpreet Gony (BL),Veer Pratap Singh (UKN)</t>
  </si>
  <si>
    <t>Chris Gayle (AR),Tillakaratne Dilshan (AR),Virat Kohli (BT),Saurabh Tiwary (BT),AB de Villiers (WK),Mayank Agarwal (BT),Zaheer Khan (BL),Vinay Kumar (BL),Harshal Patel (BL),Muttiah Muralitharan (BL),Prasanth Parameswaran (UKN)</t>
  </si>
  <si>
    <t>Virat Kohli,Saurabh Tiwary</t>
  </si>
  <si>
    <t>Vinay Kumar,Zaheer Khan</t>
  </si>
  <si>
    <t>20 May 2012 - day/night match (20-over match)</t>
  </si>
  <si>
    <t>72nd match (N), Indian Premier League at Jaipur, May 20 2012</t>
  </si>
  <si>
    <t>163/0</t>
  </si>
  <si>
    <t>Mum Indians won by 10 wickets (with 12 balls remaining)</t>
  </si>
  <si>
    <t>Smith and Tendulkar crush Rajasthan. Dwayne Smith and Sachin Tendulkar, with the help of a large dose of luck, put on the highest stand for the first wicket to crush Rajasthan Royals</t>
  </si>
  <si>
    <t>Shane Watson,Brad Hogg</t>
  </si>
  <si>
    <t>Rahul Dravid (BT),Ajinkya Rahane (BT),Shane Watson (AR),Stuart Binny (AR),Owais Shah (BT),Ashok Menaria (AR),Dishant Yagnik (WK),Brad Hogg (AR),Shaun Tait (BL),Siddharth Trivedi (BL),Ajit  Chandila (AR)</t>
  </si>
  <si>
    <t>Sachin Tendulkar (BT),Dwayne Smith (AR),Rohit Sharma (BT),Dinesh Karthik (WK),James Franklin (AR),Ambati Rayudu (BT),Kieron Pollard (AR),Harbhajan Singh (BL),Lasith Malinga (BL),RP Singh (BL),Dhawal Kulkarni (BL)</t>
  </si>
  <si>
    <t>Dwayne Smith,Sachin Tendulkar</t>
  </si>
  <si>
    <t>Dhawal Kulkarni,Kieron Pollard</t>
  </si>
  <si>
    <t>20 May 2012 - night match (20-over match)</t>
  </si>
  <si>
    <t>1st Qualifying Match (N), Indian Premier League at Pune, May 22 2012</t>
  </si>
  <si>
    <t>KKR won by 18 runs</t>
  </si>
  <si>
    <t>Kolkata in IPL final for first time. After four seasons of at times embarrassing underachievement, Kolkata Knight Riders will play for the IPL trophy on Sunday</t>
  </si>
  <si>
    <t>Pawan Negi,Irfan Pathan</t>
  </si>
  <si>
    <t>David Warner (BT),Virender Sehwag (BT),Naman Ojha (WK),Mahela Jayawardene (BT),Venugopal Rao (BT),Pawan Negi (BL),Ross Taylor (BT),Irfan Pathan (AR),Morne Morkel (BL),Umesh Yadav (BL),Varun Aaron (BL)</t>
  </si>
  <si>
    <t>Brendon McCullum (WK),Gautam Gambhir (BT),Jacques Kallis (AR),Shakib Al Hasan (AR),Yusuf Pathan (AR),Laxmi Shukla (AR),Debabrata Das (UKN),Rajat Bhatia (AR),Iqbal Abdulla (AR),Sunil Narine (AR),Lakshmipathy Balaji (BL)</t>
  </si>
  <si>
    <t>22 May 2012 - night match (20-over match)</t>
  </si>
  <si>
    <t>Elimination Final (N), Indian Premier League at Bengaluru, May 23 2012</t>
  </si>
  <si>
    <t>Super Kings won by 38 runs</t>
  </si>
  <si>
    <t>Dhoni assault knocks out Mumbai. Chennai Super Kings seem to thrive in times of difficulty. At one point this season, they were hanging by a thread to stay alive and now they're just two wins away from a third straight title</t>
  </si>
  <si>
    <t>Murali Vijay (BT),Michael Hussey (BT),Suresh Raina (BT),S Badrinath (BT),MS Dhoni (WK),Ravindra Jadeja (AR),Dwayne Bravo (AR),Albie Morkel (AR),Ravichandran Ashwin (AR),Ben Hilfenhaus (BL),Shadab Jakati (BL)</t>
  </si>
  <si>
    <t>Sachin Tendulkar (BT),Dwayne Smith (AR),Rohit Sharma (BT),Dinesh Karthik (WK),James Franklin (AR),Ambati Rayudu (BT),Kieron Pollard (AR),Harbhajan Singh (BL),Lasith Malinga (BL),Dhawal Kulkarni (BL),RP Singh (BL)</t>
  </si>
  <si>
    <t>Dwayne Smith,Lasith Malinga</t>
  </si>
  <si>
    <t>Dhawal Kulkarni,James Franklin</t>
  </si>
  <si>
    <t>23 May 2012 - night match (20-over match)</t>
  </si>
  <si>
    <t>2nd Qualifying Match (N), Indian Premier League at Chennai, May 25 2012</t>
  </si>
  <si>
    <t>222/5</t>
  </si>
  <si>
    <t>Vijay century overpowers Delhi. Some baffling tactical decisions and a powerful century from M Vijay resulted in Delhi Daredevils elimination</t>
  </si>
  <si>
    <t>Ravichandran Ashwin,Shadab Jakati</t>
  </si>
  <si>
    <t>Murali Vijay (BT),Michael Hussey (BT),Suresh Raina (BT),MS Dhoni (WK),Albie Morkel (AR),Dwayne Bravo (AR),Ravindra Jadeja (AR),Ravichandran Ashwin (AR),Ben Hilfenhaus (BL),Shadab Jakati (BL),S Badrinath (BT)</t>
  </si>
  <si>
    <t>Mahela Jayawardene (BT),David Warner (BT),Virender Sehwag (BT),Ross Taylor (BT),Andre Russell (AR),Naman Ojha (WK),Venugopal Rao (BT),Pawan Negi (BL),Sunny Gupta (UKN),Umesh Yadav (BL),Varun Aaron (BL)</t>
  </si>
  <si>
    <t>Mahela Jayawardene,Ross Taylor</t>
  </si>
  <si>
    <t>Varun Aaron,Umesh Yadav</t>
  </si>
  <si>
    <t>25 May 2012 - night match (20-over match)</t>
  </si>
  <si>
    <t>Final (N), Indian Premier League at Chennai, May 27 2012</t>
  </si>
  <si>
    <t>Manvinder  Bisla</t>
  </si>
  <si>
    <t>Kolkata take title after Bisla blitz. The headlining performance came from little-known Manvinder Bisla as Kolkata Knight Riders prised the IPL trophy out of Chennai Super Kings' hands</t>
  </si>
  <si>
    <t>Michael Hussey (BT),Murali Vijay (BT),Suresh Raina (BT),MS Dhoni (WK),Dwayne Bravo (AR),Ravindra Jadeja (AR),Albie Morkel (AR),Ravichandran Ashwin (AR),Ben Hilfenhaus (BL),Shadab Jakati (BL),S Badrinath (BT)</t>
  </si>
  <si>
    <t>Manvinder  Bisla (WK),Gautam Gambhir (BT),Jacques Kallis (AR),Laxmi Shukla (AR),Yusuf Pathan (AR),Shakib Al Hasan (AR),Manoj Tiwary (BT),Rajat Bhatia (AR),Iqbal Abdulla (AR),Sunil Narine (AR),Brett Lee (BL)</t>
  </si>
  <si>
    <t>Manvinder  Bisla,Jacques Kallis</t>
  </si>
  <si>
    <t>Rajat Bhatia,Shakib Al Hasan</t>
  </si>
  <si>
    <t>27 May 2012 - night match (20-over match)</t>
  </si>
  <si>
    <t>1st match (N), Indian Premier League at Chennai, Apr 8 2011</t>
  </si>
  <si>
    <t>Srikkanth Anirudha</t>
  </si>
  <si>
    <t>Chennai sneak last-ball victory. Chennai grabbed a two-run last-ball victory over Kolkata in the opening game of the season</t>
  </si>
  <si>
    <t>Srikkanth Anirudha,Suresh Raina</t>
  </si>
  <si>
    <t>Suresh Raina,Shadab Jakati</t>
  </si>
  <si>
    <t>Srikkanth Anirudha (BT),Murali Vijay (BT),Suresh Raina (BT),MS Dhoni (WK),Albie Morkel (AR),Scott Styris (AR),S Badrinath (BT),Ravichandran Ashwin (AR),Shadab Jakati (BL),Tim Southee (BL),Suraj Randiv (BL)</t>
  </si>
  <si>
    <t>Manvinder  Bisla (WK),Jacques Kallis (AR),Yusuf Pathan (AR),Manoj Tiwary (BT),Eoin Morgan (BT),Gautam Gambhir (BT),Laxmi Shukla (AR),Rajat Bhatia (AR),Iqbal Abdulla (AR),Lakshmipathy Balaji (BL),Sarabjit Ladda (BL)</t>
  </si>
  <si>
    <t>8 April 2011 - night match (20-over match)</t>
  </si>
  <si>
    <t>2nd match (D/N), Indian Premier League at Hyderabad (Deccan), Apr 9 2011</t>
  </si>
  <si>
    <t>141/2</t>
  </si>
  <si>
    <t>Royals won by 8 wickets (with 7 balls remaining)</t>
  </si>
  <si>
    <t>Shane Warne</t>
  </si>
  <si>
    <t>Botha, Trivedi star as Rajasthan open with a win. Sidharth Trivedi choked Deccan's run flow with a canny spell of slow bouncers, before Johan Botha, elevated to the No. 3 spot, guided them past the target of 138 in the 19th over</t>
  </si>
  <si>
    <t>Dwaraka Ravi Teja,Daniel Christian</t>
  </si>
  <si>
    <t>Dale Steyn,Ishant Sharma</t>
  </si>
  <si>
    <t>Shikhar Dhawan (BT),Ishank Jaggi (BT),Kumar Sangakkara (WK),Bharat Chipli (BT),Jean-Paul Duminy (AR),Daniel Christian (AR),Dwaraka Ravi Teja (BT),Dale Steyn (BL),Amit Mishra (BL),Ishant Sharma (BL),Pragyan Ojha (BL)</t>
  </si>
  <si>
    <t>Amit Paunikar (WK),Rahul Dravid (BT),Johan Botha (AR),Ross Taylor (BT),Abhishek Raut (AR),Ashok Menaria (AR),Amit Singh (BL),Jacob Oram (AR),Shane Warne (BL),Siddharth Trivedi (BL),Stuart Binny (AR)</t>
  </si>
  <si>
    <t>Johan Botha,Rahul Dravid</t>
  </si>
  <si>
    <t>Siddharth Trivedi,Amit Singh</t>
  </si>
  <si>
    <t>9 April 2011 - day/night match (20-over match)</t>
  </si>
  <si>
    <t>Rudi Koertzen</t>
  </si>
  <si>
    <t>Kochi Tuskers Kerala v Royal Challengers Bangalore</t>
  </si>
  <si>
    <t>Kochi v RCB</t>
  </si>
  <si>
    <t>3rd match (N), Indian Premier League at Kochi, Apr 9 2011</t>
  </si>
  <si>
    <t>RCB won by 6 wickets (with 8 balls remaining)</t>
  </si>
  <si>
    <t>Nehru Stadium, Kochi</t>
  </si>
  <si>
    <t>Royal Challengers Bangalore 2, Kochi Tuskers Kerala 0</t>
  </si>
  <si>
    <t>Cool de Villiers crashes Kochi party. Four blistering sixes from AB de Villiers won the night for Bangalore Royal Challengers</t>
  </si>
  <si>
    <t>Brendon McCullum,VVS Laxman</t>
  </si>
  <si>
    <t>Vinay Kumar,Raiphi Gomez</t>
  </si>
  <si>
    <t>Brendon McCullum (BT),VVS Laxman (BT),Mahela Jayawardene (BT),Brad Hodge (BT),Ravindra Jadeja (AR),Raiphi Gomez (AR),Parthiv Patel (WK),Muttiah Muralitharan (BL),Vinay Kumar (BL),RP Singh (BL),Sreesanth (BL)</t>
  </si>
  <si>
    <t>Mayank Agarwal (BT),Tillakaratne Dilshan (AR),Virat Kohli (BT),AB de Villiers (WK),Saurabh Tiwary (BT),Asad Pathan (BL),Cheteshwar Pujara (BT),Zaheer Khan (BL),Daniel Vettori (AR),Dirk Nannes (BL),Abhimanyu Mithun (BL)</t>
  </si>
  <si>
    <t>AB de Villiers,Mayank Agarwal</t>
  </si>
  <si>
    <t>Daniel Vettori,Virat Kohli</t>
  </si>
  <si>
    <t>9 April 2011 - night match (20-over match)</t>
  </si>
  <si>
    <t>Krishna Hariharan</t>
  </si>
  <si>
    <t>Tony Hill</t>
  </si>
  <si>
    <t>4th match (D/N), Indian Premier League at Delhi, Apr 10 2011</t>
  </si>
  <si>
    <t>99/2</t>
  </si>
  <si>
    <t>Malinga's five sets up comfortable Mumbai win. Lasith Malinga's five-wicket haul helped shoot out Delhi for 95, their second-lowest total, and ruin the contest before the sun had set at the Feroz Shah Kotla</t>
  </si>
  <si>
    <t>Naman Ojha,Venugopal Rao</t>
  </si>
  <si>
    <t>Morne Morkel,Ashok Dinda</t>
  </si>
  <si>
    <t>David Warner (BT),Virender Sehwag (BT),Unmukt Chand (BT),Aaron Finch (BT),Naman Ojha (WK),Venugopal Rao (BT),Irfan Pathan (AR),Roelof van der Merwe (AR),Morne Morkel (BL),Umesh Yadav (BL),Ashok Dinda (BL)</t>
  </si>
  <si>
    <t>Davy Jacobs (WK),Sachin Tendulkar (BT),Ambati Rayudu (BT),Rohit Sharma (BT),Kieron Pollard (AR),James Franklin (AR),Rajagopal Sathish (AR),Harbhajan Singh (BL),Ali Murtaza (BL),Munaf Patel (BL),Lasith Malinga (BL)</t>
  </si>
  <si>
    <t>10 April 2011 - day/night match (20-over match)</t>
  </si>
  <si>
    <t>Amiesh Saheba</t>
  </si>
  <si>
    <t>Russell Tiffin</t>
  </si>
  <si>
    <t>Suresh Shastri</t>
  </si>
  <si>
    <t>Srinivas Venkataraghavan</t>
  </si>
  <si>
    <t>5th match (N), Indian Premier League at Mumbai, Apr 10 2011</t>
  </si>
  <si>
    <t>113/3</t>
  </si>
  <si>
    <t>Warriors won by 7 wickets (with 41 balls remaining)</t>
  </si>
  <si>
    <t>Dr DY Patil Sports Academy, Mumbai</t>
  </si>
  <si>
    <t>Shrikant Wagh</t>
  </si>
  <si>
    <t>Pune Warriors flatten listless Punjab. Pune Warriors outclassed Kings XI Punjab by seven wickets at the DY Patil Stadium</t>
  </si>
  <si>
    <t>Mithun Manhas,Jesse Ryder</t>
  </si>
  <si>
    <t>Shrikant Wagh,Alfonso Thomas</t>
  </si>
  <si>
    <t>Graeme Smith (BT),Jesse Ryder (AR),Mithun Manhas (AR),Robin Uthappa (WK),Yuvraj Singh (BT),Mohnish  Mishra (BT),Rahul Sharma (BL),Murali Kartik (BL),Shrikant Wagh (AR),Wayne Parnell (BL),Alfonso Thomas (BL)</t>
  </si>
  <si>
    <t>Adam Gilchrist (WK),Shaun Marsh (BT),Paul Valthaty (BT),Dinesh Karthik (BT),Abhishek Nayar (AR),Sunny Singh (BT),Ryan McLaren (AR),Piyush Chawla (AR),Praveen Kumar (BL),Nathan Rimmington (BL),Bhargav Bhatt (BL)</t>
  </si>
  <si>
    <t>Ryan McLaren,Piyush Chawla</t>
  </si>
  <si>
    <t>Abhishek Nayar,Ryan McLaren</t>
  </si>
  <si>
    <t>10 April 2011 - night match (20-over match)</t>
  </si>
  <si>
    <t>6th match (N), Indian Premier League at Kolkata, Apr 11 2011</t>
  </si>
  <si>
    <t>KKR won by 9 runs</t>
  </si>
  <si>
    <t>Kallis shines in Kolkata's home victory. On a turning track where the ball kept low, Kolkata's batsmen all chipped in to put up the highest total of the tournament so far, which proved sufficient against Deccan Chargers</t>
  </si>
  <si>
    <t>Iqbal Abdulla,Rajat Bhatia</t>
  </si>
  <si>
    <t>Jacques Kallis (AR),Manvinder  Bisla (WK),Gautam Gambhir (BT),Manoj Tiwary (BT),Yusuf Pathan (AR),Eoin Morgan (BT),Ryan ten Doeschate (AR),Iqbal Abdulla (AR),Rajat Bhatia (AR),Lakshmipathy Balaji (BL),Jaydev Unadkat (BL)</t>
  </si>
  <si>
    <t>Shikhar Dhawan (BT),Ishank Jaggi (BT),Bharat Chipli (BT),Kumar Sangakkara (WK),Jean-Paul Duminy (AR),Daniel Christian (AR),Dwaraka Ravi Teja (BT),Dale Steyn (BL),Amit Mishra (BL),Ishant Sharma (BL),Pragyan Ojha (BL)</t>
  </si>
  <si>
    <t>Bharat Chipli,Daniel Christian</t>
  </si>
  <si>
    <t>Amit Mishra,Jean-Paul Duminy</t>
  </si>
  <si>
    <t>11 April 2011 - night match (20-over match)</t>
  </si>
  <si>
    <t>Dev Govindjee</t>
  </si>
  <si>
    <t>7th match (D/N), Indian Premier League at Jaipur, Apr 12 2011</t>
  </si>
  <si>
    <t>152/4</t>
  </si>
  <si>
    <t>Royals won by 6 wickets (with 9 balls remaining)</t>
  </si>
  <si>
    <t>Rajasthan Royals surge to second win. Rajasthan Royals executed a well-calibrated chase against an off-colour Delhi Daredevils attack to register their second win in two games and move atop the IPL leaderboard</t>
  </si>
  <si>
    <t>Shane Warne,Shaun Tait</t>
  </si>
  <si>
    <t>Amit Paunikar (WK),Rahul Dravid (BT),Johan Botha (AR),Ashok Menaria (AR),Ajinkya Rahane (BT),Ross Taylor (BT),Abhishek Raut (AR),Shane Warne (BL),Amit Singh (BL),Siddharth Trivedi (BL),Shaun Tait (BL)</t>
  </si>
  <si>
    <t>David Warner (BT),Virender Sehwag (BT),Aaron Finch (BT),Unmukt Chand (BT),Naman Ojha (WK),Venugopal Rao (BT),Irfan Pathan (AR),Roelof van der Merwe (AR),Morne Morkel (BL),Shahbaz Nadeem (BL),Ashok Dinda (BL)</t>
  </si>
  <si>
    <t>Venugopal Rao,David Warner</t>
  </si>
  <si>
    <t>12 April 2011 - day/night match (20-over match)</t>
  </si>
  <si>
    <t>8th match (N), Indian Premier League at Bengaluru, Apr 12 2011</t>
  </si>
  <si>
    <t>143/1</t>
  </si>
  <si>
    <t>Mum Indians won by 9 wickets (with 9 balls remaining)</t>
  </si>
  <si>
    <t>All-round Mumbai coast past Bangalore. Sachin Tendulkar, the controller, and Ambati Rayudu, the enforcer, made short work of the below-par target to give Mumbai their second successive win of the tournament</t>
  </si>
  <si>
    <t>Dirk Nannes,Daniel Vettori</t>
  </si>
  <si>
    <t>Mayank Agarwal (BT),Tillakaratne Dilshan (AR),Virat Kohli (BT),AB de Villiers (WK),Asad Pathan (BL),Saurabh Tiwary (BT),Cheteshwar Pujara (BT),Zaheer Khan (BL),Daniel Vettori (AR),Dirk Nannes (BL),Abhimanyu Mithun (BL)</t>
  </si>
  <si>
    <t>Ambati Rayudu,Sachin Tendulkar</t>
  </si>
  <si>
    <t>12 April 2011 - night match (20-over match)</t>
  </si>
  <si>
    <t>9th match (D/N), Indian Premier League at Mohali, Apr 13 2011</t>
  </si>
  <si>
    <t>Kings XI won by 6 wickets (with 5 balls remaining)</t>
  </si>
  <si>
    <t>Paul Valthaty</t>
  </si>
  <si>
    <t>Valthaty ton pulls off superb chase. India's northernmost franchise found a new hero with roots deep down south, as Paul Valthaty stunned Chennai Super Kings in an outstanding counterattack that clinched a maiden win for Kings XI Punjab this season</t>
  </si>
  <si>
    <t>Paul Valthaty,Dinesh Karthik</t>
  </si>
  <si>
    <t>Praveen Kumar,Ryan Harris</t>
  </si>
  <si>
    <t>Paul Valthaty (BT),Adam Gilchrist (WK),Shaun Marsh (BT),Sunny Singh (BT),Abhishek Nayar (AR),Dinesh Karthik (BT),Ryan McLaren (AR),Praveen Kumar (BL),Ryan Harris (BL),Piyush Chawla (AR),Bhargav Bhatt (BL)</t>
  </si>
  <si>
    <t>Srikkanth Anirudha (BT),Murali Vijay (BT),Suresh Raina (BT),S Badrinath (BT),MS Dhoni (WK),Scott Styris (AR),Albie Morkel (AR),Ravichandran Ashwin (AR),Shadab Jakati (BL),Tim Southee (BL),Suraj Randiv (BL)</t>
  </si>
  <si>
    <t>Murali Vijay,S Badrinath</t>
  </si>
  <si>
    <t>Suraj Randiv,Tim Southee</t>
  </si>
  <si>
    <t>13 April 2011 - day/night match (20-over match)</t>
  </si>
  <si>
    <t>Pune Warriors v Kochi Tuskers Kerala</t>
  </si>
  <si>
    <t>PWI v Kochi</t>
  </si>
  <si>
    <t>10th match (N), Indian Premier League at Mumbai, Apr 13 2011</t>
  </si>
  <si>
    <t>Warriors won by 4 wickets (with 7 balls remaining)</t>
  </si>
  <si>
    <t>Mohnish  Mishra</t>
  </si>
  <si>
    <t>Pune Warriors 2, Kochi Tuskers Kerala 0</t>
  </si>
  <si>
    <t>Pune win clash of new teams. A fluctuating game between the two new teams in the tournament ended with Pune Warriors at the top of the table and Kochi Tuskers Kerala near the other end</t>
  </si>
  <si>
    <t>Mohnish  Mishra,Robin Uthappa</t>
  </si>
  <si>
    <t>Wayne Parnell,Jesse Ryder</t>
  </si>
  <si>
    <t>Jesse Ryder (AR),Graeme Smith (BT),Mithun Manhas (AR),Yuvraj Singh (BT),Robin Uthappa (WK),Mohnish  Mishra (BT),Wayne Parnell (BL),Rahul Sharma (BL),Murali Kartik (BL),Shrikant Wagh (AR),Alfonso Thomas (BL)</t>
  </si>
  <si>
    <t>Brendon McCullum (BT),VVS Laxman (BT),Parthiv Patel (WK),Mahela Jayawardene (BT),Brad Hodge (BT),Ravindra Jadeja (AR),Raiphi Gomez (AR),Vinay Kumar (BL),Sreesanth (BL),RP Singh (BL),Muttiah Muralitharan (BL)</t>
  </si>
  <si>
    <t>Ravindra Jadeja,Brad Hodge</t>
  </si>
  <si>
    <t>Brad Hodge,Vinay Kumar</t>
  </si>
  <si>
    <t>13 April 2011 - night match (20-over match)</t>
  </si>
  <si>
    <t>11th match (N), Indian Premier League at Hyderabad (Deccan), Apr 14 2011</t>
  </si>
  <si>
    <t>Chargers won by 33 runs</t>
  </si>
  <si>
    <t>Deccan charge to maiden home victory. Accurate spells of fast bowling from the entire cast of seamers helped Deccan Chargers inflict a convincing 33-run victory over Royal Challengers Bangalore, who have now suffered two losses in a row</t>
  </si>
  <si>
    <t>Bharat Chipli,Sunny Sohal</t>
  </si>
  <si>
    <t>Dale Steyn,Manpreet Gony</t>
  </si>
  <si>
    <t>Sunny Sohal (BT),Shikhar Dhawan (BT),Kumar Sangakkara (WK),Bharat Chipli (BT),Jean-Paul Duminy (AR),Daniel Christian (AR),Dwaraka Ravi Teja (BT),Amit Mishra (BL),Dale Steyn (BL),Ishant Sharma (BL),Manpreet Gony (BL)</t>
  </si>
  <si>
    <t>Mayank Agarwal (BT),Tillakaratne Dilshan (AR),Zaheer Khan (BL),Virat Kohli (BT),AB de Villiers (WK),Saurabh Tiwary (BT),Cheteshwar Pujara (BT),Johan van der Wath (AR),Daniel Vettori (AR),Ryan Ninan (AR),Sreenath Aravind (BL)</t>
  </si>
  <si>
    <t>Virat Kohli,Cheteshwar Pujara</t>
  </si>
  <si>
    <t>Zaheer Khan,Johan van der Wath</t>
  </si>
  <si>
    <t>14 April 2011 - night match (20-over match)</t>
  </si>
  <si>
    <t>12th match (D/N), Indian Premier League at Jaipur, Apr 15 2011</t>
  </si>
  <si>
    <t>160/1</t>
  </si>
  <si>
    <t>KKR won by 9 wickets (with 9 balls remaining)</t>
  </si>
  <si>
    <t>Gambhir, Kallis set up thumping win. It shouldn't have been that easy but Gautam Gambhir and Jacques Kallis starred in a supremely well-paced chase as Kolkata successfully hunted down a potentially tough 160-run target on a sluggish track in Jaipur.</t>
  </si>
  <si>
    <t>Ross Taylor,Rahul Dravid</t>
  </si>
  <si>
    <t>Johan Botha,Shane Warne</t>
  </si>
  <si>
    <t>Amit Paunikar (WK),Rahul Dravid (BT),Ashok Menaria (AR),Shane Watson (AR),Ross Taylor (BT),Johan Botha (AR),Abhishek Raut (AR),Shane Warne (BL),Amit Singh (BL),Siddharth Trivedi (BL),Nayan Doshi (BL)</t>
  </si>
  <si>
    <t>Manvinder  Bisla (WK),Jacques Kallis (AR),Gautam Gambhir (BT),Manoj Tiwary (BT),Yusuf Pathan (AR),Eoin Morgan (BT),Shakib Al Hasan (AR),Iqbal Abdulla (AR),Rajat Bhatia (AR),Brett Lee (BL),Lakshmipathy Balaji (BL)</t>
  </si>
  <si>
    <t>Jacques Kallis,Gautam Gambhir</t>
  </si>
  <si>
    <t>15 April 2011 - day/night match (20-over match)</t>
  </si>
  <si>
    <t>Mumbai Indians v Kochi Tuskers Kerala</t>
  </si>
  <si>
    <t>MI v Kochi</t>
  </si>
  <si>
    <t>13th match (N), Indian Premier League at Mumbai, Apr 15 2011</t>
  </si>
  <si>
    <t>182/2</t>
  </si>
  <si>
    <t>184/2</t>
  </si>
  <si>
    <t>Kochi won by 8 wickets (with 6 balls remaining)</t>
  </si>
  <si>
    <t>Kochi Tuskers Kerala 2, Mumbai Indians 0</t>
  </si>
  <si>
    <t>Kochi upstage Tendulkar's century. On Friday, the crowd at the Wankhede returned dejected despite Tendulkar crafting his maiden Twenty20 century as Kochi Kerala Tuskers busted their party with one of the most memorable chases in IPL history</t>
  </si>
  <si>
    <t>Sachin Tendulkar,Ambati Rayudu</t>
  </si>
  <si>
    <t>Davy Jacobs (WK),Sachin Tendulkar (BT),Ambati Rayudu (BT),Kieron Pollard (AR),Rohit Sharma (BT),Andrew Symonds (AR),Rajagopal Sathish (AR),Harbhajan Singh (BL),Ali Murtaza (BL),Munaf Patel (BL),Lasith Malinga (BL)</t>
  </si>
  <si>
    <t>Brendon McCullum (BT),Mahela Jayawardene (BT),Ravindra Jadeja (AR),Brad Hodge (BT),Kedar Jadhav (AR),Parthiv Patel (WK),Thisara Perera (AR),Raiphi Gomez (AR),Vinay Kumar (BL),RP Singh (BL),Ramesh Powar (BL)</t>
  </si>
  <si>
    <t>Brendon McCullum,Mahela Jayawardene</t>
  </si>
  <si>
    <t>Raiphi Gomez,RP Singh</t>
  </si>
  <si>
    <t>15 April 2011 - night match (20-over match)</t>
  </si>
  <si>
    <t>14th match (D/N), Indian Premier League at Chennai, Apr 16 2011</t>
  </si>
  <si>
    <t>Super Kings won by 21 runs</t>
  </si>
  <si>
    <t>Hussey sets up comfortable win for Chennai. A sparkling 83 from Michael Hussey lifted Chennai to a strong score, and the lack of Paul Valthaty-esque intent in the Bangalore batting meant it proved to be a winning score</t>
  </si>
  <si>
    <t>Suraj Randiv,Albie Morkel</t>
  </si>
  <si>
    <t>Michael Hussey (BT),Murali Vijay (BT),Suresh Raina (BT),MS Dhoni (WK),Albie Morkel (AR),S Badrinath (BT),Srikkanth Anirudha (BT),Ravichandran Ashwin (AR),Shadab Jakati (BL),Tim Southee (BL),Suraj Randiv (BL)</t>
  </si>
  <si>
    <t>Mayank Agarwal (BT),Tillakaratne Dilshan (AR),Asad Pathan (BL),Virat Kohli (BT),AB de Villiers (WK),Saurabh Tiwary (BT),Cheteshwar Pujara (BT),Johan van der Wath (AR),Daniel Vettori (AR),Ryan Ninan (AR),Zaheer Khan (BL)</t>
  </si>
  <si>
    <t>Ryan Ninan,Johan van der Wath</t>
  </si>
  <si>
    <t>16 April 2011 - day/night match (20-over match)</t>
  </si>
  <si>
    <t>15th match (N), Indian Premier League at Hyderabad (Deccan), Apr 16 2011</t>
  </si>
  <si>
    <t>166/2</t>
  </si>
  <si>
    <t>Kings XI won by 8 wickets (with 14 balls remaining)</t>
  </si>
  <si>
    <t>Midas Valthaty gives Punjab comprehensive win. Paul Valthaty followed up his century in the previous game by surprising everybody with his split-finger slower balls, taking 4 for 29 and then - with a 47-ball 75 - making mockery of a target he had himself kept down to 165</t>
  </si>
  <si>
    <t>Shikhar Dhawan,Kumar Sangakkara</t>
  </si>
  <si>
    <t>Sunny Sohal (BT),Shikhar Dhawan (BT),Kumar Sangakkara (WK),Jean-Paul Duminy (AR),Bharat Chipli (BT),Daniel Christian (AR),Manpreet Gony (BL),Dwaraka Ravi Teja (BT),Amit Mishra (BL),Dale Steyn (BL),Ishant Sharma (BL)</t>
  </si>
  <si>
    <t>Adam Gilchrist (WK),Paul Valthaty (BT),Abhishek Nayar (AR),Dinesh Karthik (BT),Shaun Marsh (BT),Sunny Singh (BT),Ryan McLaren (AR),Praveen Kumar (BL),Ryan Harris (BL),Piyush Chawla (AR),Vikramjeet Malik (BL)</t>
  </si>
  <si>
    <t>Paul Valthaty,Adam Gilchrist</t>
  </si>
  <si>
    <t>Paul Valthaty,Ryan McLaren</t>
  </si>
  <si>
    <t>16 April 2011 - night match (20-over match)</t>
  </si>
  <si>
    <t>16th match (D/N), Indian Premier League at Mumbai, Apr 17 2011</t>
  </si>
  <si>
    <t>Daredevils won by 3 wickets (with 4 balls remaining)</t>
  </si>
  <si>
    <t>Delhi outdo Yuvraj's all-round show. Delhi Daredevils' revamped batting order pulled its weight to complete a thrilling chase at the DY Patil Staduim in Mumbai, securing their maiden victory after two losses</t>
  </si>
  <si>
    <t>Yuvraj Singh,Jesse Ryder</t>
  </si>
  <si>
    <t>Yuvraj Singh,Rahul Sharma</t>
  </si>
  <si>
    <t>Jesse Ryder (AR),Graeme Smith (BT),Mithun Manhas (AR),Yuvraj Singh (BT),Robin Uthappa (WK),Mohnish  Mishra (BT),Wayne Parnell (BL),Abhishek Jhunjhunwala (BT),Rahul Sharma (BL),Shrikant Wagh (AR),Alfonso Thomas (BL)</t>
  </si>
  <si>
    <t>David Warner (BT),Virender Sehwag (BT),Irfan Pathan (AR),Naman Ojha (WK),Matthew Wade (BT),Venugopal Rao (BT),Aaron Finch (BT),James Hopes (AR),Shahbaz Nadeem (BL),Ashok Dinda (BL),Umesh Yadav (BL)</t>
  </si>
  <si>
    <t>Shahbaz Nadeem,Ashok Dinda</t>
  </si>
  <si>
    <t>17 April 2011 - day/night match (20-over match)</t>
  </si>
  <si>
    <t>17th match (N), Indian Premier League at Kolkata, Apr 17 2011</t>
  </si>
  <si>
    <t>81</t>
  </si>
  <si>
    <t>KKR won by 8 wickets (with 37 balls remaining)</t>
  </si>
  <si>
    <t>Balaji stars in crushing win. L Balaji produced some magic, Shakib Al Hasan had a double strike and the fielders hustled as  Kolkata Knight Riders routed Rajasthan by eight wickets</t>
  </si>
  <si>
    <t>Gautam Gambhir,Manoj Tiwary</t>
  </si>
  <si>
    <t>Lakshmipathy Balaji,Shakib Al Hasan</t>
  </si>
  <si>
    <t>Jacques Kallis (AR),Manvinder  Bisla (WK),Gautam Gambhir (BT),Manoj Tiwary (BT),Yusuf Pathan (AR),Eoin Morgan (BT),Shakib Al Hasan (AR),Iqbal Abdulla (AR),Rajat Bhatia (AR),Brett Lee (BL),Lakshmipathy Balaji (BL)</t>
  </si>
  <si>
    <t>Shane Watson (AR),Amit Paunikar (WK),Faiz Fazal (BT),Abhishek Raut (AR),Ashok Menaria (AR),Ross Taylor (BT),Ajinkya Rahane (BT),Shane Warne (BL),Amit Singh (BL),Shaun Tait (BL),Siddharth Trivedi (BL)</t>
  </si>
  <si>
    <t>Ashok Menaria,Amit Paunikar</t>
  </si>
  <si>
    <t>17 April 2011 - night match (20-over match)</t>
  </si>
  <si>
    <t>Kochi Tuskers Kerala v Chennai Super Kings</t>
  </si>
  <si>
    <t>Kochi v CSK</t>
  </si>
  <si>
    <t>18th match (N), Indian Premier League at Kochi, Apr 18 2011</t>
  </si>
  <si>
    <t>Kochi won by 7 wickets (with 12 balls remaining) (D/L method)</t>
  </si>
  <si>
    <t>Kochi Tuskers Kerala 2, Chennai Super Kings 0</t>
  </si>
  <si>
    <t>Spirited Kochi make it two in two. Brendon McCullum made a severe dent into the below-par D/L-adjusted target, and handy contributions from Parthiv Patel and Brad Hodge then gave Kochi Tuskers their second win in a row</t>
  </si>
  <si>
    <t>Brendon McCullum,Parthiv Patel</t>
  </si>
  <si>
    <t>RP Singh,Raiphi Gomez</t>
  </si>
  <si>
    <t>Brendon McCullum (BT),Mahela Jayawardene (BT),Parthiv Patel (WK),Brad Hodge (BT),Ravindra Jadeja (AR),Kedar Jadhav (AR),Thisara Perera (AR),Raiphi Gomez (AR),Vinay Kumar (BL),RP Singh (BL),Ramesh Powar (BL)</t>
  </si>
  <si>
    <t>Michael Hussey (BT),Murali Vijay (BT),Suresh Raina (BT),S Badrinath (BT),MS Dhoni (WK),Albie Morkel (AR),Srikkanth Anirudha (BT),Ravichandran Ashwin (AR),Shadab Jakati (BL),Tim Southee (BL),Doug Bollinger (BL)</t>
  </si>
  <si>
    <t>Suresh Raina,Murali Vijay</t>
  </si>
  <si>
    <t>Ravichandran Ashwin,Doug Bollinger</t>
  </si>
  <si>
    <t>18 April 2011 - night match (20-over match)</t>
  </si>
  <si>
    <t>19th match (D/N), Indian Premier League at Delhi, Apr 19 2011</t>
  </si>
  <si>
    <t>Chargers won by 16 runs</t>
  </si>
  <si>
    <t>Sunny Sohal</t>
  </si>
  <si>
    <t>Deccan Chargers 2, Delhi Daredevils 0</t>
  </si>
  <si>
    <t>Deccan coast to straightforward victory. A disciplined Deccan Chargers lifted themselves from near the basement of the IPL table to fourth place with an important win over fellow strugglers Delhi Daredevils</t>
  </si>
  <si>
    <t>Sunny Sohal,Kumar Sangakkara</t>
  </si>
  <si>
    <t>David Warner (BT),Virender Sehwag (BT),Naman Ojha (WK),Aaron Finch (BT),Venugopal Rao (BT),Irfan Pathan (AR),James Hopes (AR),Yogesh Nagar (AR),Morne Morkel (BL),Shahbaz Nadeem (BL),Ashok Dinda (BL)</t>
  </si>
  <si>
    <t>Sunny Sohal (BT),Shikhar Dhawan (BT),Kumar Sangakkara (WK),Cameron White (BT),Daniel Christian (AR),Bharat Chipli (BT),Dwaraka Ravi Teja (BT),Amit Mishra (BL),Dale Steyn (BL),Pragyan Ojha (BL),Harmeet Singh (BL)</t>
  </si>
  <si>
    <t>19 April 2011 - day/night match (20-over match)</t>
  </si>
  <si>
    <t>20th match (N), Indian Premier League at Bengaluru, Apr 19 2011</t>
  </si>
  <si>
    <t>Points shared after persistent rain. Persistent rain in Bangalore didn't allow any play in the game between the two struggling sides, Royal Challengers Bangalore and Rajasthan Royals</t>
  </si>
  <si>
    <t>Mayank Agarwal (BT),Sreenath Aravind (BL),Arun Karthik (BT),Raju Bhatkal (AR),AB de Villiers (BT),Tillakaratne Dilshan (AR),Nuwan Pradeep (BL),Chidhambaram Gautam (UKN),Mohammad Kaif (BT),Abrar Kazi (BL),Zaheer Khan (BL),Virat Kohli (BT),Charl Langeveldt (BL),Abhimanyu Mithun (BL),Dirk Nannes (BL),Ryan Ninan (AR),Asad Pathan (BL),Luke Pomersbach (BT),Cheteshwar Pujara (BT),Rilee Rossouw (BT),Saurabh Tiwary (BT),Johan van der Wath (AR),Jonathan Vandiar (BT),Daniel Vettori (AR)</t>
  </si>
  <si>
    <t>Swapnil Asnodkar (BT),Stuart Binny (AR),Johan Botha (AR),Deepak Chahar (BL),Aditya Dole (BL),Nayan Doshi (BL),Rahul Dravid (BT),Samad Fallah (BL),Faiz Fazal (BT),Ashok Menaria (AR),Sumit Narwal (AR),Jacob Oram (AR),Pankaj Singh (BL),Amit Paunikar (BT),Ajinkya Rahane (BT),Abhishek Raut (AR),Dinesh Salunkhe (BL),Pinal Shah (BT),Amit Singh (BL),Shaun Tait (BL),Ross Taylor (BT),Siddharth Trivedi (BL),Shane Warne (BL),Shane Watson (AR),Dishant Yagnik (UKN)</t>
  </si>
  <si>
    <t>19 April 2011 - night match (20-over match)</t>
  </si>
  <si>
    <t>21st match (D/N), Indian Premier League at Mumbai, Apr 20 2011</t>
  </si>
  <si>
    <t>124/3</t>
  </si>
  <si>
    <t>Mum Indians won by 7 wickets (with 0 balls remaining)</t>
  </si>
  <si>
    <t>Munaf Patel</t>
  </si>
  <si>
    <t>Mumbai beat ordinary Pune. Facing some stifling bowling on a bouncy track, Pune Warriors put in an ordinary effort with the bat to concede Mumbai Indians two fairly easy points</t>
  </si>
  <si>
    <t>Munaf Patel,Abu Nechim</t>
  </si>
  <si>
    <t>James Franklin (AR),Sachin Tendulkar (BT),Ambati Rayudu (WK),Rohit Sharma (BT),Andrew Symonds (AR),Kieron Pollard (AR),Rajagopal Sathish (AR),Abu Nechim (BL),Ali Murtaza (BL),Munaf Patel (BL),Lasith Malinga (BL)</t>
  </si>
  <si>
    <t>Jesse Ryder (AR),Tim Paine (WK),Mithun Manhas (AR),Robin Uthappa (BT),Yuvraj Singh (BT),Mohnish  Mishra (BT),Murali Kartik (BL),Wayne Parnell (BL),Rahul Sharma (BL),Shrikant Wagh (AR),Alfonso Thomas (BL)</t>
  </si>
  <si>
    <t>Robin Uthappa,Rahul Sharma</t>
  </si>
  <si>
    <t>Shrikant Wagh,Rahul Sharma</t>
  </si>
  <si>
    <t>20 April 2011 - day/night match (20-over match)</t>
  </si>
  <si>
    <t>Kolkata Knight Riders v Kochi Tuskers Kerala</t>
  </si>
  <si>
    <t>KKR v Kochi</t>
  </si>
  <si>
    <t>22nd match (N), Indian Premier League at Kolkata, Apr 20 2011</t>
  </si>
  <si>
    <t>Kochi won by 6 runs</t>
  </si>
  <si>
    <t>Kochi Tuskers Kerala 2, Kolkata Knight Riders 0</t>
  </si>
  <si>
    <t>Kochi stifle Kolkata in hard-fought win. Kochi Tuskers Kerala won a battle of attrition against Kolkata Knight Riders on a slow Eden Gardens pitch that aided the spinners, in the process moving third position in the points table</t>
  </si>
  <si>
    <t>Manoj Tiwary,Manvinder  Bisla</t>
  </si>
  <si>
    <t>Manvinder  Bisla (WK),Jacques Kallis (AR),Gautam Gambhir (BT),Manoj Tiwary (BT),Eoin Morgan (BT),Shakib Al Hasan (AR),Yusuf Pathan (AR),Rajat Bhatia (AR),Brett Lee (BL),Iqbal Abdulla (AR),Lakshmipathy Balaji (BL)</t>
  </si>
  <si>
    <t>Brendon McCullum (BT),Mahela Jayawardene (BT),Parthiv Patel (WK),Brad Hodge (BT),Ravindra Jadeja (AR),Kedar Jadhav (AR),Raiphi Gomez (AR),Vinay Kumar (BL),Ramesh Powar (BL),RP Singh (BL),Muttiah Muralitharan (BL)</t>
  </si>
  <si>
    <t>Ravindra Jadeja,Mahela Jayawardene</t>
  </si>
  <si>
    <t>Ravindra Jadeja,RP Singh</t>
  </si>
  <si>
    <t>20 April 2011 - night match (20-over match)</t>
  </si>
  <si>
    <t>23rd match (N), Indian Premier League at Mohali, Apr 21 2011</t>
  </si>
  <si>
    <t>195/7</t>
  </si>
  <si>
    <t>Kings XI won by 48 runs</t>
  </si>
  <si>
    <t>Brutal Punjab maul ragged Rajasthan. Shaun Marsh built on the openers' heroics as Kings XI Punjab roared to a score of 195, setting up their third successive win, against a ragged Rajasthan Royals outfit</t>
  </si>
  <si>
    <t>Shaun Marsh,Paul Valthaty</t>
  </si>
  <si>
    <t>Praveen Kumar,Bhargav Bhatt</t>
  </si>
  <si>
    <t>Adam Gilchrist (WK),Paul Valthaty (BT),Shaun Marsh (BT),Dinesh Karthik (BT),Abhishek Nayar (AR),Ryan McLaren (AR),Sunny Singh (BT),Piyush Chawla (AR),Ryan Harris (BL),Praveen Kumar (BL),Bhargav Bhatt (BL)</t>
  </si>
  <si>
    <t>Swapnil Asnodkar (BT),Rahul Dravid (BT),Shane Watson (AR),Stuart Binny (AR),Ross Taylor (BT),Ashok Menaria (AR),Abhishek Raut (AR),Dishant Yagnik (WK),Shane Warne (BL),Shaun Tait (BL),Siddharth Trivedi (BL)</t>
  </si>
  <si>
    <t>Ashok Menaria,Stuart Binny</t>
  </si>
  <si>
    <t>Shaun Tait,Shane Watson</t>
  </si>
  <si>
    <t>21 April 2011 - night match (20-over match)</t>
  </si>
  <si>
    <t>24th match (D/N), Indian Premier League at Kolkata, Apr 22 2011</t>
  </si>
  <si>
    <t>175/1</t>
  </si>
  <si>
    <t>RCB won by 9 wickets (with 11 balls remaining)</t>
  </si>
  <si>
    <t>Gayle announces himself with ton. Chris Gayle smashed his way to his first IPL century, the second fastest in this edition of the competition, and was the architect of Bangalore's victory over his former team, Kolkata</t>
  </si>
  <si>
    <t>Lakshmipathy Balaji,Iqbal Abdulla</t>
  </si>
  <si>
    <t>Jacques Kallis (AR),Brad Haddin (WK),Gautam Gambhir (BT),Yusuf Pathan (AR),Eoin Morgan (BT),Manoj Tiwary (BT),Shakib Al Hasan (AR),Rajat Bhatia (AR),Iqbal Abdulla (AR),Jaydev Unadkat (BL),Lakshmipathy Balaji (BL)</t>
  </si>
  <si>
    <t>Tillakaratne Dilshan (AR),Chris Gayle (AR),Virat Kohli (BT),AB de Villiers (WK),Saurabh Tiwary (BT),Cheteshwar Pujara (BT),Zaheer Khan (BL),Asad Pathan (BL),Daniel Vettori (AR),Sreenath Aravind (BL),Jamaluddin Syed Mohammad (BL)</t>
  </si>
  <si>
    <t>Sreenath Aravind,Jamaluddin Syed Mohammad</t>
  </si>
  <si>
    <t>22 April 2011 - day/night match (20-over match)</t>
  </si>
  <si>
    <t>25th match (N), Indian Premier League at Mumbai, Apr 22 2011</t>
  </si>
  <si>
    <t>Chennai fall to Harbhajan five-for. Rohit Sharma dazzled the senses, Harbhajan Singh sucker-punched with three wickets in an over, and Mumbai Indians hustled on the field to go around a sublime S Badrinath and clinch a well-fought win at the Wankhede Stadium</t>
  </si>
  <si>
    <t>Rohit Sharma,Andrew Symonds</t>
  </si>
  <si>
    <t>Rajagopal Sathish (AR),Sachin Tendulkar (BT),Ambati Rayudu (WK),Rohit Sharma (BT),Andrew Symonds (AR),Kieron Pollard (AR),James Franklin (AR),Harbhajan Singh (BL),Abu Nechim (BL),Munaf Patel (BL),Lasith Malinga (BL)</t>
  </si>
  <si>
    <t>Michael Hussey (BT),Murali Vijay (BT),Suresh Raina (BT),S Badrinath (BT),MS Dhoni (WK),Srikkanth Anirudha (BT),Albie Morkel (AR),Ravichandran Ashwin (AR),Joginder Sharma (AR),Suraj Randiv (BL),Doug Bollinger (BL)</t>
  </si>
  <si>
    <t>S Badrinath,Michael Hussey</t>
  </si>
  <si>
    <t>Doug Bollinger,Albie Morkel</t>
  </si>
  <si>
    <t>22 April 2011 - night match (20-over match)</t>
  </si>
  <si>
    <t>26th match (N), Indian Premier League at Delhi, Apr 23 2011</t>
  </si>
  <si>
    <t>Daredevils won by 29 runs</t>
  </si>
  <si>
    <t>Delhi back to winning ways on green track. The rampant opening firm of Virender Sehwag and David Warner set up a comprehensive win for Delhi Daredevils despite an equally remarkable innings by Shaun Marsh</t>
  </si>
  <si>
    <t>Virender Sehwag,David Warner</t>
  </si>
  <si>
    <t>Ajit Agarkar,Irfan Pathan</t>
  </si>
  <si>
    <t>David Warner (BT),Virender Sehwag (BT),Yogesh Nagar (AR),Venugopal Rao (BT),Aaron Finch (BT),Naman Ojha (WK),Irfan Pathan (AR),James Hopes (AR),Ajit Agarkar (BL),Morne Morkel (BL),Varun Aaron (BL)</t>
  </si>
  <si>
    <t>Adam Gilchrist (WK),Paul Valthaty (BT),Shaun Marsh (BT),Dinesh Karthik (BT),David Hussey (AR),Abhishek Nayar (AR),Sunny Singh (BT),Ryan Harris (BL),Piyush Chawla (AR),Praveen Kumar (BL),Shalabh Srivastava (BL)</t>
  </si>
  <si>
    <t>Abhishek Nayar,David Hussey</t>
  </si>
  <si>
    <t>23 April 2011 - night match (20-over match)</t>
  </si>
  <si>
    <t>27th match (D/N), Indian Premier League at Hyderabad (Deccan), Apr 24 2011</t>
  </si>
  <si>
    <t>172/4</t>
  </si>
  <si>
    <t>Rohit, Malinga lead Mumbai to impressive win. Deccan Chargers had the chance to retain Rohit Sharma and Andrew Symonds, but let both of them go, and paid the price today</t>
  </si>
  <si>
    <t>Kumar Sangakkara,Amit Mishra</t>
  </si>
  <si>
    <t>Amit Mishra,Pragyan Ojha</t>
  </si>
  <si>
    <t>Sunny Sohal (BT),Shikhar Dhawan (BT),Kumar Sangakkara (WK),Cameron White (BT),Bharat Chipli (BT),Daniel Christian (AR),Dwaraka Ravi Teja (BT),Amit Mishra (BL),Dale Steyn (BL),Ishant Sharma (BL),Pragyan Ojha (BL)</t>
  </si>
  <si>
    <t>Davy Jacobs (WK),Sachin Tendulkar (BT),Ambati Rayudu (BT),Kieron Pollard (AR),Rohit Sharma (BT),Andrew Symonds (AR),Rajagopal Sathish (AR),Harbhajan Singh (BL),Abu Nechim (BL),Munaf Patel (BL),Lasith Malinga (BL)</t>
  </si>
  <si>
    <t>24 April 2011 - day/night match (20-over match)</t>
  </si>
  <si>
    <t>Rajasthan Royals v Kochi Tuskers Kerala</t>
  </si>
  <si>
    <t>RR v Kochi</t>
  </si>
  <si>
    <t>28th match (N), Indian Premier League at Jaipur, Apr 24 2011</t>
  </si>
  <si>
    <t>Royals won by 8 wickets (with 35 balls remaining)</t>
  </si>
  <si>
    <t>Rajasthan Royals 2, Kochi Tuskers Kerala 0</t>
  </si>
  <si>
    <t>Warne leads Rajasthan to emphatic win. Cosmetic surgery? Moisturiser? Who cares? Shane Warne is still ripping them legbreaks</t>
  </si>
  <si>
    <t>Shane Warne,Siddharth Trivedi</t>
  </si>
  <si>
    <t>Shane Watson (AR),Rahul Dravid (BT),Johan Botha (AR),Ross Taylor (BT),Ashok Menaria (AR),Ajinkya Rahane (BT),Amit Singh (BL),Dishant Yagnik (WK),Shane Warne (BL),Stuart Binny (AR),Siddharth Trivedi (BL)</t>
  </si>
  <si>
    <t>Mahela Jayawardene (BT),VVS Laxman (BT),Parthiv Patel (WK),Brad Hodge (BT),Ravindra Jadeja (AR),Raiphi Gomez (AR),Thisara Perera (AR),Kedar Jadhav (AR),Vinay Kumar (BL),Muttiah Muralitharan (BL),RP Singh (BL)</t>
  </si>
  <si>
    <t>Parthiv Patel,Ravindra Jadeja</t>
  </si>
  <si>
    <t>Ravindra Jadeja,Thisara Perera</t>
  </si>
  <si>
    <t>24 April 2011 - night match (20-over match)</t>
  </si>
  <si>
    <t>29th match (N), Indian Premier League at Chennai, Apr 25 2011</t>
  </si>
  <si>
    <t>117/9</t>
  </si>
  <si>
    <t>Super Kings won by 25 runs</t>
  </si>
  <si>
    <t>Rampant Chennai smother Pune in the field. A disciplined performance from Chennai Super Kings in the field saw them get their IPL campaign back on track as they comfortably defended 142 against the Pune Warriors</t>
  </si>
  <si>
    <t>Albie Morkel,Ravichandran Ashwin</t>
  </si>
  <si>
    <t>Murali Vijay (BT),Michael Hussey (BT),Suresh Raina (BT),MS Dhoni (WK),Albie Morkel (AR),S Badrinath (BT),Srikkanth Anirudha (BT),Ravichandran Ashwin (AR),Doug Bollinger (BL),Shadab Jakati (BL),Suraj Randiv (BL)</t>
  </si>
  <si>
    <t>Jesse Ryder (AR),Mohnish  Mishra (BT),Manish Pandey (BT),Robin Uthappa (WK),Yuvraj Singh (BT),Mithun Manhas (AR),Nathan McCullum (BL),Rahul Sharma (BL),Jerome Taylor (BL),Murali Kartik (BL),Alfonso Thomas (BL)</t>
  </si>
  <si>
    <t>Yuvraj Singh,Mithun Manhas</t>
  </si>
  <si>
    <t>Jerome Taylor,Alfonso Thomas</t>
  </si>
  <si>
    <t>25 April 2011 - night match (20-over match)</t>
  </si>
  <si>
    <t>30th match (N), Indian Premier League at Delhi, Apr 26 2011</t>
  </si>
  <si>
    <t>RCB won by 3 wickets (with 3 balls remaining)</t>
  </si>
  <si>
    <t>Bangalore win in seesaw chase. The Royal Challengers Bangalore lower order scraped 22 runs from 15 deliveries to steer their side past Delhi Daredevils' 160 - a target that had looked small while Virat Kohli was in the middle</t>
  </si>
  <si>
    <t>James Hopes,Virender Sehwag</t>
  </si>
  <si>
    <t>Morne Morkel,Yogesh Nagar</t>
  </si>
  <si>
    <t>David Warner (BT),Virender Sehwag (BT),James Hopes (AR),Matthew Wade (BT),Venugopal Rao (BT),Naman Ojha (WK),Irfan Pathan (AR),Yogesh Nagar (AR),Morne Morkel (BL),Ashok Dinda (BL),Umesh Yadav (BL)</t>
  </si>
  <si>
    <t>Chris Gayle (AR),Tillakaratne Dilshan (AR),Virat Kohli (BT),AB de Villiers (WK),Saurabh Tiwary (BT),Cheteshwar Pujara (BT),Daniel Vettori (AR),Abhimanyu Mithun (BL),Jamaluddin Syed Mohammad (BL),Zaheer Khan (BL),Sreenath Aravind (BL)</t>
  </si>
  <si>
    <t>Abhimanyu Mithun,Daniel Vettori</t>
  </si>
  <si>
    <t>26 April 2011 - night match (20-over match)</t>
  </si>
  <si>
    <t>31st match (D/N), Indian Premier League at Mumbai, Apr 27 2011</t>
  </si>
  <si>
    <t>Super Kings won by 8 wickets (with 3 balls remaining)</t>
  </si>
  <si>
    <t>Doug Bollinger</t>
  </si>
  <si>
    <t>Classy Badrinath stars in easy win. S Badrinath walked into a tricky situation, took charge of the chase without playing a single ugly shot, and finessed Chennai Super Kings to No. 2 in the IPL table with an easy win, though the game ended in the final over</t>
  </si>
  <si>
    <t>Yuvraj Singh,Robin Uthappa</t>
  </si>
  <si>
    <t>Murali Kartik,Jesse Ryder</t>
  </si>
  <si>
    <t>Jesse Ryder (AR),Mohnish  Mishra (BT),Manish Pandey (BT),Mithun Manhas (AR),Yuvraj Singh (BT),Robin Uthappa (WK),Mitchell Marsh (AR),Jerome Taylor (BL),Murali Kartik (BL),Rahul Sharma (BL),Alfonso Thomas (BL)</t>
  </si>
  <si>
    <t>Michael Hussey (BT),Murali Vijay (BT),S Badrinath (BT),Suresh Raina (BT),MS Dhoni (WK),Srikkanth Anirudha (BT),Ravichandran Ashwin (AR),Nuwan Kulasekara (BL),Doug Bollinger (BL),Shadab Jakati (BL),Tim Southee (BL)</t>
  </si>
  <si>
    <t>S Badrinath,Suresh Raina</t>
  </si>
  <si>
    <t>Doug Bollinger,Nuwan Kulasekara</t>
  </si>
  <si>
    <t>27 April 2011 - day/night match (20-over match)</t>
  </si>
  <si>
    <t>Kochi Tuskers Kerala v Deccan Chargers</t>
  </si>
  <si>
    <t>Kochi v DC</t>
  </si>
  <si>
    <t>32nd match (N), Indian Premier League at Kochi, Apr 27 2011</t>
  </si>
  <si>
    <t>129/7</t>
  </si>
  <si>
    <t>74</t>
  </si>
  <si>
    <t>Chargers won by 55 runs</t>
  </si>
  <si>
    <t>Deccan Chargers 2, Kochi Tuskers Kerala 0</t>
  </si>
  <si>
    <t>Ishant five-for wrecks Kochi. The Kochi Tuskers Kerala scorecard read 11 for 6 at the end of four overs as their batsmen were sucker-punched by Ishant Sharma, who harassed them with seam and bounce. And Kochi never recovered from that soul-crushing spell.</t>
  </si>
  <si>
    <t>Vinay Kumar,RP Singh</t>
  </si>
  <si>
    <t>Brendon McCullum (BT),Mahela Jayawardene (BT),Parthiv Patel (WK),Raiphi Gomez (AR),Brad Hodge (BT),Kedar Jadhav (AR),Ravindra Jadeja (AR),Thisara Perera (AR),Vinay Kumar (BL),Sreesanth (BL),RP Singh (BL)</t>
  </si>
  <si>
    <t>Sunny Sohal (BT),Shikhar Dhawan (BT),Bharat Chipli (BT),Kumar Sangakkara (WK),Cameron White (BT),Daniel Christian (AR),Dwaraka Ravi Teja (BT),Amit Mishra (BL),Manpreet Gony (BL),Dale Steyn (BL),Ishant Sharma (BL)</t>
  </si>
  <si>
    <t>Ishant Sharma,Dale Steyn</t>
  </si>
  <si>
    <t>27 April 2011 - night match (20-over match)</t>
  </si>
  <si>
    <t>33rd match (N), Indian Premier League at Delhi, Apr 28 2011</t>
  </si>
  <si>
    <t>Manoj Tiwary</t>
  </si>
  <si>
    <t>Kolkata fight back to keep Delhi bottom. Kolkata Knight Riders showed their mettle to pull off an 18-run victory on a two-paced Feroz Shah Kotla track</t>
  </si>
  <si>
    <t>Virender Sehwag,James Hopes</t>
  </si>
  <si>
    <t>David Warner (BT),Virender Sehwag (BT),James Hopes (AR),Irfan Pathan (AR),Travis Birt (BT),Venugopal Rao (BT),Naman Ojha (WK),Yogesh Nagar (AR),Ajit Agarkar (BL),Morne Morkel (BL),Umesh Yadav (BL)</t>
  </si>
  <si>
    <t>Jacques Kallis (AR),Shreevats Goswami (WK),Gautam Gambhir (BT),Manoj Tiwary (BT),Yusuf Pathan (AR),Eoin Morgan (BT),Ryan ten Doeschate (AR),Brett Lee (BL),Lakshmipathy Balaji (BL),Iqbal Abdulla (AR),Jaydev Unadkat (BL)</t>
  </si>
  <si>
    <t>Manoj Tiwary,Shreevats Goswami</t>
  </si>
  <si>
    <t>Iqbal Abdulla,Lakshmipathy Balaji</t>
  </si>
  <si>
    <t>28 April 2011 - night match (20-over match)</t>
  </si>
  <si>
    <t>34th match (D/N), Indian Premier League at Jaipur, Apr 29 2011</t>
  </si>
  <si>
    <t>94/8</t>
  </si>
  <si>
    <t>95/3</t>
  </si>
  <si>
    <t>Royals won by 7 wickets (with 11 balls remaining)</t>
  </si>
  <si>
    <t>Johan Botha</t>
  </si>
  <si>
    <t>Botha stars as Rajasthan hammer Mumbai. Mumbai Indians' first batting collapse of the tournament gave Rajasthan Royals a small target of 95, which they chase on a dry and cracked pitch in Jaipur</t>
  </si>
  <si>
    <t>Johan Botha,Shane Watson</t>
  </si>
  <si>
    <t>Johan Botha,Amit Singh</t>
  </si>
  <si>
    <t>Davy Jacobs (WK),Sachin Tendulkar (BT),Ambati Rayudu (BT),Rohit Sharma (BT),Andrew Symonds (AR),Kieron Pollard (AR),Rajagopal Sathish (AR),Harbhajan Singh (BL),Lasith Malinga (BL),Ali Murtaza (BL),Munaf Patel (BL)</t>
  </si>
  <si>
    <t>Andrew Symonds,Davy Jacobs</t>
  </si>
  <si>
    <t>29 April 2011 - day/night match (20-over match)</t>
  </si>
  <si>
    <t>35th match (N), Indian Premier League at Bengaluru, Apr 29 2011</t>
  </si>
  <si>
    <t>RCB won by 26 runs</t>
  </si>
  <si>
    <t>Kohli, Gayle star as Bangalore sink Pune. Pune Warriors went up against Murphy's Law at the Chinnaswamy Stadium and came a distant second-best, as they hurtled to their fifth successive defeat</t>
  </si>
  <si>
    <t>Chris Gayle,Daniel Vettori</t>
  </si>
  <si>
    <t>Chris Gayle (AR),Tillakaratne Dilshan (AR),Virat Kohli (BT),AB de Villiers (WK),Saurabh Tiwary (BT),Mohammad Kaif (BT),Abhimanyu Mithun (BL),Zaheer Khan (BL),Daniel Vettori (AR),Sreenath Aravind (BL),Jamaluddin Syed Mohammad (BL)</t>
  </si>
  <si>
    <t>Jesse Ryder (AR),Tim Paine (BT),Manish Pandey (BT),Yuvraj Singh (BT),Robin Uthappa (WK),Mithun Manhas (AR),Harpreet Singh (BT),Rahul Sharma (BL),Jerome Taylor (BL),Alfonso Thomas (BL),Kamran Khan (BL)</t>
  </si>
  <si>
    <t>Jesse Ryder,Yuvraj Singh</t>
  </si>
  <si>
    <t>Alfonso Thomas,Rahul Sharma</t>
  </si>
  <si>
    <t>29 April 2011 - night match (20-over match)</t>
  </si>
  <si>
    <t>Kochi Tuskers Kerala v Delhi Daredevils</t>
  </si>
  <si>
    <t>36th match (D/N), Indian Premier League at Kochi, Apr 30 2011</t>
  </si>
  <si>
    <t>Daredevils won by 38 runs</t>
  </si>
  <si>
    <t>Delhi Daredevils 2, Kochi Tuskers Kerala 0</t>
  </si>
  <si>
    <t>Delhi rout Kochi after Sehwag masterclass. Virender Sehwag showcased his class on a tricky surface on which numerous deliveries hardly got up above ankle height, exploding in the end to lift Delhi Daredevils to 157, a score that proved beyond Kochi Tuskers Kerala</t>
  </si>
  <si>
    <t>Sreesanth,Ramesh Powar</t>
  </si>
  <si>
    <t>Brendon McCullum (BT),Michael Klinger (BT),Parthiv Patel (WK),Mahela Jayawardene (BT),Brad Hodge (BT),Ravindra Jadeja (AR),Balachandra Akhil (BL),Vinay Kumar (BL),Ramesh Powar (BL),Sreesanth (BL),RP Singh (BL)</t>
  </si>
  <si>
    <t>David Warner (BT),Virender Sehwag (BT),Naman Ojha (WK),Venugopal Rao (BT),Yogesh Nagar (AR),Travis Birt (BT),Irfan Pathan (AR),Roelof van der Merwe (AR),Morne Morkel (BL),Ajit Agarkar (BL),Umesh Yadav (BL)</t>
  </si>
  <si>
    <t>Morne Morkel,Roelof van der Merwe</t>
  </si>
  <si>
    <t>30 April 2011 - day/night match (20-over match)</t>
  </si>
  <si>
    <t>37th match (N), Indian Premier League at Kolkata, Apr 30 2011</t>
  </si>
  <si>
    <t>120/2</t>
  </si>
  <si>
    <t>Iqbal Abdulla</t>
  </si>
  <si>
    <t>Kolkata out-spin Punjab on turner. On a square turner, Kolkata Knight Riders out-spun Kings XI Punjab to move to become joint leaders on the point table</t>
  </si>
  <si>
    <t>Iqbal Abdulla,Yusuf Pathan</t>
  </si>
  <si>
    <t>Jacques Kallis (AR),Eoin Morgan (BT),Gautam Gambhir (BT),Manoj Tiwary (BT),Shreevats Goswami (WK),Yusuf Pathan (AR),Rajat Bhatia (AR),Ryan ten Doeschate (AR),Iqbal Abdulla (AR),Lakshmipathy Balaji (BL),Brett Lee (BL)</t>
  </si>
  <si>
    <t>Adam Gilchrist (WK),Paul Valthaty (BT),Shaun Marsh (BT),Dinesh Karthik (BT),Abhishek Nayar (AR),David Hussey (AR),Bipul Sharma (AR),Praveen Kumar (BL),Piyush Chawla (AR),Bhargav Bhatt (BL),Ryan Harris (BL)</t>
  </si>
  <si>
    <t>Dinesh Karthik,Adam Gilchrist</t>
  </si>
  <si>
    <t>Bhargav Bhatt,Bipul Sharma</t>
  </si>
  <si>
    <t>30 April 2011 - night match (20-over match)</t>
  </si>
  <si>
    <t>38th match (D/N), Indian Premier League at Jaipur, May 1 2011</t>
  </si>
  <si>
    <t>Royals won by 6 wickets (with 3 balls remaining)</t>
  </si>
  <si>
    <t>Taylor leads Rajasthan to top spot. Rahul Sharma threatened to win it but Murali Kartik lost the plot and Rajasthan's Ross Taylor seized the moment, with valuable support from Ajinkya Rahane, to clinch a thrilling win</t>
  </si>
  <si>
    <t>Ross Taylor,Ashok Menaria</t>
  </si>
  <si>
    <t>Siddharth Trivedi,Shane Watson</t>
  </si>
  <si>
    <t>Shane Watson (AR),Rahul Dravid (BT),Johan Botha (AR),Ashok Menaria (AR),Ross Taylor (BT),Ajinkya Rahane (BT),Amit Singh (BL),Shane Warne (BL),Stuart Binny (AR),Dishant Yagnik (WK),Siddharth Trivedi (BL)</t>
  </si>
  <si>
    <t>Jesse Ryder (AR),Manish Pandey (BT),Robin Uthappa (WK),Yuvraj Singh (BT),Harpreet Singh (BT),Mithun Manhas (AR),Nathan McCullum (BL),Rahul Sharma (BL),Murali Kartik (BL),Jerome Taylor (BL),Alfonso Thomas (BL)</t>
  </si>
  <si>
    <t>Rahul Sharma,Alfonso Thomas</t>
  </si>
  <si>
    <t>1 May 2011 - day/night match (20-over match)</t>
  </si>
  <si>
    <t>39th match (N), Indian Premier League at Chennai, May 1 2011</t>
  </si>
  <si>
    <t>Super Kings won by 19 runs</t>
  </si>
  <si>
    <t>Albie Morkel</t>
  </si>
  <si>
    <t>Smart Chennai withstand Sohal blinder. Sunny Sohal was like a millionaire spending the last night of his life in Las Vegas, but as it often happens in heist films, the casino owners withstood the brilliant early hand</t>
  </si>
  <si>
    <t>Albie Morkel,Shadab Jakati</t>
  </si>
  <si>
    <t>Sunny Sohal (BT),Shikhar Dhawan (BT),Bharat Chipli (BT),Kumar Sangakkara (WK),Cameron White (BT),Jean-Paul Duminy (AR),Daniel Christian (AR),Amit Mishra (BL),Ishant Sharma (BL),Pragyan Ojha (BL),Harmeet Singh (BL)</t>
  </si>
  <si>
    <t>Sunny Sohal,Shikhar Dhawan</t>
  </si>
  <si>
    <t>Pragyan Ojha,Harmeet Singh</t>
  </si>
  <si>
    <t>1 May 2011 - night match (20-over match)</t>
  </si>
  <si>
    <t>40th match (D/N), Indian Premier League at Mumbai, May 2 2011</t>
  </si>
  <si>
    <t>Ruthless Mumbai surge to sixth win. Sachin Tendulkar and Ambati Rayudu took Mumbai to 159, a gettable score on this pitch, but not against an attack as ruthless as their's</t>
  </si>
  <si>
    <t>Davy Jacobs (WK),Sachin Tendulkar (BT),Ambati Rayudu (BT),Kieron Pollard (AR),Rohit Sharma (BT),Andrew Symonds (AR),Tirumalasetti Suman (BT),Harbhajan Singh (BL),Munaf Patel (BL),Lasith Malinga (BL),Abu Nechim (BL)</t>
  </si>
  <si>
    <t>Paul Valthaty (BT),Adam Gilchrist (WK),Shaun Marsh (BT),David Hussey (AR),Dinesh Karthik (BT),Abhishek Nayar (AR),Bipul Sharma (AR),Piyush Chawla (AR),Ryan Harris (BL),Praveen Kumar (BL),Bhargav Bhatt (BL)</t>
  </si>
  <si>
    <t>2 May 2011 - day/night match (20-over match)</t>
  </si>
  <si>
    <t>Delhi Daredevils v Kochi Tuskers Kerala</t>
  </si>
  <si>
    <t>DC v Kochi</t>
  </si>
  <si>
    <t>41st match (N), Indian Premier League at Delhi, May 2 2011</t>
  </si>
  <si>
    <t>141/3</t>
  </si>
  <si>
    <t>Kochi won by 7 wickets (with 30 balls remaining)</t>
  </si>
  <si>
    <t>Prasanth Parameswaran</t>
  </si>
  <si>
    <t>Kochi Tuskers Kerala 2, Delhi Daredevils 0</t>
  </si>
  <si>
    <t>All-round Kochi pummel Delhi. Mahela Jayawardene's men outclassed Delhi, snapping a three-game losing streak by cruising to victory with five overs to go</t>
  </si>
  <si>
    <t>Venugopal Rao,Travis Birt</t>
  </si>
  <si>
    <t>Roelof van der Merwe,Morne Morkel</t>
  </si>
  <si>
    <t>David Warner (BT),Virender Sehwag (BT),Naman Ojha (WK),Yogesh Nagar (AR),Venugopal Rao (BT),Travis Birt (BT),Irfan Pathan (AR),Roelof van der Merwe (AR),Morne Morkel (BL),Ajit Agarkar (BL),Umesh Yadav (BL)</t>
  </si>
  <si>
    <t>Michael Klinger (BT),Brendon McCullum (BT),Parthiv Patel (WK),Mahela Jayawardene (BT),Brad Hodge (BT),Ravindra Jadeja (AR),Raiphi Gomez (AR),Vinay Kumar (BL),RP Singh (BL),Sreesanth (BL),Prasanth Parameswaran (UKN)</t>
  </si>
  <si>
    <t>Vinay Kumar,Prasanth Parameswaran</t>
  </si>
  <si>
    <t>2 May 2011 - night match (20-over match)</t>
  </si>
  <si>
    <t>42nd match (N), Indian Premier League at Hyderabad (Deccan), May 3 2011</t>
  </si>
  <si>
    <t>KKR won by 20 runs</t>
  </si>
  <si>
    <t>Yusuf and Co. make sloppy Deccan Chargers pay. Deccan Chargers dropped too many catches in the first half of the game to allow Kolkata Knight Riders to motor along to 169, and then dropped intensity alarmingly in the chase to succumb to their sixth defeat in nine games</t>
  </si>
  <si>
    <t>Shikhar Dhawan,Dwaraka Ravi Teja</t>
  </si>
  <si>
    <t>Sunny Sohal (BT),Shikhar Dhawan (BT),Kumar Sangakkara (WK),Cameron White (BT),Daniel Christian (AR),Dwaraka Ravi Teja (BT),Bharat Chipli (BT),Amit Mishra (BL),Pragyan Ojha (BL),Ishant Sharma (BL),Dale Steyn (BL)</t>
  </si>
  <si>
    <t>Eoin Morgan (BT),Jacques Kallis (AR),Gautam Gambhir (BT),Yusuf Pathan (AR),Manoj Tiwary (BT),Mark Boucher (WK),Rajat Bhatia (AR),Iqbal Abdulla (AR),Lakshmipathy Balaji (BL),Brett Lee (BL),Jaydev Unadkat (BL)</t>
  </si>
  <si>
    <t>Rajat Bhatia,Iqbal Abdulla</t>
  </si>
  <si>
    <t>3 May 2011 - night match (20-over match)</t>
  </si>
  <si>
    <t>43rd match (D/N), Indian Premier League at Chennai, May 4 2011</t>
  </si>
  <si>
    <t>Super Kings won by 8 wickets (with 8 balls remaining)</t>
  </si>
  <si>
    <t>All-round Chennai cruise to fourth straight win. An inspired recovery from Chennai's faltering bowlers and a controlled approach to the chase from Suresh Raina and Michael Hussey lay at the heart of a comfortable win</t>
  </si>
  <si>
    <t>Shadab Jakati,Albie Morkel</t>
  </si>
  <si>
    <t>Michael Hussey (BT),Murali Vijay (BT),Suresh Raina (BT),Albie Morkel (AR),MS Dhoni (WK),S Badrinath (BT),Srikkanth Anirudha (BT),Ravichandran Ashwin (AR),Doug Bollinger (BL),Shadab Jakati (BL),Suraj Randiv (BL)</t>
  </si>
  <si>
    <t>Shane Watson (AR),Rahul Dravid (BT),Ashok Menaria (AR),Johan Botha (AR),Ross Taylor (BT),Ajinkya Rahane (BT),Stuart Binny (AR),Dishant Yagnik (WK),Shane Warne (BL),Nayan Doshi (BL),Siddharth Trivedi (BL)</t>
  </si>
  <si>
    <t>Johan Botha,Siddharth Trivedi</t>
  </si>
  <si>
    <t>4 May 2011 - day/night match (20-over match)</t>
  </si>
  <si>
    <t>44th match (N), Indian Premier League at Mumbai, May 4 2011</t>
  </si>
  <si>
    <t>Mum Indians won by 21 runs</t>
  </si>
  <si>
    <t>Rahul Sharma</t>
  </si>
  <si>
    <t>Mumbai win edges Pune closer to exit. Mumbai proved they are the best team in the tournament and reclaimed their by now customary at the summit of the table by battering Pune at the DY Patil Stadium</t>
  </si>
  <si>
    <t>Jesse Ryder (AR),Manish Pandey (BT),Graeme Smith (BT),Abhishek Jhunjhunwala (BT),Yuvraj Singh (BT),Robin Uthappa (WK),Mithun Manhas (AR),Shrikant Wagh (AR),Rahul Sharma (BL),Jerome Taylor (BL),Alfonso Thomas (BL)</t>
  </si>
  <si>
    <t>Aiden Blizzard (BT),Sachin Tendulkar (BT),Ambati Rayudu (WK),Rohit Sharma (BT),Tirumalasetti Suman (BT),Kieron Pollard (AR),Andrew Symonds (AR),Harbhajan Singh (BL),Dhawal Kulkarni (BL),Munaf Patel (BL),Lasith Malinga (BL)</t>
  </si>
  <si>
    <t>Tirumalasetti Suman,Kieron Pollard</t>
  </si>
  <si>
    <t>4 May 2011 - night match (20-over match)</t>
  </si>
  <si>
    <t>Kochi Tuskers Kerala v Kolkata Knight Riders</t>
  </si>
  <si>
    <t>Kochi v KKR</t>
  </si>
  <si>
    <t>45th match (D/N), Indian Premier League at Kochi, May 5 2011</t>
  </si>
  <si>
    <t>Kochi won by 17 runs</t>
  </si>
  <si>
    <t>Gomez and Hodge star in hard-fought win. A disciplined performance in the field and an explosive 35 off 19 balls from Brad Hodge helped Kochi Tuskers overcome Kolkata Knight Riders in the last match at the Nehru stadium</t>
  </si>
  <si>
    <t>Mahela Jayawardene,Brad Hodge</t>
  </si>
  <si>
    <t>Raiphi Gomez,Vinay Kumar</t>
  </si>
  <si>
    <t>Brendon McCullum (BT),Michael Klinger (BT),Parthiv Patel (WK),Mahela Jayawardene (BT),Ravindra Jadeja (AR),Brad Hodge (BT),Raiphi Gomez (AR),Vinay Kumar (BL),RP Singh (BL),Sreesanth (BL),Prasanth Parameswaran (UKN)</t>
  </si>
  <si>
    <t>Jacques Kallis (AR),Eoin Morgan (BT),Gautam Gambhir (BT),Manoj Tiwary (BT),Yusuf Pathan (AR),Mark Boucher (WK),Brett Lee (BL),Rajat Bhatia (AR),Iqbal Abdulla (AR),Sarabjit Ladda (BL),Jaydev Unadkat (BL)</t>
  </si>
  <si>
    <t>Eoin Morgan,Jacques Kallis</t>
  </si>
  <si>
    <t>Jaydev Unadkat,Yusuf Pathan</t>
  </si>
  <si>
    <t>5 May 2011 - day/night match (20-over match)</t>
  </si>
  <si>
    <t>46th match (N), Indian Premier League at Hyderabad (Deccan), May 5 2011</t>
  </si>
  <si>
    <t>Daredevils won by 4 wickets (with 6 balls remaining)</t>
  </si>
  <si>
    <t>Deccan drown in Sehwag deluge. After having watched his bowlers take wickets off no-balls and his fielders drop sitters, Virender Sehwag took his frustration out on the Deccan Chargers with a blistering century, his first in Twenty20s, that blew the home side away</t>
  </si>
  <si>
    <t>Jean-Paul Duminy,Kumar Sangakkara</t>
  </si>
  <si>
    <t>Shikhar Dhawan (BT),Dwaraka Ravi Teja (BT),Kumar Sangakkara (WK),Jean-Paul Duminy (AR),Daniel Christian (AR),Bharat Chipli (BT),Ishan Malhotra (BL),Sunny Sohal (BT),Amit Mishra (BL),Dale Steyn (BL),Ishant Sharma (BL)</t>
  </si>
  <si>
    <t>Aaron Finch (BT),Virender Sehwag (BT),Naman Ojha (WK),Venugopal Rao (BT),Travis Birt (BT),Irfan Pathan (AR),James Hopes (AR),Yogesh Nagar (AR),Morne Morkel (BL),Ajit Agarkar (BL),Aavishkar Salvi (BL)</t>
  </si>
  <si>
    <t>5 May 2011 - night match (20-over match)</t>
  </si>
  <si>
    <t>47th match (N), Indian Premier League at Bengaluru, May 6 2011</t>
  </si>
  <si>
    <t>205/6</t>
  </si>
  <si>
    <t>RCB won by 85 runs</t>
  </si>
  <si>
    <t>Punjab succumb to merciless Gayle. Once every two years, Bangalore hosts Aero India, the country's biggest air show held on the outskirts of the city. On Friday night, Chris Gayle took it upon himself to deliver a similar spectacle to the home crowd</t>
  </si>
  <si>
    <t>Sreenath Aravind,Chris Gayle</t>
  </si>
  <si>
    <t>Chris Gayle (AR),Tillakaratne Dilshan (AR),Virat Kohli (BT),AB de Villiers (WK),Saurabh Tiwary (BT),Asad Pathan (BL),Mohammad Kaif (BT),Abhimanyu Mithun (BL),Daniel Vettori (AR),Zaheer Khan (BL),Sreenath Aravind (BL)</t>
  </si>
  <si>
    <t>Adam Gilchrist (WK),Paul Valthaty (BT),Abhishek Nayar (AR),Shaun Marsh (BT),Dinesh Karthik (BT),Sunny Singh (BT),Ryan McLaren (AR),Piyush Chawla (AR),Ryan Harris (BL),Praveen Kumar (BL),Love Ablish (BL)</t>
  </si>
  <si>
    <t>Ryan McLaren,Paul Valthaty</t>
  </si>
  <si>
    <t>6 May 2011 - night match (20-over match)</t>
  </si>
  <si>
    <t>48th match (D/N), Indian Premier League at Kolkata, May 7 2011</t>
  </si>
  <si>
    <t>114/4</t>
  </si>
  <si>
    <t>61/2</t>
  </si>
  <si>
    <t>KKR won by 10 runs (D/L method)</t>
  </si>
  <si>
    <t>Bowlers set up victory for Kolkata. Kolkata Knight Riders' bowlers made best use of a sluggish pitch after a rain-delayed start, keeping Chennai Super Kings to 114, and their batsmen did enough to be ahead of the par score when rain returned to cut the match short</t>
  </si>
  <si>
    <t>Eoin Morgan (BT),Jacques Kallis (AR),Gautam Gambhir (BT),Manoj Tiwary (BT),Yusuf Pathan (AR),Mark Boucher (WK),Rajat Bhatia (AR),Iqbal Abdulla (AR),Brett Lee (BL),Lakshmipathy Balaji (BL),Jaydev Unadkat (BL)</t>
  </si>
  <si>
    <t>Michael Hussey (BT),Murali Vijay (BT),Suresh Raina (BT),S Badrinath (BT),Albie Morkel (AR),MS Dhoni (WK),Wriddhiman Saha (BT),Ravichandran Ashwin (AR),Doug Bollinger (BL),Shadab Jakati (BL),Suraj Randiv (BL)</t>
  </si>
  <si>
    <t>S Badrinath,Albie Morkel</t>
  </si>
  <si>
    <t>7 May 2011 - day/night match (20-over match)</t>
  </si>
  <si>
    <t>49th match (N), Indian Premier League at Mumbai, May 7 2011</t>
  </si>
  <si>
    <t>Mum Indians won by 32 runs</t>
  </si>
  <si>
    <t>Rayudu, bowlers lead Mumbai to dominant win. Mumbai Indians played like the dominant side they have been this IPL, and Delhi Daredevils like the middling one they have been</t>
  </si>
  <si>
    <t>Aiden Blizzard (BT),Sachin Tendulkar (BT),Ambati Rayudu (WK),Rohit Sharma (BT),Kieron Pollard (AR),Andrew Symonds (AR),Tirumalasetti Suman (BT),Dhawal Kulkarni (BL),Harbhajan Singh (BL),Munaf Patel (BL),Lasith Malinga (BL)</t>
  </si>
  <si>
    <t>Virender Sehwag (BT),David Warner (BT),Colin Ingram (BT),Naman Ojha (WK),Venugopal Rao (BT),James Hopes (AR),Irfan Pathan (AR),Yogesh Nagar (AR),Ajit Agarkar (BL),Morne Morkel (BL),Shahbaz Nadeem (BL)</t>
  </si>
  <si>
    <t>James Hopes,Venugopal Rao</t>
  </si>
  <si>
    <t>Irfan Pathan,Shahbaz Nadeem</t>
  </si>
  <si>
    <t>7 May 2011 - night match (20-over match)</t>
  </si>
  <si>
    <t>Royal Challengers Bangalore v Kochi Tuskers Kerala</t>
  </si>
  <si>
    <t>RCB v Kochi</t>
  </si>
  <si>
    <t>50th match (D/N), Indian Premier League at Bengaluru, May 8 2011</t>
  </si>
  <si>
    <t>128/1</t>
  </si>
  <si>
    <t>RCB won by 9 wickets (with 41 balls remaining)</t>
  </si>
  <si>
    <t>Brilliant Bangalore demolish Kochi. The hapless Kochi Tuskers Kerala ran into each facet of Bangalore's brilliance, and were dismantled clinically in a nine-wicket hiding, that came with 6.5 overs to spare</t>
  </si>
  <si>
    <t>Tillakaratne Dilshan,Chris Gayle</t>
  </si>
  <si>
    <t>Sreenath Aravind,Daniel Vettori</t>
  </si>
  <si>
    <t>Chris Gayle (AR),Tillakaratne Dilshan (AR),Virat Kohli (BT),AB de Villiers (WK),Cheteshwar Pujara (BT),Mohammad Kaif (BT),Saurabh Tiwary (BT),Daniel Vettori (AR),Zaheer Khan (BL),Sreenath Aravind (BL),Abhimanyu Mithun (BL)</t>
  </si>
  <si>
    <t>Michael Klinger (BT),Brendon McCullum (BT),Parthiv Patel (WK),Mahela Jayawardene (BT),Brad Hodge (BT),Ravindra Jadeja (AR),Raiphi Gomez (AR),Vinay Kumar (BL),Ramesh Powar (BL),RP Singh (BL),Prasanth Parameswaran (UKN)</t>
  </si>
  <si>
    <t>Michael Klinger,Ravindra Jadeja</t>
  </si>
  <si>
    <t>Vinay Kumar,Ravindra Jadeja</t>
  </si>
  <si>
    <t>8 May 2011 - day/night match (20-over match)</t>
  </si>
  <si>
    <t>51st match (N), Indian Premier League at Mohali, May 8 2011</t>
  </si>
  <si>
    <t>120/5</t>
  </si>
  <si>
    <t>Warriors won by 5 wickets (with 17 balls remaining)</t>
  </si>
  <si>
    <t>Pune finally snap losing streak. Pune Warriors finally ended their horror run of seven defeats by limiting fellow stragglers Kings XI Punjab to 119 in Mohali, a target which didn't tax their batting too much</t>
  </si>
  <si>
    <t>Shaun Marsh,Dinesh Karthik</t>
  </si>
  <si>
    <t>Shalabh Srivastava,Praveen Kumar</t>
  </si>
  <si>
    <t>Adam Gilchrist (WK),Paul Valthaty (BT),Shaun Marsh (BT),Dinesh Karthik (BT),David Hussey (AR),Mandeep Singh (AR),Siddharth Chitnis (BT),Ryan Harris (BL),Praveen Kumar (BL),Shalabh Srivastava (BL),Bhargav Bhatt (BL)</t>
  </si>
  <si>
    <t>Jesse Ryder (AR),Manish Pandey (BT),Robin Uthappa (WK),Yuvraj Singh (BT),Callum Ferguson (BT),Abhishek Jhunjhunwala (BT),Mitchell Marsh (AR),Shrikant Wagh (AR),Rahul Sharma (BL),Wayne Parnell (BL),Bhuvneshwar Kumar (BL)</t>
  </si>
  <si>
    <t>8 May 2011 - night match (20-over match)</t>
  </si>
  <si>
    <t>52nd match (N), Indian Premier League at Jaipur, May 9 2011</t>
  </si>
  <si>
    <t>196/3</t>
  </si>
  <si>
    <t>Super Kings won by 63 runs</t>
  </si>
  <si>
    <t>Chennai breach fortress Jaipur. Chennai Super Kings' powerful batting line-up was back to top form to spoil Shane Warne's first game since announcing his retirement</t>
  </si>
  <si>
    <t>Shane Watson (AR),Rahul Dravid (BT),Ajinkya Rahane (BT),Ross Taylor (BT),Ashok Menaria (AR),Johan Botha (AR),Abhishek Raut (AR),Dishant Yagnik (WK),Amit Singh (BL),Siddharth Trivedi (BL),Shane Warne (BL)</t>
  </si>
  <si>
    <t>Michael Hussey (BT),Murali Vijay (BT),Suresh Raina (BT),MS Dhoni (WK),Albie Morkel (AR),S Badrinath (BT),Dwayne Bravo (AR),Wriddhiman Saha (BT),Ravichandran Ashwin (AR),Doug Bollinger (BL),Shadab Jakati (BL)</t>
  </si>
  <si>
    <t>Doug Bollinger,Suresh Raina</t>
  </si>
  <si>
    <t>9 May 2011 - night match (20-over match)</t>
  </si>
  <si>
    <t>53rd match (D/N), Indian Premier League at Hyderabad (Deccan), May 10 2011</t>
  </si>
  <si>
    <t>Warriors won by 6 wickets (with 10 balls remaining)</t>
  </si>
  <si>
    <t>Pune Warriors 2, Deccan Chargers 0</t>
  </si>
  <si>
    <t>Disciplined Pune outplay uninspired Deccan. Deccan Chargers were handcuffed by Yuvraj Singh's round-arm left-arm spin, submitting to a middling total after a flashy start</t>
  </si>
  <si>
    <t>Dwaraka Ravi Teja,Jean-Paul Duminy</t>
  </si>
  <si>
    <t>Daniel Christian,Pragyan Ojha</t>
  </si>
  <si>
    <t>Shikhar Dhawan (BT),Dwaraka Ravi Teja (BT),Kumar Sangakkara (WK),Jean-Paul Duminy (AR),Daniel Christian (AR),Bharat Chipli (BT),Sunny Sohal (BT),Amit Mishra (BL),Dale Steyn (BL),Ishant Sharma (BL),Pragyan Ojha (BL)</t>
  </si>
  <si>
    <t>Jesse Ryder (AR),Manish Pandey (BT),Sourav Ganguly (UKN),Robin Uthappa (WK),Yuvraj Singh (BT),Callum Ferguson (BT),Mitchell Marsh (AR),Wayne Parnell (BL),Shrikant Wagh (AR),Rahul Sharma (BL),Bhuvneshwar Kumar (BL)</t>
  </si>
  <si>
    <t>Manish Pandey,Jesse Ryder</t>
  </si>
  <si>
    <t>10 May 2011 - day/night match (20-over match)</t>
  </si>
  <si>
    <t>54th match (N), Indian Premier League at Mohali, May 10 2011</t>
  </si>
  <si>
    <t>Kings XI won by 76 runs</t>
  </si>
  <si>
    <t>Bhargav Bhatt</t>
  </si>
  <si>
    <t>Sloppy Mumbai succumb in big upset. After a glut of one-sided snooze-fests, the IPL produced the kind of upset the Twenty20 format is made for, with the tenth-placed Kings XI Punjab producing a strong performance to trounce the table-toppers, Mumbai Indians</t>
  </si>
  <si>
    <t>Bhargav Bhatt,Praveen Kumar</t>
  </si>
  <si>
    <t>Paul Valthaty (BT),Adam Gilchrist (WK),Shaun Marsh (BT),Dinesh Karthik (BT),David Hussey (AR),Mandeep Singh (AR),Bipul Sharma (AR),Ryan Harris (BL),Praveen Kumar (BL),Shalabh Srivastava (BL),Bhargav Bhatt (BL)</t>
  </si>
  <si>
    <t>Aiden Blizzard (BT),Sachin Tendulkar (BT),Rohit Sharma (BT),Andrew Symonds (AR),Ambati Rayudu (WK),Tirumalasetti Suman (BT),Kieron Pollard (AR),Harbhajan Singh (BL),Dhawal Kulkarni (BL),Lasith Malinga (BL),Munaf Patel (BL)</t>
  </si>
  <si>
    <t>Kieron Pollard,Aiden Blizzard</t>
  </si>
  <si>
    <t>10 May 2011 - night match (20-over match)</t>
  </si>
  <si>
    <t>55th match (N), Indian Premier League at Jaipur, May 11 2011</t>
  </si>
  <si>
    <t>146/6</t>
  </si>
  <si>
    <t>RCB won by 9 wickets (with 18 balls remaining)</t>
  </si>
  <si>
    <t>Sreenath Aravind</t>
  </si>
  <si>
    <t>Powerful Bangalore outclass Rajasthan. For the second successive match, Rajasthan Royals played on a true surface that did not suit them, and yet again, they were outclassed by a side that was clearly superior in all departments</t>
  </si>
  <si>
    <t>Shane Watson (AR),Rahul Dravid (BT),Ajinkya Rahane (BT),Johan Botha (AR),Ross Taylor (BT),Ashok Menaria (AR),Abhishek Raut (AR),Dishant Yagnik (WK),Shane Warne (BL),Siddharth Trivedi (BL),Pankaj Singh (BL)</t>
  </si>
  <si>
    <t>Chris Gayle (AR),Tillakaratne Dilshan (AR),Virat Kohli (BT),AB de Villiers (BT),Arun Karthik (WK),Mohammad Kaif (BT),Saurabh Tiwary (BT),Abrar Kazi (BL),Zaheer Khan (BL),Sreenath Aravind (BL),Charl Langeveldt (BL)</t>
  </si>
  <si>
    <t>11 May 2011 - night match (20-over match)</t>
  </si>
  <si>
    <t>56th match (N), Indian Premier League at Chennai, May 12 2011</t>
  </si>
  <si>
    <t>James Hopes</t>
  </si>
  <si>
    <t>Chennai closer to play-offs with comprehensive win. Chennai Super Kings all but ensured qualification for the playoffs, and took an important step towards ending in the crucial top two, with a win that withstood the odd scare from Delhi Daredevils</t>
  </si>
  <si>
    <t>MS Dhoni,S Badrinath</t>
  </si>
  <si>
    <t>Michael Hussey (BT),Murali Vijay (BT),Suresh Raina (BT),S Badrinath (BT),MS Dhoni (WK),Wriddhiman Saha (BT),Albie Morkel (AR),Dwayne Bravo (AR),Ravichandran Ashwin (AR),Doug Bollinger (BL),Shadab Jakati (BL)</t>
  </si>
  <si>
    <t>Naman Ojha (WK),David Warner (BT),Colin Ingram (BT),Irfan Pathan (AR),Venugopal Rao (BT),James Hopes (AR),Andrew McDonald (AR),Yogesh Nagar (AR),Ajit Agarkar (BL),Shahbaz Nadeem (BL),Varun Aaron (BL)</t>
  </si>
  <si>
    <t>Irfan Pathan,Venugopal Rao</t>
  </si>
  <si>
    <t>Varun Aaron,Irfan Pathan</t>
  </si>
  <si>
    <t>12 May 2011 - night match (20-over match)</t>
  </si>
  <si>
    <t>Kochi Tuskers Kerala v Kings XI Punjab</t>
  </si>
  <si>
    <t>Kochi v KXIP</t>
  </si>
  <si>
    <t>57th match (N), Indian Premier League at Indore, May 13 2011</t>
  </si>
  <si>
    <t>Kings XI Punjab 2, Kochi Tuskers Kerala 0</t>
  </si>
  <si>
    <t>Karthik blitz keeps Punjab in race. Kings XI Punjab beat the Kochi Tuskers Kerala by six wickets in a boundary-rich encounter at the IPL's newest venue, Indore</t>
  </si>
  <si>
    <t>Mahela Jayawardene,Brendon McCullum</t>
  </si>
  <si>
    <t>RP Singh,Ravindra Jadeja</t>
  </si>
  <si>
    <t>Brendon McCullum (BT),Mahela Jayawardene (BT),Ravindra Jadeja (AR),Brad Hodge (BT),Owais Shah (BT),Parthiv Patel (WK),Raiphi Gomez (AR),Vinay Kumar (BL),RP Singh (BL),Prasanth Parameswaran (UKN),Sreesanth (BL)</t>
  </si>
  <si>
    <t>Adam Gilchrist (WK),Paul Valthaty (BT),Shaun Marsh (BT),Dinesh Karthik (BT),David Hussey (AR),Mandeep Singh (AR),Bipul Sharma (AR),Shalabh Srivastava (BL),Piyush Chawla (AR),Ryan Harris (BL),Bhargav Bhatt (BL)</t>
  </si>
  <si>
    <t>Dinesh Karthik,Shaun Marsh</t>
  </si>
  <si>
    <t>13 May 2011 - night match (20-over match)</t>
  </si>
  <si>
    <t>58th match (D/N), Indian Premier League at Bengaluru, May 14 2011</t>
  </si>
  <si>
    <t>89/4</t>
  </si>
  <si>
    <t>105/6</t>
  </si>
  <si>
    <t>RCB won by 4 wickets (with 3 balls remaining) (D/L method)</t>
  </si>
  <si>
    <t>Gayle cameo takes Bangalore through to play-offs. Brett Lee sledged, Gautam Gambhir sighed in agony, and the crowd lapped it up in delight as Chris Gayle's brutal cameo obliterated the below-par target set by Kolkata Knight Riders in a rain-hit game in Bangalore</t>
  </si>
  <si>
    <t>Chris Gayle,Luke Pomersbach</t>
  </si>
  <si>
    <t>Charl Langeveldt,Zaheer Khan</t>
  </si>
  <si>
    <t>Chris Gayle (AR),Luke Pomersbach (BT),Virat Kohli (BT),AB de Villiers (BT),Mohammad Kaif (BT),Arun Karthik (WK),Saurabh Tiwary (BT),Abhimanyu Mithun (BL),Zaheer Khan (BL),Sreenath Aravind (BL),Charl Langeveldt (BL)</t>
  </si>
  <si>
    <t>Jacques Kallis (AR),Eoin Morgan (BT),Gautam Gambhir (BT),Manoj Tiwary (BT),Yusuf Pathan (AR),Mark Boucher (WK),Rajat Bhatia (AR),Iqbal Abdulla (AR),Brett Lee (BL),Lakshmipathy Balaji (BL),Jaydev Unadkat (BL)</t>
  </si>
  <si>
    <t>Yusuf Pathan,Manoj Tiwary</t>
  </si>
  <si>
    <t>Jacques Kallis,Iqbal Abdulla</t>
  </si>
  <si>
    <t>14 May 2011 - day/night match (20-over match)</t>
  </si>
  <si>
    <t>59th match (N), Indian Premier League at Mumbai, May 14 2011</t>
  </si>
  <si>
    <t>125/8</t>
  </si>
  <si>
    <t>Chargers won by 10 runs</t>
  </si>
  <si>
    <t>Deccan Chargers 2, Mumbai Indians 0</t>
  </si>
  <si>
    <t>Deccan prevail in low-scoring upset. For 19 overs, Deccan Chargers, out of the competition already, seemed to be going through their motions</t>
  </si>
  <si>
    <t>Sachin Tendulkar,Kieron Pollard</t>
  </si>
  <si>
    <t>Sachin Tendulkar (BT),Aiden Blizzard (BT),Ambati Rayudu (WK),Rohit Sharma (BT),Andrew Symonds (AR),Tirumalasetti Suman (BT),Kieron Pollard (AR),Harbhajan Singh (BL),Lasith Malinga (BL),Dhawal Kulkarni (BL),Munaf Patel (BL)</t>
  </si>
  <si>
    <t>Michael Lumb (BT),Sunny Sohal (BT),Kumar Sangakkara (WK),Jean-Paul Duminy (AR),Bharat Chipli (BT),Daniel Christian (AR),Shikhar Dhawan (BT),Amit Mishra (BL),Pragyan Ojha (BL),Ishant Sharma (BL),Anand Rajan (BL)</t>
  </si>
  <si>
    <t>Anand Rajan,Ishant Sharma</t>
  </si>
  <si>
    <t>14 May 2011 - night match (20-over match)</t>
  </si>
  <si>
    <t>60th match (D/N), Indian Premier League at Dharamsala, May 15 2011</t>
  </si>
  <si>
    <t>Kings XI won by 29 runs</t>
  </si>
  <si>
    <t>Average Delhi keep Punjab's campaign alive. Punjab's bowlers, led by a resurgent Piyush Chawla, capitalised on Delhi's woes to run to their third win on the trot, keeping their late-blooming campaign alive</t>
  </si>
  <si>
    <t>Paul Valthaty,Shaun Marsh</t>
  </si>
  <si>
    <t>Piyush Chawla,Shalabh Srivastava</t>
  </si>
  <si>
    <t>Paul Valthaty (BT),Adam Gilchrist (WK),Shaun Marsh (BT),Dinesh Karthik (BT),David Hussey (AR),Mandeep Singh (AR),Ryan Harris (BL),Piyush Chawla (AR),Shalabh Srivastava (BL),Praveen Kumar (BL),Bhargav Bhatt (BL)</t>
  </si>
  <si>
    <t>Naman Ojha (WK),David Warner (BT),Venugopal Rao (BT),Sridharan Sriram (BT),Irfan Pathan (AR),James Hopes (AR),Travis Birt (BT),Yogesh Nagar (AR),Morne Morkel (BL),Varun Aaron (BL),Aavishkar Salvi (BL)</t>
  </si>
  <si>
    <t>Irfan Pathan,Aavishkar Salvi</t>
  </si>
  <si>
    <t>15 May 2011 - day/night match (20-over match)</t>
  </si>
  <si>
    <t>Kochi Tuskers Kerala v Rajasthan Royals</t>
  </si>
  <si>
    <t>Kochi v RR</t>
  </si>
  <si>
    <t>61st match (N), Indian Premier League at Indore, May 15 2011</t>
  </si>
  <si>
    <t>98/2</t>
  </si>
  <si>
    <t>Kochi won by 8 wickets (with 76 balls remaining)</t>
  </si>
  <si>
    <t>Kochi Tuskers Kerala 2, Rajasthan Royals 0</t>
  </si>
  <si>
    <t>Kochi stay mathematically alive with a thumping win. The short boundaries in Indore proved to be bad masters for Rajasthan Royals</t>
  </si>
  <si>
    <t>Brad Hodge,Brendon McCullum</t>
  </si>
  <si>
    <t>Brad Hodge,Sreesanth</t>
  </si>
  <si>
    <t>Brendon McCullum (BT),Mahela Jayawardene (BT),Parthiv Patel (WK),Brad Hodge (BT),Owais Shah (BT),Ravindra Jadeja (AR),RP Singh (BL),Prasanth Parameswaran (UKN),Padmanabhan Prasanth (UKN),Sreesanth (BL),Gnaneswara Rao (AR)</t>
  </si>
  <si>
    <t>Faiz Fazal (BT),Rahul Dravid (BT),Shane Watson (AR),Ajinkya Rahane (BT),Ashok Menaria (AR),Pinal Shah (WK),Jacob Oram (AR),Shane Warne (BL),Ankeet Chavan (BT),Shaun Tait (BL),Nayan Doshi (BL)</t>
  </si>
  <si>
    <t>Ashok Menaria,Shane Watson</t>
  </si>
  <si>
    <t>Nayan Doshi,Jacob Oram</t>
  </si>
  <si>
    <t>15 May 2011 - night match (20-over match)</t>
  </si>
  <si>
    <t>62nd match (N), Indian Premier League at Mumbai, May 16 2011</t>
  </si>
  <si>
    <t>Chargers won by 6 wickets (with 4 balls remaining)</t>
  </si>
  <si>
    <t>Deccan end Pune's slim hopes. A bowling attack having four Test bowlers bowled to its world-class potential for once and Deccan Chargers' batting did not stumble chasing a middling total to end Pune Warriors slim hopes of making the play-offs</t>
  </si>
  <si>
    <t>Mitchell Marsh,Manish Pandey</t>
  </si>
  <si>
    <t>Jesse Ryder (AR),Manish Pandey (BT),Sourav Ganguly (UKN),Robin Uthappa (WK),Yuvraj Singh (BT),Mithun Manhas (AR),Callum Ferguson (BT),Mitchell Marsh (AR),Wayne Parnell (BL),Bhuvneshwar Kumar (BL),Rahul Sharma (BL)</t>
  </si>
  <si>
    <t>Sunny Sohal (BT),Shikhar Dhawan (BT),Kumar Sangakkara (WK),Jean-Paul Duminy (AR),Daniel Christian (AR),Bharat Chipli (BT),Dwaraka Ravi Teja (BT),Pragyan Ojha (BL),Amit Mishra (BL),Ishant Sharma (BL),Dale Steyn (BL)</t>
  </si>
  <si>
    <t>Daniel Christian,Amit Mishra</t>
  </si>
  <si>
    <t>16 May 2011 - night match (20-over match)</t>
  </si>
  <si>
    <t>63rd match (N), Indian Premier League at Dharamsala, May 17 2011</t>
  </si>
  <si>
    <t>Kings XI won by 111 runs</t>
  </si>
  <si>
    <t>Sizzling Gilchrist conquers Bangalore. Adam Gilchrist rolled back the years to produce a delightfully aggressive century and Shaun Marsh unfurled a gem of his own to charge Kings XI Punjab to a thumping victory</t>
  </si>
  <si>
    <t>Paul Valthaty (BT),Adam Gilchrist (WK),Shaun Marsh (BT),David Hussey (AR),Dinesh Karthik (BT),Mandeep Singh (AR),Abhishek Nayar (AR),Shalabh Srivastava (BL),Piyush Chawla (AR),Praveen Kumar (BL),Ryan Harris (BL)</t>
  </si>
  <si>
    <t>Chris Gayle (AR),Saurabh Tiwary (BT),Virat Kohli (BT),AB de Villiers (BT),Asad Pathan (BL),Mohammad Kaif (BT),Arun Karthik (WK),Johan van der Wath (AR),Abhimanyu Mithun (BL),Charl Langeveldt (BL),Sreenath Aravind (BL)</t>
  </si>
  <si>
    <t>AB de Villiers,Mohammad Kaif</t>
  </si>
  <si>
    <t>Charl Langeveldt,Chris Gayle</t>
  </si>
  <si>
    <t>17 May 2011 - night match (20-over match)</t>
  </si>
  <si>
    <t>Chennai Super Kings v Kochi Tuskers Kerala</t>
  </si>
  <si>
    <t>CSK v Kochi</t>
  </si>
  <si>
    <t>64th match (N), Indian Premier League at Chennai, May 18 2011</t>
  </si>
  <si>
    <t>Super Kings won by 11 runs</t>
  </si>
  <si>
    <t>Chennai Super Kings 2, Kochi Tuskers Kerala 0</t>
  </si>
  <si>
    <t>Determined Chennai surge to top spot. The MA Chidambaram Stadium continued to be a fortress that couldn't be breached, as Chennai sealed a seventh straight win at home to end Kochi Tuskers Kerala's maiden IPL campaign on a disappointing note</t>
  </si>
  <si>
    <t>Wriddhiman Saha,Michael Hussey</t>
  </si>
  <si>
    <t>Michael Hussey (BT),Murali Vijay (BT),Suresh Raina (BT),S Badrinath (BT),Wriddhiman Saha (BT),MS Dhoni (WK),Albie Morkel (AR),Dwayne Bravo (AR),Ravichandran Ashwin (AR),Doug Bollinger (BL),Shadab Jakati (BL)</t>
  </si>
  <si>
    <t>Parthiv Patel (WK),Brendon McCullum (BT),Gnaneswara Rao (AR),Brad Hodge (BT),Ravindra Jadeja (AR),Owais Shah (BT),Kedar Jadhav (AR),Vinay Kumar (BL),Muttiah Muralitharan (BL),RP Singh (BL),Sreesanth (BL)</t>
  </si>
  <si>
    <t>Ravindra Jadeja,Sreesanth</t>
  </si>
  <si>
    <t>18 May 2011 - night match (20-over match)</t>
  </si>
  <si>
    <t>65th match (N), Indian Premier League at Mumbai, May 19 2011</t>
  </si>
  <si>
    <t>118/7</t>
  </si>
  <si>
    <t>KKR won by 7 wickets (with 20 balls remaining)</t>
  </si>
  <si>
    <t>Spinners, Gambhir help Kolkata breeze past Pune. Shakib Al Hasan, Iqbal Abdulla  and Yusuf Pathan tied Pune down, exploiting the generous spin available on the DY Patil Stadium surface, and Gautam Gambhir ensured that his side motored to victory in the 17th over</t>
  </si>
  <si>
    <t>Yuvraj Singh,Sachin Rana</t>
  </si>
  <si>
    <t>Jesse Ryder (AR),Manish Pandey (BT),Callum Ferguson (BT),Sourav Ganguly (UKN),Robin Uthappa (WK),Yuvraj Singh (BT),Sachin Rana (BL),Wayne Parnell (BL),Alfonso Thomas (BL),Rahul Sharma (BL),Bhuvneshwar Kumar (BL)</t>
  </si>
  <si>
    <t>Gautam Gambhir (BT),Shreevats Goswami (WK),Manoj Tiwary (BT),Yusuf Pathan (AR),Rajat Bhatia (AR),Jacques Kallis (AR),Ryan ten Doeschate (AR),Shakib Al Hasan (AR),Brett Lee (BL),Lakshmipathy Balaji (BL),Iqbal Abdulla (AR)</t>
  </si>
  <si>
    <t>Shakib Al Hasan,Lakshmipathy Balaji</t>
  </si>
  <si>
    <t>19 May 2011 - night match (20-over match)</t>
  </si>
  <si>
    <t>66th match (N), Indian Premier League at Mumbai, May 20 2011</t>
  </si>
  <si>
    <t>134/0</t>
  </si>
  <si>
    <t>Royals won by 10 wickets (with 41 balls remaining)</t>
  </si>
  <si>
    <t>Mumbai humbled by the other Shane. The prospect of a final face-off between Sachin Tendulkar and Shane Warne had dominated the build-up to this clash, but on the field it was overshadowed by an imposing performance from Shane Watson</t>
  </si>
  <si>
    <t>Munaf Patel,Dhawal Kulkarni</t>
  </si>
  <si>
    <t>Tirumalasetti Suman (BT),Sachin Tendulkar (BT),Ambati Rayudu (WK),Rohit Sharma (BT),Kieron Pollard (AR),James Franklin (AR),Harbhajan Singh (BL),Andrew Symonds (AR),Dhawal Kulkarni (BL),Munaf Patel (BL),Lasith Malinga (BL)</t>
  </si>
  <si>
    <t>Shane Watson (AR),Rahul Dravid (BT),Johan Botha (AR),Ashok Menaria (AR),Ajinkya Rahane (BT),Ross Taylor (BT),Pinal Shah (WK),Ankeet Chavan (BT),Shane Warne (BL),Amit Singh (BL),Siddharth Trivedi (BL)</t>
  </si>
  <si>
    <t>Shane Watson,Amit Singh</t>
  </si>
  <si>
    <t>20 May 2011 - night match (20-over match)</t>
  </si>
  <si>
    <t>67th match (D/N), Indian Premier League at Dharamsala, May 21 2011</t>
  </si>
  <si>
    <t>Chargers won by 82 runs</t>
  </si>
  <si>
    <t>Deccan Chargers 2, Kings XI Punjab 0</t>
  </si>
  <si>
    <t>Dhawan puts Punjab out of contention. The happy ever-after fairytale ending to the league phase campaign that Kings XI Punjab were expecting slipped through their fingers, literally, in Dharamsala</t>
  </si>
  <si>
    <t>Paul Valthaty,Ryan Harris</t>
  </si>
  <si>
    <t>Paul Valthaty (BT),Adam Gilchrist (WK),Shaun Marsh (BT),Dinesh Karthik (BT),Ryan McLaren (AR),Abhishek Nayar (AR),Mandeep Singh (AR),Piyush Chawla (AR),Ryan Harris (BL),Praveen Kumar (BL),Bhargav Bhatt (BL)</t>
  </si>
  <si>
    <t>Shikhar Dhawan (BT),Dwaraka Ravi Teja (BT),Jean-Paul Duminy (AR),Cameron White (BT),Kedar Devdhar (WK),Bharat Chipli (BT),Daniel Christian (AR),Pragyan Ojha (BL),Amit Mishra (BL),Dale Steyn (BL),Anand Rajan (BL)</t>
  </si>
  <si>
    <t>21 May 2011 - day/night match (20-over match)</t>
  </si>
  <si>
    <t>68th match (N), Indian Premier League at Delhi, May 21 2011</t>
  </si>
  <si>
    <t>56/3</t>
  </si>
  <si>
    <t>Delhi Daredevils 1, Pune Warriors 1</t>
  </si>
  <si>
    <t>Delhi finish last after washout. Delhi Daredevils finished at the bottom of the pile after a heavy downpour forced the game to be abandoned after Delhi struggled through to reach 56 for 3 from 10.1 overs</t>
  </si>
  <si>
    <t>David Warner,Colin Ingram</t>
  </si>
  <si>
    <t>Naman Ojha (WK),David Warner (BT),Matthew Wade (BT),Colin Ingram (BT),Venugopal Rao (BT),James Hopes (AR),Irfan Pathan (AR),Yogesh Nagar (AR),Varun Aaron (BL),Umesh Yadav (BL),Ashok Dinda (BL)</t>
  </si>
  <si>
    <t>Manish Pandey (BT),James Faulkner (AR),Sourav Ganguly (UKN),Robin Uthappa (WK),Yuvraj Singh (BT),Callum Ferguson (BT),Sachin Rana (BL),Mitchell Marsh (AR),Shrikant Mundhe (AR),Rahul Sharma (BL),Alfonso Thomas (BL)</t>
  </si>
  <si>
    <t>James Faulkner,Shrikant Mundhe</t>
  </si>
  <si>
    <t>21 May 2011 - night match (20-over match)</t>
  </si>
  <si>
    <t>69th match (D/N), Indian Premier League at Bengaluru, May 22 2011</t>
  </si>
  <si>
    <t>128/8</t>
  </si>
  <si>
    <t>129/2</t>
  </si>
  <si>
    <t>RCB won by 8 wickets (with 12 balls remaining)</t>
  </si>
  <si>
    <t>Bangalore finish on top of table. Chris Gayle indulged himself after his bowlers restricted Chennai Super Kings to a below-par 128 to ensure Royal Challengers Bangalore will finish top of the points table</t>
  </si>
  <si>
    <t>Daniel Vettori,Zaheer Khan</t>
  </si>
  <si>
    <t>AB de Villiers (WK),Chris Gayle (AR),Virat Kohli (BT),Saurabh Tiwary (BT),Mayank Agarwal (BT),Mohammad Kaif (BT),Luke Pomersbach (BT),Daniel Vettori (AR),Sreenath Aravind (BL),Abhimanyu Mithun (BL),Zaheer Khan (BL)</t>
  </si>
  <si>
    <t>Michael Hussey (BT),Murali Vijay (BT),Suresh Raina (BT),S Badrinath (BT),Wriddhiman Saha (BT),MS Dhoni (WK),Dwayne Bravo (AR),Albie Morkel (AR),Ravichandran Ashwin (AR),Shadab Jakati (BL),Doug Bollinger (BL)</t>
  </si>
  <si>
    <t>MS Dhoni,Wriddhiman Saha</t>
  </si>
  <si>
    <t>Ravichandran Ashwin,Albie Morkel</t>
  </si>
  <si>
    <t>22 May 2011 - day/night match (20-over match)</t>
  </si>
  <si>
    <t>70th match (N), Indian Premier League at Kolkata, May 22 2011</t>
  </si>
  <si>
    <t>James Franklin</t>
  </si>
  <si>
    <t>Mumbai edge past Kolkata in last-ball finish. Kolkata Knight Riders had their Champions League debut all but booked when they began the last over with 21 to defend</t>
  </si>
  <si>
    <t>Jacques Kallis (AR),Shreevats Goswami (WK),Gautam Gambhir (BT),Manoj Tiwary (BT),Yusuf Pathan (AR),Ryan ten Doeschate (AR),Rajat Bhatia (AR),Shakib Al Hasan (AR),Brett Lee (BL),Lakshmipathy Balaji (BL),Iqbal Abdulla (AR)</t>
  </si>
  <si>
    <t>Tirumalasetti Suman (BT),Sachin Tendulkar (BT),Harbhajan Singh (BL),Rohit Sharma (BT),Kieron Pollard (AR),James Franklin (AR),Ambati Rayudu (WK),Rajagopal Sathish (AR),Abu Nechim (BL),Ray Price (BL),Lasith Malinga (BL)</t>
  </si>
  <si>
    <t>James Franklin,Sachin Tendulkar</t>
  </si>
  <si>
    <t>Abu Nechim,James Franklin</t>
  </si>
  <si>
    <t>22 May 2011 - night match (20-over match)</t>
  </si>
  <si>
    <t>Raina stuns Bangalore to power Chennai into final. Chennai always seemed to be lagging behind but surged like a tidal wave, with the odd run-filled over now and then, to storm into their third IPL final in four seasons</t>
  </si>
  <si>
    <t>Suresh Raina,S Badrinath</t>
  </si>
  <si>
    <t>Doug Bollinger,Dwayne Bravo</t>
  </si>
  <si>
    <t>Michael Hussey (BT),Murali Vijay (BT),Suresh Raina (BT),S Badrinath (BT),MS Dhoni (WK),Albie Morkel (AR),Dwayne Bravo (AR),Wriddhiman Saha (BT),Ravichandran Ashwin (AR),Doug Bollinger (BL),Shadab Jakati (BL)</t>
  </si>
  <si>
    <t>Mayank Agarwal (BT),Chris Gayle (AR),Virat Kohli (BT),AB de Villiers (WK),Luke Pomersbach (BT),Saurabh Tiwary (BT),Mohammad Kaif (BT),Daniel Vettori (AR),Sreenath Aravind (BL),Abhimanyu Mithun (BL),Zaheer Khan (BL)</t>
  </si>
  <si>
    <t>Zaheer Khan,Abhimanyu Mithun</t>
  </si>
  <si>
    <t>24 May 2011 - night match (20-over match)</t>
  </si>
  <si>
    <t>Elimination Final (N), Indian Premier League at Mumbai, May 25 2011</t>
  </si>
  <si>
    <t>Mum Indians won by 4 wickets</t>
  </si>
  <si>
    <t>Mumbai prevail on night of nerves. Kolkata Knight Riders began nervously, Mumbai Indians finished similarly, but it was Mumbai who booked a place in the Champions League T20 and in semi-final equivalent of this IPL</t>
  </si>
  <si>
    <t>Aiden Blizzard,Sachin Tendulkar</t>
  </si>
  <si>
    <t>Aiden Blizzard (BT),Sachin Tendulkar (BT),Rohit Sharma (BT),Ambati Rayudu (WK),James Franklin (AR),Kieron Pollard (AR),Tirumalasetti Suman (BT),Harbhajan Singh (BL),Dhawal Kulkarni (BL),Munaf Patel (BL),Lasith Malinga (BL)</t>
  </si>
  <si>
    <t>Gautam Gambhir (BT),Jacques Kallis (AR),Shreevats Goswami (WK),Manoj Tiwary (BT),Yusuf Pathan (AR),Ryan ten Doeschate (AR),Shakib Al Hasan (AR),Rajat Bhatia (AR),Brett Lee (BL),Lakshmipathy Balaji (BL),Iqbal Abdulla (AR)</t>
  </si>
  <si>
    <t>Ryan ten Doeschate,Shakib Al Hasan</t>
  </si>
  <si>
    <t>Jacques Kallis,Shakib Al Hasan</t>
  </si>
  <si>
    <t>25 May 2011 - night match (20-over match)</t>
  </si>
  <si>
    <t>Vinayak Kulkarni</t>
  </si>
  <si>
    <t>2nd Qualifying Final (N), Indian Premier League at Chennai, May 27 2011</t>
  </si>
  <si>
    <t>RCB won by 43 runs</t>
  </si>
  <si>
    <t>Chris Gayle carries Bangalore to final. Royal Challengers Bangalore may as well rename him Criss Gayle</t>
  </si>
  <si>
    <t>Sachin Tendulkar,Abu Nechim</t>
  </si>
  <si>
    <t>Aiden Blizzard (BT),Sachin Tendulkar (BT),Harbhajan Singh (BL),Rohit Sharma (BT),James Franklin (AR),Ambati Rayudu (WK),Kieron Pollard (AR),Rajagopal Sathish (AR),Lasith Malinga (BL),Abu Nechim (BL),Munaf Patel (BL)</t>
  </si>
  <si>
    <t>Mayank Agarwal (BT),Chris Gayle (AR),Virat Kohli (BT),AB de Villiers (WK),Luke Pomersbach (BT),Saurabh Tiwary (BT),Daniel Vettori (AR),Sreenath Aravind (BL),Abhimanyu Mithun (BL),Zaheer Khan (BL),Jamaluddin Syed Mohammad (BL)</t>
  </si>
  <si>
    <t>Chris Gayle,Mayank Agarwal</t>
  </si>
  <si>
    <t>Daniel Vettori,Jamaluddin Syed Mohammad</t>
  </si>
  <si>
    <t>27 May 2011 - night match (20-over match)</t>
  </si>
  <si>
    <t>Final (N), Indian Premier League at Chennai, May 28 2011</t>
  </si>
  <si>
    <t>Super Kings won by 58 runs</t>
  </si>
  <si>
    <t>Vijay stars in Chennai's successful title defence. Chennai produced a near-perfect game and mauled Royal Challengers Bangalore to lift their second IPL trophy</t>
  </si>
  <si>
    <t>Michael Hussey (BT),Murali Vijay (BT),MS Dhoni (WK),Suresh Raina (BT),Albie Morkel (AR),S Badrinath (BT),Dwayne Bravo (AR),Wriddhiman Saha (BT),Ravichandran Ashwin (AR),Doug Bollinger (BL),Shadab Jakati (BL)</t>
  </si>
  <si>
    <t>Mayank Agarwal (BT),Chris Gayle (AR),Virat Kohli (BT),AB de Villiers (WK),Luke Pomersbach (BT),Saurabh Tiwary (BT),Daniel Vettori (AR),Abhimanyu Mithun (BL),Zaheer Khan (BL),Jamaluddin Syed Mohammad (BL),Sreenath Aravind (BL)</t>
  </si>
  <si>
    <t>Saurabh Tiwary,Virat Kohli</t>
  </si>
  <si>
    <t>Chris Gayle,Sreenath Aravind</t>
  </si>
  <si>
    <t>28 May 2011 - night match (20-over match)</t>
  </si>
  <si>
    <t>1st match (N), Indian Premier League at Mumbai, Mar 12 2010</t>
  </si>
  <si>
    <t>KKR won by 11 runs</t>
  </si>
  <si>
    <t>Deccan choke after Mathews, Shah comeback. Kolkata Knight Riders showed more character than perhaps the first two seasons put together to survive early blows by oldies Chaminda Vaas and Adam Gilchrist at the start of each innings</t>
  </si>
  <si>
    <t>Adam Gilchrist,VVS Laxman</t>
  </si>
  <si>
    <t>Chaminda Vaas,Jaskaran Singh</t>
  </si>
  <si>
    <t>Adam Gilchrist (WK),VVS Laxman (BT),Herschelle Gibbs (UKN),Andrew Symonds (AR),Rohit Sharma (BT),Anirudh Singh (UKN),Tirumalasetti Suman (BT),Chaminda Vaas (UKN),Jaskaran Singh (BL),RP Singh (BL),Pragyan Ojha (BL)</t>
  </si>
  <si>
    <t>Manoj Tiwary (BT),Brad Hodge (BT),Sourav Ganguly (UKN),Cheteshwar Pujara (BT),Owais Shah (BT),Angelo Mathews (AR),Wriddhiman Saha (WK),Laxmi Shukla (AR),Murali Kartik (BL),Charl Langeveldt (BL),Ishant Sharma (BL)</t>
  </si>
  <si>
    <t>Angelo Mathews,Owais Shah</t>
  </si>
  <si>
    <t>Charl Langeveldt,Brad Hodge</t>
  </si>
  <si>
    <t>12 March 2010 - night match (20-over match)</t>
  </si>
  <si>
    <t>Brian Jerling</t>
  </si>
  <si>
    <t>Sameer Bandekar</t>
  </si>
  <si>
    <t>2nd match (D/N), Indian Premier League at Mumbai (BS), Mar 13 2010</t>
  </si>
  <si>
    <t>Mumbai survive special Yusuf ton. The second-fastest Twenty20 hundred, a 37-ball assault from Yusuf Pathan, as delicate as it was brutal, wasn't enough on a day that precious little was contributed by the other Rajasthan Royals players</t>
  </si>
  <si>
    <t>Lasith Malinga,Ali Murtaza</t>
  </si>
  <si>
    <t>Sanath Jayasuriya (AR),Sachin Tendulkar (BT),Aditya Tare (WK),Saurabh Tiwary (BT),Ambati Rayudu (BT),Rajagopal Sathish (AR),Harbhajan Singh (BL),Ryan McLaren (AR),Zaheer Khan (BL),Lasith Malinga (BL),Ali Murtaza (BL)</t>
  </si>
  <si>
    <t>Graeme Smith (BT),Swapnil Asnodkar (BT),Naman Ojha (WK),Abhishek Jhunjhunwala (BT),Yusuf Pathan (AR),Paras Dogra (BT),Dimitri Mascarenhas (AR),Amit Uniyal (UKN),Shane Warne (BL),Kamran Khan (BL),Shaun Tait (BL)</t>
  </si>
  <si>
    <t>Yusuf Pathan,Paras Dogra</t>
  </si>
  <si>
    <t>Dimitri Mascarenhas,Amit Uniyal</t>
  </si>
  <si>
    <t>13 March 2010 - day/night match (20-over match)</t>
  </si>
  <si>
    <t>Vilas Bandiwadekar</t>
  </si>
  <si>
    <t>3rd match (N), Indian Premier League at Mohali, Mar 13 2010</t>
  </si>
  <si>
    <t>Gautam Gambhir stars in tense Delhi win. Gautam Gambhir followed up inspired moves in the field with an old-fashioned innings full of sensible strokeplay and saved a glittering batting line-up the blushes in a straightforward chase</t>
  </si>
  <si>
    <t>Ravi Bopara,Irfan Pathan</t>
  </si>
  <si>
    <t>Sreesanth,Irfan Pathan</t>
  </si>
  <si>
    <t>Ravi Bopara (BT),Manvinder  Bisla (UKN),Kumar Sangakkara (WK),Yuvraj Singh (BT),Mahela Jayawardene (BT),Irfan Pathan (AR),Mohammad Kaif (BT),Piyush Chawla (AR),Ramesh Powar (BL),Sreesanth (BL),Yusuf Abdulla (BL)</t>
  </si>
  <si>
    <t>Gautam Gambhir (BT),Virender Sehwag (BT),Tillakaratne Dilshan (AR),AB de Villiers (BT),Dinesh Karthik (WK),Mithun Manhas (AR),Farveez Maharoof (AR),Amit Mishra (BL),Pradeep Sangwan (BL),Yo Mahesh (AR),Dirk Nannes (BL)</t>
  </si>
  <si>
    <t>Gautam Gambhir,Mithun Manhas</t>
  </si>
  <si>
    <t>Dirk Nannes,Farveez Maharoof</t>
  </si>
  <si>
    <t>13 March 2010 - night match (20-over match)</t>
  </si>
  <si>
    <t>4th match (D/N), Indian Premier League at Kolkata, Mar 14 2010</t>
  </si>
  <si>
    <t>136/3</t>
  </si>
  <si>
    <t>KKR won by 7 wickets (with 4 balls remaining)</t>
  </si>
  <si>
    <t>Anil Kumble</t>
  </si>
  <si>
    <t>Kolkata hand Bangalore a pasting. Angelo Mathews starred with the ball before the fireworks from Kolkata Knight Riders openers eased them to two wins in two games</t>
  </si>
  <si>
    <t>Manoj Tiwary,Brad Hodge</t>
  </si>
  <si>
    <t>Angelo Mathews,Murali Kartik</t>
  </si>
  <si>
    <t>Brad Hodge (BT),Manoj Tiwary (BT),Sourav Ganguly (UKN),Cheteshwar Pujara (BT),Owais Shah (BT),Rohan Gavaskar (UKN),Angelo Mathews (AR),Wriddhiman Saha (WK),Murali Kartik (BL),Charl Langeveldt (BL),Ishant Sharma (BL)</t>
  </si>
  <si>
    <t>Jacques Kallis (AR),Shreevats Goswami (WK),Manish Pandey (BT),Virat Kohli (BT),Eoin Morgan (BT),Rahul Dravid (BT),Robin Uthappa (BT),Roelof van der Merwe (AR),Praveen Kumar (BL),Anil Kumble (UKN),Dale Steyn (BL)</t>
  </si>
  <si>
    <t>Jacques Kallis,Rahul Dravid</t>
  </si>
  <si>
    <t>Roelof van der Merwe,Praveen Kumar</t>
  </si>
  <si>
    <t>14 March 2010 - day/night match (20-over match)</t>
  </si>
  <si>
    <t>Yashpal Sharma</t>
  </si>
  <si>
    <t>Ravi Shankar</t>
  </si>
  <si>
    <t>5th match (N), Indian Premier League at Chennai, Mar 14 2010</t>
  </si>
  <si>
    <t>Chargers won by 31 runs</t>
  </si>
  <si>
    <t>Chaminda Vaas</t>
  </si>
  <si>
    <t>Deccan Chargers 2, Chennai Super Kings 0</t>
  </si>
  <si>
    <t>Deccan big guns overwhelm Chennai. Each apparently content in their post-international careers, Adam Gilchrist, Andrew Symonds and Chaminda Vaas still have the ability and sheer presence to turn a team's mood upside down in one evening</t>
  </si>
  <si>
    <t>Albie Morkel,MS Dhoni</t>
  </si>
  <si>
    <t>Ravichandran Ashwin,Justin Kemp</t>
  </si>
  <si>
    <t>Murali Vijay (BT),Matthew Hayden (BT),Suresh Raina (BT),S Badrinath (BT),Justin Kemp (UKN),MS Dhoni (WK),Albie Morkel (AR),Ravichandran Ashwin (AR),Lakshmipathy Balaji (BL),Muttiah Muralitharan (BL),Sudeep Tyagi (BL)</t>
  </si>
  <si>
    <t>Adam Gilchrist (WK),VVS Laxman (BT),Herschelle Gibbs (UKN),Andrew Symonds (AR),Rohit Sharma (BT),Tirumalasetti Suman (BT),Anirudh Singh (UKN),Chaminda Vaas (UKN),Jaskaran Singh (BL),RP Singh (BL),Pragyan Ojha (BL)</t>
  </si>
  <si>
    <t>Andrew Symonds,Herschelle Gibbs</t>
  </si>
  <si>
    <t>Chaminda Vaas,Pragyan Ojha</t>
  </si>
  <si>
    <t>14 March 2010 - night match (20-over match)</t>
  </si>
  <si>
    <t>Daryl Harper</t>
  </si>
  <si>
    <t>6th match (N), Indian Premier League at Ahmedabad, Mar 15 2010</t>
  </si>
  <si>
    <t>Daredevils won by 6 wickets (with 17 balls remaining)</t>
  </si>
  <si>
    <t>Sehwag powers Delhi to convincing victory. A disciplined performance by the Delhi Daredevils bowlers and a blistering innings from Virender Sehwag inflicted a dispiriting defeat on Rajasthan Royals, their second in as many games, in Ahmedabad</t>
  </si>
  <si>
    <t>Abhishek Jhunjhunwala,Paras Dogra</t>
  </si>
  <si>
    <t>Dimitri Mascarenhas,Shane Warne</t>
  </si>
  <si>
    <t>Swapnil Asnodkar (BT),Graeme Smith (BT),Naman Ojha (WK),Yusuf Pathan (AR),Abhishek Jhunjhunwala (BT),Paras Dogra (BT),Dimitri Mascarenhas (AR),Amit Uniyal (UKN),Shane Warne (BL),Shaun Tait (BL),Munaf Patel (BL)</t>
  </si>
  <si>
    <t>Gautam Gambhir (BT),Virender Sehwag (BT),Tillakaratne Dilshan (AR),AB de Villiers (BT),Dinesh Karthik (WK),Mithun Manhas (AR),Farveez Maharoof (AR),Amit Mishra (BL),Sarabjit Ladda (BL),Pradeep Sangwan (BL),Dirk Nannes (BL)</t>
  </si>
  <si>
    <t>Virender Sehwag,Dinesh Karthik</t>
  </si>
  <si>
    <t>Pradeep Sangwan,Dirk Nannes</t>
  </si>
  <si>
    <t>15 March 2010 - night match (20-over match)</t>
  </si>
  <si>
    <t>7th match (D/N), Indian Premier League at Bengaluru, Mar 16 2010</t>
  </si>
  <si>
    <t>203/3</t>
  </si>
  <si>
    <t>204/2</t>
  </si>
  <si>
    <t>RCB won by 8 wickets (with 7 balls remaining)</t>
  </si>
  <si>
    <t>Blazing Kallis gets Bangalore off the mark. At the halfway mark it seemed as if Punjab had scored enough to record their first victory of the tournament, but Bangalore went after the target with such vengeance that Punjab were punished for trespassing on private property</t>
  </si>
  <si>
    <t>Jacques Kallis,Robin Uthappa</t>
  </si>
  <si>
    <t>Dale Steyn,Jacques Kallis</t>
  </si>
  <si>
    <t>Manish Pandey (BT),Jacques Kallis (AR),Robin Uthappa (BT),Virat Kohli (BT),Rahul Dravid (BT),Eoin Morgan (BT),Mark Boucher (WK),Praveen Kumar (BL),Anil Kumble (UKN),Dale Steyn (BL),Vinay Kumar (BL)</t>
  </si>
  <si>
    <t>Ravi Bopara (BT),Manvinder  Bisla (UKN),Yuvraj Singh (BT),Mahela Jayawardene (BT),Irfan Pathan (AR),Kumar Sangakkara (WK),Mohammad Kaif (BT),Piyush Chawla (AR),Bipul Sharma (AR),Yusuf Abdulla (BL),Sreesanth (BL)</t>
  </si>
  <si>
    <t>Ravi Bopara,Manvinder  Bisla</t>
  </si>
  <si>
    <t>Piyush Chawla,Bipul Sharma</t>
  </si>
  <si>
    <t>16 March 2010 - day/night match (20-over match)</t>
  </si>
  <si>
    <t>8th match (N), Indian Premier League at Kolkata, Mar 16 2010</t>
  </si>
  <si>
    <t>Super Kings won by 55 runs</t>
  </si>
  <si>
    <t>Dhoni masterminds facile win for Chennai. MS Dhoni and S Badrinath added a quick, unbroken 109-run stand to push Chennai to a competitive total before their bowlers turned in an inspired performance to bowl them to a surprisingly facile win at the Eden Gardens</t>
  </si>
  <si>
    <t>Wriddhiman Saha,Murali Kartik</t>
  </si>
  <si>
    <t>Brad Hodge,Laxmi Shukla</t>
  </si>
  <si>
    <t>Brad Hodge (BT),Manoj Tiwary (BT),Sourav Ganguly (UKN),Wriddhiman Saha (WK),Owais Shah (BT),Angelo Mathews (AR),Laxmi Shukla (AR),Rohan Gavaskar (UKN),Shane Bond (BL),Murali Kartik (BL),Ishant Sharma (BL)</t>
  </si>
  <si>
    <t>Murali Vijay (BT),Matthew Hayden (BT),Suresh Raina (BT),S Badrinath (BT),MS Dhoni (WK),Justin Kemp (UKN),Albie Morkel (AR),Ravichandran Ashwin (AR),Lakshmipathy Balaji (BL),Muttiah Muralitharan (BL),Manpreet Gony (BL)</t>
  </si>
  <si>
    <t>Justin Kemp,Lakshmipathy Balaji</t>
  </si>
  <si>
    <t>16 March 2010 - night match (20-over match)</t>
  </si>
  <si>
    <t>9th match (N), Indian Premier League at Delhi, Mar 17 2010</t>
  </si>
  <si>
    <t>218/7</t>
  </si>
  <si>
    <t>Mum Indians won by 98 runs</t>
  </si>
  <si>
    <t>Delhi fizzle out after Tendulkar, Tiwary onslaught. Intimidating sixties by Sachin Tendulkar and Saurabh Tiwary, supported by a cameo from Ambati Rayudu, paved the way for an easy win for Mumbai Indians against Delhi Daredevils</t>
  </si>
  <si>
    <t>Farveez Maharoof,Virender Sehwag</t>
  </si>
  <si>
    <t>Sarabjit Ladda,Farveez Maharoof</t>
  </si>
  <si>
    <t>Tillakaratne Dilshan (AR),Virender Sehwag (BT),AB de Villiers (BT),Farveez Maharoof (AR),Dinesh Karthik (WK),Mithun Manhas (AR),Amit Mishra (BL),Pradeep Sangwan (BL),Sarabjit Ladda (BL),Dirk Nannes (BL),Gautam Gambhir (BT)</t>
  </si>
  <si>
    <t>Sanath Jayasuriya (AR),Sachin Tendulkar (BT),Aditya Tare (WK),Saurabh Tiwary (BT),Ambati Rayudu (BT),Kieron Pollard (AR),Dwayne Bravo (AR),Rajagopal Sathish (AR),Harbhajan Singh (BL),Zaheer Khan (BL),Lasith Malinga (BL)</t>
  </si>
  <si>
    <t>Sachin Tendulkar,Saurabh Tiwary</t>
  </si>
  <si>
    <t>Sanath Jayasuriya,Dwayne Bravo</t>
  </si>
  <si>
    <t>17 March 2010 - night match (20-over match)</t>
  </si>
  <si>
    <t>10th match (N), Indian Premier League at Bengaluru, Mar 18 2010</t>
  </si>
  <si>
    <t>93/0</t>
  </si>
  <si>
    <t>RCB won by 10 wickets (with 56 balls remaining)</t>
  </si>
  <si>
    <t>Dominant  Bangalore crush Rajasthan. A superlative bowling performance by Royal Challengers Bangalore, including a hat-trick by Praveen Kumar, decimated Rajasthan Royals for a paltry 92 and set up a huge win</t>
  </si>
  <si>
    <t>Anil Kumble,Praveen Kumar</t>
  </si>
  <si>
    <t>Naman Ojha (WK),Michael Lumb (BT),Damien Martyn (BT),Abhishek Jhunjhunwala (BT),Yusuf Pathan (AR),Paras Dogra (BT),Sumit Narwal (AR),Shane Warne (BL),Morne Morkel (BL),Munaf Patel (BL),Siddharth Trivedi (BL)</t>
  </si>
  <si>
    <t>Yusuf Pathan,Damien Martyn</t>
  </si>
  <si>
    <t>Shane Warne,Munaf Patel</t>
  </si>
  <si>
    <t>18 March 2010 - night match (20-over match)</t>
  </si>
  <si>
    <t>11th match (D/N), Indian Premier League at Delhi, Mar 19 2010</t>
  </si>
  <si>
    <t>Matthew Hayden</t>
  </si>
  <si>
    <t>Hayden turns big chase into cakewalk. Matthew Hayden and the Mongoose combined in a deadly manner as Hayden smacked 93 off 43 to almost singlehandedly chase down Delhi Daredevils' 185</t>
  </si>
  <si>
    <t>Virender Sehwag,Mithun Manhas</t>
  </si>
  <si>
    <t>Dirk Nannes,Amit Mishra</t>
  </si>
  <si>
    <t>David Warner (BT),Virender Sehwag (BT),Tillakaratne Dilshan (AR),Dinesh Karthik (WK),AB de Villiers (BT),Mithun Manhas (AR),Rajat Bhatia (AR),Amit Mishra (BL),Pradeep Sangwan (BL),Dirk Nannes (BL),Umesh Yadav (BL)</t>
  </si>
  <si>
    <t>Parthiv Patel (WK),Matthew Hayden (BT),S Badrinath (BT),Suresh Raina (BT),Albie Morkel (AR),Justin Kemp (UKN),Murali Vijay (BT),Ravichandran Ashwin (AR),Lakshmipathy Balaji (BL),Muttiah Muralitharan (BL),Joginder Sharma (AR)</t>
  </si>
  <si>
    <t>Matthew Hayden,Suresh Raina</t>
  </si>
  <si>
    <t>Muttiah Muralitharan,Lakshmipathy Balaji</t>
  </si>
  <si>
    <t>19 March 2010 - day/night match (20-over match)</t>
  </si>
  <si>
    <t>12th match (N), Indian Premier League at Cuttack, Mar 19 2010</t>
  </si>
  <si>
    <t>Chargers won by 6 runs</t>
  </si>
  <si>
    <t>Andrew Symonds</t>
  </si>
  <si>
    <t>Symonds helps Deccan to first home win. Deccan Chargers survived a late Irfan Pathan assault to seal their first win against Kings XI Punjab in IPL history</t>
  </si>
  <si>
    <t>Andrew Symonds,Adam Gilchrist</t>
  </si>
  <si>
    <t>Ravi Bopara (BT),Manvinder  Bisla (UKN),Kumar Sangakkara (WK),Yuvraj Singh (BT),Mahela Jayawardene (BT),Adrian Barath (BT),Irfan Pathan (AR),Piyush Chawla (AR),Bipul Sharma (AR),Sreesanth (BL),Shalabh Srivastava (BL)</t>
  </si>
  <si>
    <t>Irfan Pathan,Ravi Bopara</t>
  </si>
  <si>
    <t>Yuvraj Singh,Irfan Pathan</t>
  </si>
  <si>
    <t>19 March 2010 - night match (20-over match)</t>
  </si>
  <si>
    <t>Gundappa Viswanath</t>
  </si>
  <si>
    <t>13th match (D/N), Indian Premier League at Ahmedabad, Mar 20 2010</t>
  </si>
  <si>
    <t>134/5</t>
  </si>
  <si>
    <t>Royals won by 34 runs</t>
  </si>
  <si>
    <t>Abhishek Jhunjhunwala</t>
  </si>
  <si>
    <t>All-round Rajasthan seal maiden win. Finally, Rajasthan clicked as a unit. And finally, they won a game.  It was a slow wicket, and Rajasthan, whose batsmen were harassed on bouncier pitches in this tournament so far, immediately looked more at home</t>
  </si>
  <si>
    <t>Abhishek Jhunjhunwala,Adam Voges</t>
  </si>
  <si>
    <t>Yusuf Pathan,Munaf Patel</t>
  </si>
  <si>
    <t>Michael Lumb (BT),Naman Ojha (WK),Faiz Fazal (BT),Abhishek Jhunjhunwala (BT),Yusuf Pathan (AR),Adam Voges (BT),Paras Dogra (BT),Shane Warne (BL),Munaf Patel (BL),Siddharth Trivedi (BL),Shaun Tait (BL)</t>
  </si>
  <si>
    <t>Manoj Tiwary (BT),Brad Hodge (BT),Cheteshwar Pujara (BT),Sourav Ganguly (UKN),Owais Shah (BT),Angelo Mathews (AR),Wriddhiman Saha (WK),Murali Kartik (BL),Ashok Dinda (BL),Shane Bond (BL),Ishant Sharma (BL)</t>
  </si>
  <si>
    <t>Brad Hodge,Sourav Ganguly</t>
  </si>
  <si>
    <t>Ashok Dinda,Shane Bond</t>
  </si>
  <si>
    <t>20 March 2010 - day/night match (20-over match)</t>
  </si>
  <si>
    <t>14th match (N), Indian Premier League at Mumbai (BS), Mar 20 2010</t>
  </si>
  <si>
    <t>155/3</t>
  </si>
  <si>
    <t>RCB won by 7 wickets (with 5 balls remaining)</t>
  </si>
  <si>
    <t>Vinay, Steyn set up comprehensive win. R Vinay Kumar removed Sachin Tendulkar, Dwayne Bravo and Ambati Rayudu in one over to turn a cat-and-mouse game until then unmistakably Royal Challengers' way, also taking them to the top of the table</t>
  </si>
  <si>
    <t>Saurabh Tiwary,Sachin Tendulkar</t>
  </si>
  <si>
    <t>Zaheer Khan,Harbhajan Singh</t>
  </si>
  <si>
    <t>Sanath Jayasuriya (AR),Sachin Tendulkar (BT),Aditya Tare (WK),Saurabh Tiwary (BT),Ambati Rayudu (BT),Dwayne Bravo (AR),Rajagopal Sathish (AR),Kieron Pollard (AR),Harbhajan Singh (BL),Zaheer Khan (BL),Lasith Malinga (BL)</t>
  </si>
  <si>
    <t>Manish Pandey (BT),Jacques Kallis (AR),Robin Uthappa (BT),Virat Kohli (BT),Eoin Morgan (BT),Rahul Dravid (BT),Mark Boucher (WK),Praveen Kumar (BL),Anil Kumble (UKN),Dale Steyn (BL),Vinay Kumar (BL)</t>
  </si>
  <si>
    <t>Vinay Kumar,Dale Steyn</t>
  </si>
  <si>
    <t>20 March 2010 - night match (20-over match)</t>
  </si>
  <si>
    <t>15th match (D/N), Indian Premier League at Cuttack, Mar 21 2010</t>
  </si>
  <si>
    <t>161/9</t>
  </si>
  <si>
    <t>Symonds, Rohit star in 10-run win. Andrew Symonds starred in an impressive all-round effort, racing to 35 and picking up three wickets, to help Deccan Chargers achieve their third consecutive victory in the IPL</t>
  </si>
  <si>
    <t>Mohnish  Mishra (BT),Adam Gilchrist (WK),Herschelle Gibbs (UKN),Andrew Symonds (AR),Rohit Sharma (BT),Tirumalasetti Suman (BT),Venugopal Rao (BT),Chaminda Vaas (UKN),Rahul Sharma (BL),Pragyan Ojha (BL),RP Singh (BL)</t>
  </si>
  <si>
    <t>David Warner (BT),Virender Sehwag (BT),AB de Villiers (BT),Dinesh Karthik (WK),Mithun Manhas (AR),Moises Henriques (AR),Yogesh Nagar (AR),Amit Mishra (BL),Umesh Yadav (BL),Sarabjit Ladda (BL),Dirk Nannes (BL)</t>
  </si>
  <si>
    <t>21 March 2010 - day/night match (20-over match)</t>
  </si>
  <si>
    <t>16th match (N), Indian Premier League at Chennai, Mar 21 2010</t>
  </si>
  <si>
    <t>Rusty Theron</t>
  </si>
  <si>
    <t>Punjab hold nerve on night of mediocrity. Mediocrity met mediocrity on Sunday night, and somehow produced the first tie of the third edition of IPL</t>
  </si>
  <si>
    <t>Parthiv Patel,Matthew Hayden</t>
  </si>
  <si>
    <t>Muttiah Muralitharan,Albie Morkel</t>
  </si>
  <si>
    <t>Parthiv Patel (WK),Matthew Hayden (BT),Suresh Raina (BT),Murali Vijay (BT),S Badrinath (BT),Albie Morkel (AR),Manpreet Gony (BL),Ravichandran Ashwin (AR),Justin Kemp (UKN),Lakshmipathy Balaji (BL),Muttiah Muralitharan (BL)</t>
  </si>
  <si>
    <t>Ravi Bopara (BT),Irfan Pathan (AR),Kumar Sangakkara (WK),Mahela Jayawardene (BT),Yuvraj Singh (BT),Mohammad Kaif (BT),Manvinder  Bisla (UKN),Piyush Chawla (AR),Rusty Theron (BL),Ramesh Powar (BL),Shalabh Srivastava (BL)</t>
  </si>
  <si>
    <t>Rusty Theron,Yuvraj Singh</t>
  </si>
  <si>
    <t>21 March 2010 - night match (20-over match)</t>
  </si>
  <si>
    <t>17th match (N), Indian Premier League at Mumbai (BS), Mar 22 2010</t>
  </si>
  <si>
    <t>Mum Indians won by 7 wickets (with 9 balls remaining)</t>
  </si>
  <si>
    <t>Tendulkar and bowlers help Mumbai cruise. A graceful Sachin Tendulkar fifty was the highlight of Mumbai Indians' convincing seven-wicket win, which was set up by the bowlers who stuck to a strategy to restrict Kolkata Knight Riders to an underwhelming score at the Brabourne Stadium</t>
  </si>
  <si>
    <t>Shikhar Dhawan (BT),Sachin Tendulkar (BT),Saurabh Tiwary (BT),Kieron Pollard (AR),Rajagopal Sathish (AR),Aditya Tare (WK),Dwayne Bravo (AR),Ryan McLaren (AR),Harbhajan Singh (BL),Zaheer Khan (BL),Lasith Malinga (BL)</t>
  </si>
  <si>
    <t>Chris Gayle (AR),Sourav Ganguly (UKN),Owais Shah (BT),Angelo Mathews (AR),Cheteshwar Pujara (BT),Mandeep Singh (AR),Wriddhiman Saha (WK),Murali Kartik (BL),Harpreet Singh (BT),Shane Bond (BL),Ishant Sharma (BL)</t>
  </si>
  <si>
    <t>Chris Gayle,Sourav Ganguly</t>
  </si>
  <si>
    <t>Ishant Sharma,Murali Kartik</t>
  </si>
  <si>
    <t>22 March 2010 - night match (20-over match)</t>
  </si>
  <si>
    <t>18th match (N), Indian Premier League at Bengaluru, Mar 23 2010</t>
  </si>
  <si>
    <t>RCB won by 36 runs</t>
  </si>
  <si>
    <t>Robin Uthappa's blitz floors Chennai. Robin Uthappa's blitz helped his team recover from a shaky start, after which Bangalore's bowlers throttled Chennai to move to the top of the points table</t>
  </si>
  <si>
    <t>Robin Uthappa,Virat Kohli</t>
  </si>
  <si>
    <t>Vinay Kumar,Anil Kumble</t>
  </si>
  <si>
    <t>Manish Pandey (BT),Jacques Kallis (AR),Rahul Dravid (BT),Robin Uthappa (BT),Virat Kohli (BT),Eoin Morgan (BT),Mark Boucher (WK),Praveen Kumar (BL),Anil Kumble (UKN),Dale Steyn (BL),Vinay Kumar (BL)</t>
  </si>
  <si>
    <t>Parthiv Patel (WK),Matthew Hayden (BT),George Bailey (BT),Suresh Raina (BT),Murali Vijay (BT),S Badrinath (BT),Albie Morkel (AR),Ravichandran Ashwin (AR),Lakshmipathy Balaji (BL),Muttiah Muralitharan (BL),Sudeep Tyagi (BL)</t>
  </si>
  <si>
    <t>Matthew Hayden,S Badrinath</t>
  </si>
  <si>
    <t>23 March 2010 - night match (20-over match)</t>
  </si>
  <si>
    <t>19th match (N), Indian Premier League at Mohali, Mar 24 2010</t>
  </si>
  <si>
    <t>Adam Voges</t>
  </si>
  <si>
    <t>Rajasthan seal valuable victory. Rajasthan Royals backed up a strong batting performance from Adam Voges and Faiz Fazal with a disciplined bowling effort that choked Kings XI Punjab after their top order had delivered a promising start</t>
  </si>
  <si>
    <t>Manvinder  Bisla,Kumar Sangakkara</t>
  </si>
  <si>
    <t>Sreesanth,Piyush Chawla</t>
  </si>
  <si>
    <t>Ravi Bopara (BT),Kumar Sangakkara (WK),Manvinder  Bisla (UKN),Yuvraj Singh (BT),Mahela Jayawardene (BT),Irfan Pathan (AR),Mohammad Kaif (BT),Piyush Chawla (AR),Rusty Theron (BL),Sreesanth (BL),Shalabh Srivastava (BL)</t>
  </si>
  <si>
    <t>Michael Lumb (BT),Naman Ojha (WK),Faiz Fazal (BT),Yusuf Pathan (AR),Adam Voges (BT),Paras Dogra (BT),Abhishek Jhunjhunwala (BT),Shane Warne (BL),Munaf Patel (BL),Siddharth Trivedi (BL),Shaun Tait (BL)</t>
  </si>
  <si>
    <t>Adam Voges,Faiz Fazal</t>
  </si>
  <si>
    <t>Shaun Tait,Yusuf Pathan</t>
  </si>
  <si>
    <t>24 March 2010 - night match (20-over match)</t>
  </si>
  <si>
    <t>20th match (D/N), Indian Premier League at Bengaluru, Mar 25 2010</t>
  </si>
  <si>
    <t>Daredevils won by 17 runs</t>
  </si>
  <si>
    <t>Kedar Jadhav helps Delhi end losing streak. David Warner exploded at the top and Kedar Jadhav provided a fiery finish to charge Delhi to a strong 183 which they defended with relative ease</t>
  </si>
  <si>
    <t>Manish Pandey,Virat Kohli</t>
  </si>
  <si>
    <t>Manish Pandey (BT),Jacques Kallis (AR),Robin Uthappa (BT),Rahul Dravid (BT),Eoin Morgan (BT),Virat Kohli (BT),Mark Boucher (WK),Vinay Kumar (BL),Praveen Kumar (BL),Dale Steyn (BL),Anil Kumble (UKN)</t>
  </si>
  <si>
    <t>David Warner (BT),Virender Sehwag (BT),AB de Villiers (BT),Dinesh Karthik (WK),Kedar Jadhav (AR),Andrew McDonald (AR),Mithun Manhas (AR),Amit Mishra (BL),Dirk Nannes (BL),Umesh Yadav (BL),Pradeep Sangwan (BL)</t>
  </si>
  <si>
    <t>Amit Mishra,Andrew McDonald</t>
  </si>
  <si>
    <t>25 March 2010 - day/night match (20-over match)</t>
  </si>
  <si>
    <t>21st match (N), Indian Premier League at Mumbai (BS), Mar 25 2010</t>
  </si>
  <si>
    <t>Mum Indians won by 5 wickets (with 6 balls remaining)</t>
  </si>
  <si>
    <t>Tendulkar powers Mumbai to the top. Sachin Tendulkar was the rudder, Shikhar Dhawan provided propulsion, and they combined for a 92-run opening partnership which charted Mumbai Indians' course for success at the Brabourne Stadium</t>
  </si>
  <si>
    <t>Sachin Tendulkar,Shikhar Dhawan</t>
  </si>
  <si>
    <t>Ryan McLaren,Harbhajan Singh</t>
  </si>
  <si>
    <t>Shikhar Dhawan (BT),Sachin Tendulkar (BT),Saurabh Tiwary (BT),Rajagopal Sathish (AR),Kieron Pollard (AR),Dwayne Bravo (AR),Ryan McLaren (AR),Aditya Tare (WK),Harbhajan Singh (BL),Zaheer Khan (BL),Lasith Malinga (BL)</t>
  </si>
  <si>
    <t>Parthiv Patel (BT),Matthew Hayden (BT),Suresh Raina (BT),S Badrinath (BT),MS Dhoni (WK),Albie Morkel (AR),Thisara Perera (AR),Joginder Sharma (AR),Lakshmipathy Balaji (BL),Muttiah Muralitharan (BL),Shadab Jakati (BL)</t>
  </si>
  <si>
    <t>Muttiah Muralitharan,Joginder Sharma</t>
  </si>
  <si>
    <t>25 March 2010 - night match (20-over match)</t>
  </si>
  <si>
    <t>22nd match (N), Indian Premier League at Ahmedabad, Mar 26 2010</t>
  </si>
  <si>
    <t>151/2</t>
  </si>
  <si>
    <t>Royals won by 8 wickets (with 26 balls remaining)</t>
  </si>
  <si>
    <t>Bowlers set up Rajasthan's hat-trick of wins. Shane Warne did not set the IPL alight in his first five matches this season, but he was terrific tonight in Ahmedabad, setting up Rajasthan's third win in a row</t>
  </si>
  <si>
    <t>Yusuf Pathan,Michael Lumb</t>
  </si>
  <si>
    <t>Shaun Tait,Sumit Narwal</t>
  </si>
  <si>
    <t>Michael Lumb (BT),Naman Ojha (WK),Yusuf Pathan (AR),Faiz Fazal (BT),Adam Voges (BT),Abhishek Jhunjhunwala (BT),Paras Dogra (BT),Shane Warne (BL),Sumit Narwal (AR),Siddharth Trivedi (BL),Shaun Tait (BL)</t>
  </si>
  <si>
    <t>Adam Gilchrist (WK),VVS Laxman (BT),Herschelle Gibbs (UKN),Andrew Symonds (AR),Rohit Sharma (BT),Tirumalasetti Suman (BT),Venugopal Rao (BT),Chaminda Vaas (UKN),Rahul Sharma (BL),RP Singh (BL),Pragyan Ojha (BL)</t>
  </si>
  <si>
    <t>Pragyan Ojha,Andrew Symonds</t>
  </si>
  <si>
    <t>26 March 2010 - night match (20-over match)</t>
  </si>
  <si>
    <t>23rd match (N), Indian Premier League at Mohali, Mar 27 2010</t>
  </si>
  <si>
    <t>KKR won by 39 runs</t>
  </si>
  <si>
    <t>Kolkata secure much-needed victory. Manoj Tiwary exploded after a slow start and Sourav Ganguly hit a composed half-century to boost Kolkata to 183 which proved beyond the reach of the listless Punjab</t>
  </si>
  <si>
    <t>Kumar Sangakkara,Yuvraj Singh</t>
  </si>
  <si>
    <t>Shalabh Srivastava,Irfan Pathan</t>
  </si>
  <si>
    <t>Ravi Bopara (BT),Yuvraj Singh (BT),Manvinder  Bisla (UKN),Kumar Sangakkara (WK),Mahela Jayawardene (BT),Irfan Pathan (AR),Karan Goel (UKN),Brett Lee (BL),Piyush Chawla (AR),Shalabh Srivastava (BL),Vikramjeet Malik (BL)</t>
  </si>
  <si>
    <t>Chris Gayle (AR),Sourav Ganguly (UKN),Mandeep Singh (AR),Manoj Tiwary (BT),David Hussey (AR),Angelo Mathews (AR),Wriddhiman Saha (WK),Shane Bond (BL),Ajit Agarkar (BL),Ashok Dinda (BL),Iqbal Abdulla (AR)</t>
  </si>
  <si>
    <t>Manoj Tiwary,Sourav Ganguly</t>
  </si>
  <si>
    <t>Shane Bond,Ajit Agarkar</t>
  </si>
  <si>
    <t>27 March 2010 - night match (20-over match)</t>
  </si>
  <si>
    <t>24th match (D/N), Indian Premier League at Ahmedabad, Mar 28 2010</t>
  </si>
  <si>
    <t>177/8</t>
  </si>
  <si>
    <t>Royals won by 17 runs</t>
  </si>
  <si>
    <t>Naman Ojha</t>
  </si>
  <si>
    <t>Rajasthan clinch fourth straight win. Naman Ojha's bat, Yusuf Pathan's right arm and some steady nerves from the fast bowlers proved enough to flummox Chennai Super Kings and lead Rajasthan Royals to their fourth win in a row</t>
  </si>
  <si>
    <t>Naman Ojha,Michael Lumb</t>
  </si>
  <si>
    <t>Michael Lumb (BT),Naman Ojha (WK),Faiz Fazal (BT),Yusuf Pathan (AR),Adam Voges (BT),Abhishek Jhunjhunwala (BT),Paras Dogra (BT),Sumit Narwal (AR),Shane Warne (BL),Shaun Tait (BL),Siddharth Trivedi (BL)</t>
  </si>
  <si>
    <t>Murali Vijay (BT),Matthew Hayden (BT),Suresh Raina (BT),MS Dhoni (WK),S Badrinath (BT),Albie Morkel (AR),Arun Karthik (BT),Thilan Thushara (BL),Joginder Sharma (AR),Muttiah Muralitharan (BL),Shadab Jakati (BL)</t>
  </si>
  <si>
    <t>Murali Vijay,Albie Morkel</t>
  </si>
  <si>
    <t>Thilan Thushara,Shadab Jakati</t>
  </si>
  <si>
    <t>28 March 2010 - day/night match (20-over match)</t>
  </si>
  <si>
    <t>25th match (N), Indian Premier League at Mumbai, Mar 28 2010</t>
  </si>
  <si>
    <t>Harbhajan sizzles in Mumbai win. Harbhajan Singh needed only 18 balls when he batted and just one delivery when he bowled to win the game for Mumbai Indians</t>
  </si>
  <si>
    <t>Adam Gilchrist (WK),Mohnish  Mishra (BT),Herschelle Gibbs (UKN),Andrew Symonds (AR),Rohit Sharma (BT),Tirumalasetti Suman (BT),Venugopal Rao (BT),Jaskaran Singh (BL),Kemar Roach (BL),RP Singh (BL),Pragyan Ojha (BL)</t>
  </si>
  <si>
    <t>Shikhar Dhawan (BT),Sachin Tendulkar (BT),Dwayne Bravo (AR),Saurabh Tiwary (BT),Ambati Rayudu (WK),Rajagopal Sathish (AR),Kieron Pollard (AR),Ryan McLaren (AR),Harbhajan Singh (BL),Zaheer Khan (BL),Lasith Malinga (BL)</t>
  </si>
  <si>
    <t>Sachin Tendulkar,Harbhajan Singh</t>
  </si>
  <si>
    <t>28 March 2010 - night match (20-over match)</t>
  </si>
  <si>
    <t>26th match (N), Indian Premier League at Delhi, Mar 29 2010</t>
  </si>
  <si>
    <t>Daredevils won by 40 runs</t>
  </si>
  <si>
    <t>David Warner hundred hands Delhi huge win. Wickets fell in each of the first three overs, but David Warner batted on some other island, scoring a superb century and setting up a huge win for Delhi</t>
  </si>
  <si>
    <t>David Warner,Paul Collingwood</t>
  </si>
  <si>
    <t>Umesh Yadav,Andrew McDonald</t>
  </si>
  <si>
    <t>David Warner (BT),Virender Sehwag (BT),Gautam Gambhir (BT),Dinesh Karthik (WK),Paul Collingwood (AR),Kedar Jadhav (AR),Andrew McDonald (AR),Amit Mishra (BL),Dirk Nannes (BL),Umesh Yadav (BL),Rajat Bhatia (AR)</t>
  </si>
  <si>
    <t>Chris Gayle (AR),Sourav Ganguly (UKN),Mandeep Singh (AR),Manoj Tiwary (BT),David Hussey (AR),Angelo Mathews (AR),Wriddhiman Saha (WK),Ajit Agarkar (BL),Murali Kartik (BL),Charl Langeveldt (BL),Ishant Sharma (BL)</t>
  </si>
  <si>
    <t>Chris Gayle,David Hussey</t>
  </si>
  <si>
    <t>Charl Langeveldt,Ishant Sharma</t>
  </si>
  <si>
    <t>29 March 2010 - night match (20-over match)</t>
  </si>
  <si>
    <t>27th match (N), Indian Premier League at Mumbai (BS), Mar 30 2010</t>
  </si>
  <si>
    <t>Mum Indians won by 4 wickets (with 3 balls remaining)</t>
  </si>
  <si>
    <t>Lasith Malinga, Saurabh Tiwary star in thrilling Mumbai win. A dry slow wicket and the early fall of Sachin Tendulkar, on whom Mumbai tend to depend far too much, combined to produce a thrilling game that concluded in the last over</t>
  </si>
  <si>
    <t>Shikhar Dhawan,Saurabh Tiwary</t>
  </si>
  <si>
    <t>Shikhar Dhawan (BT),Sachin Tendulkar (BT),Kieron Pollard (AR),Saurabh Tiwary (BT),Ambati Rayudu (WK),Dwayne Bravo (AR),Rajagopal Sathish (AR),Harbhajan Singh (BL),Ryan McLaren (AR),Zaheer Khan (BL),Lasith Malinga (BL)</t>
  </si>
  <si>
    <t>Ravi Bopara (BT),Shaun Marsh (BT),Manvinder  Bisla (WK),Mahela Jayawardene (BT),Yuvraj Singh (BT),Irfan Pathan (AR),Brett Lee (BL),Karan Goel (UKN),Piyush Chawla (AR),Vikramjeet Malik (BL),Shalabh Srivastava (BL)</t>
  </si>
  <si>
    <t>30 March 2010 - night match (20-over match)</t>
  </si>
  <si>
    <t>28th match (D/N), Indian Premier League at Chennai, Mar 31 2010</t>
  </si>
  <si>
    <t>Vijay blasts Chennai to vital victory. The fear of an early elimination from the tournament drove Chennai Super Kings to deliver their best all-round performance, that too against the table leaders</t>
  </si>
  <si>
    <t>Murali Vijay,Suresh Raina</t>
  </si>
  <si>
    <t>Shadab Jakati,Thilan Thushara</t>
  </si>
  <si>
    <t>Murali Vijay (BT),Matthew Hayden (BT),Suresh Raina (BT),MS Dhoni (WK),Albie Morkel (AR),S Badrinath (BT),Chandrasekar Ganapathy (UKN),Manpreet Gony (BL),Muttiah Muralitharan (BL),Thilan Thushara (BL),Shadab Jakati (BL)</t>
  </si>
  <si>
    <t>Manish Pandey (BT),Jacques Kallis (AR),Robin Uthappa (WK),Virat Kohli (BT),Kevin Pietersen (BT),Cameron White (BT),Rahul Dravid (BT),Praveen Kumar (BL),Anil Kumble (UKN),Dale Steyn (BL),Vinay Kumar (BL)</t>
  </si>
  <si>
    <t>Jacques Kallis,Virat Kohli</t>
  </si>
  <si>
    <t>Anil Kumble,Dale Steyn</t>
  </si>
  <si>
    <t>31 March 2010 - day/night match (20-over match)</t>
  </si>
  <si>
    <t>29th match (N), Indian Premier League at Delhi, Mar 31 2010</t>
  </si>
  <si>
    <t>Daredevils won by 67 runs</t>
  </si>
  <si>
    <t>Karthik helps Delhi crush Rajasthan. Dinesh Karthik hit a delightful half-century on a slow difficult pitch to charge Delhi Daredevils to a facile win against Rajasthan Royals at the Feroz Shah Kotl</t>
  </si>
  <si>
    <t>Dinesh Karthik,Gautam Gambhir</t>
  </si>
  <si>
    <t>Amit Mishra,Farveez Maharoof</t>
  </si>
  <si>
    <t>David Warner (BT),Virender Sehwag (BT),Gautam Gambhir (BT),Paul Collingwood (AR),Kedar Jadhav (AR),Dinesh Karthik (WK),Andrew McDonald (AR),Amit Mishra (BL),Farveez Maharoof (AR),Sarabjit Ladda (BL),Umesh Yadav (BL)</t>
  </si>
  <si>
    <t>Michael Lumb (BT),Naman Ojha (WK),Faiz Fazal (BT),Abhishek Jhunjhunwala (BT),Adam Voges (BT),Yusuf Pathan (AR),Paras Dogra (BT),Shane Warne (BL),Sumit Narwal (AR),Shaun Tait (BL),Siddharth Trivedi (BL)</t>
  </si>
  <si>
    <t>Naman Ojha,Yusuf Pathan</t>
  </si>
  <si>
    <t>Sumit Narwal,Shane Warne</t>
  </si>
  <si>
    <t>31 March 2010 - night match (20-over match)</t>
  </si>
  <si>
    <t>30th match (N), Indian Premier League at Kolkata, Apr 1 2010</t>
  </si>
  <si>
    <t>KKR won by 24 runs</t>
  </si>
  <si>
    <t>Sparkling Ganguly stars in vital Kolkata victory. Inspired by their captain and urged on by the cauldron that is the Eden Gardens, Kolkata Knight Riders roared back into the competition with a clinical win over Deccan Chargers</t>
  </si>
  <si>
    <t>Sourav Ganguly,David Hussey</t>
  </si>
  <si>
    <t>Angelo Mathews,Chris Gayle</t>
  </si>
  <si>
    <t>Sourav Ganguly (UKN),Chris Gayle (AR),Cheteshwar Pujara (BT),Manoj Tiwary (BT),David Hussey (AR),Angelo Mathews (AR),Wriddhiman Saha (WK),Ajit Agarkar (BL),Murali Kartik (BL),Shane Bond (BL),Mohnish Parmar (UKN)</t>
  </si>
  <si>
    <t>Herschelle Gibbs (UKN),Adam Gilchrist (WK),Mohnish  Mishra (BT),Andrew Symonds (AR),Rohit Sharma (BT),Tirumalasetti Suman (BT),Venugopal Rao (BT),Jaskaran Singh (BL),Kemar Roach (BL),Harmeet Singh (BL),Pragyan Ojha (BL)</t>
  </si>
  <si>
    <t>Herschelle Gibbs,Andrew Symonds</t>
  </si>
  <si>
    <t>Jaskaran Singh,Andrew Symonds</t>
  </si>
  <si>
    <t>1 April 2010 - night match (20-over match)</t>
  </si>
  <si>
    <t>31st match (N), Indian Premier League at Mohali, Apr 2 2010</t>
  </si>
  <si>
    <t>RCB won by 6 wickets (with 5 balls remaining)</t>
  </si>
  <si>
    <t>Another loss for sloppy Punjab. An amateurish fielding display from Kings XI Punjab and one over of carnage from Robin Uthappa tipped the match Royal Challenger Bangalore's way after ten overs of sensible batting from Kevin Pietersen and Virat Kohli had kept the game evenly poised</t>
  </si>
  <si>
    <t>Kumar Sangakkara,Ravi Bopara</t>
  </si>
  <si>
    <t>Bipul Sharma,Shalabh Srivastava</t>
  </si>
  <si>
    <t>Shaun Marsh (BT),Manvinder  Bisla (UKN),Kumar Sangakkara (WK),Ravi Bopara (BT),Yuvraj Singh (BT),Irfan Pathan (AR),Brett Lee (BL),Piyush Chawla (AR),Shalabh Srivastava (BL),Bipul Sharma (AR),Sreesanth (BL)</t>
  </si>
  <si>
    <t>Manish Pandey (BT),Jacques Kallis (AR),Kevin Pietersen (BT),Virat Kohli (BT),Robin Uthappa (WK),Cameron White (BT),Rahul Dravid (BT),Praveen Kumar (BL),Anil Kumble (UKN),Vinay Kumar (BL),Dale Steyn (BL)</t>
  </si>
  <si>
    <t>Kevin Pietersen,Virat Kohli</t>
  </si>
  <si>
    <t>Dale Steyn,Vinay Kumar</t>
  </si>
  <si>
    <t>2 April 2010 - night match (20-over match)</t>
  </si>
  <si>
    <t>32nd match (D/N), Indian Premier League at Chennai, Apr 3 2010</t>
  </si>
  <si>
    <t>246/5</t>
  </si>
  <si>
    <t>223/5</t>
  </si>
  <si>
    <t>Chennai outgun Rajasthan in run-fest. An in-form Vijay drubbed a dazed Rajasthan Royals into submission with an outstanding century of powerful and clean hitting and powered Chennai Super Kings to the highest score in IPL history</t>
  </si>
  <si>
    <t>Murali Vijay (BT),Matthew Hayden (BT),Suresh Raina (BT),Albie Morkel (AR),MS Dhoni (WK),S Badrinath (BT),Srikkanth Anirudha (BT),Muttiah Muralitharan (BL),Shadab Jakati (BL),Doug Bollinger (BL),Sudeep Tyagi (BL)</t>
  </si>
  <si>
    <t>Michael Lumb (BT),Naman Ojha (WK),Yusuf Pathan (AR),Shane Watson (AR),Faiz Fazal (BT),Abhishek Jhunjhunwala (BT),Abhishek Raut (AR),Sumit Narwal (AR),Shrikant Wagh (AR),Shane Warne (BL),Shaun Tait (BL)</t>
  </si>
  <si>
    <t>Naman Ojha,Shane Watson</t>
  </si>
  <si>
    <t>Shane Watson,Shrikant Wagh</t>
  </si>
  <si>
    <t>3 April 2010 - day/night match (20-over match)</t>
  </si>
  <si>
    <t>33rd match (N), Indian Premier League at Mumbai (BS), Apr 3 2010</t>
  </si>
  <si>
    <t>Mum Indians won by 63 runs</t>
  </si>
  <si>
    <t>Rayudu sets up comprehensive win for Mumbai. Ambati Rayudu and Saurabh Tiwary once again outshone a glittering batting line-up to give Mumbai Indians a big total, which their bowlers defended smartly and comprehensively</t>
  </si>
  <si>
    <t>Shikhar Dhawan (BT),Sachin Tendulkar (BT),Saurabh Tiwary (BT),Dwayne Bravo (AR),Ambati Rayudu (WK),Kieron Pollard (AR),Rajagopal Sathish (AR),Ryan McLaren (AR),Harbhajan Singh (BL),Zaheer Khan (BL),Lasith Malinga (BL)</t>
  </si>
  <si>
    <t>Herschelle Gibbs (UKN),Adam Gilchrist (WK),VVS Laxman (BT),Andrew Symonds (AR),Rohit Sharma (BT),Mohnish  Mishra (BT),Tirumalasetti Suman (BT),Ryan Harris (BL),Rahul Sharma (BL),Jaskaran Singh (BL),Pragyan Ojha (BL)</t>
  </si>
  <si>
    <t>Pragyan Ojha,Rahul Sharma</t>
  </si>
  <si>
    <t>3 April 2010 - night match (20-over match)</t>
  </si>
  <si>
    <t>34th match (D/N), Indian Premier League at Kolkata, Apr 4 2010</t>
  </si>
  <si>
    <t>Kings XI won by 8 wickets (with 10 balls remaining)</t>
  </si>
  <si>
    <t>Jayawardene ton breaks Punjab's losing run. Mahela Jayawardene's graceful strokes helped Kings XI Punjab overcome the challenge set by Chris Gayle's exhibition of bottom-hand</t>
  </si>
  <si>
    <t>Shane Bond,Murali Kartik</t>
  </si>
  <si>
    <t>Sourav Ganguly (UKN),Chris Gayle (AR),Manoj Tiwary (BT),Angelo Mathews (AR),David Hussey (AR),Cheteshwar Pujara (BT),Wriddhiman Saha (WK),Ajit Agarkar (BL),Murali Kartik (BL),Shane Bond (BL),Jaydev Unadkat (BL)</t>
  </si>
  <si>
    <t>Manvinder  Bisla (WK),Mahela Jayawardene (BT),Kumar Sangakkara (BT),Yuvraj Singh (BT),Ravi Bopara (BT),Irfan Pathan (AR),Rusty Theron (BL),Piyush Chawla (AR),Shalabh Srivastava (BL),Bipul Sharma (AR),Ramesh Powar (BL)</t>
  </si>
  <si>
    <t>Mahela Jayawardene,Kumar Sangakkara</t>
  </si>
  <si>
    <t>Rusty Theron,Irfan Pathan</t>
  </si>
  <si>
    <t>4 April 2010 - day/night match (20-over match)</t>
  </si>
  <si>
    <t>35th match (N), Indian Premier League at Delhi, Apr 4 2010</t>
  </si>
  <si>
    <t>184/5</t>
  </si>
  <si>
    <t>Paul Collingwood</t>
  </si>
  <si>
    <t>Collingwood, bowlers set up big win for Delhi. Paul Collingwood outshone a glittering batting line-up to give Delhi Daredevils a big total, which their bowlers defended comfortably despite a late assault from Ross Taylor who tried to sweep them into oblivion</t>
  </si>
  <si>
    <t>Paul Collingwood,Virender Sehwag</t>
  </si>
  <si>
    <t>Pradeep Sangwan,Amit Mishra</t>
  </si>
  <si>
    <t>David Warner (BT),Virender Sehwag (BT),Gautam Gambhir (BT),Paul Collingwood (AR),Dinesh Karthik (WK),Kedar Jadhav (AR),Daniel Vettori (AR),Rajat Bhatia (AR),Amit Mishra (BL),Farveez Maharoof (AR),Pradeep Sangwan (BL)</t>
  </si>
  <si>
    <t>Jacques Kallis (AR),Cameron White (BT),Kevin Pietersen (BT),Robin Uthappa (WK),Ross Taylor (BT),Virat Kohli (BT),Rahul Dravid (BT),Vinay Kumar (BL),Abhimanyu Mithun (BL),Anil Kumble (UKN),KP Appanna (UKN)</t>
  </si>
  <si>
    <t>Jacques Kallis,Ross Taylor</t>
  </si>
  <si>
    <t>KP Appanna,Anil Kumble</t>
  </si>
  <si>
    <t>4 April 2010 - night match (20-over match)</t>
  </si>
  <si>
    <t>36th match (N), Indian Premier League at Nagpur, Apr 5 2010</t>
  </si>
  <si>
    <t>Vidarbha Cricket Association Stadium, Jamtha, Nagpur</t>
  </si>
  <si>
    <t>Deccan undone by Warne magic. Shane Warne produced the old magic, and Rajasthan Royals yet again defied the odds to stun Deccan Chargers</t>
  </si>
  <si>
    <t>Rohit Sharma,Adam Gilchrist</t>
  </si>
  <si>
    <t>RP Singh,Harmeet Singh</t>
  </si>
  <si>
    <t>VVS Laxman (BT),Adam Gilchrist (WK),Rohit Sharma (BT),Andrew Symonds (AR),Anirudh Singh (UKN),Dwayne Smith (AR),Azhar Bilakhia (UKN),Ryan Harris (BL),RP Singh (BL),Harmeet Singh (BL),Pragyan Ojha (BL)</t>
  </si>
  <si>
    <t>Michael Lumb (BT),Naman Ojha (WK),Faiz Fazal (BT),Shane Watson (AR),Yusuf Pathan (AR),Abhishek Jhunjhunwala (BT),Abhishek Raut (AR),Shane Warne (BL),Morne Morkel (BL),Aditya Dole (BL),Siddharth Trivedi (BL)</t>
  </si>
  <si>
    <t>Shane Watson,Faiz Fazal</t>
  </si>
  <si>
    <t>5 April 2010 - night match (20-over match)</t>
  </si>
  <si>
    <t>37th match (N), Indian Premier League at Chennai, Apr 6 2010</t>
  </si>
  <si>
    <t>141/9</t>
  </si>
  <si>
    <t>Chennai topple leaders Mumbai. Chennai Super Kings completed a sweep of their three-match home leg after the Mumbai Indians' batting fell apart in a rash of poor strokes</t>
  </si>
  <si>
    <t>Matthew Hayden,MS Dhoni</t>
  </si>
  <si>
    <t>Ravichandran Ashwin,Thilan Thushara</t>
  </si>
  <si>
    <t>Murali Vijay (BT),Matthew Hayden (BT),Suresh Raina (BT),MS Dhoni (WK),Michael Hussey (BT),S Badrinath (BT),Ravichandran Ashwin (AR),Shadab Jakati (BL),Doug Bollinger (BL),Sudeep Tyagi (BL),Thilan Thushara (BL)</t>
  </si>
  <si>
    <t>Shikhar Dhawan (BT),Sachin Tendulkar (BT),Saurabh Tiwary (BT),Ambati Rayudu (WK),Dwayne Bravo (AR),Kieron Pollard (AR),Rajagopal Sathish (AR),Ryan McLaren (AR),Harbhajan Singh (BL),Abu Nechim (BL),Lasith Malinga (BL)</t>
  </si>
  <si>
    <t>Kieron Pollard,Dwayne Bravo</t>
  </si>
  <si>
    <t>6 April 2010 - night match (20-over match)</t>
  </si>
  <si>
    <t>38th match (D/N), Indian Premier League at Jaipur, Apr 7 2010</t>
  </si>
  <si>
    <t>157/1</t>
  </si>
  <si>
    <t>Royals won by 9 wickets (with 30 balls remaining)</t>
  </si>
  <si>
    <t>Michael Lumb</t>
  </si>
  <si>
    <t>Lumb assault knocks out Punjab. The Sawai Mansingh Stadium remained a fortress for Rajasthan Royals, who made it eight out of eight wins at the venue by bulldozing Kings XI Punjab with five overs remaining</t>
  </si>
  <si>
    <t>Michael Lumb,Naman Ojha</t>
  </si>
  <si>
    <t>Siddharth Trivedi,Aditya Dole</t>
  </si>
  <si>
    <t>Michael Lumb (BT),Naman Ojha (WK),Yusuf Pathan (AR),Shane Watson (AR),Faiz Fazal (BT),Abhishek Jhunjhunwala (BT),Adam Voges (BT),Abhishek Raut (AR),Shane Warne (BL),Siddharth Trivedi (BL),Aditya Dole (BL)</t>
  </si>
  <si>
    <t>Manvinder  Bisla (WK),Mahela Jayawardene (BT),Kumar Sangakkara (BT),Yuvraj Singh (BT),Irfan Pathan (AR),Ravi Bopara (BT),Piyush Chawla (AR),Bipul Sharma (AR),Rusty Theron (BL),Sreesanth (BL),Ramesh Powar (BL)</t>
  </si>
  <si>
    <t>Mahela Jayawardene,Yuvraj Singh</t>
  </si>
  <si>
    <t>Ravi Bopara,Piyush Chawla</t>
  </si>
  <si>
    <t>7 April 2010 - day/night match (20-over match)</t>
  </si>
  <si>
    <t>Kamlesh Sharma</t>
  </si>
  <si>
    <t>39th match (N), Indian Premier League at Kolkata, Apr 7 2010</t>
  </si>
  <si>
    <t>KKR won by 14 runs</t>
  </si>
  <si>
    <t>Kolkata clinch hard-fought victory. In stark contrast to the silence that accompanied the listless defence against Kings XI Punjab, the Eden Gardens faithful responded passionately to a charged performance from Kolkata Knight Riders</t>
  </si>
  <si>
    <t>Sourav Ganguly (UKN),Chris Gayle (AR),Brendon McCullum (BT),Manoj Tiwary (BT),Angelo Mathews (AR),Cheteshwar Pujara (BT),Wriddhiman Saha (WK),Ajit Agarkar (BL),Iqbal Abdulla (AR),Ashok Dinda (BL),Ajantha Mendis (BL)</t>
  </si>
  <si>
    <t>David Warner (BT),Virender Sehwag (BT),Gautam Gambhir (BT),Paul Collingwood (AR),Dinesh Karthik (WK),Kedar Jadhav (AR),Farveez Maharoof (AR),Rajat Bhatia (AR),Daniel Vettori (AR),Amit Mishra (BL),Pradeep Sangwan (BL)</t>
  </si>
  <si>
    <t>Virender Sehwag,Gautam Gambhir</t>
  </si>
  <si>
    <t>Daniel Vettori,Rajat Bhatia</t>
  </si>
  <si>
    <t>7 April 2010 - night match (20-over match)</t>
  </si>
  <si>
    <t>40th match (N), Indian Premier League at Bengaluru, Apr 8 2010</t>
  </si>
  <si>
    <t>184/6</t>
  </si>
  <si>
    <t>Chargers won by 7 wickets (with 4 balls remaining)</t>
  </si>
  <si>
    <t>Tirumalasetti Suman</t>
  </si>
  <si>
    <t>Symonds and Suman keep Deccan alive. It was just another day at the office for Deccan Chargers until T Suman finally became the first Indian domestic cricketer to perform well for them and saw them through an improbable chase</t>
  </si>
  <si>
    <t>Praveen Kumar,Anil Kumble</t>
  </si>
  <si>
    <t>Manish Pandey (BT),Jacques Kallis (AR),Rahul Dravid (BT),Robin Uthappa (WK),Ross Taylor (BT),Virat Kohli (BT),Cameron White (BT),Praveen Kumar (BL),Vinay Kumar (BL),Anil Kumble (UKN),Dale Steyn (BL)</t>
  </si>
  <si>
    <t>Adam Gilchrist (WK),Mohnish  Mishra (BT),Tirumalasetti Suman (BT),Rohit Sharma (BT),Andrew Symonds (AR),Venugopal Rao (BT),Mitchell Marsh (AR),RP Singh (BL),Pragyan Ojha (BL),Ryan Harris (BL),Harmeet Singh (BL)</t>
  </si>
  <si>
    <t>Tirumalasetti Suman,Andrew Symonds</t>
  </si>
  <si>
    <t>Pragyan Ojha,Ryan Harris</t>
  </si>
  <si>
    <t>8 April 2010 - night match (20-over match)</t>
  </si>
  <si>
    <t>41st match (N), Indian Premier League at Mohali, Apr 9 2010</t>
  </si>
  <si>
    <t>Kings XI won by 6 wickets (with 4 balls remaining)</t>
  </si>
  <si>
    <t>Sangakkara, Chawla prop up Punjab. Mumbai Indians were just a win away from reaching the semi-final, but their progress hit a stumbling block following their second consecutive scratchy batting performance, this time against an inspired Kings XI Punjab in Mohali</t>
  </si>
  <si>
    <t>Kumar Sangakkara,Adrian Barath</t>
  </si>
  <si>
    <t>Piyush Chawla,Irfan Pathan</t>
  </si>
  <si>
    <t>Adrian Barath (BT),Mahela Jayawardene (BT),Kumar Sangakkara (WK),Yuvraj Singh (BT),Irfan Pathan (AR),Reetinder Sodhi (UKN),Karan Goel (UKN),Piyush Chawla (AR),Ramesh Powar (BL),Brett Lee (BL),Love Ablish (BL)</t>
  </si>
  <si>
    <t>Shikhar Dhawan (BT),Sachin Tendulkar (BT),Ambati Rayudu (WK),Saurabh Tiwary (BT),Jean-Paul Duminy (AR),Rajagopal Sathish (AR),Kieron Pollard (AR),Harbhajan Singh (BL),Ryan McLaren (AR),Zaheer Khan (BL),Lasith Malinga (BL)</t>
  </si>
  <si>
    <t>Jean-Paul Duminy,Ambati Rayudu</t>
  </si>
  <si>
    <t>9 April 2010 - night match (20-over match)</t>
  </si>
  <si>
    <t>42nd match (D/N), Indian Premier League at Nagpur, Apr 10 2010</t>
  </si>
  <si>
    <t>Chargers won by 6 wickets (with 5 balls remaining)</t>
  </si>
  <si>
    <t>Ryan Harris</t>
  </si>
  <si>
    <t>Suman, bowlers keep Deccan alive. Deccan Chargers continued to climb up the points table by beating Chennai Super Kings comprehensively by six wickets at their "home" venue in Nagpur to draw level with Royal Challengers Bangalore, Kolkata Knight Riders and the losing side</t>
  </si>
  <si>
    <t>Ryan Harris,RP Singh</t>
  </si>
  <si>
    <t>Mohnish  Mishra (BT),Adam Gilchrist (WK),Tirumalasetti Suman (BT),Rohit Sharma (BT),Andrew Symonds (AR),Dwayne Smith (AR),Bodapati Sumanth (BT),RP Singh (BL),Pragyan Ojha (BL),Ryan Harris (BL),Harmeet Singh (BL)</t>
  </si>
  <si>
    <t>Murali Vijay (BT),Matthew Hayden (BT),Suresh Raina (BT),MS Dhoni (WK),Michael Hussey (BT),S Badrinath (BT),Ravichandran Ashwin (AR),Thilan Thushara (BL),Shadab Jakati (BL),Doug Bollinger (BL),Sudeep Tyagi (BL)</t>
  </si>
  <si>
    <t>Ravichandran Ashwin,Suresh Raina</t>
  </si>
  <si>
    <t>10 April 2010 - day/night match (20-over match)</t>
  </si>
  <si>
    <t>43rd match (N), Indian Premier League at Bengaluru, Apr 10 2010</t>
  </si>
  <si>
    <t>RCB won by 7 wickets (with 17 balls remaining)</t>
  </si>
  <si>
    <t>All-round Bangalore crush Kolkata. Royal Challengers Bangalore were inspired by their bowlers and a delightful half-century from Rahul Dravid in their seven-wicket win over Kolkata Knight Riders which propelled the hosts to second place in the points table</t>
  </si>
  <si>
    <t>Rahul Dravid,Robin Uthappa</t>
  </si>
  <si>
    <t>Vinay Kumar,Jacques Kallis</t>
  </si>
  <si>
    <t>Sridharan Sriram (BT),Jacques Kallis (AR),Rahul Dravid (BT),Robin Uthappa (WK),Ross Taylor (BT),Cameron White (BT),Virat Kohli (BT),Vinay Kumar (BL),Praveen Kumar (BL),Anil Kumble (UKN),Dale Steyn (BL)</t>
  </si>
  <si>
    <t>Sourav Ganguly (UKN),Chris Gayle (AR),Brendon McCullum (BT),Manoj Tiwary (BT),Angelo Mathews (AR),Wriddhiman Saha (WK),Cheteshwar Pujara (BT),Ajit Agarkar (BL),Ashok Dinda (BL),Ishant Sharma (BL),Ajantha Mendis (BL)</t>
  </si>
  <si>
    <t>Brendon McCullum,Chris Gayle</t>
  </si>
  <si>
    <t>Ashok Dinda,Angelo Mathews</t>
  </si>
  <si>
    <t>10 April 2010 - night match (20-over match)</t>
  </si>
  <si>
    <t>44th match (D/N), Indian Premier League at Delhi, Apr 11 2010</t>
  </si>
  <si>
    <t>112/3</t>
  </si>
  <si>
    <t>Delhi crumble on crumbling Kotla pitch. If the batsmen were looking for trouble, boy, they came to the right place</t>
  </si>
  <si>
    <t>Paul Collingwood,Amit Mishra</t>
  </si>
  <si>
    <t>David Warner (BT),Virender Sehwag (BT),Gautam Gambhir (BT),Paul Collingwood (AR),Dinesh Karthik (WK),Daniel Vettori (AR),Mithun Manhas (AR),Rajat Bhatia (AR),Farveez Maharoof (AR),Amit Mishra (BL),Ashish Nehra (BL)</t>
  </si>
  <si>
    <t>Mahela Jayawardene (BT),Irfan Pathan (AR),Kumar Sangakkara (WK),Yuvraj Singh (BT),Adrian Barath (BT),Rusty Theron (BL),Karan Goel (UKN),Reetinder Sodhi (UKN),Piyush Chawla (AR),Ramesh Powar (BL),Love Ablish (BL)</t>
  </si>
  <si>
    <t>Irfan Pathan,Piyush Chawla</t>
  </si>
  <si>
    <t>11 April 2010 - day/night match (20-over match)</t>
  </si>
  <si>
    <t>45th match (N), Indian Premier League at Jaipur, Apr 11 2010</t>
  </si>
  <si>
    <t>Dominant Tendulkar boosts Mumbai. Sachin Tendulkar shored up Mumbai Indians yet again, steering them into the semi-final with his fifth half-century of the IPL that took him to the top of the run-charts in the tournament</t>
  </si>
  <si>
    <t>Aditya Dole,Adam Voges</t>
  </si>
  <si>
    <t>Shane Watson,Aditya Dole</t>
  </si>
  <si>
    <t>Michael Lumb (BT),Naman Ojha (WK),Faiz Fazal (BT),Shane Watson (AR),Abhishek Jhunjhunwala (BT),Adam Voges (BT),Yusuf Pathan (AR),Abhishek Raut (AR),Aditya Dole (BL),Shane Warne (BL),Siddharth Trivedi (BL)</t>
  </si>
  <si>
    <t>Sanath Jayasuriya (AR),Sachin Tendulkar (BT),Ambati Rayudu (WK),Saurabh Tiwary (BT),Jean-Paul Duminy (AR),Kieron Pollard (AR),Rajagopal Sathish (AR),Dhawal Kulkarni (BL),Harbhajan Singh (BL),Lasith Malinga (BL),Zaheer Khan (BL)</t>
  </si>
  <si>
    <t>Sachin Tendulkar,Jean-Paul Duminy</t>
  </si>
  <si>
    <t>Zaheer Khan,Kieron Pollard</t>
  </si>
  <si>
    <t>11 April 2010 - night match (20-over match)</t>
  </si>
  <si>
    <t>46th match (N), Indian Premier League at Nagpur, Apr 12 2010</t>
  </si>
  <si>
    <t>Harmeet Singh, Rohit Sharma shore up Deccan. Deccan Chargers survived three huge blows in the first two overs of the match, and some more towards the end by Robin Uthappa, to keep alive their hopes of a semi-final berth</t>
  </si>
  <si>
    <t>Rohit Sharma,Mohnish  Mishra</t>
  </si>
  <si>
    <t>Herschelle Gibbs (UKN),Adam Gilchrist (WK),Tirumalasetti Suman (BT),Rohit Sharma (BT),Mohnish  Mishra (BT),Andrew Symonds (AR),Ryan Harris (BL),Bodapati Sumanth (BT),RP Singh (BL),Pragyan Ojha (BL),Harmeet Singh (BL)</t>
  </si>
  <si>
    <t>Manish Pandey (BT),Jacques Kallis (AR),Rahul Dravid (BT),Robin Uthappa (WK),Ross Taylor (BT),Virat Kohli (BT),Cameron White (BT),Vinay Kumar (BL),Dale Steyn (BL),Anil Kumble (UKN),KP Appanna (UKN)</t>
  </si>
  <si>
    <t>12 April 2010 - night match (20-over match)</t>
  </si>
  <si>
    <t>47th match (D/N), Indian Premier League at Mumbai (BS), Apr 13 2010</t>
  </si>
  <si>
    <t>144/7</t>
  </si>
  <si>
    <t>Mum Indians won by 39 runs</t>
  </si>
  <si>
    <t>Pollard blasts Mumbai to big win. Kieron Pollard finally lived up to his bumper signing with a brutal innings that undermined what, for the most part, had been a spirited performance from Delhi's bowlers and confirmed Mumbai's place in the final four</t>
  </si>
  <si>
    <t>Kieron Pollard,Saurabh Tiwary</t>
  </si>
  <si>
    <t>Ali Murtaza,Dilhara Fernando</t>
  </si>
  <si>
    <t>Chandan Madan (WK),Sachin Tendulkar (BT),Saurabh Tiwary (BT),Ambati Rayudu (BT),Jean-Paul Duminy (AR),Kieron Pollard (AR),Dwayne Bravo (AR),Harbhajan Singh (BL),Ali Murtaza (BL),Zaheer Khan (BL),Dilhara Fernando (BL)</t>
  </si>
  <si>
    <t>David Warner (BT),Virender Sehwag (BT),Gautam Gambhir (BT),Dinesh Karthik (WK),AB de Villiers (BT),Paul Collingwood (AR),Andrew McDonald (AR),Amit Mishra (BL),Pradeep Sangwan (BL),Ashish Nehra (BL),Sarabjit Ladda (BL)</t>
  </si>
  <si>
    <t>Andrew McDonald,David Warner</t>
  </si>
  <si>
    <t>Pradeep Sangwan,Ashish Nehra</t>
  </si>
  <si>
    <t>13 April 2010 - day/night match (20-over match)</t>
  </si>
  <si>
    <t>48th match (N), Indian Premier League at Chennai, Apr 13 2010</t>
  </si>
  <si>
    <t>Super Kings won by 9 wickets (with 39 balls remaining)</t>
  </si>
  <si>
    <t>R Ashwin, Suresh Raina humble Kolkata. Chennai Super Kings, inspired equally by R Ashwin, Suresh Raina and M Vijay, crushed a scruffy Kolkata Knight Riders by nine wickets in front of a throbbing, partisan home crowd</t>
  </si>
  <si>
    <t>Murali Vijay (BT),Matthew Hayden (BT),Suresh Raina (BT),Srikkanth Anirudha (BT),MS Dhoni (WK),S Badrinath (BT),Albie Morkel (AR),Ravichandran Ashwin (AR),Shadab Jakati (BL),Muttiah Muralitharan (BL),Doug Bollinger (BL)</t>
  </si>
  <si>
    <t>Sourav Ganguly (UKN),Chris Gayle (AR),Brendon McCullum (BT),Manoj Tiwary (BT),David Hussey (AR),Angelo Mathews (AR),Wriddhiman Saha (WK),Laxmi Shukla (AR),Ajit Agarkar (BL),Iqbal Abdulla (AR),Ashok Dinda (BL)</t>
  </si>
  <si>
    <t>Angelo Mathews,Manoj Tiwary</t>
  </si>
  <si>
    <t>Chris Gayle,Ajit Agarkar</t>
  </si>
  <si>
    <t>13 April 2010 - night match (20-over match)</t>
  </si>
  <si>
    <t>49th match (N), Indian Premier League at Jaipur, Apr 14 2010</t>
  </si>
  <si>
    <t>130/6</t>
  </si>
  <si>
    <t>RCB won by 5 wickets (with 26 balls remaining)</t>
  </si>
  <si>
    <t>Seamers set up Bangalore win. On a slow pitch that lacked bounce, Bangalore restricted Rajasthan to 130 before they knocked it off without much fuss to win a crucial encounter in Jaipur.</t>
  </si>
  <si>
    <t>Abhishek Raut,Adam Voges</t>
  </si>
  <si>
    <t>Siddharth Trivedi,Shane Warne</t>
  </si>
  <si>
    <t>Michael Lumb (BT),Naman Ojha (WK),Amit Paunikar (BT),Shane Watson (AR),Abhishek Jhunjhunwala (BT),Yusuf Pathan (AR),Adam Voges (BT),Abhishek Raut (AR),Kamran Khan (BL),Shane Warne (BL),Siddharth Trivedi (BL)</t>
  </si>
  <si>
    <t>Manish Pandey (BT),Jacques Kallis (AR),Kevin Pietersen (BT),Robin Uthappa (WK),Virat Kohli (BT),Ross Taylor (BT),Rahul Dravid (BT),Vinay Kumar (BL),Pankaj Singh (BL),Anil Kumble (UKN),Dale Steyn (BL)</t>
  </si>
  <si>
    <t>Kevin Pietersen,Robin Uthappa</t>
  </si>
  <si>
    <t>Pankaj Singh,Dale Steyn</t>
  </si>
  <si>
    <t>14 April 2010 - night match (20-over match)</t>
  </si>
  <si>
    <t>50th match (N), Indian Premier League at Chennai, Apr 15 2010</t>
  </si>
  <si>
    <t>113/4</t>
  </si>
  <si>
    <t>Daredevils won by 6 wickets (with 8 balls remaining)</t>
  </si>
  <si>
    <t>Gambhir toils for hard-fought victory. On a pitch that offered bounce and sharp turn Delhi Daredevils lost three wickets for a song, before Gautam Gambhir and Mithun Manhas batted with determination to secure a valuable victory</t>
  </si>
  <si>
    <t>S Badrinath,Murali Vijay</t>
  </si>
  <si>
    <t>Doug Bollinger,Shadab Jakati</t>
  </si>
  <si>
    <t>Murali Vijay (BT),Matthew Hayden (BT),MS Dhoni (WK),Suresh Raina (BT),Michael Hussey (BT),S Badrinath (BT),Albie Morkel (AR),Ravichandran Ashwin (AR),Lakshmipathy Balaji (BL),Doug Bollinger (BL),Shadab Jakati (BL)</t>
  </si>
  <si>
    <t>Virender Sehwag (BT),David Warner (BT),Tillakaratne Dilshan (AR),Gautam Gambhir (BT),Dinesh Karthik (WK),Mithun Manhas (AR),Paul Collingwood (AR),Amit Mishra (BL),Ashish Nehra (BL),Dirk Nannes (BL),Umesh Yadav (BL)</t>
  </si>
  <si>
    <t>Ashish Nehra,Virender Sehwag</t>
  </si>
  <si>
    <t>15 April 2010 - night match (20-over match)</t>
  </si>
  <si>
    <t>51st match (N), Indian Premier League at Dharamsala, Apr 16 2010</t>
  </si>
  <si>
    <t>Chargers won by 5 wickets (with 5 balls remaining)</t>
  </si>
  <si>
    <t>Calm Rohit outdoes Jayawardene beauty. Deccan Chargers bit another bullet on their route to a fourth win in a row that has given them an even chance in the semi-final race</t>
  </si>
  <si>
    <t>Vikramjeet Malik,Yuvraj Singh</t>
  </si>
  <si>
    <t>Mahela Jayawardene (BT),Shaun Marsh (BT),Kumar Sangakkara (WK),Yuvraj Singh (BT),Irfan Pathan (AR),Karan Goel (UKN),Rusty Theron (BL),Reetinder Sodhi (UKN),Piyush Chawla (AR),Shalabh Srivastava (BL),Vikramjeet Malik (BL)</t>
  </si>
  <si>
    <t>Adam Gilchrist (WK),Mohnish  Mishra (BT),Tirumalasetti Suman (BT),Rohit Sharma (BT),Andrew Symonds (AR),Mitchell Marsh (AR),Bodapati Sumanth (BT),RP Singh (BL),Pragyan Ojha (BL),Ryan Harris (BL),Rahul Sharma (BL)</t>
  </si>
  <si>
    <t>Rohit Sharma,Tirumalasetti Suman</t>
  </si>
  <si>
    <t>Rahul Sharma,Ryan Harris</t>
  </si>
  <si>
    <t>16 April 2010 - night match (20-over match)</t>
  </si>
  <si>
    <t>52nd match (D/N), Indian Premier League at Bengaluru, Apr 17 2010</t>
  </si>
  <si>
    <t>Ryan McLaren</t>
  </si>
  <si>
    <t>Bangalore thrashed by 57 runs. Mumbai Indians, already in the semi-finals, sent a strong message to their rivals by crushing second-placed Bangalore, whose net run-rate also took a beating</t>
  </si>
  <si>
    <t>Virat Kohli,Kevin Pietersen</t>
  </si>
  <si>
    <t>Jacques Kallis,Kevin Pietersen</t>
  </si>
  <si>
    <t>Manish Pandey (BT),Jacques Kallis (AR),Kevin Pietersen (BT),Rahul Dravid (BT),Robin Uthappa (WK),Ross Taylor (BT),Virat Kohli (BT),Dale Steyn (BL),Vinay Kumar (BL),Pankaj Singh (BL),Anil Kumble (UKN)</t>
  </si>
  <si>
    <t>Ryan McLaren (AR),Sachin Tendulkar (BT),Ambati Rayudu (BT),Kieron Pollard (AR),Jean-Paul Duminy (AR),Abhishek Nayar (AR),Saurabh Tiwary (BT),Aditya Tare (WK),Harbhajan Singh (BL),Zaheer Khan (BL),Dilhara Fernando (BL)</t>
  </si>
  <si>
    <t>Ambati Rayudu,Jean-Paul Duminy</t>
  </si>
  <si>
    <t>Kieron Pollard,Dilhara Fernando</t>
  </si>
  <si>
    <t>17 April 2010 - day/night match (20-over match)</t>
  </si>
  <si>
    <t>53rd match (N), Indian Premier League at Kolkata, Apr 17 2010</t>
  </si>
  <si>
    <t>KKR won by 8 wickets (with 23 balls remaining)</t>
  </si>
  <si>
    <t>Bowlers and Ganguly knock out Rajasthan. Kolkata's bowlers knocked out Rajasthan from the IPL and kept their semi-final hopes alive</t>
  </si>
  <si>
    <t>Sourav Ganguly,Cheteshwar Pujara</t>
  </si>
  <si>
    <t>Jaydev Unadkat,Ashok Dinda</t>
  </si>
  <si>
    <t>Sourav Ganguly (UKN),Brendon McCullum (WK),Chris Gayle (AR),Cheteshwar Pujara (BT),Manoj Tiwary (BT),Angelo Mathews (AR),Laxmi Shukla (AR),Jaydev Unadkat (BL),Murali Kartik (BL),Ashok Dinda (BL),Shane Bond (BL)</t>
  </si>
  <si>
    <t>Shane Watson (AR),Naman Ojha (WK),Yusuf Pathan (AR),Aaron Finch (BT),Adam Voges (BT),Abhishek Raut (AR),Paras Dogra (BT),Faiz Fazal (BT),Shane Warne (BL),Siddharth Trivedi (BL),Kamran Khan (BL)</t>
  </si>
  <si>
    <t>Shane Watson,Aaron Finch</t>
  </si>
  <si>
    <t>Kamran Khan,Aaron Finch</t>
  </si>
  <si>
    <t>17 April 2010 - night match (20-over match)</t>
  </si>
  <si>
    <t>54th match (D/N), Indian Premier League at Dharamsala, Apr 18 2010</t>
  </si>
  <si>
    <t>Super Kings won by 6 wickets (with 2 balls remaining)</t>
  </si>
  <si>
    <t>Dhoni blasts Chennai to semi-finals. A pumped-up MS Dhoni again showed why he's one of the great finishers in the game to make Chennai Super Kings the only team to reach the semi-finals of each IPL so far</t>
  </si>
  <si>
    <t>Shaun Marsh,Irfan Pathan</t>
  </si>
  <si>
    <t>Ramesh Powar,Piyush Chawla</t>
  </si>
  <si>
    <t>Mahela Jayawardene (BT),Shaun Marsh (BT),Kumar Sangakkara (WK),Yuvraj Singh (BT),Irfan Pathan (AR),Karan Goel (UKN),Rusty Theron (BL),Ramesh Powar (BL),Piyush Chawla (AR),Sunny Sohal (BT),Vikram Singh (UKN)</t>
  </si>
  <si>
    <t>Murali Vijay (BT),Matthew Hayden (BT),Suresh Raina (BT),S Badrinath (BT),MS Dhoni (WK),Albie Morkel (AR),Justin Kemp (UKN),Ravichandran Ashwin (AR),Shadab Jakati (BL),Doug Bollinger (BL),Sudeep Tyagi (BL)</t>
  </si>
  <si>
    <t>18 April 2010 - day/night match (20-over match)</t>
  </si>
  <si>
    <t>55th match (N), Indian Premier League at Delhi, Apr 18 2010</t>
  </si>
  <si>
    <t>145/7</t>
  </si>
  <si>
    <t>Chargers won by 11 runs</t>
  </si>
  <si>
    <t>Deccan resist gutsy Collingwood to reach semis. Andrew Symonds' sparkling 54 gave Deccan a defendable total, which they protected with an inspired fielding performance led by Rohit Sharma and disciplined bowling</t>
  </si>
  <si>
    <t>Andrew Symonds,Mohnish  Mishra</t>
  </si>
  <si>
    <t>David Warner (BT),Virender Sehwag (BT),Tillakaratne Dilshan (AR),Gautam Gambhir (BT),Mithun Manhas (AR),Paul Collingwood (AR),Dinesh Karthik (WK),Amit Mishra (BL),Ashish Nehra (BL),Dirk Nannes (BL),Umesh Yadav (BL)</t>
  </si>
  <si>
    <t>Adam Gilchrist (WK),Mohnish  Mishra (BT),Tirumalasetti Suman (BT),Rohit Sharma (BT),Andrew Symonds (AR),Mitchell Marsh (AR),Bodapati Sumanth (BT),Chaminda Vaas (UKN),Rahul Sharma (BL),Pragyan Ojha (BL),Harmeet Singh (BL)</t>
  </si>
  <si>
    <t>18 April 2010 - night match (20-over match)</t>
  </si>
  <si>
    <t>56th match (N), Indian Premier League at Kolkata, Apr 19 2010</t>
  </si>
  <si>
    <t>135/1</t>
  </si>
  <si>
    <t>KKR won by 9 wickets (with 15 balls remaining)</t>
  </si>
  <si>
    <t>Murali Kartik</t>
  </si>
  <si>
    <t>Kolkata get consolation win against second-string Mumbai. In their last league match, with not much to play for, Kolkata produced their biggest win of the year</t>
  </si>
  <si>
    <t>Brendon McCullum,Sourav Ganguly</t>
  </si>
  <si>
    <t>Murali Kartik,Shane Bond</t>
  </si>
  <si>
    <t>Sourav Ganguly (UKN),Brendon McCullum (BT),David Hussey (AR),Manoj Tiwary (BT),Angelo Mathews (AR),Cheteshwar Pujara (BT),Wriddhiman Saha (WK),Jaydev Unadkat (BL),Murali Kartik (BL),Ashok Dinda (BL),Shane Bond (BL)</t>
  </si>
  <si>
    <t>Aditya Tare (WK),Shikhar Dhawan (BT),Saurabh Tiwary (BT),Jean-Paul Duminy (AR),Rajagopal Sathish (AR),Dwayne Bravo (AR),Ambati Rayudu (BT),Stuart Binny (AR),Ryan McLaren (AR),Ali Murtaza (BL),Dilhara Fernando (BL)</t>
  </si>
  <si>
    <t>Saurabh Tiwary,Ambati Rayudu</t>
  </si>
  <si>
    <t>Rajagopal Sathish,Dwayne Bravo</t>
  </si>
  <si>
    <t>19 April 2010 - night match (20-over match)</t>
  </si>
  <si>
    <t>1st Semi-Final (N), Indian Premier League at Mumbai, Apr 21 2010</t>
  </si>
  <si>
    <t>Mum Indians won by 35 runs</t>
  </si>
  <si>
    <t>Ruthless Mumbai march into final. Saurabh Tiwary hit an enterprising fifty and Kieron Pollard played a delightful cameo to charge Mumbai to a strong 184 for 5 which proved beyond Bangalore's reach</t>
  </si>
  <si>
    <t>Shikhar Dhawan (BT),Sachin Tendulkar (BT),Abhishek Nayar (AR),Ambati Rayudu (WK),Jean-Paul Duminy (AR),Saurabh Tiwary (BT),Kieron Pollard (AR),Harbhajan Singh (BL),Zaheer Khan (BL),Dilhara Fernando (BL),Lasith Malinga (BL)</t>
  </si>
  <si>
    <t>Jacques Kallis (AR),Rahul Dravid (BT),Kevin Pietersen (BT),Robin Uthappa (WK),Ross Taylor (BT),Virat Kohli (BT),Manish Pandey (BT),Praveen Kumar (BL),Vinay Kumar (BL),Dale Steyn (BL),Anil Kumble (BL)</t>
  </si>
  <si>
    <t>Ross Taylor,Robin Uthappa</t>
  </si>
  <si>
    <t>Dale Steyn,Kevin Pietersen</t>
  </si>
  <si>
    <t>21 April 2010 - night match (20-over match)</t>
  </si>
  <si>
    <t>2nd Semi-Final (N), Indian Premier League at Mumbai, Apr 22 2010</t>
  </si>
  <si>
    <t>Bollinger charges Chennai into final. Chennai Super Kings, boosted by a determined display from their bowlers led by Doug Bollinger, put an end to Deccan Chargers' run of five consecutive wins to qualify for the IPL final for the first time</t>
  </si>
  <si>
    <t>S Badrinath,MS Dhoni</t>
  </si>
  <si>
    <t>Murali Vijay (BT),Matthew Hayden (BT),Suresh Raina (BT),S Badrinath (BT),MS Dhoni (WK),Albie Morkel (AR),Srikkanth Anirudha (BT),Ravichandran Ashwin (AR),Shadab Jakati (BL),Doug Bollinger (BL),Muttiah Muralitharan (BL)</t>
  </si>
  <si>
    <t>Adam Gilchrist (WK),Herschelle Gibbs (UKN),Tirumalasetti Suman (BT),Rohit Sharma (BT),Andrew Symonds (AR),Mohnish  Mishra (BT),Bodapati Sumanth (BT),Ryan Harris (BL),Harmeet Singh (BL),RP Singh (BL),Pragyan Ojha (BL)</t>
  </si>
  <si>
    <t>Ryan Harris,Andrew Symonds</t>
  </si>
  <si>
    <t>22 April 2010 - night match (20-over match)</t>
  </si>
  <si>
    <t>3rd Place Play-off (N), Indian Premier League at Mumbai, Apr 24 2010</t>
  </si>
  <si>
    <t>86/1</t>
  </si>
  <si>
    <t>RCB won by 9 wickets</t>
  </si>
  <si>
    <t>Bangalore crush Deccan by nine wickets. In a yawn-inducing crawl, Deccan Chargers meandered to 82, the lowest total of the season, and Royal Challengers Bangalore knocked it off without much fuss to book their spot in the next Champions League</t>
  </si>
  <si>
    <t>Anirudh Singh,Venugopal Rao</t>
  </si>
  <si>
    <t>Adam Gilchrist (WK),Mohnish  Mishra (BT),Anirudh Singh (UKN),Rohit Sharma (BT),Andrew Symonds (AR),Dwayne Smith (AR),Venugopal Rao (BT),Ryan Harris (BL),Rahul Sharma (BL),Harmeet Singh (BL),Pragyan Ojha (BL)</t>
  </si>
  <si>
    <t>Jacques Kallis (AR),Rahul Dravid (BT),Kevin Pietersen (BT),Robin Uthappa (WK),Virat Kohli (BT),Cameron White (BT),Balachandra Akhil (BL),Praveen Kumar (BL),Anil Kumble (BL),Nayan Doshi (BL),Dale Steyn (BL)</t>
  </si>
  <si>
    <t>Rahul Dravid,Kevin Pietersen</t>
  </si>
  <si>
    <t>Anil Kumble,Jacques Kallis</t>
  </si>
  <si>
    <t>24 April 2010 - night match (20-over match)</t>
  </si>
  <si>
    <t>Final (N), Indian Premier League at Mumbai, Apr 25 2010</t>
  </si>
  <si>
    <t>Raina, Dhoni star in Chennai triumph. MS Dhoni has added another feather to his captaincy hat, leading Chennai Super Kings to their maiden IPL triumph</t>
  </si>
  <si>
    <t>Dilhara Fernando,Zaheer Khan</t>
  </si>
  <si>
    <t>Shikhar Dhawan (BT),Sachin Tendulkar (BT),Abhishek Nayar (AR),Harbhajan Singh (BL),Ambati Rayudu (WK),Saurabh Tiwary (BT),Jean-Paul Duminy (AR),Kieron Pollard (AR),Zaheer Khan (BL),Lasith Malinga (BL),Dilhara Fernando (BL)</t>
  </si>
  <si>
    <t>Shadab Jakati,Muttiah Muralitharan</t>
  </si>
  <si>
    <t>25 April 2010 - night match (20-over match)</t>
  </si>
  <si>
    <t>1st match, Indian Premier League at Cape Town, Apr 18 2009</t>
  </si>
  <si>
    <t>Newlands, Cape Town</t>
  </si>
  <si>
    <t>Tendulkar's experience sets up Mumbai's win. Sachin Tendulkar paved the way with a crucial unbeaten 59 and the Mumbai Indians' spinners and the crafty Lasith Malinga combined to clinch a 20-run win over the Chennai Super Kings in Cape Town</t>
  </si>
  <si>
    <t>Manpreet Gony,Joginder Sharma</t>
  </si>
  <si>
    <t>Parthiv Patel (WK),Matthew Hayden (BT),Suresh Raina (BT),Andrew Flintoff (AR),MS Dhoni (BT),Jacob Oram (AR),S Badrinath (BT),Joginder Sharma (AR),Thilan Thushara (BL),Manpreet Gony (BL),Ravichandran Ashwin (AR)</t>
  </si>
  <si>
    <t>Sanath Jayasuriya (AR),Sachin Tendulkar (BT),Shikhar Dhawan (BT),Jean-Paul Duminy (AR),Dwayne Bravo (AR),Abhishek Nayar (AR),Harbhajan Singh (BL),Zaheer Khan (BL),Pinal Shah (WK),Lasith Malinga (BL),Rohan Raje (UKN)</t>
  </si>
  <si>
    <t>Sachin Tendulkar,Abhishek Nayar</t>
  </si>
  <si>
    <t>Lasith Malinga,Sanath Jayasuriya</t>
  </si>
  <si>
    <t>18 April 2009 (20-over match)</t>
  </si>
  <si>
    <t>Earl Hendrikse</t>
  </si>
  <si>
    <t>2nd match (D/N), Indian Premier League at Cape Town, Apr 18 2009</t>
  </si>
  <si>
    <t>58</t>
  </si>
  <si>
    <t>RCB won by 75 runs</t>
  </si>
  <si>
    <t>Jesse Ryder (AR),Robin Uthappa (WK),Ross Taylor (BT),Kevin Pietersen (BT),Rahul Dravid (BT),Virat Kohli (BT),Balachandra Akhil (BL),Praveen Kumar (BL),Vinay Kumar (BL),Dale Steyn (BL),Anil Kumble (UKN)</t>
  </si>
  <si>
    <t>Graeme Smith (BT),Swapnil Asnodkar (BT),Niraj Patel (UKN),Tyron Henderson (BL),Yusuf Pathan (AR),Dimitri Mascarenhas (AR),Ravindra Jadeja (AR),Shane Warne (BL),Mahesh Rawat (WK),Munaf Patel (BL),Kamran Khan (BL)</t>
  </si>
  <si>
    <t>Ravindra Jadeja,Tyron Henderson</t>
  </si>
  <si>
    <t>18 April 2009 - day/night match (20-over match)</t>
  </si>
  <si>
    <t>3rd match, Indian Premier League at Cape Town, Apr 19 2009</t>
  </si>
  <si>
    <t>104/7</t>
  </si>
  <si>
    <t>58/0</t>
  </si>
  <si>
    <t>Daredevils won by 10 wickets (with 7 balls remaining) (D/L method)</t>
  </si>
  <si>
    <t>Vettori stars in Delhi's rain-affected win. Frequent showers ruined the first match of Sunday's double-header at Newlands, reducing the target required by Delhi Daredevils to only 54 in six overs, a goal they reached with all wickets intact</t>
  </si>
  <si>
    <t>Daniel Vettori,Aavishkar Salvi</t>
  </si>
  <si>
    <t>Gautam Gambhir (BT),Virender Sehwag (BT),Tillakaratne Dilshan (AR),AB de Villiers (BT),Manoj Tiwary (BT),Dinesh Karthik (WK),Dirk Nannes (BL),Daniel Vettori (AR),Yo Mahesh (AR),Aavishkar Salvi (BL),Pradeep Sangwan (BL)</t>
  </si>
  <si>
    <t>Ravi Bopara (BT),Karan Goel (UKN),Yuvraj Singh (BT),Kumar Sangakkara (WK),Mahela Jayawardene (BT),Irfan Pathan (AR),Piyush Chawla (AR),Taruwar Kohli (UKN),Vikramjeet Malik (BL),Vikram Singh (UKN),Yusuf Abdulla (BL)</t>
  </si>
  <si>
    <t>Karan Goel,Ravi Bopara</t>
  </si>
  <si>
    <t>Vikram Singh,Irfan Pathan</t>
  </si>
  <si>
    <t>19 April 2009 (20-over match)</t>
  </si>
  <si>
    <t>Mark Benson</t>
  </si>
  <si>
    <t>Murray Brown</t>
  </si>
  <si>
    <t>4th match (D/N), Indian Premier League at Cape Town, Apr 19 2009</t>
  </si>
  <si>
    <t>104/2</t>
  </si>
  <si>
    <t>Chargers won by 8 wickets (with 41 balls remaining)</t>
  </si>
  <si>
    <t>RP Singh</t>
  </si>
  <si>
    <t>Deccan Chargers 2, Kolkata Knight Riders 0</t>
  </si>
  <si>
    <t>Tidy Deccan overwhelm Kolkata. Brendon McCullum's intoxicating 158 had taken Kolkata Knight Riders to an enormous victory a year ago, but they were outplayed by an efficient Deccan Chargers outfit on a juicy pitch in Cape Town</t>
  </si>
  <si>
    <t>Herschelle Gibbs,Rohit Sharma</t>
  </si>
  <si>
    <t>Adam Gilchrist (WK),Herschelle Gibbs (UKN),VVS Laxman (BT),Rohit Sharma (BT),Scott Styris (AR),Venugopal Rao (BT),Harmeet Singh (BL),Pragyan Ojha (BL),RP Singh (BL),Dwaraka Ravi Teja (BT),Fidel Edwards (BL)</t>
  </si>
  <si>
    <t>Brendon McCullum (WK),Chris Gayle (AR),Sourav Ganguly (UKN),Brad Hodge (BT),Aakash Chopra (BT),Laxmi Shukla (AR),Moises Henriques (AR),Ajit Agarkar (BL),Murali Kartik (BL),Ishant Sharma (BL),Ashok Dinda (BL)</t>
  </si>
  <si>
    <t>Brad Hodge,Aakash Chopra</t>
  </si>
  <si>
    <t>Ashok Dinda,Ishant Sharma</t>
  </si>
  <si>
    <t>19 April 2009 - day/night match (20-over match)</t>
  </si>
  <si>
    <t>5th match (D/N), Indian Premier League at Port Elizabeth, Apr 20 2009</t>
  </si>
  <si>
    <t>Super Kings won by 92 runs</t>
  </si>
  <si>
    <t>St George's Park, Port Elizabeth</t>
  </si>
  <si>
    <t>Muttiah Muralitharan</t>
  </si>
  <si>
    <t>Praveen Kumar,Kevin Pietersen</t>
  </si>
  <si>
    <t>Praveen Kumar (BL),Robin Uthappa (WK),Jacques Kallis (AR),Ross Taylor (BT),Kevin Pietersen (BT),Rahul Dravid (BT),Virat Kohli (BT),Rajesh Bishnoi (UKN),Vinay Kumar (BL),Dale Steyn (BL),Anil Kumble (UKN)</t>
  </si>
  <si>
    <t>Parthiv Patel (BT),Matthew Hayden (BT),Suresh Raina (BT),MS Dhoni (WK),Andrew Flintoff (AR),Albie Morkel (AR),S Badrinath (BT),Joginder Sharma (AR),Lakshmipathy Balaji (BL),Manpreet Gony (BL),Muttiah Muralitharan (BL)</t>
  </si>
  <si>
    <t>Matthew Hayden,Parthiv Patel</t>
  </si>
  <si>
    <t>20 April 2009 - day/night match (20-over match)</t>
  </si>
  <si>
    <t>Shaun George</t>
  </si>
  <si>
    <t>6th match, Indian Premier League at Durban, Apr 21 2009</t>
  </si>
  <si>
    <t>79/1</t>
  </si>
  <si>
    <t>KKR won by 11 runs (D/L method)</t>
  </si>
  <si>
    <t>Kingsmead, Durban</t>
  </si>
  <si>
    <t>Gayle helps Kolkata home in rain-hit game. Sourav Ganguly made yet another comeback, with the ball this time, to help Kolkata Knight Riders keep Kings XI Punjab down to 158 for 6 before Chris Gayle took Kolkata 11 ahead of the Duckworth-Lewis par-score</t>
  </si>
  <si>
    <t>Vikramjeet Malik,Ravi Bopara</t>
  </si>
  <si>
    <t>Ravi Bopara (BT),Karan Goel (UKN),Irfan Pathan (AR),Kumar Sangakkara (WK),Yuvraj Singh (BT),Mahela Jayawardene (BT),Taruwar Kohli (UKN),Piyush Chawla (AR),Vikramjeet Malik (BL),Vikram Singh (UKN),Yusuf Abdulla (BL)</t>
  </si>
  <si>
    <t>Brendon McCullum (WK),Chris Gayle (AR),Brad Hodge (BT),Sourav Ganguly (UKN),Yashpal Singh (BT),Aakash Chopra (BT),Moises Henriques (AR),Laxmi Shukla (AR),Ishant Sharma (BL),Murali Kartik (BL),Ashok Dinda (BL)</t>
  </si>
  <si>
    <t>Chris Gayle,Brendon McCullum</t>
  </si>
  <si>
    <t>Sourav Ganguly,Ishant Sharma</t>
  </si>
  <si>
    <t>21 April 2009 (20-over match)</t>
  </si>
  <si>
    <t>Tyron Wijewardene</t>
  </si>
  <si>
    <t>7th match (D/N), Indian Premier League at Durban, Apr 21 2009</t>
  </si>
  <si>
    <t>Mumbai Indians 1, Rajasthan Royals 1</t>
  </si>
  <si>
    <t>Match called off after intermittent rain. Poor weather continued to dominate the early stages of the IPL as the match between Mumbai Indians and Rajasthan Royals was washed out without a ball being bowled</t>
  </si>
  <si>
    <t>Dwayne Bravo (AR),Shikhar Dhawan (BT),Jean-Paul Duminy (AR),Dilhara Fernando (BL),Harbhajan Singh (BL),Sanath Jayasuriya (AR),Zaheer Khan (BL),Dhawal Kulkarni (BL),Ryan McLaren (AR),Lasith Malinga (BL),Kyle Mills (BL),Mohammad Ashraful (BT),Chetanya Nanda (UKN),Graham Napier (UKN),Abhishek Nayar (AR),Ajinkya Rahane (BT),Rohan Raje (UKN),Luke Ronchi (WK),Jaydev Shah (BT),Pinal Shah (BT),Rahil Shaikh (UKN),Yogesh Takawale (UKN),Sachin Tendulkar (BT),Saurabh Tiwary (BT)</t>
  </si>
  <si>
    <t>Aditya Angle (UKN),Swapnil Asnodkar (BT),Lee Carseldine (AR),Siddharth Chitnis (BT),Raiphi Gomez (AR),Shane Harwood (BL),Tyron Henderson (BL),Ravindra Jadeja (AR),Kamran Khan (BL),Justin Langer (BT),Dimitri Mascarenhas (AR),Mohammed Arif (UKN),Parag More (UKN),Morne Morkel (BL),Naman Ojha (BT),Munaf Patel (BL),Niraj Patel (UKN),Yusuf Pathan (AR),Rob Quiney (BT),Mahesh Rawat (WK),Graeme Smith (BT),Shaun Tait (BL),Siddharth Trivedi (BL),Shane Warne (BL),Shane Watson (AR)</t>
  </si>
  <si>
    <t>21 April 2009 - day/night match (20-over match)</t>
  </si>
  <si>
    <t>8th match (D/N), Indian Premier League at Cape Town, Apr 22 2009</t>
  </si>
  <si>
    <t>Chargers won by 24 runs</t>
  </si>
  <si>
    <t>Gilchrist and Rohit shine in win. It seemed the IPL had finally found its Twenty20 soul, with two batsmen combining to score - for the first time in this tournament - at a frenetic pace throughout the innings. But chasing a huge Deccan Chargers total, a limp show from Bangalore Royal Chal</t>
  </si>
  <si>
    <t>Virat Kohli,Rahul Dravid</t>
  </si>
  <si>
    <t>Kevin Pietersen,Dale Steyn</t>
  </si>
  <si>
    <t>Jesse Ryder (AR),Robin Uthappa (WK),Jacques Kallis (AR),Kevin Pietersen (BT),Rahul Dravid (BT),Virat Kohli (BT),Rajesh Bishnoi (UKN),Karn Sharma (BL),Praveen Kumar (BL),Anil Kumble (UKN),Dale Steyn (BL)</t>
  </si>
  <si>
    <t>Adam Gilchrist (WK),Herschelle Gibbs (UKN),VVS Laxman (BT),Rohit Sharma (BT),Scott Styris (AR),Venugopal Rao (BT),Dwaraka Ravi Teja (BT),Fidel Edwards (BL),Harmeet Singh (BL),Pragyan Ojha (BL),RP Singh (BL)</t>
  </si>
  <si>
    <t>Adam Gilchrist,Rohit Sharma</t>
  </si>
  <si>
    <t>Scott Styris,RP Singh</t>
  </si>
  <si>
    <t>22 April 2009 - day/night match (20-over match)</t>
  </si>
  <si>
    <t>9th match, Indian Premier League at Durban, Apr 23 2009</t>
  </si>
  <si>
    <t>180/9</t>
  </si>
  <si>
    <t>Daredevils won by 9 runs</t>
  </si>
  <si>
    <t>Delhi clinch high-scoring thriller. Delhi Daredevils, inspired by AB de Villiers' superbly-paced century, held their nerve in the field to beat Chennai Super Kings in the first close game of IPL 2</t>
  </si>
  <si>
    <t>Lakshmipathy Balaji,Albie Morkel</t>
  </si>
  <si>
    <t>Parthiv Patel (BT),Matthew Hayden (BT),Suresh Raina (BT),MS Dhoni (WK),Andrew Flintoff (AR),Albie Morkel (AR),S Badrinath (BT),Manpreet Gony (BL),Joginder Sharma (AR),Lakshmipathy Balaji (BL),Muttiah Muralitharan (BL)</t>
  </si>
  <si>
    <t>Gautam Gambhir (BT),Virender Sehwag (BT),AB de Villiers (BT),Tillakaratne Dilshan (AR),Dinesh Karthik (WK),Manoj Tiwary (BT),Daniel Vettori (AR),Dirk Nannes (BL),Aavishkar Salvi (BL),Pradeep Sangwan (BL),Ashish Nehra (BL)</t>
  </si>
  <si>
    <t>AB de Villiers,Tillakaratne Dilshan</t>
  </si>
  <si>
    <t>Pradeep Sangwan,Daniel Vettori</t>
  </si>
  <si>
    <t>23 April 2009 (20-over match)</t>
  </si>
  <si>
    <t>Zed Ndamane</t>
  </si>
  <si>
    <t>10th match (D/N), Indian Premier League at Cape Town, Apr 23 2009</t>
  </si>
  <si>
    <t>150/8</t>
  </si>
  <si>
    <t>Yusuf and Kamran steal Rajasthan a thriller. Yusuf Pathan broke the IPL's first tie and with it Kolkata Knight Riders' hearts through clean hitting in the Super Over, to chase down 16 runs in four deliveries</t>
  </si>
  <si>
    <t>Sourav Ganguly,Chris Gayle</t>
  </si>
  <si>
    <t>Ajantha Mendis,Anureet Singh</t>
  </si>
  <si>
    <t>Chris Gayle (AR),Brendon McCullum (WK),Laxmi Shukla (AR),Brad Hodge (BT),Sourav Ganguly (UKN),Sanjay Bangar (UKN),Yashpal Singh (BT),Ajit Agarkar (BL),Ishant Sharma (BL),Ajantha Mendis (BL),Anureet Singh (BL)</t>
  </si>
  <si>
    <t>Graeme Smith (BT),Paul Valthaty (BT),Rob Quiney (BT),Yusuf Pathan (AR),Ravindra Jadeja (AR),Dimitri Mascarenhas (AR),Abhishek Raut (AR),Shane Warne (BL),Mahesh Rawat (WK),Munaf Patel (BL),Kamran Khan (BL)</t>
  </si>
  <si>
    <t>Yusuf Pathan,Dimitri Mascarenhas</t>
  </si>
  <si>
    <t>Kamran Khan,Shane Warne</t>
  </si>
  <si>
    <t>23 April 2009 - day/night match (20-over match)</t>
  </si>
  <si>
    <t>11th match (D/N), Indian Premier League at Durban, Apr 24 2009</t>
  </si>
  <si>
    <t>168/9</t>
  </si>
  <si>
    <t>Kings XI won by 7 wickets (with 6 balls remaining)</t>
  </si>
  <si>
    <t>Ravi Bopara</t>
  </si>
  <si>
    <t>Bopara half-century leads Punjab to clinical victory. Ravi Bopara compiled a supremely-paced half-century, one that could rival AB de Villiers' century because it came during a run-chase, to give Kings XI Punjab their first victory of the tournament</t>
  </si>
  <si>
    <t>Jesse Ryder (AR),Robin Uthappa (WK),Jacques Kallis (AR),Kevin Pietersen (BT),Rahul Dravid (BT),Ross Taylor (BT),Virat Kohli (BT),Praveen Kumar (BL),Vinay Kumar (BL),Pankaj Singh (BL),Anil Kumble (UKN)</t>
  </si>
  <si>
    <t>Ravi Bopara (BT),Karan Goel (UKN),Kumar Sangakkara (WK),Yuvraj Singh (BT),Mahela Jayawardene (BT),Irfan Pathan (AR),Wilkin Mota (UKN),Piyush Chawla (AR),Vikram Singh (UKN),Ranadeb Bose (UKN),Yusuf Abdulla (BL)</t>
  </si>
  <si>
    <t>Ravi Bopara,Yuvraj Singh</t>
  </si>
  <si>
    <t>Yusuf Abdulla,Irfan Pathan</t>
  </si>
  <si>
    <t>24 April 2009 - day/night match (20-over match)</t>
  </si>
  <si>
    <t>12th match, Indian Premier League at Durban, Apr 25 2009</t>
  </si>
  <si>
    <t>Chargers won by 12 runs</t>
  </si>
  <si>
    <t>Pragyan Ojha</t>
  </si>
  <si>
    <t>Gibbs and Ojha star in Deccan's win. The Kingsmead crowd was witness to a hard-fought contest between two evenly-matched teams and, after several twists and turns, Deccan Chargers, winners of last year's wooden spoon clinched a tense battle against Mumbai Indians</t>
  </si>
  <si>
    <t>Herschelle Gibbs,Dwayne Smith</t>
  </si>
  <si>
    <t>Pragyan Ojha,Fidel Edwards</t>
  </si>
  <si>
    <t>Adam Gilchrist (WK),Herschelle Gibbs (UKN),Dwayne Smith (AR),Rohit Sharma (BT),VVS Laxman (BT),Venugopal Rao (BT),Dwaraka Ravi Teja (BT),RP Singh (BL),Fidel Edwards (BL),Pragyan Ojha (BL),Harmeet Singh (BL)</t>
  </si>
  <si>
    <t>Sanath Jayasuriya (AR),Sachin Tendulkar (BT),Jean-Paul Duminy (AR),Shikhar Dhawan (BT),Dwayne Bravo (AR),Abhishek Nayar (AR),Harbhajan Singh (BL),Zaheer Khan (BL),Pinal Shah (WK),Lasith Malinga (BL),Dhawal Kulkarni (BL)</t>
  </si>
  <si>
    <t>Jean-Paul Duminy,Sachin Tendulkar</t>
  </si>
  <si>
    <t>Lasith Malinga,Dwayne Bravo</t>
  </si>
  <si>
    <t>25 April 2009 (20-over match)</t>
  </si>
  <si>
    <t>13th match (D/N), Indian Premier League at Cape Town, Apr 25 2009</t>
  </si>
  <si>
    <t>Chennai Super Kings 1, Kolkata Knight Riders 1</t>
  </si>
  <si>
    <t>Rain forces abandonment without any play. Persistent Cape Town rains made sure that Chennai Super Kings and Kolkata Knight Riders didn't get on the park for their match</t>
  </si>
  <si>
    <t>Palani  Amarnath (UKN),Ravichandran Ashwin (AR),S Badrinath (BT),George Bailey (BT),Lakshmipathy Balaji (BL),MS Dhoni (BT),Stephen Fleming (BT),Andrew Flintoff (AR),Manpreet Gony (BL),Matthew Hayden (BT),Shadab Jakati (BL),Joginder Sharma (AR),Albie Morkel (AR),Muttiah Muralitharan (BL),Makhaya Ntini (UKN),Jacob Oram (AR),Parthiv Patel (WK),Suresh Raina (BT),Thilan Thushara (BL),Sudeep Tyagi (BL),Vidyut Sivaramakrishnan (UKN),Murali Vijay (BT)</t>
  </si>
  <si>
    <t>Ajit Agarkar (BL),Anureet Singh (BL),Ashok Dinda (BL),Sourav Ganguly (UKN),Chris Gayle (AR),Arindam Ghosh (BT),Moises Henriques (AR),Brad Hodge (BT),David Hussey (AR),Murali Kartik (BL),Charl Langeveldt (BL),Brendon McCullum (WK),Mashrafe Mortaza (BL),Angelo Mathews (AR),Ajantha Mendis (BL),Wriddhiman Saha (BT),Shoaib Shaikh (UKN),Ishant Sharma (BL),Laxmi Shukla (AR),Yashpal Singh (BT)</t>
  </si>
  <si>
    <t>25 April 2009 - day/night match (20-over match)</t>
  </si>
  <si>
    <t>14th match, Indian Premier League at Port Elizabeth, Apr 26 2009</t>
  </si>
  <si>
    <t>Daredevils won by 6 wickets (with 4 balls remaining)</t>
  </si>
  <si>
    <t>Tillakaratne Dilshan</t>
  </si>
  <si>
    <t>Dilshan guides Delhi to victory. Bangalore Royal Challengers changed their personnel and their batting order against the Delhi Daredevils at St George's Park but the result was still the same</t>
  </si>
  <si>
    <t>Kevin Pietersen,Mark Boucher</t>
  </si>
  <si>
    <t>Pankaj Singh,Balachandra Akhil</t>
  </si>
  <si>
    <t>Jacques Kallis (AR),Robin Uthappa (BT),Kevin Pietersen (BT),Ross Taylor (BT),Virat Kohli (BT),Mark Boucher (WK),Balachandra Akhil (BL),Vinay Kumar (BL),Pankaj Singh (BL),Anil Kumble (UKN),KP Appanna (UKN)</t>
  </si>
  <si>
    <t>Gautam Gambhir (BT),Virender Sehwag (BT),Tillakaratne Dilshan (AR),AB de Villiers (BT),Dinesh Karthik (WK),Mithun Manhas (AR),Amit Mishra (BL),Daniel Vettori (AR),Dirk Nannes (BL),Pradeep Sangwan (BL),Ashish Nehra (BL)</t>
  </si>
  <si>
    <t>Tillakaratne Dilshan,Mithun Manhas</t>
  </si>
  <si>
    <t>Ashish Nehra,Amit Mishra</t>
  </si>
  <si>
    <t>26 April 2009 (20-over match)</t>
  </si>
  <si>
    <t>15th match (D/N), Indian Premier League at Cape Town, Apr 26 2009</t>
  </si>
  <si>
    <t>112/7</t>
  </si>
  <si>
    <t>Kings XI won by 27 runs</t>
  </si>
  <si>
    <t>All-round Irfan stars for Punjab. Two pairs of left-handers played key roles as Kings XI Punjab steamrolled Rajasthan Royals at Cape Town</t>
  </si>
  <si>
    <t>Kumar Sangakkara,Irfan Pathan</t>
  </si>
  <si>
    <t>Yusuf Abdulla,Piyush Chawla</t>
  </si>
  <si>
    <t>Ravi Bopara (BT),Karan Goel (UKN),Kumar Sangakkara (WK),Yuvraj Singh (BT),Mahela Jayawardene (BT),Irfan Pathan (AR),Piyush Chawla (AR),Wilkin Mota (UKN),Ramesh Powar (BL),Vikram Singh (UKN),Yusuf Abdulla (BL)</t>
  </si>
  <si>
    <t>Swapnil Asnodkar (BT),Graeme Smith (BT),Rob Quiney (BT),Yusuf Pathan (AR),Dimitri Mascarenhas (AR),Ravindra Jadeja (AR),Abhishek Raut (AR),Shane Warne (BL),Mahesh Rawat (WK),Munaf Patel (BL),Kamran Khan (BL)</t>
  </si>
  <si>
    <t>Ravindra Jadeja,Shane Warne</t>
  </si>
  <si>
    <t>Kamran Khan,Munaf Patel</t>
  </si>
  <si>
    <t>26 April 2009 - day/night match (20-over match)</t>
  </si>
  <si>
    <t>16th match, Indian Premier League at Durban, Apr 27 2009</t>
  </si>
  <si>
    <t>Chargers won by 6 wickets (with 3 balls remaining)</t>
  </si>
  <si>
    <t>Herschelle Gibbs</t>
  </si>
  <si>
    <t>Gibbs gives Deccan fourth consecutive win. A tenacious display from Deccan Chargers' bowlers followed by a murderous assault from their opening batsmen secured their fourth consecutive win of the tournament and firmly established Deccan as the team to beat this season</t>
  </si>
  <si>
    <t>Matthew Hayden,Jacob Oram</t>
  </si>
  <si>
    <t>Suresh Raina,Muttiah Muralitharan</t>
  </si>
  <si>
    <t>Parthiv Patel (BT),Matthew Hayden (BT),Suresh Raina (BT),MS Dhoni (WK),Jacob Oram (AR),Albie Morkel (AR),S Badrinath (BT),Manpreet Gony (BL),Joginder Sharma (AR),Lakshmipathy Balaji (BL),Muttiah Muralitharan (BL)</t>
  </si>
  <si>
    <t>Adam Gilchrist (WK),Herschelle Gibbs (UKN),VVS Laxman (BT),Rohit Sharma (BT),Dwayne Smith (AR),Azhar Bilakhia (UKN),Venugopal Rao (BT),Pragyan Ojha (BL),RP Singh (BL),Fidel Edwards (BL),Shoaib Ahmed (UKN)</t>
  </si>
  <si>
    <t>Herschelle Gibbs,Adam Gilchrist</t>
  </si>
  <si>
    <t>Pragyan Ojha,Rohit Sharma</t>
  </si>
  <si>
    <t>27 April 2009 (20-over match)</t>
  </si>
  <si>
    <t>Ian Howell</t>
  </si>
  <si>
    <t>17th match (D/N), Indian Premier League at Port Elizabeth, Apr 27 2009</t>
  </si>
  <si>
    <t>Mum Indians won by 92 runs</t>
  </si>
  <si>
    <t>Tendulkar and Jayasuriya overwhelm Kolkata. Two masters of the limited-overs game, with a combined age of nearly 76, treated Newlands to the cleanest, purest exhibition of batting that this season of the IPL has seen</t>
  </si>
  <si>
    <t>Sourav Ganguly,Brad Hodge</t>
  </si>
  <si>
    <t>Laxmi Shukla,Ishant Sharma</t>
  </si>
  <si>
    <t>Brendon McCullum (WK),Chris Gayle (AR),Brad Hodge (BT),Sourav Ganguly (UKN),Yashpal Singh (BT),Arindam Ghosh (BT),Laxmi Shukla (AR),Ishant Sharma (BL),Ajantha Mendis (BL),Ashok Dinda (BL),Anureet Singh (BL)</t>
  </si>
  <si>
    <t>Sanath Jayasuriya (AR),Sachin Tendulkar (BT),Harbhajan Singh (BL),Jean-Paul Duminy (AR),Abhishek Nayar (AR),Dwayne Bravo (AR),Shikhar Dhawan (BT),Saurabh Tiwary (BT),Pinal Shah (WK),Zaheer Khan (BL),Lasith Malinga (BL)</t>
  </si>
  <si>
    <t>Sachin Tendulkar,Sanath Jayasuriya</t>
  </si>
  <si>
    <t>Abhishek Nayar,Lasith Malinga</t>
  </si>
  <si>
    <t>27 April 2009 - day/night match (20-over match)</t>
  </si>
  <si>
    <t>18th match (D/N), Indian Premier League at Centurion, Apr 28 2009</t>
  </si>
  <si>
    <t>147/5</t>
  </si>
  <si>
    <t>Royals won by 5 wickets (with 9 balls remaining)</t>
  </si>
  <si>
    <t>SuperSport Park, Centurion</t>
  </si>
  <si>
    <t>Smith and Pathan script remarkable win. Shane Warne, at the start of the game, had tipped the struggling Graeme Smith to trigger a change in fortunes for Rajasthan Royals, and though he did meet his expectations, staying till the end, it was a monstrous blitz from Yusuf Pathan that blighted Del</t>
  </si>
  <si>
    <t>AB de Villiers,Daniel Vettori</t>
  </si>
  <si>
    <t>Amit Mishra,Ashish Nehra</t>
  </si>
  <si>
    <t>Gautam Gambhir (BT),Virender Sehwag (BT),AB de Villiers (BT),Tillakaratne Dilshan (AR),Dinesh Karthik (WK),Daniel Vettori (AR),Mithun Manhas (AR),Amit Mishra (BL),Pradeep Sangwan (BL),Ashish Nehra (BL),Dirk Nannes (BL)</t>
  </si>
  <si>
    <t>Rob Quiney (BT),Graeme Smith (BT),Swapnil Asnodkar (BT),Paul Valthaty (BT),Ravindra Jadeja (AR),Shane Warne (BL),Yusuf Pathan (AR),Dimitri Mascarenhas (AR),Mahesh Rawat (WK),Munaf Patel (BL),Kamran Khan (BL)</t>
  </si>
  <si>
    <t>Yusuf Pathan,Graeme Smith</t>
  </si>
  <si>
    <t>Munaf Patel,Dimitri Mascarenhas</t>
  </si>
  <si>
    <t>28 April 2009 - day/night match (20-over match)</t>
  </si>
  <si>
    <t>Gary Baxter</t>
  </si>
  <si>
    <t>19th match, Indian Premier League at Durban, Apr 29 2009</t>
  </si>
  <si>
    <t>143/5</t>
  </si>
  <si>
    <t>Mark Boucher</t>
  </si>
  <si>
    <t>Cool Boucher wins Bangalore a thriller. In a contest of two desperate teams, Royal Challengers Bangalore were simply more desperate, winning their second game of the season in six tries</t>
  </si>
  <si>
    <t>Shreevats Goswami,Mark Boucher</t>
  </si>
  <si>
    <t>Anil Kumble,Kevin Pietersen</t>
  </si>
  <si>
    <t>Jacques Kallis (AR),Shreevats Goswami (BT),Kevin Pietersen (BT),Virat Kohli (BT),Mark Boucher (WK),Roelof van der Merwe (AR),Manish Pandey (BT),Praveen Kumar (BL),Pankaj Singh (BL),Anil Kumble (UKN),KP Appanna (UKN)</t>
  </si>
  <si>
    <t>Brendon McCullum (BT),Chris Gayle (AR),Brad Hodge (BT),Sourav Ganguly (UKN),Morne van Wyk (WK),Wriddhiman Saha (BT),Laxmi Shukla (AR),Ajit Agarkar (BL),Murali Kartik (BL),Ishant Sharma (BL),Ashok Dinda (BL)</t>
  </si>
  <si>
    <t>Morne van Wyk,Chris Gayle</t>
  </si>
  <si>
    <t>Brad Hodge,Ishant Sharma</t>
  </si>
  <si>
    <t>29 April 2009 (20-over match)</t>
  </si>
  <si>
    <t>20th match (D/N), Indian Premier League at Durban, Apr 29 2009</t>
  </si>
  <si>
    <t>116/7</t>
  </si>
  <si>
    <t>Kings XI won by 3 runs</t>
  </si>
  <si>
    <t>Abdulla clinches Punjab a last-over thriller. Talk about pulling one from out of the hat. Defending a small total Kings XI Punjab's three-pronged pace attack bowled canny spells to rock Mumbai Indians' chase, and despite a composed half-century from JP Duminy, Punjab hung on to complete a nerve-wrack</t>
  </si>
  <si>
    <t>Kumar Sangakkara,Karan Goel</t>
  </si>
  <si>
    <t>Ravi Bopara (BT),Karan Goel (UKN),Kumar Sangakkara (WK),Yuvraj Singh (BT),Mahela Jayawardene (BT),Irfan Pathan (AR),Wilkin Mota (UKN),Piyush Chawla (AR),Ramesh Powar (BL),Vikramjeet Malik (BL),Yusuf Abdulla (BL)</t>
  </si>
  <si>
    <t>Sanath Jayasuriya (AR),Sachin Tendulkar (BT),Shikhar Dhawan (BT),Jean-Paul Duminy (AR),Dwayne Bravo (AR),Abhishek Nayar (AR),Harbhajan Singh (BL),Saurabh Tiwary (BT),Zaheer Khan (BL),Pinal Shah (WK),Lasith Malinga (BL)</t>
  </si>
  <si>
    <t>Jean-Paul Duminy,Dwayne Bravo</t>
  </si>
  <si>
    <t>29 April 2009 - day/night match (20-over match)</t>
  </si>
  <si>
    <t>21st match, Indian Premier League at Centurion, Apr 30 2009</t>
  </si>
  <si>
    <t>Dirk Nannes</t>
  </si>
  <si>
    <t>Dilshan heroics take Delhi home. Tournament favourites Delhi Daredevils turned in a thoroughly professional performance in the clash of the heavyweights at SuperSport Park, handing Deccan Chargers their first defeat of the tournament</t>
  </si>
  <si>
    <t>Dwayne Smith,Tirumalasetti Suman</t>
  </si>
  <si>
    <t>Adam Gilchrist (WK),Herschelle Gibbs (UKN),Azhar Bilakhia (UKN),Rohit Sharma (BT),Tirumalasetti Suman (BT),Dwayne Smith (AR),Venugopal Rao (BT),Shoaib Ahmed (UKN),RP Singh (BL),Pragyan Ojha (BL),Fidel Edwards (BL)</t>
  </si>
  <si>
    <t>Gautam Gambhir (BT),Virender Sehwag (BT),AB de Villiers (BT),Tillakaratne Dilshan (AR),Dinesh Karthik (WK),Mithun Manhas (AR),Daniel Vettori (AR),Amit Mishra (BL),Pradeep Sangwan (BL),Ashish Nehra (BL),Dirk Nannes (BL)</t>
  </si>
  <si>
    <t>30 April 2009 (20-over match)</t>
  </si>
  <si>
    <t>22nd match (D/N), Indian Premier League at Centurion, Apr 30 2009</t>
  </si>
  <si>
    <t>Raina gem inspires Chennai to victory. In a demonstration of power-hitting with which he carried Chennai Super Kings in the first IPL, Suresh Raina again showed his ability to dominate and, when the need arose, get out of a jam</t>
  </si>
  <si>
    <t>Parthiv Patel (BT),Matthew Hayden (BT),Suresh Raina (BT),S Badrinath (BT),Jacob Oram (AR),MS Dhoni (WK),Albie Morkel (AR),Sudeep Tyagi (BL),Shadab Jakati (BL),Lakshmipathy Balaji (BL),Muttiah Muralitharan (BL)</t>
  </si>
  <si>
    <t>Rob Quiney (BT),Graeme Smith (BT),Swapnil Asnodkar (BT),Ravindra Jadeja (AR),Yusuf Pathan (AR),Dimitri Mascarenhas (AR),Shane Warne (BL),Mahesh Rawat (WK),Munaf Patel (BL),Siddharth Trivedi (BL),Kamran Khan (BL)</t>
  </si>
  <si>
    <t>Ravindra Jadeja,Rob Quiney</t>
  </si>
  <si>
    <t>30 April 2009 - day/night match (20-over match)</t>
  </si>
  <si>
    <t>23rd match, Indian Premier League at East London, May 1 2009</t>
  </si>
  <si>
    <t>Buffalo Park, East London</t>
  </si>
  <si>
    <t>Duminy and Zaheer keep Kolkata down. Kolkata Knight Riders made a good attempt at causing the biggest surprise of the season so far, but came short despite smart bowling for most of Mumbai's innings, and a first fifty for them - by Brad Hodge who kept together a chase that fell away early</t>
  </si>
  <si>
    <t>Brad Hodge,Morne van Wyk</t>
  </si>
  <si>
    <t>Brad Hodge,Ajit Agarkar</t>
  </si>
  <si>
    <t>Chris Gayle (AR),Sourav Ganguly (UKN),Brad Hodge (BT),Morne van Wyk (WK),Laxmi Shukla (AR),Brendon McCullum (BT),Wriddhiman Saha (BT),Ajit Agarkar (BL),Murali Kartik (BL),Ishant Sharma (BL),Ashok Dinda (BL)</t>
  </si>
  <si>
    <t>Sanath Jayasuriya (AR),Sachin Tendulkar (BT),Harbhajan Singh (BL),Abhishek Nayar (AR),Jean-Paul Duminy (AR),Graham Napier (UKN),Ajinkya Rahane (BT),Zaheer Khan (BL),Saurabh Tiwary (BT),Pinal Shah (WK),Lasith Malinga (BL)</t>
  </si>
  <si>
    <t>Zaheer Khan,Abhishek Nayar</t>
  </si>
  <si>
    <t>1 May 2009 (20-over match)</t>
  </si>
  <si>
    <t>24th match (D/N), Indian Premier League at Durban, May 1 2009</t>
  </si>
  <si>
    <t>RCB won by 8 runs</t>
  </si>
  <si>
    <t>Praveen and Bangalore upstage Yuvraj in thriller. Having given up 14 runs in the 17th over, Praveen Kumar displayed awesome composure to bowl a four-run, double-wicket final over to seal an amazing eight-run win for Royal Challengers Bangalore</t>
  </si>
  <si>
    <t>Roelof van der Merwe,Jacques Kallis</t>
  </si>
  <si>
    <t>Anil Kumble,Roelof van der Merwe</t>
  </si>
  <si>
    <t>Jesse Ryder (AR),Shreevats Goswami (BT),Rajesh Bishnoi (UKN),Jacques Kallis (AR),Robin Uthappa (BT),Virat Kohli (BT),Mark Boucher (WK),Roelof van der Merwe (AR),Praveen Kumar (BL),Anil Kumble (UKN),KP Appanna (UKN)</t>
  </si>
  <si>
    <t>Yuvraj Singh (BT),Karan Goel (UKN),Simon Katich (BT),Kumar Sangakkara (WK),Mahela Jayawardene (BT),Irfan Pathan (AR),Piyush Chawla (AR),Ramesh Powar (BL),Tanmay Srivastava (BT),Vikramjeet Malik (BL),Yusuf Abdulla (BL)</t>
  </si>
  <si>
    <t>Yuvraj Singh,Karan Goel</t>
  </si>
  <si>
    <t>Yusuf Abdulla,Yuvraj Singh</t>
  </si>
  <si>
    <t>1 May 2009 - day/night match (20-over match)</t>
  </si>
  <si>
    <t>25th match, Indian Premier League at Port Elizabeth, May 2 2009</t>
  </si>
  <si>
    <t>Raut shepherds Rajasthan to victory. Rajasthan Royals prevailed in a see-saw chase which included three wickets in two overs and 51 runs in seven</t>
  </si>
  <si>
    <t>Tirumalasetti Suman,Adam Gilchrist</t>
  </si>
  <si>
    <t>RP Singh,Venugopal Rao</t>
  </si>
  <si>
    <t>Herschelle Gibbs (UKN),Adam Gilchrist (WK),Azhar Bilakhia (UKN),Rohit Sharma (BT),Tirumalasetti Suman (BT),Dwayne Smith (AR),Venugopal Rao (BT),Shoaib Ahmed (UKN),Pragyan Ojha (BL),RP Singh (BL),Fidel Edwards (BL)</t>
  </si>
  <si>
    <t>Graeme Smith (BT),Swapnil Asnodkar (BT),Lee Carseldine (AR),Naman Ojha (WK),Ravindra Jadeja (AR),Shane Warne (BL),Abhishek Raut (AR),Yusuf Pathan (AR),Shane Harwood (BL),Siddharth Trivedi (BL),Munaf Patel (BL)</t>
  </si>
  <si>
    <t>Lee Carseldine,Abhishek Raut</t>
  </si>
  <si>
    <t>Shane Harwood,Siddharth Trivedi</t>
  </si>
  <si>
    <t>2 May 2009 (20-over match)</t>
  </si>
  <si>
    <t>26th match (D/N), Indian Premier League at Johannesburg, May 2 2009</t>
  </si>
  <si>
    <t>The Wanderers Stadium, Johannesburg</t>
  </si>
  <si>
    <t>Shadab Jakati</t>
  </si>
  <si>
    <t>Jakati spins Chennai to victory. A superb bowling performance by left-arm spinner Shadab Jakati gave Chennai Super Kings their third win of the tournament and with it some momentum</t>
  </si>
  <si>
    <t>Shadab Jakati,Sudeep Tyagi</t>
  </si>
  <si>
    <t>Murali Vijay (BT),Matthew Hayden (BT),Suresh Raina (BT),S Badrinath (BT),Albie Morkel (AR),MS Dhoni (WK),Jacob Oram (AR),Shadab Jakati (BL),Lakshmipathy Balaji (BL),Muttiah Muralitharan (BL),Sudeep Tyagi (BL)</t>
  </si>
  <si>
    <t>Gautam Gambhir (BT),David Warner (BT),AB de Villiers (BT),Tillakaratne Dilshan (AR),Dinesh Karthik (WK),Mithun Manhas (AR),Rajat Bhatia (AR),Pradeep Sangwan (BL),Amit Mishra (BL),Ashish Nehra (BL),Dirk Nannes (BL)</t>
  </si>
  <si>
    <t>Dinesh Karthik,David Warner</t>
  </si>
  <si>
    <t>Ashish Nehra,Dirk Nannes</t>
  </si>
  <si>
    <t>2 May 2009 - day/night match (20-over match)</t>
  </si>
  <si>
    <t>Karl Hurter</t>
  </si>
  <si>
    <t>27th match, Indian Premier League at Port Elizabeth, May 3 2009</t>
  </si>
  <si>
    <t>Kings XI won by 6 wickets (with 0 balls remaining)</t>
  </si>
  <si>
    <t>Punjab steal last-ball thriller. Four dropped catches undid Brad Hodge's impressive half-century and took Kings XI Punjab back into the top four of the IPL after they chased down 154 to beat the Kolkata Knight Riders by six wickets</t>
  </si>
  <si>
    <t>Mahela Jayawardene,Simon Katich</t>
  </si>
  <si>
    <t>Piyush Chawla,Yusuf Abdulla</t>
  </si>
  <si>
    <t>Sunny Sohal (BT),Kumar Sangakkara (WK),Simon Katich (BT),Mahela Jayawardene (BT),Yuvraj Singh (BT),Irfan Pathan (AR),Ramesh Powar (BL),Tanmay Srivastava (BT),Vikramjeet Malik (BL),Piyush Chawla (AR),Yusuf Abdulla (BL)</t>
  </si>
  <si>
    <t>Ishant Sharma,Brad Hodge</t>
  </si>
  <si>
    <t>3 May 2009 (20-over match)</t>
  </si>
  <si>
    <t>28th match (D/N), Indian Premier League at Johannesburg, May 3 2009</t>
  </si>
  <si>
    <t>Dominant Bangalore crush Mumbai. After a thoroughly dominant performance against  Mumbai Indians, Royal Challengers Bangalore are jostling for a share of the top spot</t>
  </si>
  <si>
    <t>Dillon du Preez,Roelof van der Merwe</t>
  </si>
  <si>
    <t>Jacques Kallis (AR),Wasim Jaffer (BT),Robin Uthappa (BT),Rahul Dravid (BT),Virat Kohli (BT),Mark Boucher (WK),Roelof van der Merwe (AR),Dillon du Preez (UKN),Praveen Kumar (BL),Vinay Kumar (BL),Anil Kumble (UKN)</t>
  </si>
  <si>
    <t>Sanath Jayasuriya (AR),Sachin Tendulkar (BT),Ajinkya Rahane (BT),Jean-Paul Duminy (AR),Dwayne Bravo (AR),Abhishek Nayar (AR),Shikhar Dhawan (BT),Pinal Shah (WK),Harbhajan Singh (BL),Zaheer Khan (BL),Lasith Malinga (BL)</t>
  </si>
  <si>
    <t>3 May 2009 - day/night match (20-over match)</t>
  </si>
  <si>
    <t>29th match (D/N), Indian Premier League at East London, May 4 2009</t>
  </si>
  <si>
    <t>Super Kings won by 78 runs</t>
  </si>
  <si>
    <t>Dhoni and Jakati ensure huge win. Chennai Super Kings soared to the top of the points table in dramatic fashion, recording their third consecutive win in a comprehensive defeat of Deccan Chargers at Buffalo Park</t>
  </si>
  <si>
    <t>MS Dhoni,Matthew Hayden</t>
  </si>
  <si>
    <t>Murali Vijay (BT),Matthew Hayden (BT),MS Dhoni (WK),Suresh Raina (BT),Albie Morkel (AR),Jacob Oram (AR),S Badrinath (BT),Sudeep Tyagi (BL),Shadab Jakati (BL),Lakshmipathy Balaji (BL),Muttiah Muralitharan (BL)</t>
  </si>
  <si>
    <t>Adam Gilchrist (WK),Herschelle Gibbs (UKN),VVS Laxman (BT),Rohit Sharma (BT),Dwayne Smith (AR),Tirumalasetti Suman (BT),Venugopal Rao (BT),Ryan Harris (BL),RP Singh (BL),Shoaib Ahmed (UKN),Pragyan Ojha (BL)</t>
  </si>
  <si>
    <t>Shoaib Ahmed,Tirumalasetti Suman</t>
  </si>
  <si>
    <t>4 May 2009 - day/night match (20-over match)</t>
  </si>
  <si>
    <t>30th match, Indian Premier League at Durban, May 5 2009</t>
  </si>
  <si>
    <t>Royals won by 78 runs</t>
  </si>
  <si>
    <t>Graeme Smith</t>
  </si>
  <si>
    <t>Rajasthan thrash Punjab to go second. Two changes, one of them a tactical masterstroke, made their impact in the very first over of each innings to hand Rajasthan Royals an imposing 78-run win against Kings XI Punjab, and propel them - in an intensely fluid tournament - to second place on the</t>
  </si>
  <si>
    <t>Piyush Chawla,Ramesh Powar</t>
  </si>
  <si>
    <t>Sunny Sohal (BT),Kumar Sangakkara (WK),Karan Goel (UKN),Simon Katich (BT),Mahela Jayawardene (BT),Yuvraj Singh (BT),Irfan Pathan (AR),Piyush Chawla (AR),Ramesh Powar (BL),Sreesanth (BL),Yusuf Abdulla (BL)</t>
  </si>
  <si>
    <t>Naman Ojha (WK),Graeme Smith (BT),Yusuf Pathan (AR),Ravindra Jadeja (AR),Lee Carseldine (AR),Abhishek Raut (AR),Niraj Patel (UKN),Shane Warne (BL),Shane Harwood (BL),Siddharth Trivedi (BL),Amit Singh (BL)</t>
  </si>
  <si>
    <t>Graeme Smith,Naman Ojha</t>
  </si>
  <si>
    <t>Amit Singh,Shane Warne</t>
  </si>
  <si>
    <t>5 May 2009 (20-over match)</t>
  </si>
  <si>
    <t>31st match (D/N), Indian Premier League at Durban, May 5 2009</t>
  </si>
  <si>
    <t>154/3</t>
  </si>
  <si>
    <t>Daredevils won by 9 wickets (with 6 balls remaining)</t>
  </si>
  <si>
    <t>Delhi canter to top of the table. For the third day in a row, there was a new leader, the Delhi Daredevils occupied first place after strolling past a luckless Kolkata Knight Riders in Durban</t>
  </si>
  <si>
    <t>Gautam Gambhir,Tillakaratne Dilshan</t>
  </si>
  <si>
    <t>Gautam Gambhir (BT),David Warner (BT),Tillakaratne Dilshan (AR),AB de Villiers (BT),Dinesh Karthik (WK),Mithun Manhas (AR),Rajat Bhatia (AR),Amit Mishra (BL),Pradeep Sangwan (BL),Ashish Nehra (BL),Dirk Nannes (BL)</t>
  </si>
  <si>
    <t>Morne van Wyk (WK),Brendon McCullum (BT),Brad Hodge (BT),Moises Henriques (AR),Wriddhiman Saha (BT),Sourav Ganguly (UKN),Yashpal Singh (BT),Ajit Agarkar (BL),Murali Kartik (BL),Ishant Sharma (BL),Ashok Dinda (BL)</t>
  </si>
  <si>
    <t>Morne van Wyk,Brendon McCullum</t>
  </si>
  <si>
    <t>Ajit Agarkar,Murali Kartik</t>
  </si>
  <si>
    <t>5 May 2009 - day/night match (20-over match)</t>
  </si>
  <si>
    <t>32nd match (D/N), Indian Premier League at Centurion, May 6 2009</t>
  </si>
  <si>
    <t>Chargers won by 19 runs</t>
  </si>
  <si>
    <t>Sharma heroics ensure Deccan win. Mumbai Indians squandered a crucial opportunity to grab a spot in the top four, losing to Deccan Chargers by 19 runs in a see-saw game where they had held the cards for the most part</t>
  </si>
  <si>
    <t>Rohit Sharma,Venugopal Rao</t>
  </si>
  <si>
    <t>Adam Gilchrist (WK),Herschelle Gibbs (UKN),Tirumalasetti Suman (BT),Rohit Sharma (BT),Dwayne Smith (AR),Venugopal Rao (BT),Dwaraka Ravi Teja (BT),Ryan Harris (BL),Shoaib Ahmed (UKN),RP Singh (BL),Harmeet Singh (BL)</t>
  </si>
  <si>
    <t>Sanath Jayasuriya (AR),Sachin Tendulkar (BT),Pinal Shah (WK),Jean-Paul Duminy (AR),Dwayne Bravo (AR),Abhishek Nayar (AR),Harbhajan Singh (BL),Saurabh Tiwary (BT),Rohan Raje (UKN),Dhawal Kulkarni (BL),Lasith Malinga (BL)</t>
  </si>
  <si>
    <t>Jean-Paul Duminy,Pinal Shah</t>
  </si>
  <si>
    <t>6 May 2009 - day/night match (20-over match)</t>
  </si>
  <si>
    <t>33rd match, Indian Premier League at Centurion, May 7 2009</t>
  </si>
  <si>
    <t>107/3</t>
  </si>
  <si>
    <t>Royals won by 7 wickets (with 30 balls remaining)</t>
  </si>
  <si>
    <t>Amit Singh</t>
  </si>
  <si>
    <t>Bowlers hand Rajasthan easy win. Rajasthan Royals moved to the top of the table with a convincing seven-wicket win over the Bangalore Royal Challengers</t>
  </si>
  <si>
    <t>Jacques Kallis,Dillon du Preez</t>
  </si>
  <si>
    <t>Graeme Smith (BT),Naman Ojha (WK),Lee Carseldine (AR),Yusuf Pathan (AR),Ravindra Jadeja (AR),Abhishek Raut (AR),Niraj Patel (UKN),Shane Warne (BL),Morne Morkel (BL),Munaf Patel (BL),Amit Singh (BL)</t>
  </si>
  <si>
    <t>Amit Singh,Ravindra Jadeja</t>
  </si>
  <si>
    <t>7 May 2009 (20-over match)</t>
  </si>
  <si>
    <t>34th match (D/N), Indian Premier League at Centurion, May 7 2009</t>
  </si>
  <si>
    <t>Super Kings won by 12 runs (D/L method)</t>
  </si>
  <si>
    <t>Hayden lifts spirits with brutal force. Watching Matthew Hayden bat is like looking at a character from a cricket video game</t>
  </si>
  <si>
    <t>S Badrinath (BT),Matthew Hayden (BT),Suresh Raina (BT),MS Dhoni (WK),Albie Morkel (AR),George Bailey (BT),Sudeep Tyagi (BL),Shadab Jakati (BL),Lakshmipathy Balaji (BL),Muttiah Muralitharan (BL),Manpreet Gony (BL)</t>
  </si>
  <si>
    <t>Sunny Sohal (BT),Simon Katich (BT),Karan Goel (UKN),Yuvraj Singh (BT),Mahela Jayawardene (BT),Kumar Sangakkara (WK),Irfan Pathan (AR),Sreesanth (BL),Piyush Chawla (AR),Yusuf Abdulla (BL),Vikram Singh (UKN)</t>
  </si>
  <si>
    <t>Yuvraj Singh,Simon Katich</t>
  </si>
  <si>
    <t>7 May 2009 - day/night match (20-over match)</t>
  </si>
  <si>
    <t>35th match (D/N), Indian Premier League at East London, May 8 2009</t>
  </si>
  <si>
    <t>118/3</t>
  </si>
  <si>
    <t>Daredevils won by 7 wickets (with 7 balls remaining)</t>
  </si>
  <si>
    <t>Sensible de Villiers backs up tight bowling. Delhi Daredevils didn't quite pull off the cakewalk expected after their bowlers set the batsmen a target of 117, but the end result was satisfactory because they took back the top spot</t>
  </si>
  <si>
    <t>AB de Villiers,David Warner</t>
  </si>
  <si>
    <t>Rajat Bhatia,Ashish Nehra</t>
  </si>
  <si>
    <t>Luke Ronchi (BT),Jean-Paul Duminy (AR),Pinal Shah (WK),Sachin Tendulkar (BT),Abhishek Nayar (AR),Dwayne Bravo (AR),Harbhajan Singh (BL),Ajinkya Rahane (BT),Rohan Raje (UKN),Dhawal Kulkarni (BL),Lasith Malinga (BL)</t>
  </si>
  <si>
    <t>Dwayne Bravo,Abhishek Nayar</t>
  </si>
  <si>
    <t>Jean-Paul Duminy,Harbhajan Singh</t>
  </si>
  <si>
    <t>8 May 2009 - day/night match (20-over match)</t>
  </si>
  <si>
    <t>36th match, Indian Premier League at Kimberley, May 9 2009</t>
  </si>
  <si>
    <t>Kings XI won by 3 wickets (with 1 ball remaining)</t>
  </si>
  <si>
    <t>Diamond Oval, Kimberley</t>
  </si>
  <si>
    <t>Tenacious Punjab win tense game. A powerful start from the top four, followed by nerveless hands from Mahela Jayawardene and Brett Lee stole the thunder from Andrew Symonds' first IPL game</t>
  </si>
  <si>
    <t>Andrew Symonds,Venugopal Rao</t>
  </si>
  <si>
    <t>Rohit Sharma,Shoaib Ahmed</t>
  </si>
  <si>
    <t>Adam Gilchrist (WK),Herschelle Gibbs (UKN),Tirumalasetti Suman (BT),Rohit Sharma (BT),Andrew Symonds (AR),Venugopal Rao (BT),Dwaraka Ravi Teja (BT),Pragyan Ojha (BL),Shoaib Ahmed (UKN),RP Singh (BL),Ryan Harris (BL)</t>
  </si>
  <si>
    <t>Sunny Sohal (BT),Simon Katich (BT),Kumar Sangakkara (WK),Yuvraj Singh (BT),Mahela Jayawardene (BT),Irfan Pathan (AR),Wilkin Mota (UKN),Brett Lee (BL),Piyush Chawla (AR),Ramesh Powar (BL),Sreesanth (BL)</t>
  </si>
  <si>
    <t>Mahela Jayawardene,Sunny Sohal</t>
  </si>
  <si>
    <t>Brett Lee,Wilkin Mota</t>
  </si>
  <si>
    <t>9 May 2009 (20-over match)</t>
  </si>
  <si>
    <t>37th match (D/N), Indian Premier League at Kimberley, May 9 2009</t>
  </si>
  <si>
    <t>Super Kings won by 7 wickets (with 10 balls remaining)</t>
  </si>
  <si>
    <t>S Badrinath</t>
  </si>
  <si>
    <t>Hayden and Badrinath mastermind tricky chase. Matthew Hayden and S Badrinath batted smartly, attacking clinically in between, and took Chennai through a tricky chase and to the top of the table</t>
  </si>
  <si>
    <t>S Badrinath,Matthew Hayden</t>
  </si>
  <si>
    <t>Muttiah Muralitharan,Shadab Jakati</t>
  </si>
  <si>
    <t>Murali Vijay (BT),Matthew Hayden (BT),Suresh Raina (BT),S Badrinath (BT),Jacob Oram (AR),MS Dhoni (WK),Albie Morkel (AR),Sudeep Tyagi (BL),Shadab Jakati (BL),Lakshmipathy Balaji (BL),Muttiah Muralitharan (BL)</t>
  </si>
  <si>
    <t>Graeme Smith (BT),Naman Ojha (WK),Swapnil Asnodkar (BT),Ravindra Jadeja (AR),Yusuf Pathan (AR),Lee Carseldine (AR),Abhishek Raut (AR),Shane Warne (BL),Shane Harwood (BL),Amit Singh (BL),Siddharth Trivedi (BL)</t>
  </si>
  <si>
    <t>Graeme Smith,Ravindra Jadeja</t>
  </si>
  <si>
    <t>9 May 2009 - day/night match (20-over match)</t>
  </si>
  <si>
    <t>38th match, Indian Premier League at Port Elizabeth, May 10 2009</t>
  </si>
  <si>
    <t>Mum Indians won by 16 runs</t>
  </si>
  <si>
    <t>Rahane and Duminy renew Mumbai's hopes. Pushed into the corner after three successive defeats, Mumbai Indians turned in a fine all-round performance at St George's Park, converting a middling target of 158 into a match-winning one</t>
  </si>
  <si>
    <t>Mark Boucher,Virat Kohli</t>
  </si>
  <si>
    <t>Roelof van der Merwe,Vinay Kumar</t>
  </si>
  <si>
    <t>Jacques Kallis (AR),Virat Kohli (BT),Robin Uthappa (BT),Ross Taylor (BT),Rahul Dravid (BT),Mark Boucher (WK),Roelof van der Merwe (AR),Vinay Kumar (BL),Anil Kumble (UKN),KP Appanna (UKN),Abhimanyu Mithun (BL)</t>
  </si>
  <si>
    <t>Sanath Jayasuriya (AR),Sachin Tendulkar (BT),Ajinkya Rahane (BT),Jean-Paul Duminy (AR),Abhishek Nayar (AR),Dwayne Bravo (AR),Harbhajan Singh (BL),Yogesh Takawale (WK),Chetanya Nanda (UKN),Dhawal Kulkarni (BL),Lasith Malinga (BL)</t>
  </si>
  <si>
    <t>Ajinkya Rahane,Jean-Paul Duminy</t>
  </si>
  <si>
    <t>Harbhajan Singh,Dhawal Kulkarni</t>
  </si>
  <si>
    <t>10 May 2009 (20-over match)</t>
  </si>
  <si>
    <t>39th match (D/N), Indian Premier League at Johannesburg, May 10 2009</t>
  </si>
  <si>
    <t>125/3</t>
  </si>
  <si>
    <t>Daredevils won by 7 wickets (with 17 balls remaining)</t>
  </si>
  <si>
    <t>Delhi wallop Kolkata to go top. A commanding performance from Delhi Daredevils helped them sweep past struggling Kolkata Knight Riders and regain their No.1 spot</t>
  </si>
  <si>
    <t>Amit Mishra,Dirk Nannes</t>
  </si>
  <si>
    <t>Gautam Gambhir (BT),David Warner (BT),AB de Villiers (BT),Tillakaratne Dilshan (AR),Dinesh Karthik (WK),Mithun Manhas (AR),Rajat Bhatia (AR),Amit Mishra (BL),Pradeep Sangwan (BL),Ashish Nehra (BL),Dirk Nannes (BL)</t>
  </si>
  <si>
    <t>Brendon McCullum (BT),Sourav Ganguly (UKN),Brad Hodge (BT),Morne van Wyk (WK),Yashpal Singh (BT),Wriddhiman Saha (BT),Moises Henriques (AR),Ajit Agarkar (BL),Murali Kartik (BL),Ishant Sharma (BL),Sourav Sarkar (UKN)</t>
  </si>
  <si>
    <t>Sourav Ganguly,Ajit Agarkar</t>
  </si>
  <si>
    <t>Ishant Sharma,Moises Henriques</t>
  </si>
  <si>
    <t>10 May 2009 - day/night match (20-over match)</t>
  </si>
  <si>
    <t>40th match (D/N), Indian Premier League at Kimberley, May 11 2009</t>
  </si>
  <si>
    <t>Chargers won by 53 runs</t>
  </si>
  <si>
    <t>Dominant Deccan thrash Rajasthan. Smart team changes by the Deccan Chargers and a spineless batting display by the Rajasthan Royals contributed to a mismatch in Kimberley</t>
  </si>
  <si>
    <t>Dwayne Smith,Andrew Symonds</t>
  </si>
  <si>
    <t>Rohit Sharma,Chaminda Vaas</t>
  </si>
  <si>
    <t>Tirumalasetti Suman (BT),Adam Gilchrist (WK),Rohit Sharma (BT),Andrew Symonds (AR),Dwayne Smith (AR),Chaminda Vaas (UKN),Venugopal Rao (BT),Dwaraka Ravi Teja (BT),RP Singh (BL),Pragyan Ojha (BL),Shoaib Ahmed (UKN)</t>
  </si>
  <si>
    <t>Graeme Smith (BT),Swapnil Asnodkar (BT),Lee Carseldine (AR),Naman Ojha (WK),Yusuf Pathan (AR),Ravindra Jadeja (AR),Abhishek Raut (AR),Morne Morkel (BL),Shane Warne (BL),Siddharth Trivedi (BL),Munaf Patel (BL)</t>
  </si>
  <si>
    <t>Swapnil Asnodkar,Ravindra Jadeja</t>
  </si>
  <si>
    <t>Yusuf Pathan,Ravindra Jadeja</t>
  </si>
  <si>
    <t>11 May 2009 - day/night match (20-over match)</t>
  </si>
  <si>
    <t>41st match, Indian Premier League at Centurion, May 12 2009</t>
  </si>
  <si>
    <t>RCB won by 6 wickets (with 4 balls remaining)</t>
  </si>
  <si>
    <t>Taylor blasts Bangalore to victory. Royal Challengers Bangalore, buoyed by Ross Taylor's return to form, overhauled a formidable target set by Kolkata Knight Riders to boost their chances of making it to the top four</t>
  </si>
  <si>
    <t>Ross Taylor,Jacques Kallis</t>
  </si>
  <si>
    <t>Jesse Ryder (AR),Jacques Kallis (AR),Robin Uthappa (BT),Ross Taylor (BT),Rahul Dravid (BT),Mark Boucher (WK),Virat Kohli (BT),Balachandra Akhil (BL),KP Appanna (UKN),Vinay Kumar (BL),Anil Kumble (UKN)</t>
  </si>
  <si>
    <t>Brendon McCullum (BT),Sourav Ganguly (UKN),Arindam Ghosh (BT),David Hussey (AR),Angelo Mathews (AR),Wriddhiman Saha (WK),Yashpal Singh (BT),Ajit Agarkar (BL),Murali Kartik (BL),Ishant Sharma (BL),Ajantha Mendis (BL)</t>
  </si>
  <si>
    <t>Brendon McCullum,David Hussey</t>
  </si>
  <si>
    <t>Murali Kartik,Ajantha Mendis</t>
  </si>
  <si>
    <t>12 May 2009 (20-over match)</t>
  </si>
  <si>
    <t>42nd match (D/N), Indian Premier League at Centurion, May 12 2009</t>
  </si>
  <si>
    <t>122/2</t>
  </si>
  <si>
    <t>Mum Indians won by 8 wickets (with 22 balls remaining)</t>
  </si>
  <si>
    <t>Dazzling Bravo hands Mumbai big win. For the second time in two meetings between these teams, Kings XI Punjab batted first and scored 119, but unlike the game in Durban, there was no redemption in the field this time as Mumbai Indians swept to an eight-wicket win to move up to 11 points and</t>
  </si>
  <si>
    <t>Sunny Sohal,Karan Goel</t>
  </si>
  <si>
    <t>Brett Lee,Piyush Chawla</t>
  </si>
  <si>
    <t>Sunny Sohal (BT),Simon Katich (BT),Irfan Pathan (AR),Kumar Sangakkara (WK),Yuvraj Singh (BT),Wilkin Mota (UKN),Luke Pomersbach (BT),Karan Goel (UKN),Brett Lee (BL),Piyush Chawla (AR),Sreesanth (BL)</t>
  </si>
  <si>
    <t>Sanath Jayasuriya (AR),Dwayne Bravo (AR),Ajinkya Rahane (BT),Sachin Tendulkar (BT),Jean-Paul Duminy (AR),Abhishek Nayar (AR),Harbhajan Singh (BL),Rohan Raje (UKN),Yogesh Takawale (WK),Dhawal Kulkarni (BL),Lasith Malinga (BL)</t>
  </si>
  <si>
    <t>Dwayne Bravo,Sachin Tendulkar</t>
  </si>
  <si>
    <t>Jean-Paul Duminy,Ajinkya Rahane</t>
  </si>
  <si>
    <t>12 May 2009 - day/night match (20-over match)</t>
  </si>
  <si>
    <t>43rd match (D/N), Indian Premier League at Durban, May 13 2009</t>
  </si>
  <si>
    <t>Daredevils won by 12 runs</t>
  </si>
  <si>
    <t>Rajat Bhatia</t>
  </si>
  <si>
    <t>Canny Bhatia steals one for Delhi. Rajat Bhatia was canny and deadly at the death, taking four wickets for four runs as Deccan Chargers choked to lose once again to Delhi Daredevils</t>
  </si>
  <si>
    <t>Dinesh Karthik,AB de Villiers</t>
  </si>
  <si>
    <t>Tirumalasetti Suman (BT),Adam Gilchrist (WK),Rohit Sharma (BT),Dwaraka Ravi Teja (BT),Andrew Symonds (AR),Dwayne Smith (AR),Venugopal Rao (BT),Chaminda Vaas (UKN),RP Singh (BL),Pragyan Ojha (BL),Shoaib Ahmed (UKN)</t>
  </si>
  <si>
    <t>Gautam Gambhir (BT),David Warner (BT),Tillakaratne Dilshan (AR),AB de Villiers (BT),Virender Sehwag (BT),Dinesh Karthik (WK),Rajat Bhatia (AR),Amit Mishra (BL),Pradeep Sangwan (BL),Ashish Nehra (BL),Dirk Nannes (BL)</t>
  </si>
  <si>
    <t>13 May 2009 - day/night match (20-over match)</t>
  </si>
  <si>
    <t>44th match, Indian Premier League at Durban, May 14 2009</t>
  </si>
  <si>
    <t>RCB won by 2 wickets (with 2 balls remaining)</t>
  </si>
  <si>
    <t>Ross Taylor,Virat Kohli</t>
  </si>
  <si>
    <t>Robin Uthappa (BT),Jacques Kallis (AR),Rahul Dravid (BT),Ross Taylor (BT),Virat Kohli (BT),Mark Boucher (WK),Roelof van der Merwe (AR),Balachandra Akhil (BL),Praveen Kumar (BL),Vinay Kumar (BL),Anil Kumble (UKN)</t>
  </si>
  <si>
    <t>Murali Vijay (BT),Matthew Hayden (BT),Suresh Raina (BT),MS Dhoni (WK),Jacob Oram (AR),S Badrinath (BT),Albie Morkel (AR),Shadab Jakati (BL),Lakshmipathy Balaji (BL),Muttiah Muralitharan (BL),Sudeep Tyagi (BL)</t>
  </si>
  <si>
    <t>Albie Morkel,Jacob Oram</t>
  </si>
  <si>
    <t>14 May 2009 (20-over match)</t>
  </si>
  <si>
    <t>45th match (D/N), Indian Premier League at Durban, May 14 2009</t>
  </si>
  <si>
    <t>143</t>
  </si>
  <si>
    <t>Cool Rajasthan take humdinger. After being slaughtered in the middle overs, a target in excess of 170 loomed for Mumbai Indians but the last five overs witnessed a comeback as Rajasthan Royals were restricted to 145 - a competitive total but perhaps a touch unsatisfactory given the imp</t>
  </si>
  <si>
    <t>Sanath Jayasuriya,Chetanya Nanda</t>
  </si>
  <si>
    <t>Dwayne Bravo (AR),Yogesh Takawale (WK),Ajinkya Rahane (BT),Sanath Jayasuriya (AR),Sachin Tendulkar (BT),Jean-Paul Duminy (AR),Abhishek Nayar (AR),Harbhajan Singh (BL),Dhawal Kulkarni (BL),Chetanya Nanda (UKN),Lasith Malinga (BL)</t>
  </si>
  <si>
    <t>Rob Quiney (BT),Graeme Smith (BT),Yusuf Pathan (AR),Ravindra Jadeja (AR),Siddharth Chitnis (BT),Naman Ojha (WK),Johan Botha (AR),Shane Warne (BL),Abhishek Raut (AR),Munaf Patel (BL),Siddharth Trivedi (BL)</t>
  </si>
  <si>
    <t>Rob Quiney,Ravindra Jadeja</t>
  </si>
  <si>
    <t>14 May 2009 - day/night match (20-over match)</t>
  </si>
  <si>
    <t>46th match (D/N), Indian Premier League at Bloemfontein, May 15 2009</t>
  </si>
  <si>
    <t>Mangaung Oval, Bloemfontein</t>
  </si>
  <si>
    <t>Cool Sangakkara takes Punjab to victory. For the first time in what has been a mediocre campaign, the Kings XI Punjab arrived at the ground with three words carved in their minds: find a way</t>
  </si>
  <si>
    <t>Dinesh Karthik,Mithun Manhas</t>
  </si>
  <si>
    <t>Farveez Maharoof,Ashish Nehra</t>
  </si>
  <si>
    <t>Gautam Gambhir (BT),Virender Sehwag (BT),Tillakaratne Dilshan (AR),AB de Villiers (BT),Mithun Manhas (AR),Dinesh Karthik (WK),Farveez Maharoof (AR),Daniel Vettori (AR),Rajat Bhatia (AR),Pradeep Sangwan (BL),Ashish Nehra (BL)</t>
  </si>
  <si>
    <t>Sunny Sohal (BT),Simon Katich (BT),Luke Pomersbach (BT),Yuvraj Singh (BT),Kumar Sangakkara (WK),Irfan Pathan (AR),Brett Lee (BL),Piyush Chawla (AR),Ramesh Powar (BL),Wilkin Mota (UKN),Sreesanth (BL)</t>
  </si>
  <si>
    <t>Brett Lee,Sreesanth</t>
  </si>
  <si>
    <t>15 May 2009 - day/night match (20-over match)</t>
  </si>
  <si>
    <t>47th match, Indian Premier League at Port Elizabeth, May 16 2009</t>
  </si>
  <si>
    <t>Super Kings won by 7 wickets (with 5 balls remaining)</t>
  </si>
  <si>
    <t>Hayden struggles, but pushes Chennai over the line. Some of the most bizarre stats you will ever see in Twenty20 games added excitement to the chase, but in the end Chennai Super Kings pushed Mumbai Indians out of the tournament</t>
  </si>
  <si>
    <t>Suresh Raina,Sudeep Tyagi</t>
  </si>
  <si>
    <t>Parthiv Patel (BT),Matthew Hayden (BT),Suresh Raina (BT),S Badrinath (BT),MS Dhoni (WK),Jacob Oram (AR),Albie Morkel (AR),Shadab Jakati (BL),Lakshmipathy Balaji (BL),Muttiah Muralitharan (BL),Sudeep Tyagi (BL)</t>
  </si>
  <si>
    <t>Sanath Jayasuriya (AR),Dwayne Bravo (AR),Jean-Paul Duminy (AR),Sachin Tendulkar (BT),Abhishek Nayar (AR),Harbhajan Singh (BL),Yogesh Takawale (WK),Ajinkya Rahane (BT),Dhawal Kulkarni (BL),Lasith Malinga (BL),Chetanya Nanda (UKN)</t>
  </si>
  <si>
    <t>Jean-Paul Duminy,Abhishek Nayar</t>
  </si>
  <si>
    <t>16 May 2009 (20-over match)</t>
  </si>
  <si>
    <t>48th match (D/N), Indian Premier League at Johannesburg, May 16 2009</t>
  </si>
  <si>
    <t>166/4</t>
  </si>
  <si>
    <t>Chargers won by 6 wickets (with 0 balls remaining)</t>
  </si>
  <si>
    <t>Rohit breaks Kolkata hearts. Kolkata slid to a heart-breaking last-ball defeat against the Deccan Chargers, where Rohit Sharma slammed an incredible 26 runs off the final over to script a sensational victory</t>
  </si>
  <si>
    <t>Ryan Harris,Rohit Sharma</t>
  </si>
  <si>
    <t>Adam Gilchrist (WK),Herschelle Gibbs (UKN),Tirumalasetti Suman (BT),Andrew Symonds (AR),Rohit Sharma (BT),Venugopal Rao (BT),Dwaraka Ravi Teja (BT),Ryan Harris (BL),Harmeet Singh (BL),RP Singh (BL),Pragyan Ojha (BL)</t>
  </si>
  <si>
    <t>Brendon McCullum (BT),Sourav Ganguly (UKN),Brad Hodge (BT),David Hussey (AR),Wriddhiman Saha (WK),Mashrafe Mortaza (BL),Ajit Agarkar (BL),Yashpal Singh (BT),Murali Kartik (BL),Ishant Sharma (BL),Shoaib Shaikh (UKN)</t>
  </si>
  <si>
    <t>Brad Hodge,David Hussey</t>
  </si>
  <si>
    <t>Murali Kartik,Brad Hodge</t>
  </si>
  <si>
    <t>16 May 2009 - day/night match (20-over match)</t>
  </si>
  <si>
    <t>49th match, Indian Premier League at Johannesburg, May 17 2009</t>
  </si>
  <si>
    <t>Kings XI won by 1 run</t>
  </si>
  <si>
    <t>Punjab hang on after thriller. Kings XI Punjab lived to see another day in the IPL after a tremendous bowling effort  gave them a one-run win over the Deccan Chargers</t>
  </si>
  <si>
    <t>Adam Gilchrist (WK),Herschelle Gibbs (UKN),Tirumalasetti Suman (BT),Andrew Symonds (AR),Rohit Sharma (BT),Venugopal Rao (BT),Dwaraka Ravi Teja (BT),Ryan Harris (BL),RP Singh (BL),Jaskaran Singh (BL),Pragyan Ojha (BL)</t>
  </si>
  <si>
    <t>Sunny Sohal (BT),Simon Katich (BT),Luke Pomersbach (BT),Yuvraj Singh (BT),Kumar Sangakkara (WK),Wilkin Mota (UKN),Irfan Pathan (AR),Brett Lee (BL),Piyush Chawla (AR),Ramesh Powar (BL),Sreesanth (BL)</t>
  </si>
  <si>
    <t>Yuvraj Singh,Ramesh Powar</t>
  </si>
  <si>
    <t>17 May 2009 (20-over match)</t>
  </si>
  <si>
    <t>50th match (D/N), Indian Premier League at Bloemfontein, May 17 2009</t>
  </si>
  <si>
    <t>Daredevils won by 14 runs</t>
  </si>
  <si>
    <t>Delhi outclass Rajasthan in revenge win. Riding some momentum the Rajasthan Royals came to Bloemfontein to face the side they beat in the second week of the tournament to start an amazing turnaround. As it turned out, there was no positive carryover in a 14-run loss to the Delhi Daredevils</t>
  </si>
  <si>
    <t>Amit Mishra,Aavishkar Salvi</t>
  </si>
  <si>
    <t>Gautam Gambhir (BT),Virender Sehwag (BT),AB de Villiers (BT),Tillakaratne Dilshan (AR),Dinesh Karthik (WK),Amit Mishra (BL),Mithun Manhas (AR),Farveez Maharoof (AR),Aavishkar Salvi (BL),Ashish Nehra (BL),Dirk Nannes (BL)</t>
  </si>
  <si>
    <t>Rob Quiney (BT),Graeme Smith (BT),Naman Ojha (WK),Johan Botha (AR),Ravindra Jadeja (AR),Yusuf Pathan (AR),Abhishek Raut (AR),Shane Warne (BL),Amit Singh (BL),Siddharth Trivedi (BL),Munaf Patel (BL)</t>
  </si>
  <si>
    <t>Johan Botha,Ravindra Jadeja</t>
  </si>
  <si>
    <t>Munaf Patel,Johan Botha</t>
  </si>
  <si>
    <t>17 May 2009 - day/night match (20-over match)</t>
  </si>
  <si>
    <t>51st match (D/N), Indian Premier League at Centurion, May 18 2009</t>
  </si>
  <si>
    <t>188/3</t>
  </si>
  <si>
    <t>KKR won by 7 wickets (with 0 balls remaining)</t>
  </si>
  <si>
    <t>McCullum and Hodge gun down Chennai. Kolkata lifted by stellar fifties by Brendon McCullum and Brad Hodge staged one of the greatest chases in the tournament and in turn, showed why the bottom-placed team may still prove to be the king makers in this crucial last phase of the league games</t>
  </si>
  <si>
    <t>Parthiv Patel (BT),George Bailey (BT),Suresh Raina (BT),MS Dhoni (WK),Albie Morkel (AR),S Badrinath (BT),Jacob Oram (AR),Shadab Jakati (BL),Lakshmipathy Balaji (BL),Muttiah Muralitharan (BL),Sudeep Tyagi (BL)</t>
  </si>
  <si>
    <t>Brendon McCullum (BT),Sourav Ganguly (UKN),Brad Hodge (BT),David Hussey (AR),Wriddhiman Saha (WK),Laxmi Shukla (AR),Ajit Agarkar (BL),Anureet Singh (BL),Murali Kartik (BL),Ashok Dinda (BL),Ajantha Mendis (BL)</t>
  </si>
  <si>
    <t>Brendon McCullum,Brad Hodge</t>
  </si>
  <si>
    <t>Ashok Dinda,Brad Hodge</t>
  </si>
  <si>
    <t>18 May 2009 - day/night match (20-over match)</t>
  </si>
  <si>
    <t>52nd match (D/N), Indian Premier League at Johannesburg, May 19 2009</t>
  </si>
  <si>
    <t>RCB won by 7 wickets (with 6 balls remaining)</t>
  </si>
  <si>
    <t>Classy Kallis keeps Bangalore alive. Royal Challengers Bangalore boosted their chances of winning a place in the semi-finals, winning a crucial game against Delhi Daredevils fairly comfortably at the Wanderers</t>
  </si>
  <si>
    <t>Robin Uthappa (BT),Jacques Kallis (AR),Rahul Dravid (BT),Ross Taylor (BT),Mark Boucher (WK),Virat Kohli (BT),Roelof van der Merwe (AR),Praveen Kumar (BL),Balachandra Akhil (BL),Anil Kumble (UKN),Manish Pandey (BT)</t>
  </si>
  <si>
    <t>Gautam Gambhir (BT),Virender Sehwag (BT),Mithun Manhas (AR),AB de Villiers (BT),Dinesh Karthik (WK),Andrew McDonald (AR),Yogesh Nagar (AR),Farveez Maharoof (AR),Daniel Vettori (AR),Aavishkar Salvi (BL),Ashish Nehra (BL)</t>
  </si>
  <si>
    <t>Yogesh Nagar,Ashish Nehra</t>
  </si>
  <si>
    <t>19 May 2009 - day/night match (20-over match)</t>
  </si>
  <si>
    <t>53rd match, Indian Premier League at Durban, May 20 2009</t>
  </si>
  <si>
    <t>102/6</t>
  </si>
  <si>
    <t>KKR won by 4 wickets (with 3 balls remaining)</t>
  </si>
  <si>
    <t>Laxmi Shukla</t>
  </si>
  <si>
    <t>Langeveldt and Shukla knock defending champions out. The much-ridiculed underdogs of this year, Kolkata Knight Riders, have ended the tournament for the defending champions, but not before they almost made a mess of the chase</t>
  </si>
  <si>
    <t>Laxmi Shukla,Ajit Agarkar</t>
  </si>
  <si>
    <t>Charl Langeveldt,Ajit Agarkar</t>
  </si>
  <si>
    <t>Brendon McCullum (BT),Sourav Ganguly (UKN),Brad Hodge (BT),Yashpal Singh (BT),David Hussey (AR),Laxmi Shukla (AR),Shoaib Shaikh (WK),Ajit Agarkar (BL),Charl Langeveldt (BL),Ashok Dinda (BL),Sourav Sarkar (UKN)</t>
  </si>
  <si>
    <t>Naman Ojha (WK),Rob Quiney (BT),Swapnil Asnodkar (BT),Niraj Patel (UKN),Johan Botha (AR),Yusuf Pathan (AR),Ravindra Jadeja (AR),Tyron Henderson (BL),Shane Warne (BL),Munaf Patel (BL),Amit Singh (BL)</t>
  </si>
  <si>
    <t>Naman Ojha,Shane Warne</t>
  </si>
  <si>
    <t>20 May 2009 (20-over match)</t>
  </si>
  <si>
    <t>54th match (D/N), Indian Premier League at Durban, May 20 2009</t>
  </si>
  <si>
    <t>116/9</t>
  </si>
  <si>
    <t>92/8</t>
  </si>
  <si>
    <t>Chennai deal Punjab killer blow in low-scorer. It didn't rain runs in either of the two matches at Kingsmead but there was no shortage of entertainment value as the bowlers called the shots in what is regarded as a sloggers' game</t>
  </si>
  <si>
    <t>Parthiv Patel,Suresh Raina</t>
  </si>
  <si>
    <t>Muttiah Muralitharan,Ravichandran Ashwin</t>
  </si>
  <si>
    <t>George Bailey (BT),Parthiv Patel (BT),Suresh Raina (BT),S Badrinath (BT),MS Dhoni (WK),Jacob Oram (AR),Manpreet Gony (BL),Ravichandran Ashwin (AR),Thilan Thushara (BL),Lakshmipathy Balaji (BL),Muttiah Muralitharan (BL)</t>
  </si>
  <si>
    <t>Luke Pomersbach,Irfan Pathan</t>
  </si>
  <si>
    <t>20 May 2009 - day/night match (20-over match)</t>
  </si>
  <si>
    <t>55th match, Indian Premier League at Centurion, May 21 2009</t>
  </si>
  <si>
    <t>Daredevils won by 4 wickets (with 15 balls remaining)</t>
  </si>
  <si>
    <t>Sehwag finds form in easy win. Barring Harbhajan Singh's four-wicket haul late in the chase, the Delhi Daredevils dominated their final league game with their power-hitting top order taking them to a four-wicket win</t>
  </si>
  <si>
    <t>Dirk Nannes,Pradeep Sangwan</t>
  </si>
  <si>
    <t>Gautam Gambhir (BT),David Warner (BT),Virender Sehwag (BT),Tillakaratne Dilshan (AR),Rajat Bhatia (AR),AB de Villiers (BT),Dinesh Karthik (WK),Amit Mishra (BL),Aavishkar Salvi (BL),Dirk Nannes (BL),Pradeep Sangwan (BL)</t>
  </si>
  <si>
    <t>Sanath Jayasuriya (AR),Sachin Tendulkar (BT),Jean-Paul Duminy (AR),Mohammad Ashraful (BT),Ajinkya Rahane (BT),Abhishek Nayar (AR),Pinal Shah (WK),Harbhajan Singh (BL),Lasith Malinga (BL),Dhawal Kulkarni (BL),Rahil Shaikh (UKN)</t>
  </si>
  <si>
    <t>Ajinkya Rahane,Sachin Tendulkar</t>
  </si>
  <si>
    <t>21 May 2009 (20-over match)</t>
  </si>
  <si>
    <t>56th match (D/N), Indian Premier League at Centurion, May 21 2009</t>
  </si>
  <si>
    <t>RCB won by 12 runs</t>
  </si>
  <si>
    <t>Pandey century takes Bangalore to No. 3. In a campaign that has included matches insipid and inspiring the Royal Challengers have well and truly come to life</t>
  </si>
  <si>
    <t>Manish Pandey,Roelof van der Merwe</t>
  </si>
  <si>
    <t>Balachandra Akhil,Anil Kumble</t>
  </si>
  <si>
    <t>Jacques Kallis (AR),Manish Pandey (BT),Roelof van der Merwe (AR),Rahul Dravid (BT),Ross Taylor (BT),Virat Kohli (BT),Robin Uthappa (BT),Mark Boucher (WK),Praveen Kumar (BL),Balachandra Akhil (BL),Anil Kumble (UKN)</t>
  </si>
  <si>
    <t>Adam Gilchrist (WK),Herschelle Gibbs (UKN),Tirumalasetti Suman (BT),Andrew Symonds (AR),Rohit Sharma (BT),Venugopal Rao (BT),Azhar Bilakhia (UKN),Ryan Harris (BL),Jaskaran Singh (BL),RP Singh (BL),Pragyan Ojha (BL)</t>
  </si>
  <si>
    <t>21 May 2009 - day/night match (20-over match)</t>
  </si>
  <si>
    <t>1st Semi-Final (D/N), Indian Premier League at Centurion, May 22 2009</t>
  </si>
  <si>
    <t>Chargers won by 6 wickets</t>
  </si>
  <si>
    <t>Raging Gilchrist carries Deccan into the final. There's no rust on this baby. Adam Gilchrist didn't just blow the Delhi Daredevils out with an overpowering blitzkrieg, but also backed up his vow at the end of a disappointing 2008 to give fans in Hyderabad more to cheer for in 2009</t>
  </si>
  <si>
    <t>Tillakaratne Dilshan,Virender Sehwag</t>
  </si>
  <si>
    <t>Adam Gilchrist (WK),Herschelle Gibbs (UKN),Azhar Bilakhia (UKN),Tirumalasetti Suman (BT),Andrew Symonds (AR),Rohit Sharma (BT),Venugopal Rao (BT),Ryan Harris (BL),Pragyan Ojha (BL),Harmeet Singh (BL),RP Singh (BL)</t>
  </si>
  <si>
    <t>Gautam Gambhir (BT),David Warner (BT),Virender Sehwag (BT),Tillakaratne Dilshan (AR),AB de Villiers (BT),Dinesh Karthik (WK),Rajat Bhatia (AR),Amit Mishra (BL),Pradeep Sangwan (BL),Dirk Nannes (BL),Ashish Nehra (BL)</t>
  </si>
  <si>
    <t>22 May 2009 - day/night match (20-over match)</t>
  </si>
  <si>
    <t>2nd Semi-Final (D/N), Indian Premier League at Johannesburg, May 23 2009</t>
  </si>
  <si>
    <t>RCB won by 6 wickets</t>
  </si>
  <si>
    <t>Efficient Bangalore outplay Chennai. Manish Pandey followed up his century with a 35-ball 48 to ensure Royal Challengers Bangalore chased a below-par target with ease to reach the final</t>
  </si>
  <si>
    <t>Parthiv Patel,MS Dhoni</t>
  </si>
  <si>
    <t>Muttiah Muralitharan,Manpreet Gony</t>
  </si>
  <si>
    <t>Parthiv Patel (BT),Matthew Hayden (BT),MS Dhoni (WK),Suresh Raina (BT),Albie Morkel (AR),Jacob Oram (AR),S Badrinath (BT),Shadab Jakati (BL),Lakshmipathy Balaji (BL),Muttiah Muralitharan (BL),Manpreet Gony (BL)</t>
  </si>
  <si>
    <t>Jacques Kallis (AR),Manish Pandey (BT),Roelof van der Merwe (AR),Rahul Dravid (BT),Virat Kohli (BT),Ross Taylor (BT),Robin Uthappa (BT),Mark Boucher (WK),Praveen Kumar (BL),Vinay Kumar (BL),Anil Kumble (UKN)</t>
  </si>
  <si>
    <t>Manish Pandey,Rahul Dravid</t>
  </si>
  <si>
    <t>Vinay Kumar,Roelof van der Merwe</t>
  </si>
  <si>
    <t>23 May 2009 - day/night match (20-over match)</t>
  </si>
  <si>
    <t>Final (D/N), Indian Premier League at Johannesburg, May 24 2009</t>
  </si>
  <si>
    <t>Deccan snatch title in tense finish. Deccan Chargers took the bull in their emblem too seriously, as they came out charging to defend a modest total</t>
  </si>
  <si>
    <t>Adam Gilchrist (WK),Herschelle Gibbs (UKN),Tirumalasetti Suman (BT),Andrew Symonds (AR),Rohit Sharma (BT),Venugopal Rao (BT),Azhar Bilakhia (UKN),Ryan Harris (BL),Pragyan Ojha (BL),Harmeet Singh (BL),RP Singh (BL)</t>
  </si>
  <si>
    <t>Jacques Kallis (AR),Manish Pandey (BT),Roelof van der Merwe (AR),Rahul Dravid (BT),Ross Taylor (BT),Virat Kohli (BT),Mark Boucher (WK),Robin Uthappa (BT),Praveen Kumar (BL),Vinay Kumar (BL),Anil Kumble (UKN)</t>
  </si>
  <si>
    <t>Roelof van der Merwe,Ross Taylor</t>
  </si>
  <si>
    <t>Anil Kumble,Vinay Kumar</t>
  </si>
  <si>
    <t>24 May 2009 - day/night match (20-over match)</t>
  </si>
  <si>
    <t>1st match (N), Indian Premier League at Bengaluru, Apr 18 2008</t>
  </si>
  <si>
    <t>222/3</t>
  </si>
  <si>
    <t>KKR won by 140 runs</t>
  </si>
  <si>
    <t>McCullum's record 158 leads rout. In what was a brutal one-man assault on the Bangalore Royal Challengers, Brendon McCullum blasted an unbeaten 158 from a mere 73 deliveries</t>
  </si>
  <si>
    <t>Praveen Kumar,Ashley Noffke</t>
  </si>
  <si>
    <t>Zaheer Khan,Ashley Noffke</t>
  </si>
  <si>
    <t>Rahul Dravid (BT),Wasim Jaffer (BT),Virat Kohli (BT),Jacques Kallis (AR),Cameron White (BT),Mark Boucher (WK),Balachandra Akhil (BL),Ashley Noffke (AR),Praveen Kumar (BL),Zaheer Khan (BL),Sunil Joshi (UKN)</t>
  </si>
  <si>
    <t>Sourav Ganguly (UKN),Brendon McCullum (BT),Ricky Ponting (BT),David Hussey (AR),Mohammad Hafeez (AR),Laxmi Shukla (AR),Wriddhiman Saha (WK),Ajit Agarkar (BL),Ashok Dinda (BL),Murali Kartik (BL),Ishant Sharma (BL)</t>
  </si>
  <si>
    <t>Brendon McCullum,Ricky Ponting</t>
  </si>
  <si>
    <t>Ajit Agarkar,Ashok Dinda</t>
  </si>
  <si>
    <t>18 April 2008 - night match (20-over match)</t>
  </si>
  <si>
    <t>2nd match (D/N), Indian Premier League at Mohali, Apr 19 2008</t>
  </si>
  <si>
    <t>240/5</t>
  </si>
  <si>
    <t>Magnificent Hussey inspires Chennai win. A pair of Australians, in what was more KFC Twenty20 action than IPL, treated a buzzing Mohali crowd to a run-filled Saturday clash as the bandwagon moved north</t>
  </si>
  <si>
    <t>James Hopes,Kumar Sangakkara</t>
  </si>
  <si>
    <t>Irfan Pathan,Wilkin Mota</t>
  </si>
  <si>
    <t>Karan Goel (UKN),James Hopes (AR),Kumar Sangakkara (WK),Yuvraj Singh (BT),Simon Katich (BT),Irfan Pathan (AR),Pankaj Dharmani (UKN),Brett Lee (BL),Piyush Chawla (AR),Wilkin Mota (UKN),Sreesanth (BL)</t>
  </si>
  <si>
    <t>Parthiv Patel (BT),Matthew Hayden (BT),Michael Hussey (BT),MS Dhoni (WK),Suresh Raina (BT),Jacob Oram (AR),S Badrinath (BT),Joginder Sharma (AR),Palani  Amarnath (UKN),Manpreet Gony (BL),Muttiah Muralitharan (BL)</t>
  </si>
  <si>
    <t>19 April 2008 - day/night match (20-over match)</t>
  </si>
  <si>
    <t>MSS Ranawat</t>
  </si>
  <si>
    <t>3rd match (N), Indian Premier League at Delhi, Apr 19 2008</t>
  </si>
  <si>
    <t>Daredevils won by 9 wickets (with 29 balls remaining)</t>
  </si>
  <si>
    <t>Farveez Maharoof</t>
  </si>
  <si>
    <t>Gambhir and Dhawan seal Delhi win. After two first-innings totals which had gone in excess of 200, the bowlers at last had their say at the Feroz Shah Kotla, as Delhi Daredevils thrashed Rajasthan Royals by nine wickets in a disappointingly one-sided game</t>
  </si>
  <si>
    <t>Gautam Gambhir,Shikhar Dhawan</t>
  </si>
  <si>
    <t>Farveez Maharoof,Rajat Bhatia</t>
  </si>
  <si>
    <t>Gautam Gambhir (BT),Virender Sehwag (BT),Shikhar Dhawan (BT),Manoj Tiwary (BT),Dinesh Karthik (WK),Rajat Bhatia (AR),Mithun Manhas (AR),Daniel Vettori (AR),Farveez Maharoof (AR),Brett Geeves (BL),Glenn McGrath (BL)</t>
  </si>
  <si>
    <t>Taruwar Kohli (UKN),Yusuf Pathan (AR),Shane Watson (AR),Mohammad Kaif (BT),Darren Lehmann (BT),Ravindra Jadeja (AR),Mahesh Rawat (WK),Dinesh Salunkhe (BL),Shane Warne (BL),Siddharth Trivedi (BL),Munaf Patel (BL)</t>
  </si>
  <si>
    <t>Ravindra Jadeja,Dinesh Salunkhe</t>
  </si>
  <si>
    <t>Shane Watson,Yusuf Pathan</t>
  </si>
  <si>
    <t>19 April 2008 - night match (20-over match)</t>
  </si>
  <si>
    <t>GA Pratapkumar</t>
  </si>
  <si>
    <t>4th match (D/N), Indian Premier League at Kolkata, Apr 20 2008</t>
  </si>
  <si>
    <t>110</t>
  </si>
  <si>
    <t>112/5</t>
  </si>
  <si>
    <t>VVS Laxman</t>
  </si>
  <si>
    <t>Hussey clinches nail-biter for Kolkata. Kolkata Knight Riders, driven by an innings of grit and tenacity from David Hussey, scraped home by five wickets on a minefield of a pitch</t>
  </si>
  <si>
    <t>David Hussey,Sourav Ganguly</t>
  </si>
  <si>
    <t>Murali Kartik,Ajit Agarkar</t>
  </si>
  <si>
    <t>Wriddhiman Saha (WK),Brendon McCullum (BT),Ricky Ponting (BT),Sourav Ganguly (UKN),David Hussey (AR),Mohammad Hafeez (AR),Laxmi Shukla (AR),Ajit Agarkar (BL),Ashok Dinda (BL),Murali Kartik (BL),Ishant Sharma (BL)</t>
  </si>
  <si>
    <t>Adam Gilchrist (WK),Venugopal Rao (BT),VVS Laxman (BT),Andrew Symonds (AR),Rohit Sharma (BT),Scott Styris (AR),Arjun Yadav (BT),Sanjay Bangar (UKN),Chaminda Vaas (UKN),RP Singh (BL),Pragyan Ojha (BL)</t>
  </si>
  <si>
    <t>20 April 2008 - day/night match (20-over match)</t>
  </si>
  <si>
    <t>Farokh Engineer</t>
  </si>
  <si>
    <t>Francis Gomes</t>
  </si>
  <si>
    <t>5th match (N), Indian Premier League at Mumbai, Apr 20 2008</t>
  </si>
  <si>
    <t>RCB won by 5 wickets (with 2 balls remaining)</t>
  </si>
  <si>
    <t>Boucher seals thrilling win for Bangalore. In a match dominated by South African stars, the batting efforts of Mark Boucher and Jacques Kallis edged the all-round contribution of Shaun Pollock</t>
  </si>
  <si>
    <t>Robin Uthappa,Sanath Jayasuriya</t>
  </si>
  <si>
    <t>Luke Ronchi (WK),Sanath Jayasuriya (AR),Dominic Thornely (BT),Robin Uthappa (BT),Pinal Shah (BT),Abhishek Nayar (AR),Shaun Pollock (AR),Harbhajan Singh (BL),Musavir Khote (UKN),Ashish Nehra (BL),Dhawal Kulkarni (BL)</t>
  </si>
  <si>
    <t>Shivnarine Chanderpaul (BT),Rahul Dravid (BT),Ross Taylor (BT),Jacques Kallis (AR),Virat Kohli (BT),Mark Boucher (WK),Balachandra Akhil (BL),Praveen Kumar (BL),Zaheer Khan (BL),Sunil Joshi (UKN),Vinay Kumar (BL)</t>
  </si>
  <si>
    <t>Mark Boucher,Rahul Dravid</t>
  </si>
  <si>
    <t>Zaheer Khan,Balachandra Akhil</t>
  </si>
  <si>
    <t>20 April 2008 - night match (20-over match)</t>
  </si>
  <si>
    <t>Steve Davis</t>
  </si>
  <si>
    <t>Arani Jayaprakash</t>
  </si>
  <si>
    <t>6th match (N), Indian Premier League at Jaipur, Apr 21 2008</t>
  </si>
  <si>
    <t>Royals won by 6 wickets (with 11 balls remaining)</t>
  </si>
  <si>
    <t>When the two Shanes shone. Shane Warne did what he's been doing for more than a decade and a half while the other Shane, Watson, showed what a valuable acquisition he is at $125,000</t>
  </si>
  <si>
    <t>Shane Watson,Ravindra Jadeja</t>
  </si>
  <si>
    <t>Mohammad Kaif (BT),Kamran Akmal (WK),Yusuf Pathan (AR),Shane Watson (AR),Darren Lehmann (BT),Ravindra Jadeja (AR),Pankaj Singh (BL),Dinesh Salunkhe (BL),Shane Warne (BL),Siddharth Trivedi (BL),Munaf Patel (BL)</t>
  </si>
  <si>
    <t>Karan Goel (UKN),James Hopes (AR),Kumar Sangakkara (WK),Mahela Jayawardene (BT),Yuvraj Singh (BT),Irfan Pathan (AR),Sunny Sohal (BT),Brett Lee (BL),Piyush Chawla (AR),Wilkin Mota (UKN),Sreesanth (BL)</t>
  </si>
  <si>
    <t>Irfan Pathan,James Hopes</t>
  </si>
  <si>
    <t>21 April 2008 - night match (20-over match)</t>
  </si>
  <si>
    <t>Ivaturi Shivram</t>
  </si>
  <si>
    <t>7th match (N), Indian Premier League at Hyderabad (Deccan), Apr 22 2008</t>
  </si>
  <si>
    <t>Daredevils won by 9 wickets (with 42 balls remaining)</t>
  </si>
  <si>
    <t>Deccan felled by Sehwag fireworks. A clinical performance from the Delhi Daredevils, beginning with some miserly bowling and capped by Virender Sehwag's blistering 41-ball 94, produced an early finish in Hyderabad</t>
  </si>
  <si>
    <t>Adam Gilchrist (WK),Venugopal Rao (BT),VVS Laxman (BT),Andrew Symonds (AR),Rohit Sharma (BT),Shahid Afridi (AR),Sanjay Bangar (UKN),Arjun Yadav (BT),Chaminda Vaas (UKN),RP Singh (BL),Pragyan Ojha (BL)</t>
  </si>
  <si>
    <t>Gautam Gambhir (BT),Virender Sehwag (BT),Shikhar Dhawan (BT),Shoaib Malik (AR),Dinesh Karthik (WK),Manoj Tiwary (BT),Rajat Bhatia (AR),Farveez Maharoof (AR),Mohammad Asif (BL),Yo Mahesh (AR),Glenn McGrath (BL)</t>
  </si>
  <si>
    <t>22 April 2008 - night match (20-over match)</t>
  </si>
  <si>
    <t>Talat Ali</t>
  </si>
  <si>
    <t>8th match (N), Indian Premier League at Chennai, Apr 23 2008</t>
  </si>
  <si>
    <t>Super Kings won by 6 runs</t>
  </si>
  <si>
    <t>Chennai edge out Mumbai in thriller. A late assault from Abhishek Nayar and Harbhajan Singh threatened to gatecrash the Chennai Super Kings' first home game, but  Mahendra Singh Dhoni's side held their nerve to clinch a thrilling six-run win</t>
  </si>
  <si>
    <t>Joginder Sharma,Muttiah Muralitharan</t>
  </si>
  <si>
    <t>Parthiv Patel (BT),Matthew Hayden (BT),Michael Hussey (BT),Suresh Raina (BT),MS Dhoni (WK),Jacob Oram (AR),S Badrinath (BT),Joginder Sharma (AR),Palani  Amarnath (UKN),Manpreet Gony (BL),Muttiah Muralitharan (BL)</t>
  </si>
  <si>
    <t>Luke Ronchi (WK),Sanath Jayasuriya (AR),Robin Uthappa (BT),Shaun Pollock (AR),Dwayne Bravo (AR),Abhishek Nayar (AR),Musavir Khote (UKN),Harbhajan Singh (BL),Ashish Nehra (BL),Vikrant Yeligati (UKN),Dhawal Kulkarni (BL)</t>
  </si>
  <si>
    <t>Musavir Khote,Dhawal Kulkarni</t>
  </si>
  <si>
    <t>23 April 2008 - night match (20-over match)</t>
  </si>
  <si>
    <t>9th match (N), Indian Premier League at Hyderabad (Deccan), Apr 24 2008</t>
  </si>
  <si>
    <t>214/5</t>
  </si>
  <si>
    <t>Royals won by 3 wickets (with 1 ball remaining)</t>
  </si>
  <si>
    <t>Warne gatecrashes Symonds' party. Rajasthan Royals won a last-over thriller after Shane Warne directed a 17-run chase off the final six balls to beat the Deccan Chargers by three wickets</t>
  </si>
  <si>
    <t>Andrew Symonds,Rohit Sharma</t>
  </si>
  <si>
    <t>Shahid Afridi,Doddapaneni Kalyankrishna</t>
  </si>
  <si>
    <t>Adam Gilchrist (WK),VVS Laxman (BT),Shahid Afridi (AR),Andrew Symonds (AR),Rohit Sharma (BT),Arjun Yadav (BT),Sanjay Bangar (UKN),Chaminda Vaas (UKN),RP Singh (BL),Pragyan Ojha (BL),Doddapaneni Kalyankrishna (UKN)</t>
  </si>
  <si>
    <t>Kamran Akmal (WK),Graeme Smith (BT),Yusuf Pathan (AR),Shane Watson (AR),Mohammad Kaif (BT),Ravindra Jadeja (AR),Shane Warne (BL),Dinesh Salunkhe (BL),Pankaj Singh (BL),Siddharth Trivedi (BL),Munaf Patel (BL)</t>
  </si>
  <si>
    <t>Graeme Smith,Yusuf Pathan</t>
  </si>
  <si>
    <t>Yusuf Pathan,Shane Warne</t>
  </si>
  <si>
    <t>24 April 2008 - night match (20-over match)</t>
  </si>
  <si>
    <t>10th match (N), Indian Premier League at Mohali, Apr 25 2008</t>
  </si>
  <si>
    <t>182</t>
  </si>
  <si>
    <t>Kings XI won by 66 runs</t>
  </si>
  <si>
    <t>Inspired Punjab trounce Mumbai. Mumbai Indians will have realised that money can't buy you a winning team, for the most expensive side in the IPL lost their third game in a row and were hauled down the points table by Kings XI Punjab, who got their first win of the tournament</t>
  </si>
  <si>
    <t>Karan Goel (UKN),Irfan Pathan (AR),Kumar Sangakkara (WK),Yuvraj Singh (BT),Ramnaresh Sarwan (BT),Mahela Jayawardene (BT),Sunny Sohal (BT),Brett Lee (BL),Piyush Chawla (AR),Sreesanth (BL),Vikram Singh (UKN)</t>
  </si>
  <si>
    <t>Luke Ronchi (WK),Sanath Jayasuriya (AR),Robin Uthappa (BT),Dwayne Bravo (AR),Saurabh Tiwary (BT),Shaun Pollock (AR),Abhishek Nayar (AR),Harbhajan Singh (BL),Musavir Khote (UKN),Dhawal Kulkarni (BL),Ashish Nehra (BL)</t>
  </si>
  <si>
    <t>Dwayne Bravo,Shaun Pollock</t>
  </si>
  <si>
    <t>Harbhajan Singh,Ashish Nehra</t>
  </si>
  <si>
    <t>25 April 2008 - night match (20-over match)</t>
  </si>
  <si>
    <t>Sekhon</t>
  </si>
  <si>
    <t>11th match (D/N), Indian Premier League at Chennai, Apr 26 2008</t>
  </si>
  <si>
    <t>152/1</t>
  </si>
  <si>
    <t>Super Kings won by 9 wickets (with 18 balls remaining)</t>
  </si>
  <si>
    <t>Jacob Oram</t>
  </si>
  <si>
    <t>Hayden and Oram crush Kolkata. A superb unbeaten 70 by Matthew Hayden put the seal on an emphatic nine-wicket win for Chennai Super Kings, as they thrashed Kolkata Knight Riders with 19 balls to spare</t>
  </si>
  <si>
    <t>Jacob Oram,Palani  Amarnath</t>
  </si>
  <si>
    <t>Parthiv Patel (BT),Matthew Hayden (BT),MS Dhoni (WK),Michael Hussey (BT),S Badrinath (BT),Suresh Raina (BT),Jacob Oram (AR),Joginder Sharma (AR),Palani  Amarnath (UKN),Manpreet Gony (BL),Muttiah Muralitharan (BL)</t>
  </si>
  <si>
    <t>Sourav Ganguly (UKN),Brendon McCullum (WK),Ricky Ponting (BT),Wriddhiman Saha (BT),David Hussey (AR),Mohammad Hafeez (AR),Laxmi Shukla (AR),Ajit Agarkar (BL),Murali Kartik (BL),Ishant Sharma (BL),Ashok Dinda (BL)</t>
  </si>
  <si>
    <t>Laxmi Shukla,Wriddhiman Saha</t>
  </si>
  <si>
    <t>Ajit Agarkar,Mohammad Hafeez</t>
  </si>
  <si>
    <t>26 April 2008 - day/night match (20-over match)</t>
  </si>
  <si>
    <t>12th match (N), Indian Premier League at Bengaluru, Apr 26 2008</t>
  </si>
  <si>
    <t>Royals won by 7 wickets (with 17 balls remaining)</t>
  </si>
  <si>
    <t>Watson stars in thumping Rajasthan win. Rajasthan Royals continued to surge up the points table by beating Bangalore Royal Challengers comprehensively by seven wickets</t>
  </si>
  <si>
    <t>Ross Taylor,Praveen Kumar</t>
  </si>
  <si>
    <t>Zaheer Khan,Sunil Joshi</t>
  </si>
  <si>
    <t>Shivnarine Chanderpaul (BT),Rahul Dravid (BT),Ross Taylor (BT),Jacques Kallis (AR),Virat Kohli (BT),Mark Boucher (WK),Praveen Kumar (BL),Sunil Joshi (UKN),Zaheer Khan (BL),Vinay Kumar (BL),Anil Kumble (UKN)</t>
  </si>
  <si>
    <t>Graeme Smith (BT),Mahesh Rawat (WK),Yusuf Pathan (AR),Shane Watson (AR),Mohammad Kaif (BT),Ravindra Jadeja (AR),Dinesh Salunkhe (BL),Shane Warne (BL),Sohail Tanvir (BL),Siddharth Trivedi (BL),Munaf Patel (BL)</t>
  </si>
  <si>
    <t>Shane Watson,Graeme Smith</t>
  </si>
  <si>
    <t>Shane Watson,Munaf Patel</t>
  </si>
  <si>
    <t>26 April 2008 - night match (20-over match)</t>
  </si>
  <si>
    <t>13th match (D/N), Indian Premier League at Mohali, Apr 27 2008</t>
  </si>
  <si>
    <t>Kings XI won by 4 wickets (with 3 balls remaining)</t>
  </si>
  <si>
    <t>Simon Katich</t>
  </si>
  <si>
    <t>Katich and VRV Singh set up Punjab's win. Simon Katich's last game of the IPL turned into a memorable one as he steered Punjab's run-chase against a formidable Delhi bowling line-up in Mohali</t>
  </si>
  <si>
    <t>Simon Katich,Yuvraj Singh</t>
  </si>
  <si>
    <t>Karan Goel (UKN),Simon Katich (BT),Kumar Sangakkara (WK),Mahela Jayawardene (BT),Yuvraj Singh (BT),Tanmay Srivastava (BT),Irfan Pathan (AR),Brett Lee (BL),Piyush Chawla (AR),Sreesanth (BL),Vikram Singh (UKN)</t>
  </si>
  <si>
    <t>Gautam Gambhir (BT),Virender Sehwag (BT),Shikhar Dhawan (BT),Shoaib Malik (AR),Manoj Tiwary (BT),Dinesh Karthik (WK),Rajat Bhatia (AR),Farveez Maharoof (AR),Yo Mahesh (AR),Mohammad Asif (BL),Glenn McGrath (BL)</t>
  </si>
  <si>
    <t>Manoj Tiwary,Dinesh Karthik</t>
  </si>
  <si>
    <t>Mohammad Asif,Yo Mahesh</t>
  </si>
  <si>
    <t>27 April 2008 - day/night match (20-over match)</t>
  </si>
  <si>
    <t>MS Mahal</t>
  </si>
  <si>
    <t>14th match (N), Indian Premier League at Mumbai, Apr 27 2008</t>
  </si>
  <si>
    <t>155/0</t>
  </si>
  <si>
    <t>Chargers won by 10 wickets (with 48 balls remaining)</t>
  </si>
  <si>
    <t>Shaun Pollock</t>
  </si>
  <si>
    <t>Gilchrist leaves Mumbai gasping. Adam Gilchrist set alight the DY Patil Stadium with the fastest century of the tournament as the Deccan Chargers raced to their first win of the tournament</t>
  </si>
  <si>
    <t>Dhawal Kulkarni,Sanath Jayasuriya</t>
  </si>
  <si>
    <t>Luke Ronchi (WK),Sanath Jayasuriya (AR),Ajinkya Rahane (BT),Robin Uthappa (BT),Shaun Pollock (AR),Abhishek Nayar (AR),Dwayne Bravo (AR),Musavir Khote (UKN),Ashish Nehra (BL),Dhawal Kulkarni (BL),Siddharth Chitnis (BT)</t>
  </si>
  <si>
    <t>Adam Gilchrist (WK),VVS Laxman (BT),Andrew Symonds (AR),Rohit Sharma (BT),Shahid Afridi (AR),Sanjay Bangar (UKN),Arjun Yadav (BT),RP Singh (BL),Pragyan Ojha (BL),Doddapaneni Kalyankrishna (UKN),Nuwan Zoysa (UKN)</t>
  </si>
  <si>
    <t>RP Singh,Shahid Afridi</t>
  </si>
  <si>
    <t>27 April 2008 - night match (20-over match)</t>
  </si>
  <si>
    <t>Vishwas Nerurkar</t>
  </si>
  <si>
    <t>15th match (N), Indian Premier League at Bengaluru, Apr 28 2008</t>
  </si>
  <si>
    <t>165</t>
  </si>
  <si>
    <t>Dhoni scripts narrow Chennai win. The Chennai Super Kings overcame two adverse situations, the first with the bat and then with the ball, to extend their unbeaten streak in the IPL to four matches</t>
  </si>
  <si>
    <t>Ross Taylor,Wasim Jaffer</t>
  </si>
  <si>
    <t>Zaheer Khan,Praveen Kumar</t>
  </si>
  <si>
    <t>Bharat Chipli (BT),Wasim Jaffer (BT),Ross Taylor (BT),Jacques Kallis (AR),Mark Boucher (WK),Virat Kohli (BT),Rahul Dravid (BT),Praveen Kumar (BL),Zaheer Khan (BL),Balachandra Akhil (BL),Dale Steyn (BL)</t>
  </si>
  <si>
    <t>Parthiv Patel (BT),Matthew Hayden (BT),Michael Hussey (BT),Suresh Raina (BT),MS Dhoni (WK),Jacob Oram (AR),S Badrinath (BT),Albie Morkel (AR),Joginder Sharma (AR),Palani  Amarnath (UKN),Manpreet Gony (BL)</t>
  </si>
  <si>
    <t>28 April 2008 - night match (20-over match)</t>
  </si>
  <si>
    <t>16th match (N), Indian Premier League at Kolkata, Apr 29 2008</t>
  </si>
  <si>
    <t>Sanath Jayasuriya</t>
  </si>
  <si>
    <t>Jayasuriya and Bravo seal Mumbai win. Inspired by Sanath Jayasuriya's 3 for 14, the best figures of the tournament, the Mumbai Indians put their off-field troubles aside and pulled off their first win</t>
  </si>
  <si>
    <t>Ashok Dinda,Ajit Agarkar</t>
  </si>
  <si>
    <t>Brendon McCullum (WK),Sourav Ganguly (UKN),Ricky Ponting (BT),Debabrata Das (UKN),David Hussey (AR),Mohammad Hafeez (AR),Laxmi Shukla (AR),Ajit Agarkar (BL),Murali Kartik (BL),Ishant Sharma (BL),Ashok Dinda (BL)</t>
  </si>
  <si>
    <t>Ajinkya Rahane (BT),Sanath Jayasuriya (AR),Manish Pandey (BT),Robin Uthappa (BT),Dwayne Bravo (AR),Shaun Pollock (AR),Abhishek Nayar (AR),Ashish Nehra (BL),Dhawal Kulkarni (BL),Dilhara Fernando (BL),Pinal Shah (WK)</t>
  </si>
  <si>
    <t>Dwayne Bravo,Robin Uthappa</t>
  </si>
  <si>
    <t>Sanath Jayasuriya,Shaun Pollock</t>
  </si>
  <si>
    <t>29 April 2008 - night match (20-over match)</t>
  </si>
  <si>
    <t>Subroto Porel</t>
  </si>
  <si>
    <t>17th match (N), Indian Premier League at Delhi, Apr 30 2008</t>
  </si>
  <si>
    <t>Glenn McGrath</t>
  </si>
  <si>
    <t>Gambhir and McGrath put Delhi back on track. Gautam Gambhir and Shikhar Dhawan laid out the carpet and Glenn McGrath, returning the best figures in the IPL's brief history, walked over it as the Delhi Daredevils got themselves back on track after a blip in their last game</t>
  </si>
  <si>
    <t>Glenn McGrath,Daniel Vettori</t>
  </si>
  <si>
    <t>Gautam Gambhir (BT),Virender Sehwag (BT),Shikhar Dhawan (BT),Shoaib Malik (AR),Dinesh Karthik (WK),Manoj Tiwary (BT),Rajat Bhatia (AR),Daniel Vettori (AR),Mohammad Asif (BL),Yo Mahesh (AR),Glenn McGrath (BL)</t>
  </si>
  <si>
    <t>Praveen Kumar (BL),Wasim Jaffer (BT),Ross Taylor (BT),Jacques Kallis (AR),Rahul Dravid (BT),Mark Boucher (WK),Virat Kohli (BT),Zaheer Khan (BL),Dale Steyn (BL),Vinay Kumar (BL),Sunil Joshi (UKN)</t>
  </si>
  <si>
    <t>Jacques Kallis,Dale Steyn</t>
  </si>
  <si>
    <t>30 April 2008 - night match (20-over match)</t>
  </si>
  <si>
    <t>Sir Clive Lloyd</t>
  </si>
  <si>
    <t>18th match (D/N), Indian Premier League at Jaipur, May 1 2008</t>
  </si>
  <si>
    <t>Swapnil Asnodkar</t>
  </si>
  <si>
    <t>All-round Rajasthan win convincingly. An irrepressible Rajasthan Royals side got their fourth successive win of the tournament and nudged past Delhi to second place in the points table with a win over a listless Kolkata Knight Riders</t>
  </si>
  <si>
    <t>Swapnil Asnodkar,Yusuf Pathan</t>
  </si>
  <si>
    <t>Shane Watson,Sohail Tanvir</t>
  </si>
  <si>
    <t>Graeme Smith (BT),Swapnil Asnodkar (BT),Mohammad Kaif (BT),Yusuf Pathan (AR),Shane Watson (AR),Ravindra Jadeja (AR),Shane Warne (BL),Sohail Tanvir (BL),Mahesh Rawat (WK),Siddharth Trivedi (BL),Munaf Patel (BL)</t>
  </si>
  <si>
    <t>Salman Butt (BT),Sourav Ganguly (UKN),Ajit Agarkar (BL),Brad Hodge (BT),David Hussey (AR),Laxmi Shukla (AR),Debabrata Das (UKN),Wriddhiman Saha (WK),Umar Gul (BL),Ishant Sharma (BL),Ashok Dinda (BL)</t>
  </si>
  <si>
    <t>Umar Gul,Laxmi Shukla</t>
  </si>
  <si>
    <t>1 May 2008 - day/night match (20-over match)</t>
  </si>
  <si>
    <t>19th match (N), Indian Premier League at Hyderabad (Deccan), May 1 2008</t>
  </si>
  <si>
    <t>Kings XI won by 7 wickets (with 7 balls remaining)</t>
  </si>
  <si>
    <t>Marsh powers Punjab to easy win. Shaun Marsh made an unbeaten 84 on his IPL debut to carry the Kings XI Punjab to a convincing seven-wicket win, their third on the trot, and fourth place in the points table</t>
  </si>
  <si>
    <t>Rohit Sharma,VVS Laxman</t>
  </si>
  <si>
    <t>Nuwan Zoysa,Doddapaneni Kalyankrishna</t>
  </si>
  <si>
    <t>Adam Gilchrist (WK),VVS Laxman (BT),Herschelle Gibbs (UKN),Rohit Sharma (BT),Shahid Afridi (AR),Venugopal Rao (BT),Sanjay Bangar (UKN),Nuwan Zoysa (UKN),Doddapaneni Kalyankrishna (UKN),RP Singh (BL),Pragyan Ojha (BL)</t>
  </si>
  <si>
    <t>Shaun Marsh (BT),Ramnaresh Sarwan (BT),Kumar Sangakkara (WK),Yuvraj Singh (BT),Mahela Jayawardene (BT),Karan Goel (UKN),Irfan Pathan (AR),Piyush Chawla (AR),Sreesanth (BL),Vikram Singh (UKN),Gagandeep Singh (UKN)</t>
  </si>
  <si>
    <t>Shaun Marsh,Mahela Jayawardene</t>
  </si>
  <si>
    <t>1 May 2008 - night match (20-over match)</t>
  </si>
  <si>
    <t>20th match (N), Indian Premier League at Chennai, May 2 2008</t>
  </si>
  <si>
    <t>Daredevils won by 8 wickets (with 6 balls remaining)</t>
  </si>
  <si>
    <t>Sehwag puts Delhi on top. A clinical Delhi Daredevils bumped Chennai Super Kings off the No. 1 spot and ended Mahendra Singh Dhoni's 100% win record at the IPL with an eight-wicket win in Chennai</t>
  </si>
  <si>
    <t>Vidyut Sivaramakrishnan,MS Dhoni</t>
  </si>
  <si>
    <t>Parthiv Patel (BT),Stephen Fleming (BT),Vidyut Sivaramakrishnan (UKN),MS Dhoni (WK),Albie Morkel (AR),Suresh Raina (BT),S Badrinath (BT),Joginder Sharma (AR),Makhaya Ntini (UKN),Manpreet Gony (BL),Muttiah Muralitharan (BL)</t>
  </si>
  <si>
    <t>Gautam Gambhir (BT),Virender Sehwag (BT),AB de Villiers (BT),Shikhar Dhawan (BT),Shoaib Malik (AR),Dinesh Karthik (WK),Rajat Bhatia (AR),Yo Mahesh (AR),Glenn McGrath (BL),Pradeep Sangwan (BL),Mohammad Asif (BL)</t>
  </si>
  <si>
    <t>Glenn McGrath,Rajat Bhatia</t>
  </si>
  <si>
    <t>2 May 2008 - night match (20-over match)</t>
  </si>
  <si>
    <t>21st match (D/N), Indian Premier League at Bengaluru, May 3 2008</t>
  </si>
  <si>
    <t>RCB won by 3 runs</t>
  </si>
  <si>
    <t>Bangalore fight back to clinch thriller. In a relatively low-scoring match in which the bowlers from both teams had plenty of say, Bangalore squeezed out a dramatic three-run win to move to sixth in the points table</t>
  </si>
  <si>
    <t>Wasim Jaffer,Virat Kohli</t>
  </si>
  <si>
    <t>Praveen Kumar,Zaheer Khan</t>
  </si>
  <si>
    <t>Bharat Chipli (BT),Wasim Jaffer (BT),Virat Kohli (BT),Jacques Kallis (AR),Misbah-ul-Haq (BT),Rahul Dravid (BT),Mark Boucher (WK),Praveen Kumar (BL),Zaheer Khan (BL),Dale Steyn (BL),Anil Kumble (UKN)</t>
  </si>
  <si>
    <t>Adam Gilchrist (WK),VVS Laxman (BT),Herschelle Gibbs (UKN),Rohit Sharma (BT),Shahid Afridi (AR),Scott Styris (AR),Arjun Yadav (BT),Sanjay Bangar (UKN),RP Singh (BL),Paidikalva Vijaykumar (UKN),Pragyan Ojha (BL)</t>
  </si>
  <si>
    <t>3 May 2008 - day/night match (20-over match)</t>
  </si>
  <si>
    <t>22nd match (N), Indian Premier League at Mohali, May 3 2008</t>
  </si>
  <si>
    <t>Punjab surge to fourth successive win. Kings XI Punjab maintained their momentum with a fourth successive win while the Kolkata Knight Riders slumped to their fourth straight defeat</t>
  </si>
  <si>
    <t>Shaun Marsh,Kumar Sangakkara</t>
  </si>
  <si>
    <t>Irfan Pathan,Sreesanth</t>
  </si>
  <si>
    <t>Shaun Marsh (BT),James Hopes (AR),Kumar Sangakkara (WK),Yuvraj Singh (BT),Mahela Jayawardene (BT),Karan Goel (UKN),Irfan Pathan (AR),Piyush Chawla (AR),Sreesanth (BL),Vikram Singh (UKN),Gagandeep Singh (UKN)</t>
  </si>
  <si>
    <t>Mohammad Hafeez (AR),Sourav Ganguly (UKN),Debabrata Das (UKN),Brad Hodge (BT),David Hussey (AR),Laxmi Shukla (AR),Wriddhiman Saha (WK),Ajit Agarkar (BL),Umar Gul (BL),Ishant Sharma (BL),Ashok Dinda (BL)</t>
  </si>
  <si>
    <t>David Hussey,Wriddhiman Saha</t>
  </si>
  <si>
    <t>Umar Gul,David Hussey</t>
  </si>
  <si>
    <t>3 May 2008 - night match (20-over match)</t>
  </si>
  <si>
    <t>23rd match (D/N), Indian Premier League at Mumbai, May 4 2008</t>
  </si>
  <si>
    <t>Mum Indians won by 29 runs</t>
  </si>
  <si>
    <t>Pollock leads Mumbai's shock win. A magnificent all-round performance by Shaun Pollock produced the biggest upset of the tournament as Mumbai Indians - languishing with just one win in five games - pipped the fancied Delhi Daredevils by 29 runs</t>
  </si>
  <si>
    <t>Ashish Nehra,Shaun Pollock</t>
  </si>
  <si>
    <t>Yogesh Takawale (WK),Sanath Jayasuriya (AR),Dominic Thornely (BT),Robin Uthappa (BT),Dwayne Bravo (AR),Abhishek Nayar (AR),Shaun Pollock (AR),Saurabh Tiwary (BT),Rohan Raje (UKN),Ashish Nehra (BL),Dhawal Kulkarni (BL)</t>
  </si>
  <si>
    <t>Gautam Gambhir (BT),Virender Sehwag (BT),Shikhar Dhawan (BT),AB de Villiers (BT),Shoaib Malik (AR),Dinesh Karthik (WK),Rajat Bhatia (AR),Pradeep Sangwan (BL),Yo Mahesh (AR),Mohammad Asif (BL),Glenn McGrath (BL)</t>
  </si>
  <si>
    <t>Yo Mahesh,Virender Sehwag</t>
  </si>
  <si>
    <t>4 May 2008 - day/night match (20-over match)</t>
  </si>
  <si>
    <t>Umesh Dubey</t>
  </si>
  <si>
    <t>24th match (N), Indian Premier League at Jaipur, May 4 2008</t>
  </si>
  <si>
    <t>110/2</t>
  </si>
  <si>
    <t>Royals won by 8 wickets (with 34 balls remaining)</t>
  </si>
  <si>
    <t>Sohail Tanvir</t>
  </si>
  <si>
    <t>Tanvir bowls Rajasthan to first place. Rajasthan Royals' fast bowler Shoail Tanvir took 6 for 14, the best figures at any level of Twenty20 cricket, to decimate the Chennai Super Kings for 109 and set up an easy eight-wicket win</t>
  </si>
  <si>
    <t>Graeme Smith,Swapnil Asnodkar</t>
  </si>
  <si>
    <t>Sohail Tanvir,Munaf Patel</t>
  </si>
  <si>
    <t>Graeme Smith (BT),Swapnil Asnodkar (BT),Yusuf Pathan (AR),Shane Watson (AR),Mahesh Rawat (WK),Mohammad Kaif (BT),Ravindra Jadeja (AR),Shane Warne (BL),Sohail Tanvir (BL),Siddharth Trivedi (BL),Munaf Patel (BL)</t>
  </si>
  <si>
    <t>Parthiv Patel (BT),Stephen Fleming (BT),Vidyut Sivaramakrishnan (UKN),Suresh Raina (BT),S Badrinath (BT),MS Dhoni (WK),Albie Morkel (AR),Joginder Sharma (AR),Manpreet Gony (BL),Muttiah Muralitharan (BL),Makhaya Ntini (UKN)</t>
  </si>
  <si>
    <t>Albie Morkel,Suresh Raina</t>
  </si>
  <si>
    <t>Muttiah Muralitharan,Vidyut Sivaramakrishnan</t>
  </si>
  <si>
    <t>4 May 2008 - night match (20-over match)</t>
  </si>
  <si>
    <t>25th match (N), Indian Premier League at Bengaluru, May 5 2008</t>
  </si>
  <si>
    <t>127/4</t>
  </si>
  <si>
    <t>Kings XI won by 6 wickets (with 10 balls remaining)</t>
  </si>
  <si>
    <t>Sreesanth</t>
  </si>
  <si>
    <t>Punjab make it five wins in a row. A seaming pitch at the Chinnaswamy Stadium sent Bangalore crashing to a paltry 126 which Punjab managed to chase down easily to move into second place</t>
  </si>
  <si>
    <t>Rahul Dravid,Virat Kohli</t>
  </si>
  <si>
    <t>Wasim Jaffer (BT),Virat Kohli (BT),Cameron White (BT),Jacques Kallis (AR),Rahul Dravid (BT),Misbah-ul-Haq (BT),Praveen Kumar (BL),Devraj Patil (WK),Zaheer Khan (BL),Anil Kumble (UKN),Dale Steyn (BL)</t>
  </si>
  <si>
    <t>Shaun Marsh (BT),James Hopes (AR),Ramnaresh Sarwan (BT),Yuvraj Singh (BT),Mahela Jayawardene (BT),Irfan Pathan (AR),Piyush Chawla (AR),Uday Kaul (WK),Gagandeep Singh (UKN),Sreesanth (BL),Vikram Singh (UKN)</t>
  </si>
  <si>
    <t>Shaun Marsh,Ramnaresh Sarwan</t>
  </si>
  <si>
    <t>Piyush Chawla,Sreesanth</t>
  </si>
  <si>
    <t>5 May 2008 - night match (20-over match)</t>
  </si>
  <si>
    <t>26th match (N), Indian Premier League at Chennai, May 6 2008</t>
  </si>
  <si>
    <t>Chargers won by 7 wickets (with 12 balls remaining)</t>
  </si>
  <si>
    <t>Deccan outplay insipid Chennai. Chennai's top order failed again and their total of 144 was easily overhauled by Deccan, inspired by a blazing 54 by stand-in captain Adam Gilchrist</t>
  </si>
  <si>
    <t>Manpreet Gony,Muttiah Muralitharan</t>
  </si>
  <si>
    <t>Parthiv Patel (BT),Stephen Fleming (BT),Srikkanth Anirudha (BT),Suresh Raina (BT),S Badrinath (BT),MS Dhoni (WK),Albie Morkel (AR),Joginder Sharma (AR),Manpreet Gony (BL),Makhaya Ntini (UKN),Muttiah Muralitharan (BL)</t>
  </si>
  <si>
    <t>Adam Gilchrist (WK),Herschelle Gibbs (UKN),Scott Styris (AR),Rohit Sharma (BT),Shahid Afridi (AR),Venugopal Rao (BT),Sanjay Bangar (UKN),Arjun Yadav (BT),RP Singh (BL),Paidikalva Vijaykumar (UKN),Pragyan Ojha (BL)</t>
  </si>
  <si>
    <t>Adam Gilchrist,Scott Styris</t>
  </si>
  <si>
    <t>RP Singh,Paidikalva Vijaykumar</t>
  </si>
  <si>
    <t>6 May 2008 - night match (20-over match)</t>
  </si>
  <si>
    <t>27th match (N), Indian Premier League at Mumbai, May 7 2008</t>
  </si>
  <si>
    <t>103</t>
  </si>
  <si>
    <t>104/3</t>
  </si>
  <si>
    <t>Mum Indians won by 7 wickets (with 29 balls remaining)</t>
  </si>
  <si>
    <t>Mumbai bowlers shock Rajasthan. A slew of medium-pacers mixed bouncers, slower balls and cutters to restrict Rajasthan to a paltry 103 on a two-paced pitch at the DY Patil Stadium in Mumbai</t>
  </si>
  <si>
    <t>Robin Uthappa,Yogesh Takawale</t>
  </si>
  <si>
    <t>Yogesh Takawale (WK),Sanath Jayasuriya (AR),Robin Uthappa (BT),Dwayne Bravo (AR),Abhishek Nayar (AR),Dominic Thornely (BT),Shaun Pollock (AR),Saurabh Tiwary (BT),Rohan Raje (UKN),Ashish Nehra (BL),Dhawal Kulkarni (BL)</t>
  </si>
  <si>
    <t>Graeme Smith (BT),Swapnil Asnodkar (BT),Yusuf Pathan (AR),Shane Watson (AR),Mohammad Kaif (BT),Ravindra Jadeja (AR),Shane Warne (BL),Sohail Tanvir (BL),Mahesh Rawat (WK),Siddharth Trivedi (BL),Munaf Patel (BL)</t>
  </si>
  <si>
    <t>Swapnil Asnodkar,Shane Watson</t>
  </si>
  <si>
    <t>Shane Watson,Shane Warne</t>
  </si>
  <si>
    <t>7 May 2008 - night match (20-over match)</t>
  </si>
  <si>
    <t>28th match (D/N), Indian Premier League at Delhi, May 8 2008</t>
  </si>
  <si>
    <t>Super Kings won by 4 wickets (with 0 balls remaining)</t>
  </si>
  <si>
    <t>Chennai sneak a last-ball thriller. Chennai Super Kings pulled off a dramatic last-ball win, sneaking past Delhi Daredevils by four wickets</t>
  </si>
  <si>
    <t>Pradeep Sangwan,Yo Mahesh</t>
  </si>
  <si>
    <t>Gautam Gambhir (BT),Virender Sehwag (BT),AB de Villiers (BT),Shikhar Dhawan (BT),Shoaib Malik (AR),Dinesh Karthik (WK),Manoj Tiwary (BT),Yo Mahesh (AR),Glenn McGrath (BL),Mohammad Asif (BL),Pradeep Sangwan (BL)</t>
  </si>
  <si>
    <t>Vidyut Sivaramakrishnan (UKN),Stephen Fleming (BT),MS Dhoni (WK),Suresh Raina (BT),Albie Morkel (AR),Chamara Kapugedera (BT),S Badrinath (BT),Manpreet Gony (BL),Palani  Amarnath (UKN),Muttiah Muralitharan (BL),Lakshmipathy Balaji (BL)</t>
  </si>
  <si>
    <t>Stephen Fleming,Vidyut Sivaramakrishnan</t>
  </si>
  <si>
    <t>Albie Morkel,Lakshmipathy Balaji</t>
  </si>
  <si>
    <t>8 May 2008 - day/night match (20-over match)</t>
  </si>
  <si>
    <t>29th match (N), Indian Premier League at Kolkata, May 8 2008</t>
  </si>
  <si>
    <t>124/4</t>
  </si>
  <si>
    <t>Charged-up Kolkata win tight battle. There was no 158 from Brendon McCullum, but the Bangalore Royal Challengers' away visit to the Kolkata provided a cracker of a contest, with the Knight Riders completing a five-run win</t>
  </si>
  <si>
    <t>Aakash Chopra (BT),Brad Hodge (BT),Sourav Ganguly (UKN),David Hussey (AR),Tatenda Taibu (BT),Laxmi Shukla (AR),Wriddhiman Saha (WK),Murali Kartik (BL),Umar Gul (BL),Ishant Sharma (BL),Ashok Dinda (BL)</t>
  </si>
  <si>
    <t>Jagadeesh Arunkumar (UKN),Shivnarine Chanderpaul (BT),Mark Boucher (WK),Rahul Dravid (BT),Cameron White (BT),Praveen Kumar (BL),Vinay Kumar (BL),Virat Kohli (BT),Zaheer Khan (BL),Anil Kumble (UKN),Dale Steyn (BL)</t>
  </si>
  <si>
    <t>Mark Boucher,Cameron White</t>
  </si>
  <si>
    <t>Dale Steyn,Zaheer Khan</t>
  </si>
  <si>
    <t>8 May 2008 - night match (20-over match)</t>
  </si>
  <si>
    <t>30th match (N), Indian Premier League at Jaipur, May 9 2008</t>
  </si>
  <si>
    <t>Royals won by 8 wickets (with 24 balls remaining)</t>
  </si>
  <si>
    <t>Rajasthan outplay listless Deccan. Rajasthan Royals strolled to the top of the table with an eight-wicket win over Deccan Chargers</t>
  </si>
  <si>
    <t>Graeme Smith (BT),Yusuf Pathan (AR),Mohammad Kaif (BT),Shane Watson (AR),Niraj Patel (UKN),Ravindra Jadeja (AR),Shane Warne (BL),Mahesh Rawat (WK),Sohail Tanvir (BL),Siddharth Trivedi (BL),Munaf Patel (BL)</t>
  </si>
  <si>
    <t>Adam Gilchrist (WK),Herschelle Gibbs (UKN),Scott Styris (AR),Rohit Sharma (BT),Shahid Afridi (AR),Sanjay Bangar (UKN),Dwaraka Ravi Teja (BT),Venugopal Rao (BT),RP Singh (BL),Pragyan Ojha (BL),Paidikalva Vijaykumar (UKN)</t>
  </si>
  <si>
    <t>Adam Gilchrist,Venugopal Rao</t>
  </si>
  <si>
    <t>9 May 2008 - night match (20-over match)</t>
  </si>
  <si>
    <t>31st match (N), Indian Premier League at Chennai, May 10 2008</t>
  </si>
  <si>
    <t>163/9</t>
  </si>
  <si>
    <t>Balaji's five-for sinks Kings XI Punjab. A match that swung from one side to the other was decided by two exceptional overs from L Balaji, as Chennai Super Kings ended Kings XI Punjab's winning streak</t>
  </si>
  <si>
    <t>Vidyut Sivaramakrishnan (UKN),Stephen Fleming (BT),Suresh Raina (BT),S Badrinath (BT),MS Dhoni (WK),Albie Morkel (AR),Chamara Kapugedera (BT),Palani  Amarnath (UKN),Manpreet Gony (BL),Muttiah Muralitharan (BL),Lakshmipathy Balaji (BL)</t>
  </si>
  <si>
    <t>Shaun Marsh (BT),James Hopes (AR),Karan Goel (UKN),Ramnaresh Sarwan (BT),Yuvraj Singh (BT),Mahela Jayawardene (BT),Irfan Pathan (AR),Piyush Chawla (AR),Sreesanth (BL),Vikram Singh (UKN),Uday Kaul (WK)</t>
  </si>
  <si>
    <t>Sreesanth,Vikram Singh</t>
  </si>
  <si>
    <t>10 May 2008 - night match (20-over match)</t>
  </si>
  <si>
    <t>32nd match (D/N), Indian Premier League at Hyderabad (Deccan), May 11 2008</t>
  </si>
  <si>
    <t>181/7</t>
  </si>
  <si>
    <t>KKR won by 23 runs</t>
  </si>
  <si>
    <t>Sparkling Ganguly inspires victory. Sourav Ganguly the batsman finally made his presence felt in the IPL in stunning style, carving a 57-ball 91 to fashion a convincing 23-run win for the Kolkata Knight Riders</t>
  </si>
  <si>
    <t>Venugopal Rao,Rohit Sharma</t>
  </si>
  <si>
    <t>Paidikalva Vijaykumar,Chaminda Vaas</t>
  </si>
  <si>
    <t>Adam Gilchrist (WK),Herschelle Gibbs (UKN),Dwaraka Ravi Teja (BT),Rohit Sharma (BT),Scott Styris (AR),Venugopal Rao (BT),Sanjay Bangar (UKN),Chaminda Vaas (UKN),RP Singh (BL),Paidikalva Vijaykumar (UKN),Pragyan Ojha (BL)</t>
  </si>
  <si>
    <t>Salman Butt (BT),Aakash Chopra (BT),Sourav Ganguly (UKN),David Hussey (AR),Tatenda Taibu (BT),Laxmi Shukla (AR),Wriddhiman Saha (WK),Umar Gul (BL),Ishant Sharma (BL),Ashok Dinda (BL),Murali Kartik (BL)</t>
  </si>
  <si>
    <t>Ashok Dinda,Sourav Ganguly</t>
  </si>
  <si>
    <t>11 May 2008 - day/night match (20-over match)</t>
  </si>
  <si>
    <t>33rd match (N), Indian Premier League at Jaipur, May 11 2008</t>
  </si>
  <si>
    <t>Royals won by 3 wickets (with 5 balls remaining)</t>
  </si>
  <si>
    <t>Watson seals tense win for Rajasthan. Shane Watson first used the uneven bounce of the Jaipur pitch to keep the Delhi Daredevils in check, then batted as if it didn't exist to bludgeon 74 off 40 balls and maintain the Rajasthan Royals' 100% record at home</t>
  </si>
  <si>
    <t>Yusuf Pathan (AR),Graeme Smith (BT),Mohammad Kaif (BT),Shane Watson (AR),Ravindra Jadeja (AR),Dimitri Mascarenhas (AR),Shane Warne (BL),Niraj Patel (UKN),Mahesh Rawat (WK),Siddharth Trivedi (BL),Munaf Patel (BL)</t>
  </si>
  <si>
    <t>Gautam Gambhir (BT),Virender Sehwag (BT),Shikhar Dhawan (BT),AB de Villiers (BT),Dinesh Karthik (WK),Tillakaratne Dilshan (AR),Amit Mishra (BL),Farveez Maharoof (AR),Yo Mahesh (AR),Glenn McGrath (BL),Pradeep Sangwan (BL)</t>
  </si>
  <si>
    <t>Farveez Maharoof,Gautam Gambhir</t>
  </si>
  <si>
    <t>Amit Mishra,Virender Sehwag</t>
  </si>
  <si>
    <t>11 May 2008 - night match (20-over match)</t>
  </si>
  <si>
    <t>34th match (N), Indian Premier League at Mohali, May 12 2008</t>
  </si>
  <si>
    <t>144/1</t>
  </si>
  <si>
    <t>Kings XI won by 9 wickets (with 26 balls remaining)</t>
  </si>
  <si>
    <t>Marsh leads nine-wicket mauling. A nine-wicket mauling in Mohali leaves the Bangalore Royal Challengers all but out of the semi-finals</t>
  </si>
  <si>
    <t>Shaun Marsh,Luke Pomersbach</t>
  </si>
  <si>
    <t>Shaun Marsh (BT),James Hopes (AR),Luke Pomersbach (BT),Yuvraj Singh (BT),Mahela Jayawardene (BT),Irfan Pathan (AR),Tanmay Srivastava (BT),Piyush Chawla (AR),Uday Kaul (WK),Sreesanth (BL),Vikram Singh (UKN)</t>
  </si>
  <si>
    <t>Jagadeesh Arunkumar (UKN),Virat Kohli (BT),Misbah-ul-Haq (BT),Cameron White (BT),Rahul Dravid (BT),Mark Boucher (WK),Praveen Kumar (BL),Vinay Kumar (BL),Zaheer Khan (BL),Anil Kumble (UKN),Dale Steyn (BL)</t>
  </si>
  <si>
    <t>Vinay Kumar,Praveen Kumar</t>
  </si>
  <si>
    <t>12 May 2008 - night match (20-over match)</t>
  </si>
  <si>
    <t>Jasbir Singh</t>
  </si>
  <si>
    <t>35th match (N), Indian Premier League at Kolkata, May 13 2008</t>
  </si>
  <si>
    <t>Shoaib Akhtar</t>
  </si>
  <si>
    <t>Shoaib leads Delhi drubbing. Shoaib Akhtar made a dramatic IPL debut taking four wickets in a blistering new-ball spell to consign the Delhi Daredevils to their fourth straight defeat</t>
  </si>
  <si>
    <t>Salman Butt,David Hussey</t>
  </si>
  <si>
    <t>Shoaib Akhtar,Laxmi Shukla</t>
  </si>
  <si>
    <t>Salman Butt (BT),Aakash Chopra (BT),Sourav Ganguly (UKN),David Hussey (AR),Tatenda Taibu (BT),Laxmi Shukla (AR),Wriddhiman Saha (WK),Iqbal Abdulla (AR),Ishant Sharma (BL),Ashok Dinda (BL),Shoaib Akhtar (BL)</t>
  </si>
  <si>
    <t>Gautam Gambhir (BT),Virender Sehwag (BT),AB de Villiers (WK),Manoj Tiwary (BT),Shikhar Dhawan (BT),Tillakaratne Dilshan (AR),Amit Mishra (BL),Farveez Maharoof (AR),Yo Mahesh (AR),Pradeep Sangwan (BL),Glenn McGrath (BL)</t>
  </si>
  <si>
    <t>Amit Mishra,Tillakaratne Dilshan</t>
  </si>
  <si>
    <t>Farveez Maharoof,Yo Mahesh</t>
  </si>
  <si>
    <t>13 May 2008 - night match (20-over match)</t>
  </si>
  <si>
    <t>36th match (N), Indian Premier League at Mumbai, May 14 2008</t>
  </si>
  <si>
    <t>158/1</t>
  </si>
  <si>
    <t>Sizzling Jayasuriya pounds Chennai. Sachin Tendulkar's return dominated most of the pre-match buzz but it was the eruption from Sanath Jayasuriya that Mumbai toasted at the end of a comfortable nine-wicket win, their fourth in a row, at the Wankhede Stadium</t>
  </si>
  <si>
    <t>Sanath Jayasuriya,Robin Uthappa</t>
  </si>
  <si>
    <t>Sanath Jayasuriya (AR),Sachin Tendulkar (BT),Robin Uthappa (BT),Dominic Thornely (BT),Dwayne Bravo (AR),Abhishek Nayar (AR),Shaun Pollock (AR),Yogesh Takawale (WK),Rohan Raje (UKN),Ashish Nehra (BL),Dhawal Kulkarni (BL)</t>
  </si>
  <si>
    <t>Vidyut Sivaramakrishnan (UKN),Stephen Fleming (BT),Suresh Raina (BT),S Badrinath (BT),Chamara Kapugedera (BT),MS Dhoni (WK),Albie Morkel (AR),Joginder Sharma (AR),Manpreet Gony (BL),Lakshmipathy Balaji (BL),Muttiah Muralitharan (BL)</t>
  </si>
  <si>
    <t>Joginder Sharma,Lakshmipathy Balaji</t>
  </si>
  <si>
    <t>14 May 2008 - night match (20-over match)</t>
  </si>
  <si>
    <t>37th match (N), Indian Premier League at Delhi, May 15 2008</t>
  </si>
  <si>
    <t>182/9</t>
  </si>
  <si>
    <t>Magical Mishra bowls Delhi to victory. A dramatic final-over hat-trick by Amit Mishra, when Deccan Chargers needed only 15 runs off six balls, clinched a tense 12-run victory for the Delhi Daredevils</t>
  </si>
  <si>
    <t>Gautam Gambhir (BT),Virender Sehwag (BT),Shikhar Dhawan (BT),Farveez Maharoof (AR),Tillakaratne Dilshan (AR),Manoj Tiwary (BT),Dinesh Karthik (WK),Amit Mishra (BL),Rajat Bhatia (AR),Glenn McGrath (BL),Mohammad Asif (BL)</t>
  </si>
  <si>
    <t>Adam Gilchrist (WK),Shahid Afridi (AR),Herschelle Gibbs (UKN),Rohit Sharma (BT),Scott Styris (AR),Venugopal Rao (BT),Dwaraka Ravi Teja (BT),RP Singh (BL),Pragyan Ojha (BL),Paidikalva Vijaykumar (UKN),PM Sarvesh Kumar (UKN)</t>
  </si>
  <si>
    <t>15 May 2008 - night match (20-over match)</t>
  </si>
  <si>
    <t>38th match (N), Indian Premier League at Mumbai, May 16 2008</t>
  </si>
  <si>
    <t>68/2</t>
  </si>
  <si>
    <t>Mum Indians won by 8 wickets (with 87 balls remaining)</t>
  </si>
  <si>
    <t>Kolkata embarrassed in record rout. Shaun Pollock led a stand-out seam-bowling performance as Mumbai Indians notched up the most convincing win of the tournament</t>
  </si>
  <si>
    <t>Shaun Pollock,Dominic Thornely</t>
  </si>
  <si>
    <t>Sanath Jayasuriya (AR),Sachin Tendulkar (BT),Robin Uthappa (BT),Dominic Thornely (BT),Dwayne Bravo (AR),Abhishek Nayar (AR),Shaun Pollock (AR),Rajesh Pawar (BL),Yogesh Takawale (WK),Rohan Raje (UKN),Ashish Nehra (BL)</t>
  </si>
  <si>
    <t>Salman Butt (BT),Aakash Chopra (BT),Sourav Ganguly (UKN),David Hussey (AR),Mohammad Hafeez (AR),Wriddhiman Saha (WK),Laxmi Shukla (AR),Ajit Agarkar (BL),Shoaib Akhtar (BL),Ishant Sharma (BL),Ashok Dinda (BL)</t>
  </si>
  <si>
    <t>Ajit Agarkar,Sourav Ganguly</t>
  </si>
  <si>
    <t>Ishant Sharma,Shoaib Akhtar</t>
  </si>
  <si>
    <t>16 May 2008 - night match (20-over match)</t>
  </si>
  <si>
    <t>39th match (D/N), Indian Premier League at Jaipur, May 17 2008</t>
  </si>
  <si>
    <t>197/1</t>
  </si>
  <si>
    <t>Royals won by 65 runs</t>
  </si>
  <si>
    <t>Rajasthan maul abject Bangalore. Bangalore Royal Challengers' woeful IPL campaign plunged new depths at the Sawai Mansingh Stadium as they slumped to a 79-run drubbing at the hands of Rajasthan Royals</t>
  </si>
  <si>
    <t>Sohail Tanvir,Shane Warne</t>
  </si>
  <si>
    <t>Graeme Smith (BT),Swapnil Asnodkar (BT),Shane Watson (AR),Yusuf Pathan (AR),Mohammad Kaif (BT),Ravindra Jadeja (AR),Shane Warne (BL),Sohail Tanvir (BL),Mahesh Rawat (WK),Siddharth Trivedi (BL),Munaf Patel (BL)</t>
  </si>
  <si>
    <t>Jagadeesh Arunkumar (UKN),Virat Kohli (BT),Misbah-ul-Haq (BT),Jacques Kallis (AR),Cameron White (BT),Rahul Dravid (BT),Devraj Patil (WK),Praveen Kumar (BL),Zaheer Khan (BL),Anil Kumble (UKN),Abdur Razzak (BL)</t>
  </si>
  <si>
    <t>Rahul Dravid,Jacques Kallis</t>
  </si>
  <si>
    <t>17 May 2008 - day/night match (20-over match)</t>
  </si>
  <si>
    <t>40th match (N), Indian Premier League at Delhi, May 17 2008</t>
  </si>
  <si>
    <t>118/4</t>
  </si>
  <si>
    <t>Kings XI won by 6 runs (D/L method)</t>
  </si>
  <si>
    <t>Punjab edge a rain-reduced game. Not even 20 overs were bowled, but there was no shortage of excitement and drama as the Kings XI Punjab inched closer to a semi-final spot</t>
  </si>
  <si>
    <t>Glenn McGrath,Pradeep Sangwan</t>
  </si>
  <si>
    <t>Gautam Gambhir (BT),Virender Sehwag (BT),Shikhar Dhawan (BT),Tillakaratne Dilshan (AR),Farveez Maharoof (AR),Shoaib Malik (AR),Pradeep Sangwan (BL),Dinesh Karthik (WK),Amit Mishra (BL),Rajat Bhatia (AR),Glenn McGrath (BL)</t>
  </si>
  <si>
    <t>Shaun Marsh (BT),James Hopes (AR),Yuvraj Singh (BT),Luke Pomersbach (BT),Mahela Jayawardene (BT),Irfan Pathan (AR),Ramesh Powar (BL),Piyush Chawla (AR),Uday Kaul (WK),Sreesanth (BL),Vikram Singh (UKN)</t>
  </si>
  <si>
    <t>Mahela Jayawardene,Luke Pomersbach</t>
  </si>
  <si>
    <t>James Hopes,Ramesh Powar</t>
  </si>
  <si>
    <t>17 May 2008 - night match (20-over match)</t>
  </si>
  <si>
    <t>41st match (D/N), Indian Premier League at Kolkata, May 18 2008</t>
  </si>
  <si>
    <t>55/0</t>
  </si>
  <si>
    <t>Super Kings won by 3 runs (D/L method)</t>
  </si>
  <si>
    <t>Makhaya Ntini</t>
  </si>
  <si>
    <t>Chennai clinch rain-reduced game. Chennai Super Kings won a rain-reduced match at the Eden Gardens to notch up their seventh win of the IPL</t>
  </si>
  <si>
    <t>Salman Butt,Debabrata Das</t>
  </si>
  <si>
    <t>Ashok Dinda,Shoaib Akhtar</t>
  </si>
  <si>
    <t>Salman Butt (BT),Mohammad Hafeez (AR),Sourav Ganguly (UKN),Debabrata Das (UKN),David Hussey (AR),Laxmi Shukla (AR),Wriddhiman Saha (WK),Ajit Agarkar (BL),Ishant Sharma (BL),Ashok Dinda (BL),Shoaib Akhtar (BL)</t>
  </si>
  <si>
    <t>Parthiv Patel (BT),Stephen Fleming (BT),Vidyut Sivaramakrishnan (UKN),Suresh Raina (BT),S Badrinath (BT),MS Dhoni (WK),Albie Morkel (AR),Manpreet Gony (BL),Lakshmipathy Balaji (BL),Muttiah Muralitharan (BL),Makhaya Ntini (UKN)</t>
  </si>
  <si>
    <t>Stephen Fleming,Parthiv Patel</t>
  </si>
  <si>
    <t>Makhaya Ntini,Lakshmipathy Balaji</t>
  </si>
  <si>
    <t>18 May 2008 - day/night match (20-over match)</t>
  </si>
  <si>
    <t>Subrata Banerjee</t>
  </si>
  <si>
    <t>42nd match (N), Indian Premier League at Hyderabad (Deccan), May 18 2008</t>
  </si>
  <si>
    <t>Bravo seals Mumbai's sixth straight win. Mumbai's last meeting with Deccan ended in a fourth straight defeat but the return game provided plenty of cheer, producing their sixth successive win</t>
  </si>
  <si>
    <t>Venugopal Rao,Dwaraka Ravi Teja</t>
  </si>
  <si>
    <t>Adam Gilchrist (WK),Shahid Afridi (AR),Rohit Sharma (BT),Chamara Silva (BT),Venugopal Rao (BT),Dwaraka Ravi Teja (BT),Nuwan Zoysa (UKN),Halhadar Das (UKN),RP Singh (BL),Pragyan Ojha (BL),Paidikalva Vijaykumar (UKN)</t>
  </si>
  <si>
    <t>Sanath Jayasuriya (AR),Sachin Tendulkar (BT),Dominic Thornely (BT),Abhishek Nayar (AR),Robin Uthappa (BT),Dwayne Bravo (AR),Pinal Shah (BT),Yogesh Takawale (WK),Rohan Raje (UKN),Ashish Nehra (BL),Dilhara Fernando (BL)</t>
  </si>
  <si>
    <t>Abhishek Nayar,Sanath Jayasuriya</t>
  </si>
  <si>
    <t>Dwayne Bravo,Dilhara Fernando</t>
  </si>
  <si>
    <t>18 May 2008 - night match (20-over match)</t>
  </si>
  <si>
    <t>43rd match (N), Indian Premier League at Bengaluru, May 19 2008</t>
  </si>
  <si>
    <t>Daredevils won by 5 wickets (with 10 balls remaining)</t>
  </si>
  <si>
    <t>Shreevats Goswami</t>
  </si>
  <si>
    <t>Delhi secure much-needed win. Bangalore Royal Challengers are out of contention for a spot in the semi-finals following a five-wicket defeat at the hands of the Delhi Daredevils</t>
  </si>
  <si>
    <t>Shreevats Goswami,Misbah-ul-Haq</t>
  </si>
  <si>
    <t>Jacques Kallis (AR),Bharat Chipli (BT),Shreevats Goswami (WK),Rahul Dravid (BT),Misbah-ul-Haq (BT),Cameron White (BT),Balachandra Akhil (BL),Praveen Kumar (BL),Zaheer Khan (BL),Anil Kumble (UKN),Dale Steyn (BL)</t>
  </si>
  <si>
    <t>Gautam Gambhir (BT),Virender Sehwag (BT),AB de Villiers (BT),Tillakaratne Dilshan (AR),Shikhar Dhawan (BT),Dinesh Karthik (WK),Farveez Maharoof (AR),Rajat Bhatia (AR),Yo Mahesh (AR),Pradeep Sangwan (BL),Glenn McGrath (BL)</t>
  </si>
  <si>
    <t>Farveez Maharoof,Glenn McGrath</t>
  </si>
  <si>
    <t>19 May 2008 - night match (20-over match)</t>
  </si>
  <si>
    <t>44th match (N), Indian Premier League at Kolkata, May 20 2008</t>
  </si>
  <si>
    <t>Royals won by 6 wickets (with 21 balls remaining)</t>
  </si>
  <si>
    <t>Yusuf powers Rajasthan into semi-finals. A disciplined performance with the ball, followed by a counterattacking blitz from Yusuf Pathan, sealed a six-wicket win at Eden Gardens for the Rajasthan Royals</t>
  </si>
  <si>
    <t>Sourav Ganguly,Debabrata Das</t>
  </si>
  <si>
    <t>Umar Gul,Ishant Sharma</t>
  </si>
  <si>
    <t>Salman Butt (BT),Mohammad Hafeez (AR),Sourav Ganguly (UKN),David Hussey (AR),Debabrata Das (UKN),Laxmi Shukla (AR),Wriddhiman Saha (WK),Ajit Agarkar (BL),Umar Gul (BL),Ishant Sharma (BL),Ashok Dinda (BL)</t>
  </si>
  <si>
    <t>Graeme Smith (BT),Swapnil Asnodkar (BT),Sohail Tanvir (BL),Mohammad Kaif (BT),Shane Watson (AR),Yusuf Pathan (AR),Ravindra Jadeja (AR),Shane Warne (BL),Mahesh Rawat (WK),Siddharth Trivedi (BL),Munaf Patel (BL)</t>
  </si>
  <si>
    <t>Yusuf Pathan,Mohammad Kaif</t>
  </si>
  <si>
    <t>20 May 2008 - night match (20-over match)</t>
  </si>
  <si>
    <t>Abhik Mitra</t>
  </si>
  <si>
    <t>45th match (D/N), Indian Premier League at Mumbai, May 21 2008</t>
  </si>
  <si>
    <t>188</t>
  </si>
  <si>
    <t>Punjab sneak a one-run thriller. A see-saw last over - which included a six, a four, a dropped catch and three run-outs - allowed Kings XI Punjab to end Mumbai Indians' six-match winning streak and boost their hopes for a place in the semi-finals</t>
  </si>
  <si>
    <t>Siddharth Chitnis,Shaun Pollock</t>
  </si>
  <si>
    <t>Sanath Jayasuriya (AR),Sachin Tendulkar (BT),Dwayne Smith (AR),Abhishek Nayar (AR),Robin Uthappa (BT),Shaun Pollock (AR),Pinal Shah (WK),Siddharth Chitnis (BT),Dilhara Fernando (BL),Ashish Nehra (BL),Vikrant Yeligati (UKN)</t>
  </si>
  <si>
    <t>Yuvraj Singh,Sreesanth</t>
  </si>
  <si>
    <t>21 May 2008 - day/night match (20-over match)</t>
  </si>
  <si>
    <t>46th match (N), Indian Premier League at Chennai, May 21 2008</t>
  </si>
  <si>
    <t>Kumble inspires Bangalore to stunning win. A few hours after the Mumbai Indians collapsed from a winning position, thereby denting their semi-final chances, the Chennai Super Kings outdid them as panic struck at the MA Chidambaram Stadium</t>
  </si>
  <si>
    <t>Albie Morkel,Manpreet Gony</t>
  </si>
  <si>
    <t>Parthiv Patel (WK),Stephen Fleming (BT),MS Dhoni (BT),Suresh Raina (BT),S Badrinath (BT),Albie Morkel (AR),Vidyut Sivaramakrishnan (UKN),Manpreet Gony (BL),Lakshmipathy Balaji (BL),Makhaya Ntini (UKN),Muttiah Muralitharan (BL)</t>
  </si>
  <si>
    <t>Jacques Kallis (AR),Shreevats Goswami (BT),Virat Kohli (BT),Rahul Dravid (BT),Misbah-ul-Haq (BT),Mark Boucher (WK),Balachandra Akhil (BL),Praveen Kumar (BL),Vinay Kumar (BL),Anil Kumble (UKN),Dale Steyn (BL)</t>
  </si>
  <si>
    <t>Rahul Dravid,Praveen Kumar</t>
  </si>
  <si>
    <t>21 May 2008 - night match (20-over match)</t>
  </si>
  <si>
    <t>47th match (N), Indian Premier League at Delhi, May 22 2008</t>
  </si>
  <si>
    <t>Delhi Daredevils 1, Kolkata Knight Riders 1</t>
  </si>
  <si>
    <t>Washout ends Kolkata's hopes. The Kolkata Knight Riders became the third team to be eliminated from the race for the semi-finals after persistent rain caused their match against the Delhi Daredevils to be abandoned</t>
  </si>
  <si>
    <t>Rajat Bhatia (AR),AB de Villiers (BT),Shikhar Dhawan (BT),Tillakaratne Dilshan (AR),Gautam Gambhir (BT),Brett Geeves (BL),Dinesh Karthik (WK),Glenn McGrath (BL),Farveez Maharoof (AR),Yo Mahesh (AR),Mithun Manhas (AR),Amit Mishra (BL),Mohammad Asif (BL),Yogesh Nagar (AR),Pradeep Sangwan (BL),Virender Sehwag (BT),Shoaib Malik (AR),Mayank Tehlan (AR),Manoj Tiwary (BT),Daniel Vettori (AR)</t>
  </si>
  <si>
    <t>Ajit Agarkar (BL),Aakash Chopra (BT),Debabrata Das (UKN),Ashok Dinda (BL),Sourav Ganguly (UKN),Chris Gayle (AR),Brad Hodge (BT),David Hussey (AR),Iqbal Abdulla (AR),Murali Kartik (BL),Siddarth Kaul (BL),Brendon McCullum (BT),Ajantha Mendis (BL),Mohammad Hafeez (AR),Ricky Ponting (BT),Wriddhiman Saha (WK),Salman Butt (BT),Ishant Sharma (BL),Shoaib Akhtar (BL),Laxmi Shukla (AR),Tatenda Taibu (BT),Umar Gul (BL)</t>
  </si>
  <si>
    <t>22 May 2008 - night match (20-over match)</t>
  </si>
  <si>
    <t>48th match (N), Indian Premier League at Mohali, May 23 2008</t>
  </si>
  <si>
    <t>Marsh and Sangakkara seal close win. Despite having little to play for in this dead rubber, Kings XI Punjab put on an imposing performance against the Deccan Chargers and gave the other teams plenty to think about ahead of the semi-finals</t>
  </si>
  <si>
    <t>Ramesh Powar,Sreesanth</t>
  </si>
  <si>
    <t>Shaun Marsh (BT),Kumar Sangakkara (WK),Yuvraj Singh (BT),Luke Pomersbach (BT),Mahela Jayawardene (BT),Piyush Chawla (AR),Tanmay Srivastava (BT),Ramesh Powar (BL),Gagandeep Singh (UKN),Vikram Singh (UKN),Sreesanth (BL)</t>
  </si>
  <si>
    <t>Adam Gilchrist (WK),Herschelle Gibbs (UKN),Rohit Sharma (BT),Venugopal Rao (BT),Chamara Silva (BT),Scott Styris (AR),Dwaraka Ravi Teja (BT),Sanjay Bangar (UKN),RP Singh (BL),Pragyan Ojha (BL),Paidikalva Vijaykumar (UKN)</t>
  </si>
  <si>
    <t>23 May 2008 - night match (20-over match)</t>
  </si>
  <si>
    <t>49th match (D/N), Indian Premier League at Chennai, May 24 2008</t>
  </si>
  <si>
    <t>211/5</t>
  </si>
  <si>
    <t>201/7</t>
  </si>
  <si>
    <t>Rajasthan edge spirited Chennai. A high-scoring thriller which produced 412 runs finally went the way of Rajasthan Royals, as they edged Chennai Super Kings to record their tenth win of the IPL and further consolidate their position at the top of the table</t>
  </si>
  <si>
    <t>Albie Morkel,Parthiv Patel</t>
  </si>
  <si>
    <t>Parthiv Patel (WK),Stephen Fleming (BT),Suresh Raina (BT),Albie Morkel (AR),MS Dhoni (BT),S Badrinath (BT),Manpreet Gony (BL),Abhinav Mukund (BT),Lakshmipathy Balaji (BL),Muttiah Muralitharan (BL),Makhaya Ntini (UKN)</t>
  </si>
  <si>
    <t>Graeme Smith (BT),Swapnil Asnodkar (BT),Kamran Akmal (WK),Yusuf Pathan (AR),Mohammad Kaif (BT),Taruwar Kohli (UKN),Dinesh Salunkhe (BL),Shane Warne (BL),Sohail Tanvir (BL),Pankaj Singh (BL),Munaf Patel (BL)</t>
  </si>
  <si>
    <t>Graeme Smith,Kamran Akmal</t>
  </si>
  <si>
    <t>24 May 2008 - day/night match (20-over match)</t>
  </si>
  <si>
    <t>50th match (N), Indian Premier League at Delhi, May 24 2008</t>
  </si>
  <si>
    <t>Karthik fifty gives Delhi renewed hope. Dinesh Karthik and the Delhi Daredevils' misfiring middle-order came good when it mattered to clinch a thrilling five-wicket victory to keep their semi-finals hopes alive</t>
  </si>
  <si>
    <t>Dinesh Karthik,Manoj Tiwary</t>
  </si>
  <si>
    <t>Yo Mahesh,Amit Mishra</t>
  </si>
  <si>
    <t>Gautam Gambhir (BT),Virender Sehwag (BT),Shikhar Dhawan (BT),Manoj Tiwary (BT),Tillakaratne Dilshan (AR),Dinesh Karthik (WK),Farveez Maharoof (AR),Brett Geeves (BL),Yo Mahesh (AR),Amit Mishra (BL),Glenn McGrath (BL)</t>
  </si>
  <si>
    <t>Sanath Jayasuriya (AR),Sachin Tendulkar (BT),Dwayne Smith (AR),Robin Uthappa (BT),Abhishek Nayar (AR),Shaun Pollock (AR),Siddharth Chitnis (BT),Pinal Shah (WK),Andre Nel (UKN),Dhawal Kulkarni (BL),Ashish Nehra (BL)</t>
  </si>
  <si>
    <t>Dwayne Smith,Ashish Nehra</t>
  </si>
  <si>
    <t>24 May 2008 - night match (20-over match)</t>
  </si>
  <si>
    <t>51st match (D/N), Indian Premier League at Hyderabad (Deccan), May 25 2008</t>
  </si>
  <si>
    <t>Bangalore seal seventh place with five-wicket win. The home jinx for Deccan Chargers continued, as Bangalore Royal Challengers powered to a five-wicket win to register their fourth victory of the IPL and assure themselves of seventh place in the points table</t>
  </si>
  <si>
    <t>Sanjay Bangar,Dwaraka Ravi Teja</t>
  </si>
  <si>
    <t>Adam Gilchrist (WK),Herschelle Gibbs (UKN),Rohit Sharma (BT),Chamara Silva (BT),Venugopal Rao (BT),Dwaraka Ravi Teja (BT),Arjun Yadav (BT),Sanjay Bangar (UKN),Chaminda Vaas (UKN),RP Singh (BL),Paidikalva Vijaykumar (UKN)</t>
  </si>
  <si>
    <t>Jacques Kallis (AR),Wasim Jaffer (BT),Misbah-ul-Haq (BT),Rahul Dravid (BT),Cameron White (BT),Virat Kohli (BT),Balachandra Akhil (BL),Shreevats Goswami (WK),Vinay Kumar (BL),Anil Kumble (UKN),Dale Steyn (BL)</t>
  </si>
  <si>
    <t>Misbah-ul-Haq,Cameron White</t>
  </si>
  <si>
    <t>25 May 2008 - day/night match (20-over match)</t>
  </si>
  <si>
    <t>52nd match (N), Indian Premier League at Kolkata, May 25 2008</t>
  </si>
  <si>
    <t>KKR won by 3 wickets (with 2 balls remaining)</t>
  </si>
  <si>
    <t>Umar Gul</t>
  </si>
  <si>
    <t>Ganguly and Gul end Kolkata's campaign on a high. Sourav Ganguly and Umar Gul inspired the Kolkata Knight Riders to a thrilling three-wicket win over the Kings XI Punjab in their final match of the tournament at Eden Gardens</t>
  </si>
  <si>
    <t>Sourav Ganguly,Umar Gul</t>
  </si>
  <si>
    <t>Umar Gul,Ajantha Mendis</t>
  </si>
  <si>
    <t>Salman Butt (BT),Sourav Ganguly (UKN),Debabrata Das (UKN),David Hussey (AR),Laxmi Shukla (AR),Wriddhiman Saha (WK),Aakash Chopra (BT),Umar Gul (BL),Ishant Sharma (BL),Ajantha Mendis (BL),Ashok Dinda (BL)</t>
  </si>
  <si>
    <t>Shaun Marsh (BT),James Hopes (AR),Kumar Sangakkara (WK),Yuvraj Singh (BT),Mahela Jayawardene (BT),Irfan Pathan (AR),Piyush Chawla (AR),Tanmay Srivastava (BT),Ramesh Powar (BL),Vikram Singh (UKN),Sreesanth (BL)</t>
  </si>
  <si>
    <t>Kumar Sangakkara,Shaun Marsh</t>
  </si>
  <si>
    <t>Vikram Singh,Sreesanth</t>
  </si>
  <si>
    <t>25 May 2008 - night match (20-over match)</t>
  </si>
  <si>
    <t>53rd match (N), Indian Premier League at Jaipur, May 26 2008</t>
  </si>
  <si>
    <t>Royals won by 5 wickets (with 0 balls remaining)</t>
  </si>
  <si>
    <t>Rajasthan secure top spot with last-ball win. The Mumbai Indians lost their third successive nail-biter to leave their semi-final hopes hanging by a thread</t>
  </si>
  <si>
    <t>Niraj Patel,Ravindra Jadeja</t>
  </si>
  <si>
    <t>Sohail Tanvir,Siddharth Trivedi</t>
  </si>
  <si>
    <t>Kamran Akmal (WK),Swapnil Asnodkar (BT),Yusuf Pathan (AR),Shane Watson (AR),Mohammad Kaif (BT),Ravindra Jadeja (AR),Niraj Patel (UKN),Shane Warne (BL),Sohail Tanvir (BL),Siddharth Trivedi (BL),Pankaj Singh (BL)</t>
  </si>
  <si>
    <t>Sanath Jayasuriya (AR),Sachin Tendulkar (BT),Abhishek Nayar (AR),Robin Uthappa (BT),Dwayne Smith (AR),Shaun Pollock (AR),Manish Pandey (BT),Yogesh Takawale (WK),Rohan Raje (UKN),Dilhara Fernando (BL),Ashish Nehra (BL)</t>
  </si>
  <si>
    <t>Sanath Jayasuriya,Sachin Tendulkar</t>
  </si>
  <si>
    <t>Dilhara Fernando,Rohan Raje</t>
  </si>
  <si>
    <t>26 May 2008 - night match (20-over match)</t>
  </si>
  <si>
    <t>54th match (N), Indian Premier League at Hyderabad (Deccan), May 27 2008</t>
  </si>
  <si>
    <t>Super Kings won by 7 wickets (with 4 balls remaining)</t>
  </si>
  <si>
    <t>Chennai Super Kings seal semi-final spot. Mahendra Singh Dhoni lost the toss but everything else went right for his team as the Chennai Super Kings won the match against the Deccan Chargers and sealed a semi-final spot</t>
  </si>
  <si>
    <t>Pragyan Ojha,PM Sarvesh Kumar</t>
  </si>
  <si>
    <t>Adam Gilchrist (WK),Herschelle Gibbs (UKN),Scott Styris (AR),Venugopal Rao (BT),Dwaraka Ravi Teja (BT),Shahid Afridi (AR),Arjun Yadav (BT),RP Singh (BL),Pragyan Ojha (BL),PM Sarvesh Kumar (UKN),Paidikalva Vijaykumar (UKN)</t>
  </si>
  <si>
    <t>Parthiv Patel (WK),Stephen Fleming (BT),Suresh Raina (BT),MS Dhoni (BT),Albie Morkel (AR),S Badrinath (BT),Abhinav Mukund (BT),Makhaya Ntini (UKN),Muttiah Muralitharan (BL),Manpreet Gony (BL),Lakshmipathy Balaji (BL)</t>
  </si>
  <si>
    <t>27 May 2008 - night match (20-over match)</t>
  </si>
  <si>
    <t>55th match (D/N), Indian Premier League at Bengaluru, May 28 2008</t>
  </si>
  <si>
    <t>Mum Indians won by 9 wickets (with 12 balls remaining)</t>
  </si>
  <si>
    <t>Dilhara Fernando</t>
  </si>
  <si>
    <t>Mumbai end IPL campaign with easy win. Mumbai Indians rounded off their IPL campaign with a comfortable nine-wicket win against Bangalore Royal Challengers in a match reduced to 18 overs a side by rain</t>
  </si>
  <si>
    <t>Cameron White,Vinay Kumar</t>
  </si>
  <si>
    <t>Dale Steyn,Balachandra Akhil</t>
  </si>
  <si>
    <t>Mark Boucher (BT),Shreevats Goswami (WK),Misbah-ul-Haq (BT),Rahul Dravid (BT),Cameron White (BT),Virat Kohli (BT),Balachandra Akhil (BL),Praveen Kumar (BL),Vinay Kumar (BL),Anil Kumble (UKN),Dale Steyn (BL)</t>
  </si>
  <si>
    <t>Sanath Jayasuriya (AR),Sachin Tendulkar (BT),Robin Uthappa (BT),Dwayne Smith (AR),Abhishek Nayar (AR),Shaun Pollock (AR),Manish Pandey (BT),Yogesh Takawale (WK),Dhawal Kulkarni (BL),Dilhara Fernando (BL),Ashish Nehra (BL)</t>
  </si>
  <si>
    <t>Dilhara Fernando,Dwayne Smith</t>
  </si>
  <si>
    <t>28 May 2008 - day/night match (20-over match)</t>
  </si>
  <si>
    <t>56th match (N), Indian Premier League at Mohali, May 28 2008</t>
  </si>
  <si>
    <t>221/3</t>
  </si>
  <si>
    <t>Kings XI won by 41 runs</t>
  </si>
  <si>
    <t>Marsh century conquers Rajasthan. Kings XI Punjab's top order powered their team to a 41-run win in  a dead-rubber top-of-the-table clash in Mohali</t>
  </si>
  <si>
    <t>Shaun Marsh,James Hopes</t>
  </si>
  <si>
    <t>Piyush Chawla,James Hopes</t>
  </si>
  <si>
    <t>Shaun Marsh (BT),James Hopes (AR),Yuvraj Singh (BT),Luke Pomersbach (BT),Kumar Sangakkara (WK),Ramesh Powar (BL),Piyush Chawla (AR),Irfan Pathan (AR),Vikram Singh (UKN),Sreesanth (BL),Wilkin Mota (UKN)</t>
  </si>
  <si>
    <t>Mohammad Kaif (BT),Niraj Patel (UKN),Younis Khan (BT),Shane Watson (AR),Yusuf Pathan (AR),Kamran Akmal (WK),Mahesh Rawat (UKN),Dinesh Salunkhe (BL),Pankaj Singh (BL),Siddharth Trivedi (BL),Munaf Patel (BL)</t>
  </si>
  <si>
    <t>Niraj Patel,Yusuf Pathan</t>
  </si>
  <si>
    <t>28 May 2008 - night match (20-over match)</t>
  </si>
  <si>
    <t>1st Semi-Final (N), Indian Premier League at Mumbai, May 30 2008</t>
  </si>
  <si>
    <t>192/9</t>
  </si>
  <si>
    <t>Royals won by 105 runs</t>
  </si>
  <si>
    <t>Watson helps Rajasthan march into final. This was Shane Watson's match. Imposing himself on the first semi-final, he boosted Rajasthan Royals with an electric fifty before rattling Delhi Daredevils' top order with an outstanding opening spell</t>
  </si>
  <si>
    <t>Tillakaratne Dilshan,Gautam Gambhir</t>
  </si>
  <si>
    <t>Farveez Maharoof,Amit Mishra</t>
  </si>
  <si>
    <t>Gautam Gambhir (BT),Virender Sehwag (BT),Shikhar Dhawan (BT),Manoj Tiwary (BT),Tillakaratne Dilshan (AR),Dinesh Karthik (WK),Farveez Maharoof (AR),Amit Mishra (BL),Yo Mahesh (AR),Mohammad Asif (BL),Glenn McGrath (BL)</t>
  </si>
  <si>
    <t>Graeme Smith (BT),Swapnil Asnodkar (BT),Sohail Tanvir (BL),Shane Watson (AR),Mohammad Kaif (BT),Yusuf Pathan (AR),Ravindra Jadeja (AR),Shane Warne (BL),Mahesh Rawat (WK),Munaf Patel (BL),Siddharth Trivedi (BL)</t>
  </si>
  <si>
    <t>30 May 2008 - night match (20-over match)</t>
  </si>
  <si>
    <t>2nd Semi-Final (N), Indian Premier League at Mumbai, May 31 2008</t>
  </si>
  <si>
    <t>116/1</t>
  </si>
  <si>
    <t>Super Kings won by 9 wickets (with 31 balls remaining)</t>
  </si>
  <si>
    <t>Inspired Chennai send Punjab packing. An inspired Chennai Super Kings shrugged off the underdogs' tag with a comprehensive display to thrash Kings XI Punjab by nine wickets and join Rajasthan Royals in the IPL final</t>
  </si>
  <si>
    <t>Suresh Raina,Parthiv Patel</t>
  </si>
  <si>
    <t>Manpreet Gony,Makhaya Ntini</t>
  </si>
  <si>
    <t>Parthiv Patel (WK),Vidyut Sivaramakrishnan (UKN),Suresh Raina (BT),MS Dhoni (BT),Chamara Kapugedera (BT),S Badrinath (BT),Albie Morkel (AR),Manpreet Gony (BL),Lakshmipathy Balaji (BL),Muttiah Muralitharan (BL),Makhaya Ntini (UKN)</t>
  </si>
  <si>
    <t>Shaun Marsh (BT),James Hopes (AR),Kumar Sangakkara (WK),Yuvraj Singh (BT),Mahela Jayawardene (BT),Irfan Pathan (AR),Wilkin Mota (UKN),Piyush Chawla (AR),Ramesh Powar (BL),Sreesanth (BL),Vikram Singh (UKN)</t>
  </si>
  <si>
    <t>Ramesh Powar,Wilkin Mota</t>
  </si>
  <si>
    <t>Irfan Pathan,Vikram Singh</t>
  </si>
  <si>
    <t>31 May 2008 - night match (20-over match)</t>
  </si>
  <si>
    <t>Final (N), Indian Premier League at Mumbai, Jun 1 2008</t>
  </si>
  <si>
    <t>Rajasthan champions after cliffhanger. League or knock-out there was only one champion. It was fitting that the most consistent side in the tournament held their nerve to clinch a thriller</t>
  </si>
  <si>
    <t>Albie Morkel,Muttiah Muralitharan</t>
  </si>
  <si>
    <t>Parthiv Patel (WK),Vidyut Sivaramakrishnan (UKN),Suresh Raina (BT),Albie Morkel (AR),MS Dhoni (BT),Chamara Kapugedera (BT),S Badrinath (BT),Manpreet Gony (BL),Lakshmipathy Balaji (BL),Muttiah Muralitharan (BL),Makhaya Ntini (UKN)</t>
  </si>
  <si>
    <t>Niraj Patel (UKN),Swapnil Asnodkar (BT),Kamran Akmal (WK),Shane Watson (AR),Yusuf Pathan (AR),Mohammad Kaif (BT),Ravindra Jadeja (AR),Shane Warne (BL),Sohail Tanvir (BL),Siddharth Trivedi (BL),Munaf Patel (BL)</t>
  </si>
  <si>
    <t>Yusuf Pathan,Swapnil Asnodkar</t>
  </si>
  <si>
    <t>Yusuf Pathan,Shane Watson</t>
  </si>
  <si>
    <t>1 June 2008 - night match (20-over match)</t>
  </si>
  <si>
    <t>MR Singh</t>
  </si>
  <si>
    <t>Row Labels</t>
  </si>
  <si>
    <t>Grand Total</t>
  </si>
  <si>
    <t>Column Labels</t>
  </si>
  <si>
    <t>Season</t>
  </si>
  <si>
    <t>Winner</t>
  </si>
  <si>
    <t>Runner Up</t>
  </si>
  <si>
    <t>Player of the Match</t>
  </si>
  <si>
    <t>Rising Pune Supergiants</t>
  </si>
  <si>
    <t>Manvinder Bisla</t>
  </si>
  <si>
    <t>Count of result</t>
  </si>
  <si>
    <t>Count of Winner</t>
  </si>
  <si>
    <t>1st Qualifying Match (N), Indian Premier League at Pune, May 24 2011</t>
  </si>
  <si>
    <t>Count of pom</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</si>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</sst>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_);_(&quot;₹&quot;* \(#,##0\);_(&quot;₹&quot;* &quot;-&quot;??_);_(@_)"/>
  </numFmts>
  <fonts count="19"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sz val="10"/>
      <color rgb="FF333333"/>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theme="9"/>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22"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8" fillId="0" borderId="0" xfId="0" applyFont="1"/>
    <xf numFmtId="0" fontId="13" fillId="33" borderId="10" xfId="0" applyFont="1" applyFill="1" applyBorder="1"/>
    <xf numFmtId="0" fontId="13" fillId="33" borderId="11" xfId="0" applyFont="1" applyFill="1" applyBorder="1"/>
    <xf numFmtId="0" fontId="13" fillId="33" borderId="12" xfId="0" applyFont="1" applyFill="1" applyBorder="1"/>
    <xf numFmtId="0" fontId="0" fillId="34" borderId="0" xfId="0" applyFill="1"/>
    <xf numFmtId="164" fontId="0" fillId="0" borderId="0" xfId="0" applyNumberFormat="1"/>
    <xf numFmtId="9"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0000FF"/>
      <color rgb="FF6666FF"/>
      <color rgb="FFCC00CC"/>
      <color rgb="FFE98517"/>
      <color rgb="FFFF0000"/>
      <color rgb="FFFF66CC"/>
      <color rgb="FFFF6600"/>
      <color rgb="FFFEED16"/>
      <color rgb="FFFF3300"/>
      <color rgb="FFEB45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[Dashboard.xlsx]toss won by decision!PivotTable3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Team</a:t>
            </a:r>
            <a:r>
              <a:rPr lang="en-IN" baseline="0"/>
              <a:t> won by toss decision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'toss won by decision'!$B$3:$B$4</c:f>
              <c:strCache>
                <c:ptCount val="1"/>
                <c:pt idx="0">
                  <c:v>BAT FIRST</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'toss won by decision'!$A$5:$A$20</c:f>
              <c:strCache>
                <c:ptCount val="15"/>
                <c:pt idx="0">
                  <c:v>MI</c:v>
                </c:pt>
                <c:pt idx="1">
                  <c:v>CSK</c:v>
                </c:pt>
                <c:pt idx="2">
                  <c:v>KKR</c:v>
                </c:pt>
                <c:pt idx="3">
                  <c:v>RCB</c:v>
                </c:pt>
                <c:pt idx="4">
                  <c:v>SRH</c:v>
                </c:pt>
                <c:pt idx="5">
                  <c:v>DC</c:v>
                </c:pt>
                <c:pt idx="6">
                  <c:v>RR</c:v>
                </c:pt>
                <c:pt idx="7">
                  <c:v>KXIP</c:v>
                </c:pt>
                <c:pt idx="8">
                  <c:v>GT</c:v>
                </c:pt>
                <c:pt idx="9">
                  <c:v>PBKS</c:v>
                </c:pt>
                <c:pt idx="10">
                  <c:v>LSG</c:v>
                </c:pt>
                <c:pt idx="11">
                  <c:v>RPS</c:v>
                </c:pt>
                <c:pt idx="12">
                  <c:v>GL</c:v>
                </c:pt>
                <c:pt idx="13">
                  <c:v>PWI</c:v>
                </c:pt>
                <c:pt idx="14">
                  <c:v>Kochi</c:v>
                </c:pt>
              </c:strCache>
            </c:strRef>
          </c:cat>
          <c:val>
            <c:numRef>
              <c:f>'toss won by decision'!$B$5:$B$20</c:f>
              <c:numCache>
                <c:formatCode>General</c:formatCode>
                <c:ptCount val="15"/>
                <c:pt idx="0">
                  <c:v>53</c:v>
                </c:pt>
                <c:pt idx="1">
                  <c:v>61</c:v>
                </c:pt>
                <c:pt idx="2">
                  <c:v>47</c:v>
                </c:pt>
                <c:pt idx="3">
                  <c:v>37</c:v>
                </c:pt>
                <c:pt idx="4">
                  <c:v>43</c:v>
                </c:pt>
                <c:pt idx="5">
                  <c:v>39</c:v>
                </c:pt>
                <c:pt idx="6">
                  <c:v>40</c:v>
                </c:pt>
                <c:pt idx="7">
                  <c:v>24</c:v>
                </c:pt>
                <c:pt idx="8">
                  <c:v>7</c:v>
                </c:pt>
                <c:pt idx="9">
                  <c:v>3</c:v>
                </c:pt>
                <c:pt idx="10">
                  <c:v>4</c:v>
                </c:pt>
                <c:pt idx="11">
                  <c:v>2</c:v>
                </c:pt>
                <c:pt idx="12">
                  <c:v>2</c:v>
                </c:pt>
                <c:pt idx="13">
                  <c:v>10</c:v>
                </c:pt>
              </c:numCache>
            </c:numRef>
          </c:val>
          <c:extLst>
            <c:ext xmlns:c16="http://schemas.microsoft.com/office/drawing/2014/chart" uri="{C3380CC4-5D6E-409C-BE32-E72D297353CC}">
              <c16:uniqueId val="{00000000-D669-4C25-BCE7-5CB3C585FF37}"/>
            </c:ext>
          </c:extLst>
        </c:ser>
        <c:ser>
          <c:idx val="1"/>
          <c:order val="1"/>
          <c:tx>
            <c:strRef>
              <c:f>'toss won by decision'!$C$3:$C$4</c:f>
              <c:strCache>
                <c:ptCount val="1"/>
                <c:pt idx="0">
                  <c:v>BOWL FIRST</c:v>
                </c:pt>
              </c:strCache>
            </c:strRef>
          </c:tx>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'toss won by decision'!$A$5:$A$20</c:f>
              <c:strCache>
                <c:ptCount val="15"/>
                <c:pt idx="0">
                  <c:v>MI</c:v>
                </c:pt>
                <c:pt idx="1">
                  <c:v>CSK</c:v>
                </c:pt>
                <c:pt idx="2">
                  <c:v>KKR</c:v>
                </c:pt>
                <c:pt idx="3">
                  <c:v>RCB</c:v>
                </c:pt>
                <c:pt idx="4">
                  <c:v>SRH</c:v>
                </c:pt>
                <c:pt idx="5">
                  <c:v>DC</c:v>
                </c:pt>
                <c:pt idx="6">
                  <c:v>RR</c:v>
                </c:pt>
                <c:pt idx="7">
                  <c:v>KXIP</c:v>
                </c:pt>
                <c:pt idx="8">
                  <c:v>GT</c:v>
                </c:pt>
                <c:pt idx="9">
                  <c:v>PBKS</c:v>
                </c:pt>
                <c:pt idx="10">
                  <c:v>LSG</c:v>
                </c:pt>
                <c:pt idx="11">
                  <c:v>RPS</c:v>
                </c:pt>
                <c:pt idx="12">
                  <c:v>GL</c:v>
                </c:pt>
                <c:pt idx="13">
                  <c:v>PWI</c:v>
                </c:pt>
                <c:pt idx="14">
                  <c:v>Kochi</c:v>
                </c:pt>
              </c:strCache>
            </c:strRef>
          </c:cat>
          <c:val>
            <c:numRef>
              <c:f>'toss won by decision'!$C$5:$C$20</c:f>
              <c:numCache>
                <c:formatCode>General</c:formatCode>
                <c:ptCount val="15"/>
                <c:pt idx="0">
                  <c:v>86</c:v>
                </c:pt>
                <c:pt idx="1">
                  <c:v>72</c:v>
                </c:pt>
                <c:pt idx="2">
                  <c:v>74</c:v>
                </c:pt>
                <c:pt idx="3">
                  <c:v>79</c:v>
                </c:pt>
                <c:pt idx="4">
                  <c:v>68</c:v>
                </c:pt>
                <c:pt idx="5">
                  <c:v>66</c:v>
                </c:pt>
                <c:pt idx="6">
                  <c:v>63</c:v>
                </c:pt>
                <c:pt idx="7">
                  <c:v>64</c:v>
                </c:pt>
                <c:pt idx="8">
                  <c:v>16</c:v>
                </c:pt>
                <c:pt idx="9">
                  <c:v>16</c:v>
                </c:pt>
                <c:pt idx="10">
                  <c:v>13</c:v>
                </c:pt>
                <c:pt idx="11">
                  <c:v>13</c:v>
                </c:pt>
                <c:pt idx="12">
                  <c:v>11</c:v>
                </c:pt>
                <c:pt idx="13">
                  <c:v>3</c:v>
                </c:pt>
                <c:pt idx="14">
                  <c:v>6</c:v>
                </c:pt>
              </c:numCache>
            </c:numRef>
          </c:val>
          <c:extLst>
            <c:ext xmlns:c16="http://schemas.microsoft.com/office/drawing/2014/chart" uri="{C3380CC4-5D6E-409C-BE32-E72D297353CC}">
              <c16:uniqueId val="{00000000-3095-43B8-8781-060F56E2B644}"/>
            </c:ext>
          </c:extLst>
        </c:ser>
        <c:dLbls>
          <c:dLblPos val="ctr"/>
          <c:showLegendKey val="0"/>
          <c:showVal val="1"/>
          <c:showCatName val="0"/>
          <c:showSerName val="0"/>
          <c:showPercent val="0"/>
          <c:showBubbleSize val="0"/>
        </c:dLbls>
        <c:gapWidth val="150"/>
        <c:overlap val="100"/>
        <c:axId val="25686767"/>
        <c:axId val="25687247"/>
      </c:barChart>
      <c:catAx>
        <c:axId val="256867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687247"/>
        <c:crosses val="autoZero"/>
        <c:auto val="1"/>
        <c:lblAlgn val="ctr"/>
        <c:lblOffset val="100"/>
        <c:noMultiLvlLbl val="0"/>
      </c:catAx>
      <c:valAx>
        <c:axId val="256872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686767"/>
        <c:crosses val="autoZero"/>
        <c:crossBetween val="between"/>
      </c:valAx>
      <c:spPr>
        <a:noFill/>
        <a:ln>
          <a:noFill/>
        </a:ln>
        <a:effectLst/>
      </c:spPr>
    </c:plotArea>
    <c:legend>
      <c:legendPos val="r"/>
      <c:layout>
        <c:manualLayout>
          <c:xMode val="edge"/>
          <c:yMode val="edge"/>
          <c:x val="0.72752503756440767"/>
          <c:y val="3.2404578558647097E-2"/>
          <c:w val="0.24585743581806574"/>
          <c:h val="0.137699862180630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[Dashboard.xlsx]pom!PivotTable36</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2"/>
        <c:spPr>
          <a:solidFill>
            <a:srgbClr val="FF000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3"/>
        <c:spPr>
          <a:solidFill>
            <a:srgbClr val="0000FF"/>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4"/>
        <c:spPr>
          <a:solidFill>
            <a:srgbClr val="0070C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5"/>
        <c:spPr>
          <a:solidFill>
            <a:srgbClr val="FFFF0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6"/>
        <c:spPr>
          <a:solidFill>
            <a:srgbClr val="7030A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7"/>
        <c:spPr>
          <a:solidFill>
            <a:srgbClr val="FF000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8"/>
        <c:spPr>
          <a:solidFill>
            <a:srgbClr val="FFFF0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9"/>
        <c:spPr>
          <a:solidFill>
            <a:srgbClr val="0000FF"/>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10"/>
        <c:spPr>
          <a:solidFill>
            <a:srgbClr val="FFFF0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11"/>
        <c:spPr>
          <a:solidFill>
            <a:srgbClr val="FFFF0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142169728783903E-2"/>
          <c:y val="0.17275262467191604"/>
          <c:w val="0.83915857392825899"/>
          <c:h val="0.4658938466025081"/>
        </c:manualLayout>
      </c:layout>
      <c:bar3DChart>
        <c:barDir val="col"/>
        <c:grouping val="stacked"/>
        <c:varyColors val="0"/>
        <c:ser>
          <c:idx val="0"/>
          <c:order val="0"/>
          <c:tx>
            <c:strRef>
              <c:f>pom!$B$3</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dPt>
            <c:idx val="0"/>
            <c:invertIfNegative val="0"/>
            <c:bubble3D val="0"/>
            <c:spPr>
              <a:solidFill>
                <a:srgbClr val="FF000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2-1FF3-4317-9410-DECDB770BEC0}"/>
              </c:ext>
            </c:extLst>
          </c:dPt>
          <c:dPt>
            <c:idx val="1"/>
            <c:invertIfNegative val="0"/>
            <c:bubble3D val="0"/>
            <c:spPr>
              <a:solidFill>
                <a:srgbClr val="FF000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3-1FF3-4317-9410-DECDB770BEC0}"/>
              </c:ext>
            </c:extLst>
          </c:dPt>
          <c:dPt>
            <c:idx val="2"/>
            <c:invertIfNegative val="0"/>
            <c:bubble3D val="0"/>
            <c:spPr>
              <a:solidFill>
                <a:srgbClr val="0000FF"/>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4-1FF3-4317-9410-DECDB770BEC0}"/>
              </c:ext>
            </c:extLst>
          </c:dPt>
          <c:dPt>
            <c:idx val="3"/>
            <c:invertIfNegative val="0"/>
            <c:bubble3D val="0"/>
            <c:spPr>
              <a:solidFill>
                <a:srgbClr val="0070C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5-1FF3-4317-9410-DECDB770BEC0}"/>
              </c:ext>
            </c:extLst>
          </c:dPt>
          <c:dPt>
            <c:idx val="4"/>
            <c:invertIfNegative val="0"/>
            <c:bubble3D val="0"/>
            <c:spPr>
              <a:solidFill>
                <a:srgbClr val="FFFF0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6-1FF3-4317-9410-DECDB770BEC0}"/>
              </c:ext>
            </c:extLst>
          </c:dPt>
          <c:dPt>
            <c:idx val="5"/>
            <c:invertIfNegative val="0"/>
            <c:bubble3D val="0"/>
            <c:spPr>
              <a:solidFill>
                <a:srgbClr val="7030A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7-1FF3-4317-9410-DECDB770BEC0}"/>
              </c:ext>
            </c:extLst>
          </c:dPt>
          <c:dPt>
            <c:idx val="6"/>
            <c:invertIfNegative val="0"/>
            <c:bubble3D val="0"/>
            <c:spPr>
              <a:solidFill>
                <a:srgbClr val="FF000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8-1FF3-4317-9410-DECDB770BEC0}"/>
              </c:ext>
            </c:extLst>
          </c:dPt>
          <c:dPt>
            <c:idx val="7"/>
            <c:invertIfNegative val="0"/>
            <c:bubble3D val="0"/>
            <c:spPr>
              <a:solidFill>
                <a:srgbClr val="FFFF0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9-1FF3-4317-9410-DECDB770BEC0}"/>
              </c:ext>
            </c:extLst>
          </c:dPt>
          <c:dPt>
            <c:idx val="8"/>
            <c:invertIfNegative val="0"/>
            <c:bubble3D val="0"/>
            <c:spPr>
              <a:solidFill>
                <a:srgbClr val="0000FF"/>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A-1FF3-4317-9410-DECDB770BEC0}"/>
              </c:ext>
            </c:extLst>
          </c:dPt>
          <c:dPt>
            <c:idx val="9"/>
            <c:invertIfNegative val="0"/>
            <c:bubble3D val="0"/>
            <c:spPr>
              <a:solidFill>
                <a:srgbClr val="FFFF0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B-1FF3-4317-9410-DECDB770BEC0}"/>
              </c:ext>
            </c:extLst>
          </c:dPt>
          <c:dPt>
            <c:idx val="10"/>
            <c:invertIfNegative val="0"/>
            <c:bubble3D val="0"/>
            <c:spPr>
              <a:solidFill>
                <a:srgbClr val="FFFF0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C-1FF3-4317-9410-DECDB770BE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pom!$A$4:$A$15</c:f>
              <c:strCache>
                <c:ptCount val="11"/>
                <c:pt idx="0">
                  <c:v>AB de Villiers</c:v>
                </c:pt>
                <c:pt idx="1">
                  <c:v>Chris Gayle</c:v>
                </c:pt>
                <c:pt idx="2">
                  <c:v>Rohit Sharma</c:v>
                </c:pt>
                <c:pt idx="3">
                  <c:v>David Warner</c:v>
                </c:pt>
                <c:pt idx="4">
                  <c:v>MS Dhoni</c:v>
                </c:pt>
                <c:pt idx="5">
                  <c:v>Yusuf Pathan</c:v>
                </c:pt>
                <c:pt idx="6">
                  <c:v>Virat Kohli</c:v>
                </c:pt>
                <c:pt idx="7">
                  <c:v>Shane Watson</c:v>
                </c:pt>
                <c:pt idx="8">
                  <c:v>Kieron Pollard</c:v>
                </c:pt>
                <c:pt idx="9">
                  <c:v>Suresh Raina</c:v>
                </c:pt>
                <c:pt idx="10">
                  <c:v>Ravindra Jadeja</c:v>
                </c:pt>
              </c:strCache>
            </c:strRef>
          </c:cat>
          <c:val>
            <c:numRef>
              <c:f>pom!$B$4:$B$15</c:f>
              <c:numCache>
                <c:formatCode>General</c:formatCode>
                <c:ptCount val="11"/>
                <c:pt idx="0">
                  <c:v>25</c:v>
                </c:pt>
                <c:pt idx="1">
                  <c:v>22</c:v>
                </c:pt>
                <c:pt idx="2">
                  <c:v>19</c:v>
                </c:pt>
                <c:pt idx="3">
                  <c:v>18</c:v>
                </c:pt>
                <c:pt idx="4">
                  <c:v>17</c:v>
                </c:pt>
                <c:pt idx="5">
                  <c:v>16</c:v>
                </c:pt>
                <c:pt idx="6">
                  <c:v>16</c:v>
                </c:pt>
                <c:pt idx="7">
                  <c:v>16</c:v>
                </c:pt>
                <c:pt idx="8">
                  <c:v>14</c:v>
                </c:pt>
                <c:pt idx="9">
                  <c:v>14</c:v>
                </c:pt>
                <c:pt idx="10">
                  <c:v>14</c:v>
                </c:pt>
              </c:numCache>
            </c:numRef>
          </c:val>
          <c:extLst>
            <c:ext xmlns:c16="http://schemas.microsoft.com/office/drawing/2014/chart" uri="{C3380CC4-5D6E-409C-BE32-E72D297353CC}">
              <c16:uniqueId val="{00000000-1FF3-4317-9410-DECDB770BEC0}"/>
            </c:ext>
          </c:extLst>
        </c:ser>
        <c:dLbls>
          <c:showLegendKey val="0"/>
          <c:showVal val="1"/>
          <c:showCatName val="0"/>
          <c:showSerName val="0"/>
          <c:showPercent val="0"/>
          <c:showBubbleSize val="0"/>
        </c:dLbls>
        <c:gapWidth val="27"/>
        <c:gapDepth val="180"/>
        <c:shape val="cylinder"/>
        <c:axId val="327131743"/>
        <c:axId val="327132703"/>
        <c:axId val="0"/>
      </c:bar3DChart>
      <c:catAx>
        <c:axId val="327131743"/>
        <c:scaling>
          <c:orientation val="minMax"/>
        </c:scaling>
        <c:delete val="0"/>
        <c:axPos val="b"/>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7132703"/>
        <c:crosses val="autoZero"/>
        <c:auto val="1"/>
        <c:lblAlgn val="ctr"/>
        <c:lblOffset val="100"/>
        <c:noMultiLvlLbl val="0"/>
      </c:catAx>
      <c:valAx>
        <c:axId val="327132703"/>
        <c:scaling>
          <c:orientation val="minMax"/>
        </c:scaling>
        <c:delete val="1"/>
        <c:axPos val="l"/>
        <c:numFmt formatCode="General" sourceLinked="1"/>
        <c:majorTickMark val="none"/>
        <c:minorTickMark val="none"/>
        <c:tickLblPos val="nextTo"/>
        <c:crossAx val="327131743"/>
        <c:crosses val="autoZero"/>
        <c:crossBetween val="between"/>
      </c:valAx>
      <c:spPr>
        <a:noFill/>
        <a:ln>
          <a:noFill/>
        </a:ln>
        <a:effectLst/>
      </c:spPr>
    </c:plotArea>
    <c:legend>
      <c:legendPos val="r"/>
      <c:layout>
        <c:manualLayout>
          <c:xMode val="edge"/>
          <c:yMode val="edge"/>
          <c:x val="0.78036942257217845"/>
          <c:y val="0.15205672207640714"/>
          <c:w val="0.20296391076115486"/>
          <c:h val="0.706602143482064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[Dashboard.xlsx]Toss and decision!PivotTable5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2"/>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s>
    <c:plotArea>
      <c:layout>
        <c:manualLayout>
          <c:layoutTarget val="inner"/>
          <c:xMode val="edge"/>
          <c:yMode val="edge"/>
          <c:x val="0.31929352580927384"/>
          <c:y val="0.23264617964421114"/>
          <c:w val="0.39453302712160981"/>
          <c:h val="0.65755504520268304"/>
        </c:manualLayout>
      </c:layout>
      <c:doughnutChart>
        <c:varyColors val="1"/>
        <c:ser>
          <c:idx val="0"/>
          <c:order val="0"/>
          <c:tx>
            <c:strRef>
              <c:f>'Toss and decision'!$B$3</c:f>
              <c:strCache>
                <c:ptCount val="1"/>
                <c:pt idx="0">
                  <c:v>Total</c:v>
                </c:pt>
              </c:strCache>
            </c:strRef>
          </c:tx>
          <c:dPt>
            <c:idx val="0"/>
            <c:bubble3D val="0"/>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1-D92F-42A1-BA69-795DEA6727A3}"/>
              </c:ext>
            </c:extLst>
          </c:dPt>
          <c:dPt>
            <c:idx val="1"/>
            <c:bubble3D val="0"/>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3-D92F-42A1-BA69-795DEA6727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'Toss and decision'!$A$4:$A$6</c:f>
              <c:strCache>
                <c:ptCount val="2"/>
                <c:pt idx="0">
                  <c:v>BAT FIRST</c:v>
                </c:pt>
                <c:pt idx="1">
                  <c:v>BOWL FIRST</c:v>
                </c:pt>
              </c:strCache>
            </c:strRef>
          </c:cat>
          <c:val>
            <c:numRef>
              <c:f>'Toss and decision'!$B$4:$B$6</c:f>
              <c:numCache>
                <c:formatCode>0.00%</c:formatCode>
                <c:ptCount val="2"/>
                <c:pt idx="0">
                  <c:v>0.36399217221135027</c:v>
                </c:pt>
                <c:pt idx="1">
                  <c:v>0.63600782778864973</c:v>
                </c:pt>
              </c:numCache>
            </c:numRef>
          </c:val>
          <c:extLst>
            <c:ext xmlns:c16="http://schemas.microsoft.com/office/drawing/2014/chart" uri="{C3380CC4-5D6E-409C-BE32-E72D297353CC}">
              <c16:uniqueId val="{00000000-D29C-4370-8A9E-3014797F2F6A}"/>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65673118985126866"/>
          <c:y val="2.7858340624088634E-2"/>
          <c:w val="0.321046587926509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5 win!PivotTable23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2"/>
        <c:spPr>
          <a:solidFill>
            <a:srgbClr val="0000FF"/>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3"/>
        <c:spPr>
          <a:solidFill>
            <a:srgbClr val="7030A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4"/>
        <c:spPr>
          <a:solidFill>
            <a:srgbClr val="FF66CC"/>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5"/>
        <c:spPr>
          <a:solidFill>
            <a:srgbClr val="FF660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6"/>
        <c:spPr>
          <a:solidFill>
            <a:srgbClr val="FF000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7"/>
        <c:spPr>
          <a:solidFill>
            <a:srgbClr val="FF000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8"/>
        <c:spPr>
          <a:solidFill>
            <a:srgbClr val="FFFF0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9"/>
        <c:spPr>
          <a:solidFill>
            <a:schemeClr val="accent1">
              <a:lumMod val="60000"/>
              <a:lumOff val="40000"/>
            </a:schemeClr>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10"/>
        <c:spPr>
          <a:solidFill>
            <a:srgbClr val="FF000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11"/>
        <c:spPr>
          <a:solidFill>
            <a:schemeClr val="tx2">
              <a:lumMod val="75000"/>
              <a:lumOff val="25000"/>
            </a:schemeClr>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12"/>
        <c:spPr>
          <a:solidFill>
            <a:srgbClr val="0000FF"/>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13"/>
        <c:spPr>
          <a:solidFill>
            <a:srgbClr val="FF000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14"/>
        <c:spPr>
          <a:solidFill>
            <a:srgbClr val="6666FF"/>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15"/>
        <c:spPr>
          <a:solidFill>
            <a:schemeClr val="accent1">
              <a:lumMod val="60000"/>
              <a:lumOff val="40000"/>
            </a:schemeClr>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'top 5 win'!$B$3</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dPt>
            <c:idx val="0"/>
            <c:invertIfNegative val="0"/>
            <c:bubble3D val="0"/>
            <c:spPr>
              <a:solidFill>
                <a:srgbClr val="0070C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2-B703-4757-8CF3-46881FEDB891}"/>
              </c:ext>
            </c:extLst>
          </c:dPt>
          <c:dPt>
            <c:idx val="1"/>
            <c:invertIfNegative val="0"/>
            <c:bubble3D val="0"/>
            <c:spPr>
              <a:solidFill>
                <a:srgbClr val="0000FF"/>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3-C11F-4B1D-AA99-F7A36BBEA774}"/>
              </c:ext>
            </c:extLst>
          </c:dPt>
          <c:dPt>
            <c:idx val="2"/>
            <c:invertIfNegative val="0"/>
            <c:bubble3D val="0"/>
            <c:spPr>
              <a:solidFill>
                <a:srgbClr val="7030A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5-C11F-4B1D-AA99-F7A36BBEA774}"/>
              </c:ext>
            </c:extLst>
          </c:dPt>
          <c:dPt>
            <c:idx val="3"/>
            <c:invertIfNegative val="0"/>
            <c:bubble3D val="0"/>
            <c:spPr>
              <a:solidFill>
                <a:srgbClr val="FF66CC"/>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7-C11F-4B1D-AA99-F7A36BBEA774}"/>
              </c:ext>
            </c:extLst>
          </c:dPt>
          <c:dPt>
            <c:idx val="4"/>
            <c:invertIfNegative val="0"/>
            <c:bubble3D val="0"/>
            <c:spPr>
              <a:solidFill>
                <a:srgbClr val="FF660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9-C11F-4B1D-AA99-F7A36BBEA774}"/>
              </c:ext>
            </c:extLst>
          </c:dPt>
          <c:dPt>
            <c:idx val="5"/>
            <c:invertIfNegative val="0"/>
            <c:bubble3D val="0"/>
            <c:spPr>
              <a:solidFill>
                <a:srgbClr val="FF000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B-C11F-4B1D-AA99-F7A36BBEA774}"/>
              </c:ext>
            </c:extLst>
          </c:dPt>
          <c:dPt>
            <c:idx val="6"/>
            <c:invertIfNegative val="0"/>
            <c:bubble3D val="0"/>
            <c:spPr>
              <a:solidFill>
                <a:srgbClr val="FF000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D-C11F-4B1D-AA99-F7A36BBEA774}"/>
              </c:ext>
            </c:extLst>
          </c:dPt>
          <c:dPt>
            <c:idx val="7"/>
            <c:invertIfNegative val="0"/>
            <c:bubble3D val="0"/>
            <c:spPr>
              <a:solidFill>
                <a:srgbClr val="FFFF0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F-C11F-4B1D-AA99-F7A36BBEA774}"/>
              </c:ext>
            </c:extLst>
          </c:dPt>
          <c:dPt>
            <c:idx val="8"/>
            <c:invertIfNegative val="0"/>
            <c:bubble3D val="0"/>
            <c:spPr>
              <a:solidFill>
                <a:schemeClr val="accent1">
                  <a:lumMod val="60000"/>
                  <a:lumOff val="40000"/>
                </a:schemeClr>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11-C11F-4B1D-AA99-F7A36BBEA774}"/>
              </c:ext>
            </c:extLst>
          </c:dPt>
          <c:dPt>
            <c:idx val="9"/>
            <c:invertIfNegative val="0"/>
            <c:bubble3D val="0"/>
            <c:spPr>
              <a:solidFill>
                <a:srgbClr val="FF000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13-C11F-4B1D-AA99-F7A36BBEA774}"/>
              </c:ext>
            </c:extLst>
          </c:dPt>
          <c:dPt>
            <c:idx val="10"/>
            <c:invertIfNegative val="0"/>
            <c:bubble3D val="0"/>
            <c:spPr>
              <a:solidFill>
                <a:schemeClr val="tx2">
                  <a:lumMod val="75000"/>
                  <a:lumOff val="25000"/>
                </a:schemeClr>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15-C11F-4B1D-AA99-F7A36BBEA774}"/>
              </c:ext>
            </c:extLst>
          </c:dPt>
          <c:dPt>
            <c:idx val="11"/>
            <c:invertIfNegative val="0"/>
            <c:bubble3D val="0"/>
            <c:spPr>
              <a:solidFill>
                <a:srgbClr val="0000FF"/>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17-C11F-4B1D-AA99-F7A36BBEA774}"/>
              </c:ext>
            </c:extLst>
          </c:dPt>
          <c:dPt>
            <c:idx val="12"/>
            <c:invertIfNegative val="0"/>
            <c:bubble3D val="0"/>
            <c:spPr>
              <a:solidFill>
                <a:srgbClr val="FF000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19-C11F-4B1D-AA99-F7A36BBEA774}"/>
              </c:ext>
            </c:extLst>
          </c:dPt>
          <c:dPt>
            <c:idx val="13"/>
            <c:invertIfNegative val="0"/>
            <c:bubble3D val="0"/>
            <c:spPr>
              <a:solidFill>
                <a:srgbClr val="6666FF"/>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1B-C11F-4B1D-AA99-F7A36BBEA774}"/>
              </c:ext>
            </c:extLst>
          </c:dPt>
          <c:dPt>
            <c:idx val="15"/>
            <c:invertIfNegative val="0"/>
            <c:bubble3D val="0"/>
            <c:spPr>
              <a:solidFill>
                <a:schemeClr val="accent1">
                  <a:lumMod val="60000"/>
                  <a:lumOff val="40000"/>
                </a:schemeClr>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win'!$A$4:$A$20</c:f>
              <c:strCache>
                <c:ptCount val="16"/>
                <c:pt idx="0">
                  <c:v>MI</c:v>
                </c:pt>
                <c:pt idx="1">
                  <c:v>CSK</c:v>
                </c:pt>
                <c:pt idx="2">
                  <c:v>KKR</c:v>
                </c:pt>
                <c:pt idx="3">
                  <c:v>RCB</c:v>
                </c:pt>
                <c:pt idx="4">
                  <c:v>SRH</c:v>
                </c:pt>
                <c:pt idx="5">
                  <c:v>DC</c:v>
                </c:pt>
                <c:pt idx="6">
                  <c:v>RR</c:v>
                </c:pt>
                <c:pt idx="7">
                  <c:v>KXIP</c:v>
                </c:pt>
                <c:pt idx="8">
                  <c:v>GT</c:v>
                </c:pt>
                <c:pt idx="9">
                  <c:v>PBKS</c:v>
                </c:pt>
                <c:pt idx="10">
                  <c:v>LSG</c:v>
                </c:pt>
                <c:pt idx="11">
                  <c:v>RPS</c:v>
                </c:pt>
                <c:pt idx="12">
                  <c:v>GL</c:v>
                </c:pt>
                <c:pt idx="13">
                  <c:v>PWI</c:v>
                </c:pt>
                <c:pt idx="14">
                  <c:v>Kochi</c:v>
                </c:pt>
                <c:pt idx="15">
                  <c:v>None</c:v>
                </c:pt>
              </c:strCache>
            </c:strRef>
          </c:cat>
          <c:val>
            <c:numRef>
              <c:f>'top 5 win'!$B$4:$B$20</c:f>
              <c:numCache>
                <c:formatCode>General</c:formatCode>
                <c:ptCount val="16"/>
                <c:pt idx="0">
                  <c:v>140</c:v>
                </c:pt>
                <c:pt idx="1">
                  <c:v>134</c:v>
                </c:pt>
                <c:pt idx="2">
                  <c:v>123</c:v>
                </c:pt>
                <c:pt idx="3">
                  <c:v>116</c:v>
                </c:pt>
                <c:pt idx="4">
                  <c:v>111</c:v>
                </c:pt>
                <c:pt idx="5">
                  <c:v>107</c:v>
                </c:pt>
                <c:pt idx="6">
                  <c:v>106</c:v>
                </c:pt>
                <c:pt idx="7">
                  <c:v>88</c:v>
                </c:pt>
                <c:pt idx="8">
                  <c:v>23</c:v>
                </c:pt>
                <c:pt idx="9">
                  <c:v>19</c:v>
                </c:pt>
                <c:pt idx="10">
                  <c:v>17</c:v>
                </c:pt>
                <c:pt idx="11">
                  <c:v>15</c:v>
                </c:pt>
                <c:pt idx="12">
                  <c:v>13</c:v>
                </c:pt>
                <c:pt idx="13">
                  <c:v>13</c:v>
                </c:pt>
                <c:pt idx="14">
                  <c:v>6</c:v>
                </c:pt>
                <c:pt idx="15">
                  <c:v>1</c:v>
                </c:pt>
              </c:numCache>
            </c:numRef>
          </c:val>
          <c:shape val="cylinder"/>
          <c:extLst>
            <c:ext xmlns:c16="http://schemas.microsoft.com/office/drawing/2014/chart" uri="{C3380CC4-5D6E-409C-BE32-E72D297353CC}">
              <c16:uniqueId val="{00000000-B703-4757-8CF3-46881FEDB891}"/>
            </c:ext>
          </c:extLst>
        </c:ser>
        <c:dLbls>
          <c:showLegendKey val="0"/>
          <c:showVal val="1"/>
          <c:showCatName val="0"/>
          <c:showSerName val="0"/>
          <c:showPercent val="0"/>
          <c:showBubbleSize val="0"/>
        </c:dLbls>
        <c:gapWidth val="90"/>
        <c:gapDepth val="83"/>
        <c:shape val="box"/>
        <c:axId val="462128463"/>
        <c:axId val="462128943"/>
        <c:axId val="508142815"/>
      </c:bar3DChart>
      <c:catAx>
        <c:axId val="462128463"/>
        <c:scaling>
          <c:orientation val="minMax"/>
        </c:scaling>
        <c:delete val="1"/>
        <c:axPos val="b"/>
        <c:numFmt formatCode="General" sourceLinked="1"/>
        <c:majorTickMark val="none"/>
        <c:minorTickMark val="none"/>
        <c:tickLblPos val="nextTo"/>
        <c:crossAx val="462128943"/>
        <c:crosses val="autoZero"/>
        <c:auto val="1"/>
        <c:lblAlgn val="ctr"/>
        <c:lblOffset val="100"/>
        <c:noMultiLvlLbl val="0"/>
      </c:catAx>
      <c:valAx>
        <c:axId val="462128943"/>
        <c:scaling>
          <c:orientation val="minMax"/>
        </c:scaling>
        <c:delete val="1"/>
        <c:axPos val="l"/>
        <c:numFmt formatCode="General" sourceLinked="1"/>
        <c:majorTickMark val="none"/>
        <c:minorTickMark val="none"/>
        <c:tickLblPos val="nextTo"/>
        <c:crossAx val="462128463"/>
        <c:crosses val="autoZero"/>
        <c:crossBetween val="between"/>
      </c:valAx>
      <c:serAx>
        <c:axId val="508142815"/>
        <c:scaling>
          <c:orientation val="minMax"/>
        </c:scaling>
        <c:delete val="1"/>
        <c:axPos val="b"/>
        <c:majorTickMark val="out"/>
        <c:minorTickMark val="none"/>
        <c:tickLblPos val="nextTo"/>
        <c:crossAx val="46212894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[Dashboard.xlsx]Venues!PivotTable24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Venues</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62103955755527"/>
          <c:y val="0.17820152915668153"/>
          <c:w val="0.64426881014873139"/>
          <c:h val="0.41043562263050454"/>
        </c:manualLayout>
      </c:layout>
      <c:barChart>
        <c:barDir val="col"/>
        <c:grouping val="stacked"/>
        <c:varyColors val="0"/>
        <c:ser>
          <c:idx val="0"/>
          <c:order val="0"/>
          <c:tx>
            <c:strRef>
              <c:f>Venues!$B$3:$B$4</c:f>
              <c:strCache>
                <c:ptCount val="1"/>
                <c:pt idx="0">
                  <c:v>BAT FIRST</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Venues!$A$5:$A$15</c:f>
              <c:strCache>
                <c:ptCount val="10"/>
                <c:pt idx="0">
                  <c:v>Arun Jaitley Stadium, Delhi</c:v>
                </c:pt>
                <c:pt idx="1">
                  <c:v>Dubai International Cricket Stadium</c:v>
                </c:pt>
                <c:pt idx="2">
                  <c:v>Eden Gardens, Kolkata</c:v>
                </c:pt>
                <c:pt idx="3">
                  <c:v>M.Chinnaswamy Stadium, Bengaluru</c:v>
                </c:pt>
                <c:pt idx="4">
                  <c:v>MA Chidambaram Stadium, Chepauk, Chennai</c:v>
                </c:pt>
                <c:pt idx="5">
                  <c:v>Maharashtra Cricket Association Stadium, Pune</c:v>
                </c:pt>
                <c:pt idx="6">
                  <c:v>Punjab Cricket Association IS Bindra Stadium, Mohali, Chandigarh</c:v>
                </c:pt>
                <c:pt idx="7">
                  <c:v>Rajiv Gandhi International Stadium, Uppal, Hyderabad</c:v>
                </c:pt>
                <c:pt idx="8">
                  <c:v>Sawai Mansingh Stadium, Jaipur</c:v>
                </c:pt>
                <c:pt idx="9">
                  <c:v>Wankhede Stadium, Mumbai</c:v>
                </c:pt>
              </c:strCache>
            </c:strRef>
          </c:cat>
          <c:val>
            <c:numRef>
              <c:f>Venues!$B$5:$B$15</c:f>
              <c:numCache>
                <c:formatCode>General</c:formatCode>
                <c:ptCount val="10"/>
                <c:pt idx="0">
                  <c:v>36</c:v>
                </c:pt>
                <c:pt idx="1">
                  <c:v>19</c:v>
                </c:pt>
                <c:pt idx="2">
                  <c:v>29</c:v>
                </c:pt>
                <c:pt idx="3">
                  <c:v>9</c:v>
                </c:pt>
                <c:pt idx="4">
                  <c:v>45</c:v>
                </c:pt>
                <c:pt idx="5">
                  <c:v>19</c:v>
                </c:pt>
                <c:pt idx="6">
                  <c:v>17</c:v>
                </c:pt>
                <c:pt idx="7">
                  <c:v>31</c:v>
                </c:pt>
                <c:pt idx="8">
                  <c:v>23</c:v>
                </c:pt>
                <c:pt idx="9">
                  <c:v>30</c:v>
                </c:pt>
              </c:numCache>
            </c:numRef>
          </c:val>
          <c:extLst>
            <c:ext xmlns:c16="http://schemas.microsoft.com/office/drawing/2014/chart" uri="{C3380CC4-5D6E-409C-BE32-E72D297353CC}">
              <c16:uniqueId val="{00000000-4071-4B0F-A295-FDB2B64F14E3}"/>
            </c:ext>
          </c:extLst>
        </c:ser>
        <c:ser>
          <c:idx val="1"/>
          <c:order val="1"/>
          <c:tx>
            <c:strRef>
              <c:f>Venues!$C$3:$C$4</c:f>
              <c:strCache>
                <c:ptCount val="1"/>
                <c:pt idx="0">
                  <c:v>BOWL FIRST</c:v>
                </c:pt>
              </c:strCache>
            </c:strRef>
          </c:tx>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Venues!$A$5:$A$15</c:f>
              <c:strCache>
                <c:ptCount val="10"/>
                <c:pt idx="0">
                  <c:v>Arun Jaitley Stadium, Delhi</c:v>
                </c:pt>
                <c:pt idx="1">
                  <c:v>Dubai International Cricket Stadium</c:v>
                </c:pt>
                <c:pt idx="2">
                  <c:v>Eden Gardens, Kolkata</c:v>
                </c:pt>
                <c:pt idx="3">
                  <c:v>M.Chinnaswamy Stadium, Bengaluru</c:v>
                </c:pt>
                <c:pt idx="4">
                  <c:v>MA Chidambaram Stadium, Chepauk, Chennai</c:v>
                </c:pt>
                <c:pt idx="5">
                  <c:v>Maharashtra Cricket Association Stadium, Pune</c:v>
                </c:pt>
                <c:pt idx="6">
                  <c:v>Punjab Cricket Association IS Bindra Stadium, Mohali, Chandigarh</c:v>
                </c:pt>
                <c:pt idx="7">
                  <c:v>Rajiv Gandhi International Stadium, Uppal, Hyderabad</c:v>
                </c:pt>
                <c:pt idx="8">
                  <c:v>Sawai Mansingh Stadium, Jaipur</c:v>
                </c:pt>
                <c:pt idx="9">
                  <c:v>Wankhede Stadium, Mumbai</c:v>
                </c:pt>
              </c:strCache>
            </c:strRef>
          </c:cat>
          <c:val>
            <c:numRef>
              <c:f>Venues!$C$5:$C$15</c:f>
              <c:numCache>
                <c:formatCode>General</c:formatCode>
                <c:ptCount val="10"/>
                <c:pt idx="0">
                  <c:v>49</c:v>
                </c:pt>
                <c:pt idx="1">
                  <c:v>27</c:v>
                </c:pt>
                <c:pt idx="2">
                  <c:v>57</c:v>
                </c:pt>
                <c:pt idx="3">
                  <c:v>79</c:v>
                </c:pt>
                <c:pt idx="4">
                  <c:v>31</c:v>
                </c:pt>
                <c:pt idx="5">
                  <c:v>32</c:v>
                </c:pt>
                <c:pt idx="6">
                  <c:v>44</c:v>
                </c:pt>
                <c:pt idx="7">
                  <c:v>40</c:v>
                </c:pt>
                <c:pt idx="8">
                  <c:v>29</c:v>
                </c:pt>
                <c:pt idx="9">
                  <c:v>80</c:v>
                </c:pt>
              </c:numCache>
            </c:numRef>
          </c:val>
          <c:extLst>
            <c:ext xmlns:c16="http://schemas.microsoft.com/office/drawing/2014/chart" uri="{C3380CC4-5D6E-409C-BE32-E72D297353CC}">
              <c16:uniqueId val="{00000000-91D2-40D5-9C20-B932A3F4C5FF}"/>
            </c:ext>
          </c:extLst>
        </c:ser>
        <c:dLbls>
          <c:dLblPos val="ctr"/>
          <c:showLegendKey val="0"/>
          <c:showVal val="1"/>
          <c:showCatName val="0"/>
          <c:showSerName val="0"/>
          <c:showPercent val="0"/>
          <c:showBubbleSize val="0"/>
        </c:dLbls>
        <c:gapWidth val="150"/>
        <c:overlap val="100"/>
        <c:axId val="504211183"/>
        <c:axId val="504212623"/>
      </c:barChart>
      <c:catAx>
        <c:axId val="5042111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4212623"/>
        <c:crosses val="autoZero"/>
        <c:auto val="1"/>
        <c:lblAlgn val="ctr"/>
        <c:lblOffset val="100"/>
        <c:noMultiLvlLbl val="0"/>
      </c:catAx>
      <c:valAx>
        <c:axId val="5042126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4211183"/>
        <c:crosses val="autoZero"/>
        <c:crossBetween val="between"/>
      </c:valAx>
      <c:spPr>
        <a:noFill/>
        <a:ln>
          <a:noFill/>
        </a:ln>
        <a:effectLst/>
      </c:spPr>
    </c:plotArea>
    <c:legend>
      <c:legendPos val="r"/>
      <c:layout>
        <c:manualLayout>
          <c:xMode val="edge"/>
          <c:yMode val="edge"/>
          <c:x val="0.64562007874015748"/>
          <c:y val="3.6389253426654979E-2"/>
          <c:w val="0.17374800806149232"/>
          <c:h val="0.154101715546426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[Dashboard.xlsx]toss won by decision!PivotTable3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Team</a:t>
            </a:r>
            <a:r>
              <a:rPr lang="en-IN" baseline="0"/>
              <a:t> won by toss decision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29914519848401"/>
          <c:y val="0.21207318571814046"/>
          <c:w val="0.76029540074520663"/>
          <c:h val="0.62438065295794865"/>
        </c:manualLayout>
      </c:layout>
      <c:barChart>
        <c:barDir val="col"/>
        <c:grouping val="stacked"/>
        <c:varyColors val="0"/>
        <c:ser>
          <c:idx val="0"/>
          <c:order val="0"/>
          <c:tx>
            <c:strRef>
              <c:f>'toss won by decision'!$B$3:$B$4</c:f>
              <c:strCache>
                <c:ptCount val="1"/>
                <c:pt idx="0">
                  <c:v>BAT FIRST</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'toss won by decision'!$A$5:$A$20</c:f>
              <c:strCache>
                <c:ptCount val="15"/>
                <c:pt idx="0">
                  <c:v>MI</c:v>
                </c:pt>
                <c:pt idx="1">
                  <c:v>CSK</c:v>
                </c:pt>
                <c:pt idx="2">
                  <c:v>KKR</c:v>
                </c:pt>
                <c:pt idx="3">
                  <c:v>RCB</c:v>
                </c:pt>
                <c:pt idx="4">
                  <c:v>SRH</c:v>
                </c:pt>
                <c:pt idx="5">
                  <c:v>DC</c:v>
                </c:pt>
                <c:pt idx="6">
                  <c:v>RR</c:v>
                </c:pt>
                <c:pt idx="7">
                  <c:v>KXIP</c:v>
                </c:pt>
                <c:pt idx="8">
                  <c:v>GT</c:v>
                </c:pt>
                <c:pt idx="9">
                  <c:v>PBKS</c:v>
                </c:pt>
                <c:pt idx="10">
                  <c:v>LSG</c:v>
                </c:pt>
                <c:pt idx="11">
                  <c:v>RPS</c:v>
                </c:pt>
                <c:pt idx="12">
                  <c:v>GL</c:v>
                </c:pt>
                <c:pt idx="13">
                  <c:v>PWI</c:v>
                </c:pt>
                <c:pt idx="14">
                  <c:v>Kochi</c:v>
                </c:pt>
              </c:strCache>
            </c:strRef>
          </c:cat>
          <c:val>
            <c:numRef>
              <c:f>'toss won by decision'!$B$5:$B$20</c:f>
              <c:numCache>
                <c:formatCode>General</c:formatCode>
                <c:ptCount val="15"/>
                <c:pt idx="0">
                  <c:v>53</c:v>
                </c:pt>
                <c:pt idx="1">
                  <c:v>61</c:v>
                </c:pt>
                <c:pt idx="2">
                  <c:v>47</c:v>
                </c:pt>
                <c:pt idx="3">
                  <c:v>37</c:v>
                </c:pt>
                <c:pt idx="4">
                  <c:v>43</c:v>
                </c:pt>
                <c:pt idx="5">
                  <c:v>39</c:v>
                </c:pt>
                <c:pt idx="6">
                  <c:v>40</c:v>
                </c:pt>
                <c:pt idx="7">
                  <c:v>24</c:v>
                </c:pt>
                <c:pt idx="8">
                  <c:v>7</c:v>
                </c:pt>
                <c:pt idx="9">
                  <c:v>3</c:v>
                </c:pt>
                <c:pt idx="10">
                  <c:v>4</c:v>
                </c:pt>
                <c:pt idx="11">
                  <c:v>2</c:v>
                </c:pt>
                <c:pt idx="12">
                  <c:v>2</c:v>
                </c:pt>
                <c:pt idx="13">
                  <c:v>10</c:v>
                </c:pt>
              </c:numCache>
            </c:numRef>
          </c:val>
          <c:extLst>
            <c:ext xmlns:c16="http://schemas.microsoft.com/office/drawing/2014/chart" uri="{C3380CC4-5D6E-409C-BE32-E72D297353CC}">
              <c16:uniqueId val="{00000000-8E13-4F7E-8CF1-CC483AB71F56}"/>
            </c:ext>
          </c:extLst>
        </c:ser>
        <c:ser>
          <c:idx val="1"/>
          <c:order val="1"/>
          <c:tx>
            <c:strRef>
              <c:f>'toss won by decision'!$C$3:$C$4</c:f>
              <c:strCache>
                <c:ptCount val="1"/>
                <c:pt idx="0">
                  <c:v>BOWL FIRST</c:v>
                </c:pt>
              </c:strCache>
            </c:strRef>
          </c:tx>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'toss won by decision'!$A$5:$A$20</c:f>
              <c:strCache>
                <c:ptCount val="15"/>
                <c:pt idx="0">
                  <c:v>MI</c:v>
                </c:pt>
                <c:pt idx="1">
                  <c:v>CSK</c:v>
                </c:pt>
                <c:pt idx="2">
                  <c:v>KKR</c:v>
                </c:pt>
                <c:pt idx="3">
                  <c:v>RCB</c:v>
                </c:pt>
                <c:pt idx="4">
                  <c:v>SRH</c:v>
                </c:pt>
                <c:pt idx="5">
                  <c:v>DC</c:v>
                </c:pt>
                <c:pt idx="6">
                  <c:v>RR</c:v>
                </c:pt>
                <c:pt idx="7">
                  <c:v>KXIP</c:v>
                </c:pt>
                <c:pt idx="8">
                  <c:v>GT</c:v>
                </c:pt>
                <c:pt idx="9">
                  <c:v>PBKS</c:v>
                </c:pt>
                <c:pt idx="10">
                  <c:v>LSG</c:v>
                </c:pt>
                <c:pt idx="11">
                  <c:v>RPS</c:v>
                </c:pt>
                <c:pt idx="12">
                  <c:v>GL</c:v>
                </c:pt>
                <c:pt idx="13">
                  <c:v>PWI</c:v>
                </c:pt>
                <c:pt idx="14">
                  <c:v>Kochi</c:v>
                </c:pt>
              </c:strCache>
            </c:strRef>
          </c:cat>
          <c:val>
            <c:numRef>
              <c:f>'toss won by decision'!$C$5:$C$20</c:f>
              <c:numCache>
                <c:formatCode>General</c:formatCode>
                <c:ptCount val="15"/>
                <c:pt idx="0">
                  <c:v>86</c:v>
                </c:pt>
                <c:pt idx="1">
                  <c:v>72</c:v>
                </c:pt>
                <c:pt idx="2">
                  <c:v>74</c:v>
                </c:pt>
                <c:pt idx="3">
                  <c:v>79</c:v>
                </c:pt>
                <c:pt idx="4">
                  <c:v>68</c:v>
                </c:pt>
                <c:pt idx="5">
                  <c:v>66</c:v>
                </c:pt>
                <c:pt idx="6">
                  <c:v>63</c:v>
                </c:pt>
                <c:pt idx="7">
                  <c:v>64</c:v>
                </c:pt>
                <c:pt idx="8">
                  <c:v>16</c:v>
                </c:pt>
                <c:pt idx="9">
                  <c:v>16</c:v>
                </c:pt>
                <c:pt idx="10">
                  <c:v>13</c:v>
                </c:pt>
                <c:pt idx="11">
                  <c:v>13</c:v>
                </c:pt>
                <c:pt idx="12">
                  <c:v>11</c:v>
                </c:pt>
                <c:pt idx="13">
                  <c:v>3</c:v>
                </c:pt>
                <c:pt idx="14">
                  <c:v>6</c:v>
                </c:pt>
              </c:numCache>
            </c:numRef>
          </c:val>
          <c:extLst>
            <c:ext xmlns:c16="http://schemas.microsoft.com/office/drawing/2014/chart" uri="{C3380CC4-5D6E-409C-BE32-E72D297353CC}">
              <c16:uniqueId val="{00000000-89B5-462D-9907-264BF2CE12ED}"/>
            </c:ext>
          </c:extLst>
        </c:ser>
        <c:dLbls>
          <c:dLblPos val="ctr"/>
          <c:showLegendKey val="0"/>
          <c:showVal val="1"/>
          <c:showCatName val="0"/>
          <c:showSerName val="0"/>
          <c:showPercent val="0"/>
          <c:showBubbleSize val="0"/>
        </c:dLbls>
        <c:gapWidth val="150"/>
        <c:overlap val="100"/>
        <c:axId val="25686767"/>
        <c:axId val="25687247"/>
      </c:barChart>
      <c:catAx>
        <c:axId val="256867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687247"/>
        <c:crosses val="autoZero"/>
        <c:auto val="1"/>
        <c:lblAlgn val="ctr"/>
        <c:lblOffset val="100"/>
        <c:noMultiLvlLbl val="0"/>
      </c:catAx>
      <c:valAx>
        <c:axId val="256872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686767"/>
        <c:crosses val="autoZero"/>
        <c:crossBetween val="between"/>
      </c:valAx>
      <c:spPr>
        <a:noFill/>
        <a:ln>
          <a:noFill/>
        </a:ln>
        <a:effectLst/>
      </c:spPr>
    </c:plotArea>
    <c:legend>
      <c:legendPos val="r"/>
      <c:layout>
        <c:manualLayout>
          <c:xMode val="edge"/>
          <c:yMode val="edge"/>
          <c:x val="0.7886089722181735"/>
          <c:y val="0.18531639356029295"/>
          <c:w val="0.19038844377469863"/>
          <c:h val="0.154110860547850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[Dashboard.xlsx]Toss and decision!PivotTable5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Toss Decision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4"/>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6"/>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s>
    <c:plotArea>
      <c:layout>
        <c:manualLayout>
          <c:layoutTarget val="inner"/>
          <c:xMode val="edge"/>
          <c:yMode val="edge"/>
          <c:x val="0.31929352580927384"/>
          <c:y val="0.23264617964421114"/>
          <c:w val="0.39453302712160981"/>
          <c:h val="0.65755504520268304"/>
        </c:manualLayout>
      </c:layout>
      <c:doughnutChart>
        <c:varyColors val="1"/>
        <c:ser>
          <c:idx val="0"/>
          <c:order val="0"/>
          <c:tx>
            <c:strRef>
              <c:f>'Toss and decision'!$B$3</c:f>
              <c:strCache>
                <c:ptCount val="1"/>
                <c:pt idx="0">
                  <c:v>Total</c:v>
                </c:pt>
              </c:strCache>
            </c:strRef>
          </c:tx>
          <c:dPt>
            <c:idx val="0"/>
            <c:bubble3D val="0"/>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1-3F57-4F2D-A17C-C14F79A07C2D}"/>
              </c:ext>
            </c:extLst>
          </c:dPt>
          <c:dPt>
            <c:idx val="1"/>
            <c:bubble3D val="0"/>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3-3F57-4F2D-A17C-C14F79A07C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'Toss and decision'!$A$4:$A$6</c:f>
              <c:strCache>
                <c:ptCount val="2"/>
                <c:pt idx="0">
                  <c:v>BAT FIRST</c:v>
                </c:pt>
                <c:pt idx="1">
                  <c:v>BOWL FIRST</c:v>
                </c:pt>
              </c:strCache>
            </c:strRef>
          </c:cat>
          <c:val>
            <c:numRef>
              <c:f>'Toss and decision'!$B$4:$B$6</c:f>
              <c:numCache>
                <c:formatCode>0.00%</c:formatCode>
                <c:ptCount val="2"/>
                <c:pt idx="0">
                  <c:v>0.36399217221135027</c:v>
                </c:pt>
                <c:pt idx="1">
                  <c:v>0.63600782778864973</c:v>
                </c:pt>
              </c:numCache>
            </c:numRef>
          </c:val>
          <c:extLst>
            <c:ext xmlns:c16="http://schemas.microsoft.com/office/drawing/2014/chart" uri="{C3380CC4-5D6E-409C-BE32-E72D297353CC}">
              <c16:uniqueId val="{00000004-3F57-4F2D-A17C-C14F79A07C2D}"/>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2.0721271292133785E-2"/>
          <c:y val="0.2010548950148966"/>
          <c:w val="0.321046587926509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5 win!PivotTable23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a:t>Matches</a:t>
            </a:r>
            <a:r>
              <a:rPr lang="en-US" b="0" baseline="0"/>
              <a:t> Won</a:t>
            </a:r>
            <a:endParaRPr lang="en-US" b="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EED16"/>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00FF"/>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4"/>
        <c:spPr>
          <a:solidFill>
            <a:srgbClr val="FF00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5"/>
        <c:spPr>
          <a:solidFill>
            <a:srgbClr val="FF66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EED16"/>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8"/>
        <c:spPr>
          <a:solidFill>
            <a:srgbClr val="0000FF"/>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9"/>
        <c:spPr>
          <a:solidFill>
            <a:srgbClr val="7030A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10"/>
        <c:spPr>
          <a:solidFill>
            <a:srgbClr val="FF00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11"/>
        <c:spPr>
          <a:solidFill>
            <a:srgbClr val="FF66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1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00FF"/>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14"/>
        <c:spPr>
          <a:solidFill>
            <a:srgbClr val="FFFF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15"/>
        <c:spPr>
          <a:solidFill>
            <a:srgbClr val="7030A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16"/>
        <c:spPr>
          <a:solidFill>
            <a:srgbClr val="FF00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17"/>
        <c:spPr>
          <a:solidFill>
            <a:srgbClr val="FF66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7777777777777776E-2"/>
          <c:y val="0.1691437007874016"/>
          <c:w val="0.8304120734908137"/>
          <c:h val="0.76604148439778363"/>
        </c:manualLayout>
      </c:layout>
      <c:bar3DChart>
        <c:barDir val="col"/>
        <c:grouping val="standard"/>
        <c:varyColors val="0"/>
        <c:ser>
          <c:idx val="0"/>
          <c:order val="0"/>
          <c:tx>
            <c:strRef>
              <c:f>'top 5 win'!$B$3</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dPt>
            <c:idx val="0"/>
            <c:invertIfNegative val="0"/>
            <c:bubble3D val="0"/>
            <c:spPr>
              <a:solidFill>
                <a:srgbClr val="0000FF"/>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extLst>
              <c:ext xmlns:c16="http://schemas.microsoft.com/office/drawing/2014/chart" uri="{C3380CC4-5D6E-409C-BE32-E72D297353CC}">
                <c16:uniqueId val="{00000001-8A5F-4339-B203-49393DE13702}"/>
              </c:ext>
            </c:extLst>
          </c:dPt>
          <c:dPt>
            <c:idx val="1"/>
            <c:invertIfNegative val="0"/>
            <c:bubble3D val="0"/>
            <c:spPr>
              <a:solidFill>
                <a:srgbClr val="FFFF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extLst>
              <c:ext xmlns:c16="http://schemas.microsoft.com/office/drawing/2014/chart" uri="{C3380CC4-5D6E-409C-BE32-E72D297353CC}">
                <c16:uniqueId val="{00000003-8A5F-4339-B203-49393DE13702}"/>
              </c:ext>
            </c:extLst>
          </c:dPt>
          <c:dPt>
            <c:idx val="2"/>
            <c:invertIfNegative val="0"/>
            <c:bubble3D val="0"/>
            <c:spPr>
              <a:solidFill>
                <a:srgbClr val="7030A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extLst>
              <c:ext xmlns:c16="http://schemas.microsoft.com/office/drawing/2014/chart" uri="{C3380CC4-5D6E-409C-BE32-E72D297353CC}">
                <c16:uniqueId val="{00000005-8A5F-4339-B203-49393DE13702}"/>
              </c:ext>
            </c:extLst>
          </c:dPt>
          <c:dPt>
            <c:idx val="3"/>
            <c:invertIfNegative val="0"/>
            <c:bubble3D val="0"/>
            <c:spPr>
              <a:solidFill>
                <a:srgbClr val="FF00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extLst>
              <c:ext xmlns:c16="http://schemas.microsoft.com/office/drawing/2014/chart" uri="{C3380CC4-5D6E-409C-BE32-E72D297353CC}">
                <c16:uniqueId val="{00000007-8A5F-4339-B203-49393DE13702}"/>
              </c:ext>
            </c:extLst>
          </c:dPt>
          <c:dPt>
            <c:idx val="4"/>
            <c:invertIfNegative val="0"/>
            <c:bubble3D val="0"/>
            <c:spPr>
              <a:solidFill>
                <a:srgbClr val="FF66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extLst>
              <c:ext xmlns:c16="http://schemas.microsoft.com/office/drawing/2014/chart" uri="{C3380CC4-5D6E-409C-BE32-E72D297353CC}">
                <c16:uniqueId val="{00000009-8A5F-4339-B203-49393DE137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win'!$A$4:$A$20</c:f>
              <c:strCache>
                <c:ptCount val="16"/>
                <c:pt idx="0">
                  <c:v>MI</c:v>
                </c:pt>
                <c:pt idx="1">
                  <c:v>CSK</c:v>
                </c:pt>
                <c:pt idx="2">
                  <c:v>KKR</c:v>
                </c:pt>
                <c:pt idx="3">
                  <c:v>RCB</c:v>
                </c:pt>
                <c:pt idx="4">
                  <c:v>SRH</c:v>
                </c:pt>
                <c:pt idx="5">
                  <c:v>DC</c:v>
                </c:pt>
                <c:pt idx="6">
                  <c:v>RR</c:v>
                </c:pt>
                <c:pt idx="7">
                  <c:v>KXIP</c:v>
                </c:pt>
                <c:pt idx="8">
                  <c:v>GT</c:v>
                </c:pt>
                <c:pt idx="9">
                  <c:v>PBKS</c:v>
                </c:pt>
                <c:pt idx="10">
                  <c:v>LSG</c:v>
                </c:pt>
                <c:pt idx="11">
                  <c:v>RPS</c:v>
                </c:pt>
                <c:pt idx="12">
                  <c:v>GL</c:v>
                </c:pt>
                <c:pt idx="13">
                  <c:v>PWI</c:v>
                </c:pt>
                <c:pt idx="14">
                  <c:v>Kochi</c:v>
                </c:pt>
                <c:pt idx="15">
                  <c:v>None</c:v>
                </c:pt>
              </c:strCache>
            </c:strRef>
          </c:cat>
          <c:val>
            <c:numRef>
              <c:f>'top 5 win'!$B$4:$B$20</c:f>
              <c:numCache>
                <c:formatCode>General</c:formatCode>
                <c:ptCount val="16"/>
                <c:pt idx="0">
                  <c:v>140</c:v>
                </c:pt>
                <c:pt idx="1">
                  <c:v>134</c:v>
                </c:pt>
                <c:pt idx="2">
                  <c:v>123</c:v>
                </c:pt>
                <c:pt idx="3">
                  <c:v>116</c:v>
                </c:pt>
                <c:pt idx="4">
                  <c:v>111</c:v>
                </c:pt>
                <c:pt idx="5">
                  <c:v>107</c:v>
                </c:pt>
                <c:pt idx="6">
                  <c:v>106</c:v>
                </c:pt>
                <c:pt idx="7">
                  <c:v>88</c:v>
                </c:pt>
                <c:pt idx="8">
                  <c:v>23</c:v>
                </c:pt>
                <c:pt idx="9">
                  <c:v>19</c:v>
                </c:pt>
                <c:pt idx="10">
                  <c:v>17</c:v>
                </c:pt>
                <c:pt idx="11">
                  <c:v>15</c:v>
                </c:pt>
                <c:pt idx="12">
                  <c:v>13</c:v>
                </c:pt>
                <c:pt idx="13">
                  <c:v>13</c:v>
                </c:pt>
                <c:pt idx="14">
                  <c:v>6</c:v>
                </c:pt>
                <c:pt idx="15">
                  <c:v>1</c:v>
                </c:pt>
              </c:numCache>
            </c:numRef>
          </c:val>
          <c:shape val="cylinder"/>
          <c:extLst>
            <c:ext xmlns:c16="http://schemas.microsoft.com/office/drawing/2014/chart" uri="{C3380CC4-5D6E-409C-BE32-E72D297353CC}">
              <c16:uniqueId val="{0000000A-8A5F-4339-B203-49393DE13702}"/>
            </c:ext>
          </c:extLst>
        </c:ser>
        <c:dLbls>
          <c:showLegendKey val="0"/>
          <c:showVal val="1"/>
          <c:showCatName val="0"/>
          <c:showSerName val="0"/>
          <c:showPercent val="0"/>
          <c:showBubbleSize val="0"/>
        </c:dLbls>
        <c:gapWidth val="90"/>
        <c:gapDepth val="83"/>
        <c:shape val="box"/>
        <c:axId val="462128463"/>
        <c:axId val="462128943"/>
        <c:axId val="508142815"/>
      </c:bar3DChart>
      <c:catAx>
        <c:axId val="462128463"/>
        <c:scaling>
          <c:orientation val="minMax"/>
        </c:scaling>
        <c:delete val="1"/>
        <c:axPos val="b"/>
        <c:numFmt formatCode="General" sourceLinked="1"/>
        <c:majorTickMark val="none"/>
        <c:minorTickMark val="none"/>
        <c:tickLblPos val="nextTo"/>
        <c:crossAx val="462128943"/>
        <c:crosses val="autoZero"/>
        <c:auto val="1"/>
        <c:lblAlgn val="ctr"/>
        <c:lblOffset val="100"/>
        <c:noMultiLvlLbl val="0"/>
      </c:catAx>
      <c:valAx>
        <c:axId val="462128943"/>
        <c:scaling>
          <c:orientation val="minMax"/>
        </c:scaling>
        <c:delete val="1"/>
        <c:axPos val="l"/>
        <c:numFmt formatCode="General" sourceLinked="1"/>
        <c:majorTickMark val="none"/>
        <c:minorTickMark val="none"/>
        <c:tickLblPos val="nextTo"/>
        <c:crossAx val="462128463"/>
        <c:crosses val="autoZero"/>
        <c:crossBetween val="between"/>
      </c:valAx>
      <c:serAx>
        <c:axId val="508142815"/>
        <c:scaling>
          <c:orientation val="minMax"/>
        </c:scaling>
        <c:delete val="1"/>
        <c:axPos val="b"/>
        <c:majorTickMark val="out"/>
        <c:minorTickMark val="none"/>
        <c:tickLblPos val="nextTo"/>
        <c:crossAx val="46212894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[Dashboard.xlsx]Venues!PivotTable24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Stadium</a:t>
            </a:r>
            <a:r>
              <a:rPr lang="en-IN" baseline="0"/>
              <a:t> Win Analysis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74015748031496"/>
          <c:y val="0.15462663911081684"/>
          <c:w val="0.64426881014873139"/>
          <c:h val="0.41722210790322051"/>
        </c:manualLayout>
      </c:layout>
      <c:barChart>
        <c:barDir val="col"/>
        <c:grouping val="stacked"/>
        <c:varyColors val="0"/>
        <c:ser>
          <c:idx val="0"/>
          <c:order val="0"/>
          <c:tx>
            <c:strRef>
              <c:f>Venues!$B$3:$B$4</c:f>
              <c:strCache>
                <c:ptCount val="1"/>
                <c:pt idx="0">
                  <c:v>BAT FIRST</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Venues!$A$5:$A$15</c:f>
              <c:strCache>
                <c:ptCount val="10"/>
                <c:pt idx="0">
                  <c:v>Arun Jaitley Stadium, Delhi</c:v>
                </c:pt>
                <c:pt idx="1">
                  <c:v>Dubai International Cricket Stadium</c:v>
                </c:pt>
                <c:pt idx="2">
                  <c:v>Eden Gardens, Kolkata</c:v>
                </c:pt>
                <c:pt idx="3">
                  <c:v>M.Chinnaswamy Stadium, Bengaluru</c:v>
                </c:pt>
                <c:pt idx="4">
                  <c:v>MA Chidambaram Stadium, Chepauk, Chennai</c:v>
                </c:pt>
                <c:pt idx="5">
                  <c:v>Maharashtra Cricket Association Stadium, Pune</c:v>
                </c:pt>
                <c:pt idx="6">
                  <c:v>Punjab Cricket Association IS Bindra Stadium, Mohali, Chandigarh</c:v>
                </c:pt>
                <c:pt idx="7">
                  <c:v>Rajiv Gandhi International Stadium, Uppal, Hyderabad</c:v>
                </c:pt>
                <c:pt idx="8">
                  <c:v>Sawai Mansingh Stadium, Jaipur</c:v>
                </c:pt>
                <c:pt idx="9">
                  <c:v>Wankhede Stadium, Mumbai</c:v>
                </c:pt>
              </c:strCache>
            </c:strRef>
          </c:cat>
          <c:val>
            <c:numRef>
              <c:f>Venues!$B$5:$B$15</c:f>
              <c:numCache>
                <c:formatCode>General</c:formatCode>
                <c:ptCount val="10"/>
                <c:pt idx="0">
                  <c:v>36</c:v>
                </c:pt>
                <c:pt idx="1">
                  <c:v>19</c:v>
                </c:pt>
                <c:pt idx="2">
                  <c:v>29</c:v>
                </c:pt>
                <c:pt idx="3">
                  <c:v>9</c:v>
                </c:pt>
                <c:pt idx="4">
                  <c:v>45</c:v>
                </c:pt>
                <c:pt idx="5">
                  <c:v>19</c:v>
                </c:pt>
                <c:pt idx="6">
                  <c:v>17</c:v>
                </c:pt>
                <c:pt idx="7">
                  <c:v>31</c:v>
                </c:pt>
                <c:pt idx="8">
                  <c:v>23</c:v>
                </c:pt>
                <c:pt idx="9">
                  <c:v>30</c:v>
                </c:pt>
              </c:numCache>
            </c:numRef>
          </c:val>
          <c:extLst>
            <c:ext xmlns:c16="http://schemas.microsoft.com/office/drawing/2014/chart" uri="{C3380CC4-5D6E-409C-BE32-E72D297353CC}">
              <c16:uniqueId val="{00000000-65B2-45EB-BC7B-7A115F20ED35}"/>
            </c:ext>
          </c:extLst>
        </c:ser>
        <c:ser>
          <c:idx val="1"/>
          <c:order val="1"/>
          <c:tx>
            <c:strRef>
              <c:f>Venues!$C$3:$C$4</c:f>
              <c:strCache>
                <c:ptCount val="1"/>
                <c:pt idx="0">
                  <c:v>BOWL FIRST</c:v>
                </c:pt>
              </c:strCache>
            </c:strRef>
          </c:tx>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Venues!$A$5:$A$15</c:f>
              <c:strCache>
                <c:ptCount val="10"/>
                <c:pt idx="0">
                  <c:v>Arun Jaitley Stadium, Delhi</c:v>
                </c:pt>
                <c:pt idx="1">
                  <c:v>Dubai International Cricket Stadium</c:v>
                </c:pt>
                <c:pt idx="2">
                  <c:v>Eden Gardens, Kolkata</c:v>
                </c:pt>
                <c:pt idx="3">
                  <c:v>M.Chinnaswamy Stadium, Bengaluru</c:v>
                </c:pt>
                <c:pt idx="4">
                  <c:v>MA Chidambaram Stadium, Chepauk, Chennai</c:v>
                </c:pt>
                <c:pt idx="5">
                  <c:v>Maharashtra Cricket Association Stadium, Pune</c:v>
                </c:pt>
                <c:pt idx="6">
                  <c:v>Punjab Cricket Association IS Bindra Stadium, Mohali, Chandigarh</c:v>
                </c:pt>
                <c:pt idx="7">
                  <c:v>Rajiv Gandhi International Stadium, Uppal, Hyderabad</c:v>
                </c:pt>
                <c:pt idx="8">
                  <c:v>Sawai Mansingh Stadium, Jaipur</c:v>
                </c:pt>
                <c:pt idx="9">
                  <c:v>Wankhede Stadium, Mumbai</c:v>
                </c:pt>
              </c:strCache>
            </c:strRef>
          </c:cat>
          <c:val>
            <c:numRef>
              <c:f>Venues!$C$5:$C$15</c:f>
              <c:numCache>
                <c:formatCode>General</c:formatCode>
                <c:ptCount val="10"/>
                <c:pt idx="0">
                  <c:v>49</c:v>
                </c:pt>
                <c:pt idx="1">
                  <c:v>27</c:v>
                </c:pt>
                <c:pt idx="2">
                  <c:v>57</c:v>
                </c:pt>
                <c:pt idx="3">
                  <c:v>79</c:v>
                </c:pt>
                <c:pt idx="4">
                  <c:v>31</c:v>
                </c:pt>
                <c:pt idx="5">
                  <c:v>32</c:v>
                </c:pt>
                <c:pt idx="6">
                  <c:v>44</c:v>
                </c:pt>
                <c:pt idx="7">
                  <c:v>40</c:v>
                </c:pt>
                <c:pt idx="8">
                  <c:v>29</c:v>
                </c:pt>
                <c:pt idx="9">
                  <c:v>80</c:v>
                </c:pt>
              </c:numCache>
            </c:numRef>
          </c:val>
          <c:extLst>
            <c:ext xmlns:c16="http://schemas.microsoft.com/office/drawing/2014/chart" uri="{C3380CC4-5D6E-409C-BE32-E72D297353CC}">
              <c16:uniqueId val="{00000000-5BBC-4249-A709-65D404AAC5D3}"/>
            </c:ext>
          </c:extLst>
        </c:ser>
        <c:dLbls>
          <c:dLblPos val="ctr"/>
          <c:showLegendKey val="0"/>
          <c:showVal val="1"/>
          <c:showCatName val="0"/>
          <c:showSerName val="0"/>
          <c:showPercent val="0"/>
          <c:showBubbleSize val="0"/>
        </c:dLbls>
        <c:gapWidth val="150"/>
        <c:overlap val="100"/>
        <c:axId val="504211183"/>
        <c:axId val="504212623"/>
      </c:barChart>
      <c:catAx>
        <c:axId val="5042111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4212623"/>
        <c:crosses val="autoZero"/>
        <c:auto val="1"/>
        <c:lblAlgn val="ctr"/>
        <c:lblOffset val="100"/>
        <c:noMultiLvlLbl val="0"/>
      </c:catAx>
      <c:valAx>
        <c:axId val="5042126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4211183"/>
        <c:crosses val="autoZero"/>
        <c:crossBetween val="between"/>
      </c:valAx>
      <c:spPr>
        <a:noFill/>
        <a:ln>
          <a:noFill/>
        </a:ln>
        <a:effectLst/>
      </c:spPr>
    </c:plotArea>
    <c:legend>
      <c:legendPos val="r"/>
      <c:layout>
        <c:manualLayout>
          <c:xMode val="edge"/>
          <c:yMode val="edge"/>
          <c:x val="0.79897308036542403"/>
          <c:y val="5.650808964209774E-2"/>
          <c:w val="0.20004101094682"/>
          <c:h val="0.151019626087397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[Dashboard.xlsx]pom!PivotTable36</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a:t>
            </a:r>
            <a:r>
              <a:rPr lang="en-US" baseline="0"/>
              <a:t> Player of the matches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2"/>
        <c:spPr>
          <a:solidFill>
            <a:srgbClr val="FF00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3"/>
        <c:spPr>
          <a:solidFill>
            <a:srgbClr val="0000FF"/>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4"/>
        <c:spPr>
          <a:solidFill>
            <a:srgbClr val="0070C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5"/>
        <c:spPr>
          <a:solidFill>
            <a:srgbClr val="FFFF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6"/>
        <c:spPr>
          <a:solidFill>
            <a:srgbClr val="7030A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7"/>
        <c:spPr>
          <a:solidFill>
            <a:srgbClr val="FF00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8"/>
        <c:spPr>
          <a:solidFill>
            <a:srgbClr val="FFFF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9"/>
        <c:spPr>
          <a:solidFill>
            <a:srgbClr val="0000FF"/>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10"/>
        <c:spPr>
          <a:solidFill>
            <a:srgbClr val="FFFF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11"/>
        <c:spPr>
          <a:solidFill>
            <a:srgbClr val="FFFF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00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14"/>
        <c:spPr>
          <a:solidFill>
            <a:srgbClr val="FF00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15"/>
        <c:spPr>
          <a:solidFill>
            <a:srgbClr val="0000FF"/>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16"/>
        <c:spPr>
          <a:solidFill>
            <a:srgbClr val="0070C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17"/>
        <c:spPr>
          <a:solidFill>
            <a:srgbClr val="FFFF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18"/>
        <c:spPr>
          <a:solidFill>
            <a:srgbClr val="7030A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19"/>
        <c:spPr>
          <a:solidFill>
            <a:srgbClr val="FF00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20"/>
        <c:spPr>
          <a:solidFill>
            <a:srgbClr val="FFFF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21"/>
        <c:spPr>
          <a:solidFill>
            <a:srgbClr val="0000FF"/>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22"/>
        <c:spPr>
          <a:solidFill>
            <a:srgbClr val="FFFF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23"/>
        <c:spPr>
          <a:solidFill>
            <a:srgbClr val="FFFF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2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00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26"/>
        <c:spPr>
          <a:solidFill>
            <a:srgbClr val="FF00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27"/>
        <c:spPr>
          <a:solidFill>
            <a:srgbClr val="0000FF"/>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28"/>
        <c:spPr>
          <a:solidFill>
            <a:srgbClr val="0070C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29"/>
        <c:spPr>
          <a:solidFill>
            <a:srgbClr val="FFFF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30"/>
        <c:spPr>
          <a:solidFill>
            <a:srgbClr val="7030A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31"/>
        <c:spPr>
          <a:solidFill>
            <a:srgbClr val="FF00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32"/>
        <c:spPr>
          <a:solidFill>
            <a:srgbClr val="FFFF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33"/>
        <c:spPr>
          <a:solidFill>
            <a:srgbClr val="0000FF"/>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34"/>
        <c:spPr>
          <a:solidFill>
            <a:srgbClr val="FFFF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
        <c:idx val="35"/>
        <c:spPr>
          <a:solidFill>
            <a:srgbClr val="FFFF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142089061690613E-2"/>
          <c:y val="0.17645073634580533"/>
          <c:w val="0.83915857392825899"/>
          <c:h val="0.4658938466025081"/>
        </c:manualLayout>
      </c:layout>
      <c:bar3DChart>
        <c:barDir val="col"/>
        <c:grouping val="stacked"/>
        <c:varyColors val="0"/>
        <c:ser>
          <c:idx val="0"/>
          <c:order val="0"/>
          <c:tx>
            <c:strRef>
              <c:f>pom!$B$3</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dPt>
            <c:idx val="0"/>
            <c:invertIfNegative val="0"/>
            <c:bubble3D val="0"/>
            <c:spPr>
              <a:solidFill>
                <a:srgbClr val="FF00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extLst>
              <c:ext xmlns:c16="http://schemas.microsoft.com/office/drawing/2014/chart" uri="{C3380CC4-5D6E-409C-BE32-E72D297353CC}">
                <c16:uniqueId val="{00000001-E9BF-4002-9A70-3CAF1E2FE750}"/>
              </c:ext>
            </c:extLst>
          </c:dPt>
          <c:dPt>
            <c:idx val="1"/>
            <c:invertIfNegative val="0"/>
            <c:bubble3D val="0"/>
            <c:spPr>
              <a:solidFill>
                <a:srgbClr val="FF00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extLst>
              <c:ext xmlns:c16="http://schemas.microsoft.com/office/drawing/2014/chart" uri="{C3380CC4-5D6E-409C-BE32-E72D297353CC}">
                <c16:uniqueId val="{00000003-E9BF-4002-9A70-3CAF1E2FE750}"/>
              </c:ext>
            </c:extLst>
          </c:dPt>
          <c:dPt>
            <c:idx val="2"/>
            <c:invertIfNegative val="0"/>
            <c:bubble3D val="0"/>
            <c:spPr>
              <a:solidFill>
                <a:srgbClr val="0000FF"/>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extLst>
              <c:ext xmlns:c16="http://schemas.microsoft.com/office/drawing/2014/chart" uri="{C3380CC4-5D6E-409C-BE32-E72D297353CC}">
                <c16:uniqueId val="{00000005-E9BF-4002-9A70-3CAF1E2FE750}"/>
              </c:ext>
            </c:extLst>
          </c:dPt>
          <c:dPt>
            <c:idx val="3"/>
            <c:invertIfNegative val="0"/>
            <c:bubble3D val="0"/>
            <c:spPr>
              <a:solidFill>
                <a:srgbClr val="0070C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extLst>
              <c:ext xmlns:c16="http://schemas.microsoft.com/office/drawing/2014/chart" uri="{C3380CC4-5D6E-409C-BE32-E72D297353CC}">
                <c16:uniqueId val="{00000007-E9BF-4002-9A70-3CAF1E2FE750}"/>
              </c:ext>
            </c:extLst>
          </c:dPt>
          <c:dPt>
            <c:idx val="4"/>
            <c:invertIfNegative val="0"/>
            <c:bubble3D val="0"/>
            <c:spPr>
              <a:solidFill>
                <a:srgbClr val="FFFF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extLst>
              <c:ext xmlns:c16="http://schemas.microsoft.com/office/drawing/2014/chart" uri="{C3380CC4-5D6E-409C-BE32-E72D297353CC}">
                <c16:uniqueId val="{00000009-E9BF-4002-9A70-3CAF1E2FE750}"/>
              </c:ext>
            </c:extLst>
          </c:dPt>
          <c:dPt>
            <c:idx val="5"/>
            <c:invertIfNegative val="0"/>
            <c:bubble3D val="0"/>
            <c:spPr>
              <a:solidFill>
                <a:srgbClr val="7030A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extLst>
              <c:ext xmlns:c16="http://schemas.microsoft.com/office/drawing/2014/chart" uri="{C3380CC4-5D6E-409C-BE32-E72D297353CC}">
                <c16:uniqueId val="{0000000B-E9BF-4002-9A70-3CAF1E2FE750}"/>
              </c:ext>
            </c:extLst>
          </c:dPt>
          <c:dPt>
            <c:idx val="6"/>
            <c:invertIfNegative val="0"/>
            <c:bubble3D val="0"/>
            <c:spPr>
              <a:solidFill>
                <a:srgbClr val="FF00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extLst>
              <c:ext xmlns:c16="http://schemas.microsoft.com/office/drawing/2014/chart" uri="{C3380CC4-5D6E-409C-BE32-E72D297353CC}">
                <c16:uniqueId val="{0000000D-E9BF-4002-9A70-3CAF1E2FE750}"/>
              </c:ext>
            </c:extLst>
          </c:dPt>
          <c:dPt>
            <c:idx val="7"/>
            <c:invertIfNegative val="0"/>
            <c:bubble3D val="0"/>
            <c:spPr>
              <a:solidFill>
                <a:srgbClr val="FFFF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extLst>
              <c:ext xmlns:c16="http://schemas.microsoft.com/office/drawing/2014/chart" uri="{C3380CC4-5D6E-409C-BE32-E72D297353CC}">
                <c16:uniqueId val="{0000000F-E9BF-4002-9A70-3CAF1E2FE750}"/>
              </c:ext>
            </c:extLst>
          </c:dPt>
          <c:dPt>
            <c:idx val="8"/>
            <c:invertIfNegative val="0"/>
            <c:bubble3D val="0"/>
            <c:spPr>
              <a:solidFill>
                <a:srgbClr val="0000FF"/>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extLst>
              <c:ext xmlns:c16="http://schemas.microsoft.com/office/drawing/2014/chart" uri="{C3380CC4-5D6E-409C-BE32-E72D297353CC}">
                <c16:uniqueId val="{00000011-E9BF-4002-9A70-3CAF1E2FE750}"/>
              </c:ext>
            </c:extLst>
          </c:dPt>
          <c:dPt>
            <c:idx val="9"/>
            <c:invertIfNegative val="0"/>
            <c:bubble3D val="0"/>
            <c:spPr>
              <a:solidFill>
                <a:srgbClr val="FFFF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extLst>
              <c:ext xmlns:c16="http://schemas.microsoft.com/office/drawing/2014/chart" uri="{C3380CC4-5D6E-409C-BE32-E72D297353CC}">
                <c16:uniqueId val="{00000013-E9BF-4002-9A70-3CAF1E2FE750}"/>
              </c:ext>
            </c:extLst>
          </c:dPt>
          <c:dPt>
            <c:idx val="10"/>
            <c:invertIfNegative val="0"/>
            <c:bubble3D val="0"/>
            <c:spPr>
              <a:solidFill>
                <a:srgbClr val="FFFF00"/>
              </a:soli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extLst>
              <c:ext xmlns:c16="http://schemas.microsoft.com/office/drawing/2014/chart" uri="{C3380CC4-5D6E-409C-BE32-E72D297353CC}">
                <c16:uniqueId val="{00000015-E9BF-4002-9A70-3CAF1E2FE7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pom!$A$4:$A$15</c:f>
              <c:strCache>
                <c:ptCount val="11"/>
                <c:pt idx="0">
                  <c:v>AB de Villiers</c:v>
                </c:pt>
                <c:pt idx="1">
                  <c:v>Chris Gayle</c:v>
                </c:pt>
                <c:pt idx="2">
                  <c:v>Rohit Sharma</c:v>
                </c:pt>
                <c:pt idx="3">
                  <c:v>David Warner</c:v>
                </c:pt>
                <c:pt idx="4">
                  <c:v>MS Dhoni</c:v>
                </c:pt>
                <c:pt idx="5">
                  <c:v>Yusuf Pathan</c:v>
                </c:pt>
                <c:pt idx="6">
                  <c:v>Virat Kohli</c:v>
                </c:pt>
                <c:pt idx="7">
                  <c:v>Shane Watson</c:v>
                </c:pt>
                <c:pt idx="8">
                  <c:v>Kieron Pollard</c:v>
                </c:pt>
                <c:pt idx="9">
                  <c:v>Suresh Raina</c:v>
                </c:pt>
                <c:pt idx="10">
                  <c:v>Ravindra Jadeja</c:v>
                </c:pt>
              </c:strCache>
            </c:strRef>
          </c:cat>
          <c:val>
            <c:numRef>
              <c:f>pom!$B$4:$B$15</c:f>
              <c:numCache>
                <c:formatCode>General</c:formatCode>
                <c:ptCount val="11"/>
                <c:pt idx="0">
                  <c:v>25</c:v>
                </c:pt>
                <c:pt idx="1">
                  <c:v>22</c:v>
                </c:pt>
                <c:pt idx="2">
                  <c:v>19</c:v>
                </c:pt>
                <c:pt idx="3">
                  <c:v>18</c:v>
                </c:pt>
                <c:pt idx="4">
                  <c:v>17</c:v>
                </c:pt>
                <c:pt idx="5">
                  <c:v>16</c:v>
                </c:pt>
                <c:pt idx="6">
                  <c:v>16</c:v>
                </c:pt>
                <c:pt idx="7">
                  <c:v>16</c:v>
                </c:pt>
                <c:pt idx="8">
                  <c:v>14</c:v>
                </c:pt>
                <c:pt idx="9">
                  <c:v>14</c:v>
                </c:pt>
                <c:pt idx="10">
                  <c:v>14</c:v>
                </c:pt>
              </c:numCache>
            </c:numRef>
          </c:val>
          <c:extLst>
            <c:ext xmlns:c16="http://schemas.microsoft.com/office/drawing/2014/chart" uri="{C3380CC4-5D6E-409C-BE32-E72D297353CC}">
              <c16:uniqueId val="{00000016-E9BF-4002-9A70-3CAF1E2FE750}"/>
            </c:ext>
          </c:extLst>
        </c:ser>
        <c:dLbls>
          <c:showLegendKey val="0"/>
          <c:showVal val="1"/>
          <c:showCatName val="0"/>
          <c:showSerName val="0"/>
          <c:showPercent val="0"/>
          <c:showBubbleSize val="0"/>
        </c:dLbls>
        <c:gapWidth val="27"/>
        <c:gapDepth val="180"/>
        <c:shape val="cylinder"/>
        <c:axId val="327131743"/>
        <c:axId val="327132703"/>
        <c:axId val="0"/>
      </c:bar3DChart>
      <c:catAx>
        <c:axId val="327131743"/>
        <c:scaling>
          <c:orientation val="minMax"/>
        </c:scaling>
        <c:delete val="0"/>
        <c:axPos val="b"/>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7132703"/>
        <c:crosses val="autoZero"/>
        <c:auto val="1"/>
        <c:lblAlgn val="ctr"/>
        <c:lblOffset val="100"/>
        <c:noMultiLvlLbl val="0"/>
      </c:catAx>
      <c:valAx>
        <c:axId val="327132703"/>
        <c:scaling>
          <c:orientation val="minMax"/>
        </c:scaling>
        <c:delete val="1"/>
        <c:axPos val="l"/>
        <c:numFmt formatCode="General" sourceLinked="1"/>
        <c:majorTickMark val="none"/>
        <c:minorTickMark val="none"/>
        <c:tickLblPos val="nextTo"/>
        <c:crossAx val="327131743"/>
        <c:crosses val="autoZero"/>
        <c:crossBetween val="between"/>
      </c:valAx>
      <c:spPr>
        <a:noFill/>
        <a:ln>
          <a:noFill/>
        </a:ln>
        <a:effectLst/>
      </c:spPr>
    </c:plotArea>
    <c:legend>
      <c:legendPos val="r"/>
      <c:layout>
        <c:manualLayout>
          <c:xMode val="edge"/>
          <c:yMode val="edge"/>
          <c:x val="0.78036942257217845"/>
          <c:y val="0.15205672207640714"/>
          <c:w val="0.20296391076115486"/>
          <c:h val="0.706602143482064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 Titles won</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Aptos Narrow" panose="02110004020202020204"/>
            </a:rPr>
            <a:t> Titles won</a:t>
          </a:r>
        </a:p>
      </cx:txPr>
    </cx:title>
    <cx:plotArea>
      <cx:plotAreaRegion>
        <cx:series layoutId="treemap" uniqueId="{647B4FA8-84D3-4546-8BCF-1299C32CFC99}">
          <cx:dataPt idx="0">
            <cx:spPr>
              <a:solidFill>
                <a:srgbClr val="FEED16"/>
              </a:solidFill>
            </cx:spPr>
          </cx:dataPt>
          <cx:dataPt idx="1">
            <cx:spPr>
              <a:solidFill>
                <a:srgbClr val="0E2841">
                  <a:lumMod val="90000"/>
                  <a:lumOff val="10000"/>
                </a:srgbClr>
              </a:solidFill>
            </cx:spPr>
          </cx:dataPt>
          <cx:dataPt idx="2">
            <cx:spPr>
              <a:solidFill>
                <a:srgbClr val="156082"/>
              </a:solidFill>
            </cx:spPr>
          </cx:dataPt>
          <cx:dataPt idx="3">
            <cx:spPr>
              <a:solidFill>
                <a:srgbClr val="A02B93">
                  <a:lumMod val="75000"/>
                </a:srgbClr>
              </a:solidFill>
            </cx:spPr>
          </cx:dataPt>
          <cx:dataPt idx="4">
            <cx:spPr>
              <a:solidFill>
                <a:srgbClr val="0070C0"/>
              </a:solidFill>
            </cx:spPr>
          </cx:dataPt>
          <cx:dataPt idx="5">
            <cx:spPr>
              <a:solidFill>
                <a:srgbClr val="FF66CC"/>
              </a:solidFill>
            </cx:spPr>
          </cx:dataPt>
          <cx:dataPt idx="6">
            <cx:spPr>
              <a:solidFill>
                <a:srgbClr val="FF6600"/>
              </a:solidFill>
            </cx:spPr>
          </cx:dataPt>
          <cx:dataLabels pos="inEnd">
            <cx:spPr>
              <a:ln>
                <a:solidFill>
                  <a:sysClr val="windowText" lastClr="000000"/>
                </a:solidFill>
              </a:ln>
            </cx:spPr>
            <cx:txPr>
              <a:bodyPr spcFirstLastPara="1" vertOverflow="ellipsis" horzOverflow="overflow" wrap="square" lIns="0" tIns="0" rIns="0" bIns="0" anchor="ctr" anchorCtr="1"/>
              <a:lstStyle/>
              <a:p>
                <a:pPr algn="ctr" rtl="0">
                  <a:defRPr>
                    <a:ln>
                      <a:solidFill>
                        <a:sysClr val="windowText" lastClr="000000"/>
                      </a:solidFill>
                    </a:ln>
                    <a:solidFill>
                      <a:schemeClr val="tx1"/>
                    </a:solidFill>
                  </a:defRPr>
                </a:pPr>
                <a:endParaRPr lang="en-US" sz="900" b="0" i="0" u="none" strike="noStrike" baseline="0">
                  <a:ln>
                    <a:solidFill>
                      <a:sysClr val="windowText" lastClr="000000"/>
                    </a:solidFill>
                  </a:ln>
                  <a:solidFill>
                    <a:schemeClr val="tx1"/>
                  </a:solidFill>
                  <a:latin typeface="Aptos Narrow" panose="02110004020202020204"/>
                </a:endParaRPr>
              </a:p>
            </cx:txPr>
            <cx:visibility seriesName="0" categoryName="1" value="1"/>
            <cx:separator>, </cx:separator>
          </cx:dataLabels>
          <cx:dataId val="0"/>
          <cx:layoutPr>
            <cx:parentLabelLayout val="overlapping"/>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lumMod val="95000"/>
              </a:sysClr>
            </a:solidFill>
            <a:latin typeface="Aptos Narrow" panose="0211000402020202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plotArea>
      <cx:plotAreaRegion>
        <cx:series layoutId="treemap" uniqueId="{647B4FA8-84D3-4546-8BCF-1299C32CFC99}">
          <cx:dataPt idx="0">
            <cx:spPr>
              <a:solidFill>
                <a:srgbClr val="FEED16"/>
              </a:solidFill>
            </cx:spPr>
          </cx:dataPt>
          <cx:dataPt idx="1">
            <cx:spPr>
              <a:solidFill>
                <a:srgbClr val="0E2841">
                  <a:lumMod val="90000"/>
                  <a:lumOff val="10000"/>
                </a:srgbClr>
              </a:solidFill>
            </cx:spPr>
          </cx:dataPt>
          <cx:dataPt idx="2">
            <cx:spPr>
              <a:solidFill>
                <a:srgbClr val="156082"/>
              </a:solidFill>
            </cx:spPr>
          </cx:dataPt>
          <cx:dataPt idx="3">
            <cx:spPr>
              <a:solidFill>
                <a:srgbClr val="A02B93">
                  <a:lumMod val="75000"/>
                </a:srgbClr>
              </a:solidFill>
            </cx:spPr>
          </cx:dataPt>
          <cx:dataPt idx="4">
            <cx:spPr>
              <a:solidFill>
                <a:srgbClr val="0070C0"/>
              </a:solidFill>
            </cx:spPr>
          </cx:dataPt>
          <cx:dataPt idx="5">
            <cx:spPr>
              <a:solidFill>
                <a:srgbClr val="FF66CC"/>
              </a:solidFill>
            </cx:spPr>
          </cx:dataPt>
          <cx:dataPt idx="6">
            <cx:spPr>
              <a:solidFill>
                <a:srgbClr val="FF6600"/>
              </a:solidFill>
            </cx:spPr>
          </cx:dataPt>
          <cx:dataLabels pos="inEnd">
            <cx:spPr>
              <a:ln>
                <a:solidFill>
                  <a:sysClr val="windowText" lastClr="000000"/>
                </a:solidFill>
              </a:ln>
            </cx:spPr>
            <cx:txPr>
              <a:bodyPr spcFirstLastPara="1" vertOverflow="ellipsis" horzOverflow="overflow" wrap="square" lIns="0" tIns="0" rIns="0" bIns="0" anchor="ctr" anchorCtr="1"/>
              <a:lstStyle/>
              <a:p>
                <a:pPr algn="ctr" rtl="0">
                  <a:defRPr>
                    <a:ln>
                      <a:noFill/>
                    </a:ln>
                    <a:solidFill>
                      <a:sysClr val="window" lastClr="FFFFFF">
                        <a:lumMod val="95000"/>
                      </a:sysClr>
                    </a:solidFill>
                  </a:defRPr>
                </a:pPr>
                <a:endParaRPr lang="en-US" sz="900" b="0" i="0" u="none" strike="noStrike" baseline="0">
                  <a:ln>
                    <a:noFill/>
                  </a:ln>
                  <a:solidFill>
                    <a:sysClr val="window" lastClr="FFFFFF">
                      <a:lumMod val="95000"/>
                    </a:sysClr>
                  </a:solidFill>
                  <a:latin typeface="Aptos Narrow" panose="02110004020202020204"/>
                </a:endParaRPr>
              </a:p>
            </cx:txPr>
            <cx:visibility seriesName="0" categoryName="1" value="1"/>
            <cx:separator>, </cx:separator>
          </cx:dataLabels>
          <cx:dataId val="0"/>
          <cx:layoutPr>
            <cx:parentLabelLayout val="overlapping"/>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lumMod val="95000"/>
              </a:sysClr>
            </a:solidFill>
            <a:latin typeface="Aptos Narrow" panose="0211000402020202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hyperlink" Target="#pom!A1"/><Relationship Id="rId13" Type="http://schemas.openxmlformats.org/officeDocument/2006/relationships/hyperlink" Target="https://creativecommons.org/licenses/by-nc/3.0/" TargetMode="External"/><Relationship Id="rId3" Type="http://schemas.openxmlformats.org/officeDocument/2006/relationships/hyperlink" Target="#'Toss and decision'!A1"/><Relationship Id="rId7" Type="http://schemas.microsoft.com/office/2014/relationships/chartEx" Target="../charts/chartEx1.xml"/><Relationship Id="rId12" Type="http://schemas.openxmlformats.org/officeDocument/2006/relationships/hyperlink" Target="https://www.pngall.com/ipl-logo-png-transparent-images/download/17136" TargetMode="External"/><Relationship Id="rId2" Type="http://schemas.openxmlformats.org/officeDocument/2006/relationships/chart" Target="../charts/chart5.xml"/><Relationship Id="rId1" Type="http://schemas.openxmlformats.org/officeDocument/2006/relationships/image" Target="../media/image2.jpeg"/><Relationship Id="rId6" Type="http://schemas.openxmlformats.org/officeDocument/2006/relationships/chart" Target="../charts/chart8.xml"/><Relationship Id="rId11" Type="http://schemas.openxmlformats.org/officeDocument/2006/relationships/image" Target="../media/image3.png"/><Relationship Id="rId5" Type="http://schemas.openxmlformats.org/officeDocument/2006/relationships/chart" Target="../charts/chart7.xml"/><Relationship Id="rId10" Type="http://schemas.openxmlformats.org/officeDocument/2006/relationships/hyperlink" Target="#all_season_summary!A1"/><Relationship Id="rId4" Type="http://schemas.openxmlformats.org/officeDocument/2006/relationships/chart" Target="../charts/chart6.xml"/><Relationship Id="rId9"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419100</xdr:colOff>
      <xdr:row>2</xdr:row>
      <xdr:rowOff>179070</xdr:rowOff>
    </xdr:from>
    <xdr:to>
      <xdr:col>14</xdr:col>
      <xdr:colOff>556260</xdr:colOff>
      <xdr:row>20</xdr:row>
      <xdr:rowOff>0</xdr:rowOff>
    </xdr:to>
    <xdr:graphicFrame macro="">
      <xdr:nvGraphicFramePr>
        <xdr:cNvPr id="2" name="Chart 1">
          <a:extLst>
            <a:ext uri="{FF2B5EF4-FFF2-40B4-BE49-F238E27FC236}">
              <a16:creationId xmlns:a16="http://schemas.microsoft.com/office/drawing/2014/main" id="{C5C871F1-3417-0294-B46C-1140C445A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411480</xdr:colOff>
      <xdr:row>6</xdr:row>
      <xdr:rowOff>110490</xdr:rowOff>
    </xdr:from>
    <xdr:to>
      <xdr:col>10</xdr:col>
      <xdr:colOff>106680</xdr:colOff>
      <xdr:row>21</xdr:row>
      <xdr:rowOff>110490</xdr:rowOff>
    </xdr:to>
    <xdr:graphicFrame macro="">
      <xdr:nvGraphicFramePr>
        <xdr:cNvPr id="2" name="Chart 1">
          <a:extLst>
            <a:ext uri="{FF2B5EF4-FFF2-40B4-BE49-F238E27FC236}">
              <a16:creationId xmlns:a16="http://schemas.microsoft.com/office/drawing/2014/main" id="{51BC62B1-0E2D-3A8A-CC89-33CDF4EBD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152400</xdr:colOff>
      <xdr:row>8</xdr:row>
      <xdr:rowOff>179070</xdr:rowOff>
    </xdr:from>
    <xdr:to>
      <xdr:col>11</xdr:col>
      <xdr:colOff>457200</xdr:colOff>
      <xdr:row>32</xdr:row>
      <xdr:rowOff>129540</xdr:rowOff>
    </xdr:to>
    <xdr:graphicFrame macro="">
      <xdr:nvGraphicFramePr>
        <xdr:cNvPr id="2" name="Chart 1">
          <a:extLst>
            <a:ext uri="{FF2B5EF4-FFF2-40B4-BE49-F238E27FC236}">
              <a16:creationId xmlns:a16="http://schemas.microsoft.com/office/drawing/2014/main" id="{7C5DF324-0131-BF6D-45F4-C7B1BCA864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91440</xdr:colOff>
      <xdr:row>9</xdr:row>
      <xdr:rowOff>106680</xdr:rowOff>
    </xdr:from>
    <xdr:to>
      <xdr:col>15</xdr:col>
      <xdr:colOff>579120</xdr:colOff>
      <xdr:row>24</xdr:row>
      <xdr:rowOff>59055</xdr:rowOff>
    </xdr:to>
    <mc:AlternateContent xmlns:mc="http://schemas.openxmlformats.org/markup-compatibility/2006" xmlns:a14="http://schemas.microsoft.com/office/drawing/2010/main">
      <mc:Choice Requires="a14">
        <xdr:graphicFrame macro="">
          <xdr:nvGraphicFramePr>
            <xdr:cNvPr id="4" name="winner 3">
              <a:extLst>
                <a:ext uri="{FF2B5EF4-FFF2-40B4-BE49-F238E27FC236}">
                  <a16:creationId xmlns:a16="http://schemas.microsoft.com/office/drawing/2014/main" id="{58DFADE2-AE69-3A30-D363-03FC9194C6CF}"/>
                </a:ext>
              </a:extLst>
            </xdr:cNvPr>
            <xdr:cNvGraphicFramePr/>
          </xdr:nvGraphicFramePr>
          <xdr:xfrm>
            <a:off x="0" y="0"/>
            <a:ext cx="0" cy="0"/>
          </xdr:xfrm>
          <a:graphic>
            <a:graphicData uri="http://schemas.microsoft.com/office/drawing/2010/slicer">
              <sle:slicer xmlns:sle="http://schemas.microsoft.com/office/drawing/2010/slicer" name="winner 3"/>
            </a:graphicData>
          </a:graphic>
        </xdr:graphicFrame>
      </mc:Choice>
      <mc:Fallback xmlns="">
        <xdr:sp macro="" textlink="">
          <xdr:nvSpPr>
            <xdr:cNvPr id="0" name=""/>
            <xdr:cNvSpPr>
              <a:spLocks noTextEdit="1"/>
            </xdr:cNvSpPr>
          </xdr:nvSpPr>
          <xdr:spPr>
            <a:xfrm>
              <a:off x="9525000" y="16840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2796540</xdr:colOff>
      <xdr:row>16</xdr:row>
      <xdr:rowOff>102870</xdr:rowOff>
    </xdr:from>
    <xdr:to>
      <xdr:col>5</xdr:col>
      <xdr:colOff>251460</xdr:colOff>
      <xdr:row>31</xdr:row>
      <xdr:rowOff>102870</xdr:rowOff>
    </xdr:to>
    <xdr:graphicFrame macro="">
      <xdr:nvGraphicFramePr>
        <xdr:cNvPr id="3" name="Chart 2">
          <a:extLst>
            <a:ext uri="{FF2B5EF4-FFF2-40B4-BE49-F238E27FC236}">
              <a16:creationId xmlns:a16="http://schemas.microsoft.com/office/drawing/2014/main" id="{A5896E29-C623-0695-0AAB-25DBF11F0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632460</xdr:colOff>
      <xdr:row>7</xdr:row>
      <xdr:rowOff>99060</xdr:rowOff>
    </xdr:from>
    <xdr:to>
      <xdr:col>8</xdr:col>
      <xdr:colOff>350520</xdr:colOff>
      <xdr:row>31</xdr:row>
      <xdr:rowOff>38100</xdr:rowOff>
    </xdr:to>
    <mc:AlternateContent xmlns:mc="http://schemas.openxmlformats.org/markup-compatibility/2006" xmlns:a14="http://schemas.microsoft.com/office/drawing/2010/main">
      <mc:Choice Requires="a14">
        <xdr:graphicFrame macro="">
          <xdr:nvGraphicFramePr>
            <xdr:cNvPr id="2" name="season">
              <a:extLst>
                <a:ext uri="{FF2B5EF4-FFF2-40B4-BE49-F238E27FC236}">
                  <a16:creationId xmlns:a16="http://schemas.microsoft.com/office/drawing/2014/main" id="{3E724041-2F20-4D8D-7A54-5558B082DF9F}"/>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7787640" y="1325880"/>
              <a:ext cx="2148840" cy="4145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15551</xdr:colOff>
      <xdr:row>0</xdr:row>
      <xdr:rowOff>15551</xdr:rowOff>
    </xdr:from>
    <xdr:to>
      <xdr:col>22</xdr:col>
      <xdr:colOff>272143</xdr:colOff>
      <xdr:row>131</xdr:row>
      <xdr:rowOff>111791</xdr:rowOff>
    </xdr:to>
    <xdr:pic>
      <xdr:nvPicPr>
        <xdr:cNvPr id="34" name="Picture 33">
          <a:extLst>
            <a:ext uri="{FF2B5EF4-FFF2-40B4-BE49-F238E27FC236}">
              <a16:creationId xmlns:a16="http://schemas.microsoft.com/office/drawing/2014/main" id="{0512FE29-4DEC-AFCB-DBE4-6681FC9E9BA3}"/>
            </a:ext>
          </a:extLst>
        </xdr:cNvPr>
        <xdr:cNvPicPr>
          <a:picLocks noChangeAspect="1"/>
        </xdr:cNvPicPr>
      </xdr:nvPicPr>
      <xdr:blipFill>
        <a:blip xmlns:r="http://schemas.openxmlformats.org/officeDocument/2006/relationships" r:embed="rId1"/>
        <a:stretch>
          <a:fillRect/>
        </a:stretch>
      </xdr:blipFill>
      <xdr:spPr>
        <a:xfrm>
          <a:off x="15551" y="15551"/>
          <a:ext cx="15457714" cy="23523852"/>
        </a:xfrm>
        <a:prstGeom prst="rect">
          <a:avLst/>
        </a:prstGeom>
      </xdr:spPr>
    </xdr:pic>
    <xdr:clientData/>
  </xdr:twoCellAnchor>
  <xdr:twoCellAnchor>
    <xdr:from>
      <xdr:col>0</xdr:col>
      <xdr:colOff>0</xdr:colOff>
      <xdr:row>0</xdr:row>
      <xdr:rowOff>54429</xdr:rowOff>
    </xdr:from>
    <xdr:to>
      <xdr:col>2</xdr:col>
      <xdr:colOff>590937</xdr:colOff>
      <xdr:row>4</xdr:row>
      <xdr:rowOff>145091</xdr:rowOff>
    </xdr:to>
    <xdr:sp macro="" textlink="">
      <xdr:nvSpPr>
        <xdr:cNvPr id="2" name="Rectangle: Rounded Corners 1">
          <a:extLst>
            <a:ext uri="{FF2B5EF4-FFF2-40B4-BE49-F238E27FC236}">
              <a16:creationId xmlns:a16="http://schemas.microsoft.com/office/drawing/2014/main" id="{B8745FA1-344A-98AE-D14F-0714D6DAB2DB}"/>
            </a:ext>
          </a:extLst>
        </xdr:cNvPr>
        <xdr:cNvSpPr/>
      </xdr:nvSpPr>
      <xdr:spPr>
        <a:xfrm>
          <a:off x="0" y="54429"/>
          <a:ext cx="1803917" cy="837111"/>
        </a:xfrm>
        <a:prstGeom prst="round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IN" sz="1600" b="0" i="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1500" b="1" i="0">
              <a:solidFill>
                <a:schemeClr val="lt1"/>
              </a:solidFill>
              <a:effectLst/>
              <a:latin typeface="Times New Roman" panose="02020603050405020304" pitchFamily="18" charset="0"/>
              <a:ea typeface="+mn-ea"/>
              <a:cs typeface="Times New Roman" panose="02020603050405020304" pitchFamily="18" charset="0"/>
            </a:rPr>
            <a:t>IPL Data Analysis</a:t>
          </a:r>
          <a:endParaRPr lang="en-IN" sz="1500" b="1"/>
        </a:p>
      </xdr:txBody>
    </xdr:sp>
    <xdr:clientData/>
  </xdr:twoCellAnchor>
  <xdr:twoCellAnchor>
    <xdr:from>
      <xdr:col>3</xdr:col>
      <xdr:colOff>38877</xdr:colOff>
      <xdr:row>0</xdr:row>
      <xdr:rowOff>167484</xdr:rowOff>
    </xdr:from>
    <xdr:to>
      <xdr:col>5</xdr:col>
      <xdr:colOff>637592</xdr:colOff>
      <xdr:row>3</xdr:row>
      <xdr:rowOff>137195</xdr:rowOff>
    </xdr:to>
    <xdr:sp macro="" textlink="'Slicers data'!C4">
      <xdr:nvSpPr>
        <xdr:cNvPr id="5" name="Arrow: Chevron 4">
          <a:extLst>
            <a:ext uri="{FF2B5EF4-FFF2-40B4-BE49-F238E27FC236}">
              <a16:creationId xmlns:a16="http://schemas.microsoft.com/office/drawing/2014/main" id="{E6621814-2ED4-2901-3D5D-8A54D92688AC}"/>
            </a:ext>
          </a:extLst>
        </xdr:cNvPr>
        <xdr:cNvSpPr/>
      </xdr:nvSpPr>
      <xdr:spPr>
        <a:xfrm>
          <a:off x="2044959" y="167484"/>
          <a:ext cx="1936102" cy="506221"/>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IN"/>
            <a:t>               Season</a:t>
          </a:r>
        </a:p>
      </xdr:txBody>
    </xdr:sp>
    <xdr:clientData/>
  </xdr:twoCellAnchor>
  <xdr:twoCellAnchor>
    <xdr:from>
      <xdr:col>5</xdr:col>
      <xdr:colOff>629817</xdr:colOff>
      <xdr:row>0</xdr:row>
      <xdr:rowOff>159708</xdr:rowOff>
    </xdr:from>
    <xdr:to>
      <xdr:col>8</xdr:col>
      <xdr:colOff>552061</xdr:colOff>
      <xdr:row>3</xdr:row>
      <xdr:rowOff>138302</xdr:rowOff>
    </xdr:to>
    <xdr:sp macro="" textlink="'Slicers data'!D4">
      <xdr:nvSpPr>
        <xdr:cNvPr id="18" name="Arrow: Chevron 17">
          <a:extLst>
            <a:ext uri="{FF2B5EF4-FFF2-40B4-BE49-F238E27FC236}">
              <a16:creationId xmlns:a16="http://schemas.microsoft.com/office/drawing/2014/main" id="{577690F8-6DB3-4DE4-97E2-CB14BF7C20D7}"/>
            </a:ext>
          </a:extLst>
        </xdr:cNvPr>
        <xdr:cNvSpPr/>
      </xdr:nvSpPr>
      <xdr:spPr>
        <a:xfrm>
          <a:off x="3973286" y="159708"/>
          <a:ext cx="1928326" cy="51510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US" sz="1100" b="1" i="0" u="none" strike="noStrike">
              <a:solidFill>
                <a:srgbClr val="FFFFFF"/>
              </a:solidFill>
              <a:latin typeface="Aptos Narrow"/>
            </a:rPr>
            <a:t>                </a:t>
          </a:r>
          <a:fld id="{464CE1A8-D49D-4B52-B2C5-FE01454FF7F9}" type="TxLink">
            <a:rPr lang="en-US" sz="1100" b="1" i="0" u="none" strike="noStrike">
              <a:solidFill>
                <a:srgbClr val="FFFFFF"/>
              </a:solidFill>
              <a:latin typeface="Aptos Narrow"/>
            </a:rPr>
            <a:pPr/>
            <a:t>Winner</a:t>
          </a:fld>
          <a:endParaRPr lang="en-IN"/>
        </a:p>
      </xdr:txBody>
    </xdr:sp>
    <xdr:clientData/>
  </xdr:twoCellAnchor>
  <xdr:twoCellAnchor>
    <xdr:from>
      <xdr:col>8</xdr:col>
      <xdr:colOff>567613</xdr:colOff>
      <xdr:row>0</xdr:row>
      <xdr:rowOff>170905</xdr:rowOff>
    </xdr:from>
    <xdr:to>
      <xdr:col>11</xdr:col>
      <xdr:colOff>462799</xdr:colOff>
      <xdr:row>3</xdr:row>
      <xdr:rowOff>130528</xdr:rowOff>
    </xdr:to>
    <xdr:sp macro="" textlink="'Slicers data'!E4">
      <xdr:nvSpPr>
        <xdr:cNvPr id="19" name="Arrow: Chevron 18">
          <a:extLst>
            <a:ext uri="{FF2B5EF4-FFF2-40B4-BE49-F238E27FC236}">
              <a16:creationId xmlns:a16="http://schemas.microsoft.com/office/drawing/2014/main" id="{69AB9F6E-D4C4-4599-B152-8C36A35A8763}"/>
            </a:ext>
          </a:extLst>
        </xdr:cNvPr>
        <xdr:cNvSpPr/>
      </xdr:nvSpPr>
      <xdr:spPr>
        <a:xfrm>
          <a:off x="5917164" y="170905"/>
          <a:ext cx="1901268" cy="49613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US" sz="1100" b="1" i="0" u="none" strike="noStrike">
              <a:solidFill>
                <a:srgbClr val="FFFFFF"/>
              </a:solidFill>
              <a:latin typeface="Aptos Narrow"/>
            </a:rPr>
            <a:t>            </a:t>
          </a:r>
          <a:fld id="{AF6AA566-F435-4A37-8BB3-951BAE4E01F3}" type="TxLink">
            <a:rPr lang="en-US" sz="1100" b="1" i="0" u="none" strike="noStrike">
              <a:solidFill>
                <a:srgbClr val="FFFFFF"/>
              </a:solidFill>
              <a:latin typeface="Aptos Narrow"/>
            </a:rPr>
            <a:pPr/>
            <a:t>Runner Up</a:t>
          </a:fld>
          <a:endParaRPr lang="en-IN"/>
        </a:p>
      </xdr:txBody>
    </xdr:sp>
    <xdr:clientData/>
  </xdr:twoCellAnchor>
  <xdr:twoCellAnchor>
    <xdr:from>
      <xdr:col>11</xdr:col>
      <xdr:colOff>419877</xdr:colOff>
      <xdr:row>0</xdr:row>
      <xdr:rowOff>144780</xdr:rowOff>
    </xdr:from>
    <xdr:to>
      <xdr:col>14</xdr:col>
      <xdr:colOff>299824</xdr:colOff>
      <xdr:row>3</xdr:row>
      <xdr:rowOff>153854</xdr:rowOff>
    </xdr:to>
    <xdr:sp macro="" textlink="'Slicers data'!F4">
      <xdr:nvSpPr>
        <xdr:cNvPr id="20" name="Arrow: Chevron 19">
          <a:extLst>
            <a:ext uri="{FF2B5EF4-FFF2-40B4-BE49-F238E27FC236}">
              <a16:creationId xmlns:a16="http://schemas.microsoft.com/office/drawing/2014/main" id="{9DE91FC7-DF7F-4A18-A89F-D67FA01C02C8}"/>
            </a:ext>
          </a:extLst>
        </xdr:cNvPr>
        <xdr:cNvSpPr/>
      </xdr:nvSpPr>
      <xdr:spPr>
        <a:xfrm>
          <a:off x="7775510" y="144780"/>
          <a:ext cx="1886028" cy="54558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90C8CA08-EF79-4EFB-BC7A-B2C9CE7E4B7F}" type="TxLink">
            <a:rPr lang="en-US" sz="1100" b="1" i="0" u="none" strike="noStrike">
              <a:solidFill>
                <a:srgbClr val="FFFFFF"/>
              </a:solidFill>
              <a:latin typeface="Aptos Narrow"/>
            </a:rPr>
            <a:pPr/>
            <a:t>Player of the Match</a:t>
          </a:fld>
          <a:endParaRPr lang="en-IN"/>
        </a:p>
      </xdr:txBody>
    </xdr:sp>
    <xdr:clientData/>
  </xdr:twoCellAnchor>
  <xdr:twoCellAnchor>
    <xdr:from>
      <xdr:col>6</xdr:col>
      <xdr:colOff>241041</xdr:colOff>
      <xdr:row>2</xdr:row>
      <xdr:rowOff>53652</xdr:rowOff>
    </xdr:from>
    <xdr:to>
      <xdr:col>8</xdr:col>
      <xdr:colOff>178837</xdr:colOff>
      <xdr:row>5</xdr:row>
      <xdr:rowOff>24625</xdr:rowOff>
    </xdr:to>
    <xdr:sp macro="" textlink="'Slicers data'!D5">
      <xdr:nvSpPr>
        <xdr:cNvPr id="21" name="Freeform: Shape 20">
          <a:extLst>
            <a:ext uri="{FF2B5EF4-FFF2-40B4-BE49-F238E27FC236}">
              <a16:creationId xmlns:a16="http://schemas.microsoft.com/office/drawing/2014/main" id="{3032C937-F505-4DE5-9E45-3359C674A327}"/>
            </a:ext>
          </a:extLst>
        </xdr:cNvPr>
        <xdr:cNvSpPr/>
      </xdr:nvSpPr>
      <xdr:spPr>
        <a:xfrm>
          <a:off x="4253204" y="411325"/>
          <a:ext cx="1275184" cy="50748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78AC451-107A-4414-BAE4-E518ADC458A1}" type="TxLink">
            <a:rPr lang="en-US" sz="1100" b="0" i="0" u="none" strike="noStrike" kern="1200">
              <a:solidFill>
                <a:srgbClr val="000000"/>
              </a:solidFill>
              <a:latin typeface="Aptos Narrow"/>
            </a:rPr>
            <a:pPr marL="0" lvl="0" indent="0" algn="ctr" defTabSz="755650">
              <a:lnSpc>
                <a:spcPct val="90000"/>
              </a:lnSpc>
              <a:spcBef>
                <a:spcPct val="0"/>
              </a:spcBef>
              <a:spcAft>
                <a:spcPct val="35000"/>
              </a:spcAft>
              <a:buNone/>
            </a:pPr>
            <a:t>Rajasthan Royals</a:t>
          </a:fld>
          <a:endParaRPr lang="en-IN" sz="1700" kern="1200"/>
        </a:p>
      </xdr:txBody>
    </xdr:sp>
    <xdr:clientData/>
  </xdr:twoCellAnchor>
  <xdr:twoCellAnchor>
    <xdr:from>
      <xdr:col>9</xdr:col>
      <xdr:colOff>217714</xdr:colOff>
      <xdr:row>2</xdr:row>
      <xdr:rowOff>45720</xdr:rowOff>
    </xdr:from>
    <xdr:to>
      <xdr:col>11</xdr:col>
      <xdr:colOff>135263</xdr:colOff>
      <xdr:row>5</xdr:row>
      <xdr:rowOff>16693</xdr:rowOff>
    </xdr:to>
    <xdr:sp macro="" textlink="'Slicers data'!E5">
      <xdr:nvSpPr>
        <xdr:cNvPr id="22" name="Freeform: Shape 21">
          <a:extLst>
            <a:ext uri="{FF2B5EF4-FFF2-40B4-BE49-F238E27FC236}">
              <a16:creationId xmlns:a16="http://schemas.microsoft.com/office/drawing/2014/main" id="{86A3C3C6-9C5F-4739-8AF9-AEF73480691B}"/>
            </a:ext>
          </a:extLst>
        </xdr:cNvPr>
        <xdr:cNvSpPr/>
      </xdr:nvSpPr>
      <xdr:spPr>
        <a:xfrm>
          <a:off x="6235959" y="403393"/>
          <a:ext cx="1254937" cy="50748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5996E8D-47BE-434E-96BD-B58F9BE1D754}" type="TxLink">
            <a:rPr lang="en-US" sz="1100" b="0" i="0" u="none" strike="noStrike" kern="1200">
              <a:solidFill>
                <a:srgbClr val="000000"/>
              </a:solidFill>
              <a:latin typeface="Aptos Narrow"/>
            </a:rPr>
            <a:pPr marL="0" lvl="0" indent="0" algn="ctr" defTabSz="755650">
              <a:lnSpc>
                <a:spcPct val="90000"/>
              </a:lnSpc>
              <a:spcBef>
                <a:spcPct val="0"/>
              </a:spcBef>
              <a:spcAft>
                <a:spcPct val="35000"/>
              </a:spcAft>
              <a:buNone/>
            </a:pPr>
            <a:t>Chennai Super Kings</a:t>
          </a:fld>
          <a:endParaRPr lang="en-IN" sz="1700" kern="1200"/>
        </a:p>
      </xdr:txBody>
    </xdr:sp>
    <xdr:clientData/>
  </xdr:twoCellAnchor>
  <xdr:twoCellAnchor>
    <xdr:from>
      <xdr:col>12</xdr:col>
      <xdr:colOff>62204</xdr:colOff>
      <xdr:row>2</xdr:row>
      <xdr:rowOff>61894</xdr:rowOff>
    </xdr:from>
    <xdr:to>
      <xdr:col>13</xdr:col>
      <xdr:colOff>648448</xdr:colOff>
      <xdr:row>5</xdr:row>
      <xdr:rowOff>29136</xdr:rowOff>
    </xdr:to>
    <xdr:sp macro="" textlink="'Slicers data'!F5">
      <xdr:nvSpPr>
        <xdr:cNvPr id="23" name="Freeform: Shape 22">
          <a:extLst>
            <a:ext uri="{FF2B5EF4-FFF2-40B4-BE49-F238E27FC236}">
              <a16:creationId xmlns:a16="http://schemas.microsoft.com/office/drawing/2014/main" id="{DA6424E4-84E2-47BC-B4AC-CFBB3D7C0D28}"/>
            </a:ext>
          </a:extLst>
        </xdr:cNvPr>
        <xdr:cNvSpPr/>
      </xdr:nvSpPr>
      <xdr:spPr>
        <a:xfrm>
          <a:off x="8086531" y="419567"/>
          <a:ext cx="1254937" cy="50375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184DC38-AA0C-493F-A66B-E92616423434}" type="TxLink">
            <a:rPr lang="en-US" sz="1100" b="0" i="0" u="none" strike="noStrike" kern="1200">
              <a:solidFill>
                <a:srgbClr val="000000"/>
              </a:solidFill>
              <a:latin typeface="Aptos Narrow"/>
            </a:rPr>
            <a:pPr marL="0" lvl="0" indent="0" algn="ctr" defTabSz="755650">
              <a:lnSpc>
                <a:spcPct val="90000"/>
              </a:lnSpc>
              <a:spcBef>
                <a:spcPct val="0"/>
              </a:spcBef>
              <a:spcAft>
                <a:spcPct val="35000"/>
              </a:spcAft>
              <a:buNone/>
            </a:pPr>
            <a:t>Yusuf Pathan</a:t>
          </a:fld>
          <a:endParaRPr lang="en-IN" sz="1700" kern="1200"/>
        </a:p>
      </xdr:txBody>
    </xdr:sp>
    <xdr:clientData/>
  </xdr:twoCellAnchor>
  <xdr:twoCellAnchor editAs="oneCell">
    <xdr:from>
      <xdr:col>0</xdr:col>
      <xdr:colOff>85531</xdr:colOff>
      <xdr:row>5</xdr:row>
      <xdr:rowOff>116478</xdr:rowOff>
    </xdr:from>
    <xdr:to>
      <xdr:col>1</xdr:col>
      <xdr:colOff>761845</xdr:colOff>
      <xdr:row>19</xdr:row>
      <xdr:rowOff>133546</xdr:rowOff>
    </xdr:to>
    <mc:AlternateContent xmlns:mc="http://schemas.openxmlformats.org/markup-compatibility/2006" xmlns:a14="http://schemas.microsoft.com/office/drawing/2010/main">
      <mc:Choice Requires="a14">
        <xdr:graphicFrame macro="">
          <xdr:nvGraphicFramePr>
            <xdr:cNvPr id="24" name="season 1">
              <a:extLst>
                <a:ext uri="{FF2B5EF4-FFF2-40B4-BE49-F238E27FC236}">
                  <a16:creationId xmlns:a16="http://schemas.microsoft.com/office/drawing/2014/main" id="{8C1078FF-C74D-455B-8A8A-C826D981354F}"/>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85531" y="980602"/>
              <a:ext cx="1219638" cy="2318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116632</xdr:colOff>
      <xdr:row>22</xdr:row>
      <xdr:rowOff>30481</xdr:rowOff>
    </xdr:from>
    <xdr:to>
      <xdr:col>8</xdr:col>
      <xdr:colOff>349899</xdr:colOff>
      <xdr:row>36</xdr:row>
      <xdr:rowOff>155511</xdr:rowOff>
    </xdr:to>
    <xdr:graphicFrame macro="">
      <xdr:nvGraphicFramePr>
        <xdr:cNvPr id="25" name="Chart 24">
          <a:extLst>
            <a:ext uri="{FF2B5EF4-FFF2-40B4-BE49-F238E27FC236}">
              <a16:creationId xmlns:a16="http://schemas.microsoft.com/office/drawing/2014/main" id="{15F10E08-0A79-4F71-9EEE-CDDA074D7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186612</xdr:colOff>
      <xdr:row>7</xdr:row>
      <xdr:rowOff>28346</xdr:rowOff>
    </xdr:from>
    <xdr:to>
      <xdr:col>14</xdr:col>
      <xdr:colOff>62204</xdr:colOff>
      <xdr:row>21</xdr:row>
      <xdr:rowOff>85529</xdr:rowOff>
    </xdr:to>
    <xdr:graphicFrame macro="">
      <xdr:nvGraphicFramePr>
        <xdr:cNvPr id="26" name="Chart 25">
          <a:hlinkClick xmlns:r="http://schemas.openxmlformats.org/officeDocument/2006/relationships" r:id="rId3"/>
          <a:extLst>
            <a:ext uri="{FF2B5EF4-FFF2-40B4-BE49-F238E27FC236}">
              <a16:creationId xmlns:a16="http://schemas.microsoft.com/office/drawing/2014/main" id="{B21DE887-99FF-4CC8-86E0-2C38B8973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203343</xdr:colOff>
      <xdr:row>5</xdr:row>
      <xdr:rowOff>103934</xdr:rowOff>
    </xdr:from>
    <xdr:to>
      <xdr:col>9</xdr:col>
      <xdr:colOff>69979</xdr:colOff>
      <xdr:row>21</xdr:row>
      <xdr:rowOff>46652</xdr:rowOff>
    </xdr:to>
    <xdr:graphicFrame macro="">
      <xdr:nvGraphicFramePr>
        <xdr:cNvPr id="27" name="Chart 26">
          <a:extLst>
            <a:ext uri="{FF2B5EF4-FFF2-40B4-BE49-F238E27FC236}">
              <a16:creationId xmlns:a16="http://schemas.microsoft.com/office/drawing/2014/main" id="{A6EAC3A4-C678-407F-ACB2-01D1360D1A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450977</xdr:colOff>
      <xdr:row>21</xdr:row>
      <xdr:rowOff>163286</xdr:rowOff>
    </xdr:from>
    <xdr:to>
      <xdr:col>15</xdr:col>
      <xdr:colOff>217713</xdr:colOff>
      <xdr:row>36</xdr:row>
      <xdr:rowOff>163287</xdr:rowOff>
    </xdr:to>
    <xdr:graphicFrame macro="">
      <xdr:nvGraphicFramePr>
        <xdr:cNvPr id="28" name="Chart 27">
          <a:extLst>
            <a:ext uri="{FF2B5EF4-FFF2-40B4-BE49-F238E27FC236}">
              <a16:creationId xmlns:a16="http://schemas.microsoft.com/office/drawing/2014/main" id="{775BB30F-4DC4-4DE9-A039-9B3B9D5FB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241040</xdr:colOff>
      <xdr:row>8</xdr:row>
      <xdr:rowOff>31102</xdr:rowOff>
    </xdr:from>
    <xdr:to>
      <xdr:col>21</xdr:col>
      <xdr:colOff>622040</xdr:colOff>
      <xdr:row>21</xdr:row>
      <xdr:rowOff>124407</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E1920C9A-82A1-4D2F-99D3-ADBC3C0474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0108940" y="1433182"/>
              <a:ext cx="5074920" cy="237168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264367</xdr:colOff>
      <xdr:row>21</xdr:row>
      <xdr:rowOff>147735</xdr:rowOff>
    </xdr:from>
    <xdr:to>
      <xdr:col>21</xdr:col>
      <xdr:colOff>637591</xdr:colOff>
      <xdr:row>36</xdr:row>
      <xdr:rowOff>117263</xdr:rowOff>
    </xdr:to>
    <xdr:graphicFrame macro="">
      <xdr:nvGraphicFramePr>
        <xdr:cNvPr id="30" name="Chart 29">
          <a:hlinkClick xmlns:r="http://schemas.openxmlformats.org/officeDocument/2006/relationships" r:id="rId8"/>
          <a:extLst>
            <a:ext uri="{FF2B5EF4-FFF2-40B4-BE49-F238E27FC236}">
              <a16:creationId xmlns:a16="http://schemas.microsoft.com/office/drawing/2014/main" id="{577DCAC4-3A19-433B-8EB1-A3A7DF55B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93417</xdr:colOff>
      <xdr:row>20</xdr:row>
      <xdr:rowOff>77755</xdr:rowOff>
    </xdr:from>
    <xdr:to>
      <xdr:col>1</xdr:col>
      <xdr:colOff>777550</xdr:colOff>
      <xdr:row>34</xdr:row>
      <xdr:rowOff>96455</xdr:rowOff>
    </xdr:to>
    <mc:AlternateContent xmlns:mc="http://schemas.openxmlformats.org/markup-compatibility/2006" xmlns:a14="http://schemas.microsoft.com/office/drawing/2010/main">
      <mc:Choice Requires="a14">
        <xdr:graphicFrame macro="">
          <xdr:nvGraphicFramePr>
            <xdr:cNvPr id="31" name="winner 4">
              <a:extLst>
                <a:ext uri="{FF2B5EF4-FFF2-40B4-BE49-F238E27FC236}">
                  <a16:creationId xmlns:a16="http://schemas.microsoft.com/office/drawing/2014/main" id="{088ACC14-FD28-4D0A-8FAC-275EC84C088E}"/>
                </a:ext>
              </a:extLst>
            </xdr:cNvPr>
            <xdr:cNvGraphicFramePr/>
          </xdr:nvGraphicFramePr>
          <xdr:xfrm>
            <a:off x="0" y="0"/>
            <a:ext cx="0" cy="0"/>
          </xdr:xfrm>
          <a:graphic>
            <a:graphicData uri="http://schemas.microsoft.com/office/drawing/2010/slicer">
              <sle:slicer xmlns:sle="http://schemas.microsoft.com/office/drawing/2010/slicer" name="winner 4"/>
            </a:graphicData>
          </a:graphic>
        </xdr:graphicFrame>
      </mc:Choice>
      <mc:Fallback xmlns="">
        <xdr:sp macro="" textlink="">
          <xdr:nvSpPr>
            <xdr:cNvPr id="0" name=""/>
            <xdr:cNvSpPr>
              <a:spLocks noTextEdit="1"/>
            </xdr:cNvSpPr>
          </xdr:nvSpPr>
          <xdr:spPr>
            <a:xfrm>
              <a:off x="93417" y="3534250"/>
              <a:ext cx="1227457" cy="24382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404325</xdr:colOff>
      <xdr:row>2</xdr:row>
      <xdr:rowOff>50853</xdr:rowOff>
    </xdr:from>
    <xdr:to>
      <xdr:col>5</xdr:col>
      <xdr:colOff>321875</xdr:colOff>
      <xdr:row>5</xdr:row>
      <xdr:rowOff>21826</xdr:rowOff>
    </xdr:to>
    <xdr:sp macro="" textlink="'Slicers data'!C5">
      <xdr:nvSpPr>
        <xdr:cNvPr id="33" name="Freeform: Shape 32">
          <a:extLst>
            <a:ext uri="{FF2B5EF4-FFF2-40B4-BE49-F238E27FC236}">
              <a16:creationId xmlns:a16="http://schemas.microsoft.com/office/drawing/2014/main" id="{F8E81F6D-D50D-49E0-AD4E-3E28B9E5BD33}"/>
            </a:ext>
          </a:extLst>
        </xdr:cNvPr>
        <xdr:cNvSpPr/>
      </xdr:nvSpPr>
      <xdr:spPr>
        <a:xfrm>
          <a:off x="2908039" y="408526"/>
          <a:ext cx="1247163" cy="50748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ABD78EA-D416-499F-A97C-28C91E959B56}" type="TxLink">
            <a:rPr lang="en-US" sz="1100" b="0" i="0" u="none" strike="noStrike" kern="1200">
              <a:solidFill>
                <a:srgbClr val="000000"/>
              </a:solidFill>
              <a:latin typeface="Aptos Narrow"/>
            </a:rPr>
            <a:pPr marL="0" lvl="0" indent="0" algn="ctr" defTabSz="755650">
              <a:lnSpc>
                <a:spcPct val="90000"/>
              </a:lnSpc>
              <a:spcBef>
                <a:spcPct val="0"/>
              </a:spcBef>
              <a:spcAft>
                <a:spcPct val="35000"/>
              </a:spcAft>
              <a:buNone/>
            </a:pPr>
            <a:t>2008</a:t>
          </a:fld>
          <a:endParaRPr lang="en-IN" sz="1700" kern="1200"/>
        </a:p>
      </xdr:txBody>
    </xdr:sp>
    <xdr:clientData/>
  </xdr:twoCellAnchor>
  <xdr:twoCellAnchor editAs="oneCell">
    <xdr:from>
      <xdr:col>14</xdr:col>
      <xdr:colOff>163285</xdr:colOff>
      <xdr:row>1</xdr:row>
      <xdr:rowOff>7307</xdr:rowOff>
    </xdr:from>
    <xdr:to>
      <xdr:col>21</xdr:col>
      <xdr:colOff>497632</xdr:colOff>
      <xdr:row>8</xdr:row>
      <xdr:rowOff>0</xdr:rowOff>
    </xdr:to>
    <xdr:pic>
      <xdr:nvPicPr>
        <xdr:cNvPr id="36" name="Picture 35">
          <a:hlinkClick xmlns:r="http://schemas.openxmlformats.org/officeDocument/2006/relationships" r:id="rId10"/>
          <a:extLst>
            <a:ext uri="{FF2B5EF4-FFF2-40B4-BE49-F238E27FC236}">
              <a16:creationId xmlns:a16="http://schemas.microsoft.com/office/drawing/2014/main" id="{3ED78665-A44A-8510-0866-787375753EF5}"/>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837473B0-CC2E-450A-ABE3-18F120FF3D39}">
              <a1611:picAttrSrcUrl xmlns:a1611="http://schemas.microsoft.com/office/drawing/2016/11/main" r:id="rId12"/>
            </a:ext>
          </a:extLst>
        </a:blip>
        <a:stretch>
          <a:fillRect/>
        </a:stretch>
      </xdr:blipFill>
      <xdr:spPr>
        <a:xfrm>
          <a:off x="9524999" y="186144"/>
          <a:ext cx="5015205" cy="1244550"/>
        </a:xfrm>
        <a:prstGeom prst="rect">
          <a:avLst/>
        </a:prstGeom>
      </xdr:spPr>
    </xdr:pic>
    <xdr:clientData/>
  </xdr:twoCellAnchor>
  <xdr:oneCellAnchor>
    <xdr:from>
      <xdr:col>14</xdr:col>
      <xdr:colOff>163285</xdr:colOff>
      <xdr:row>10</xdr:row>
      <xdr:rowOff>69980</xdr:rowOff>
    </xdr:from>
    <xdr:ext cx="5015205" cy="60573"/>
    <xdr:sp macro="" textlink="">
      <xdr:nvSpPr>
        <xdr:cNvPr id="37" name="TextBox 36">
          <a:extLst>
            <a:ext uri="{FF2B5EF4-FFF2-40B4-BE49-F238E27FC236}">
              <a16:creationId xmlns:a16="http://schemas.microsoft.com/office/drawing/2014/main" id="{811F2BD3-8FE2-2C4F-C24D-483CA195287D}"/>
            </a:ext>
          </a:extLst>
        </xdr:cNvPr>
        <xdr:cNvSpPr txBox="1"/>
      </xdr:nvSpPr>
      <xdr:spPr>
        <a:xfrm>
          <a:off x="9524999" y="1858347"/>
          <a:ext cx="5015205" cy="605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a:hlinkClick xmlns:r="http://schemas.openxmlformats.org/officeDocument/2006/relationships" r:id="rId12" tooltip="https://www.pngall.com/ipl-logo-png-transparent-images/download/17136"/>
            </a:rPr>
            <a:t>This Photo</a:t>
          </a:r>
          <a:r>
            <a:rPr lang="en-IN" sz="900"/>
            <a:t> by Unknown Author is licensed under </a:t>
          </a:r>
          <a:r>
            <a:rPr lang="en-IN" sz="900">
              <a:hlinkClick xmlns:r="http://schemas.openxmlformats.org/officeDocument/2006/relationships" r:id="rId13" tooltip="https://creativecommons.org/licenses/by-nc/3.0/"/>
            </a:rPr>
            <a:t>CC BY-NC</a:t>
          </a:r>
          <a:endParaRPr lang="en-IN" sz="9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4</xdr:col>
      <xdr:colOff>167640</xdr:colOff>
      <xdr:row>9</xdr:row>
      <xdr:rowOff>3810</xdr:rowOff>
    </xdr:from>
    <xdr:to>
      <xdr:col>11</xdr:col>
      <xdr:colOff>472440</xdr:colOff>
      <xdr:row>24</xdr:row>
      <xdr:rowOff>3810</xdr:rowOff>
    </xdr:to>
    <xdr:graphicFrame macro="">
      <xdr:nvGraphicFramePr>
        <xdr:cNvPr id="2" name="Chart 1">
          <a:extLst>
            <a:ext uri="{FF2B5EF4-FFF2-40B4-BE49-F238E27FC236}">
              <a16:creationId xmlns:a16="http://schemas.microsoft.com/office/drawing/2014/main" id="{BA14486D-A2CA-6236-DC56-A16913B55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1112520</xdr:colOff>
      <xdr:row>11</xdr:row>
      <xdr:rowOff>87630</xdr:rowOff>
    </xdr:from>
    <xdr:to>
      <xdr:col>11</xdr:col>
      <xdr:colOff>243840</xdr:colOff>
      <xdr:row>26</xdr:row>
      <xdr:rowOff>87630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EC5BD99-768E-8AAF-305B-16BE58F87C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02480" y="2015490"/>
              <a:ext cx="5120640" cy="2628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rali paila" refreshedDate="45400.490872569448" createdVersion="8" refreshedVersion="8" minRefreshableVersion="3" recordCount="16" xr:uid="{00000000-000A-0000-FFFF-FFFF47000000}">
  <cacheSource type="worksheet">
    <worksheetSource name="winner_data___team_winner4"/>
  </cacheSource>
  <cacheFields count="4">
    <cacheField name="Season" numFmtId="0">
      <sharedItems containsSemiMixedTypes="0" containsString="0" containsNumber="1" containsInteger="1" minValue="2008" maxValue="2023" count="16">
        <n v="2008"/>
        <n v="2009"/>
        <n v="2010"/>
        <n v="2011"/>
        <n v="2012"/>
        <n v="2013"/>
        <n v="2014"/>
        <n v="2015"/>
        <n v="2016"/>
        <n v="2017"/>
        <n v="2018"/>
        <n v="2019"/>
        <n v="2020"/>
        <n v="2021"/>
        <n v="2022"/>
        <n v="2023"/>
      </sharedItems>
    </cacheField>
    <cacheField name="Winner" numFmtId="0">
      <sharedItems count="7">
        <s v="Rajasthan Royals"/>
        <s v="Deccan Chargers"/>
        <s v="Chennai Super Kings"/>
        <s v="Kolkata Knight Riders"/>
        <s v="Mumbai Indians"/>
        <s v="Sunrisers Hyderabad"/>
        <s v="Gujarat Titans"/>
      </sharedItems>
    </cacheField>
    <cacheField name="Runner Up" numFmtId="0">
      <sharedItems/>
    </cacheField>
    <cacheField name="Player of the Match"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rali paila" refreshedDate="45402.735386805558" createdVersion="8" refreshedVersion="8" minRefreshableVersion="3" recordCount="1032" xr:uid="{00000000-000A-0000-FFFF-FFFF58000000}">
  <cacheSource type="worksheet">
    <worksheetSource name="all_season_summary"/>
  </cacheSource>
  <cacheFields count="45">
    <cacheField name="season" numFmtId="0">
      <sharedItems containsString="0" containsBlank="1" containsNumber="1" containsInteger="1" minValue="2008" maxValue="2023" count="17">
        <n v="2023"/>
        <m/>
        <n v="2022"/>
        <n v="2021"/>
        <n v="2020"/>
        <n v="2019"/>
        <n v="2018"/>
        <n v="2017"/>
        <n v="2016"/>
        <n v="2015"/>
        <n v="2014"/>
        <n v="2013"/>
        <n v="2012"/>
        <n v="2011"/>
        <n v="2010"/>
        <n v="2009"/>
        <n v="2008"/>
      </sharedItems>
    </cacheField>
    <cacheField name="id" numFmtId="0">
      <sharedItems containsSemiMixedTypes="0" containsString="0" containsNumber="1" containsInteger="1" minValue="335982" maxValue="1370353"/>
    </cacheField>
    <cacheField name="name" numFmtId="0">
      <sharedItems count="204">
        <s v="Lucknow Super Giants v Sunrisers Hyderabad"/>
        <s v="Gujarat Titans v Kolkata Knight Riders"/>
        <s v="Lucknow Super Giants v Gujarat Titans"/>
        <s v="Sunrisers Hyderabad v Delhi Capitals"/>
        <s v="Rajasthan Royals v Chennai Super Kings"/>
        <s v="Delhi Capitals v Sunrisers Hyderabad"/>
        <s v="Chennai Super Kings v Punjab Kings"/>
        <s v="Mumbai Indians v Rajasthan Royals"/>
        <s v="Lucknow Super Giants v Royal Challengers Bangalore"/>
        <s v="Gujarat Titans v Delhi Capitals"/>
        <s v="Sunrisers Hyderabad v Kolkata Knight Riders"/>
        <s v="Rajasthan Royals v Gujarat Titans"/>
        <s v="Delhi Capitals v Royal Challengers Bangalore"/>
        <s v="Rajasthan Royals v Sunrisers Hyderabad"/>
        <s v="Kolkata Knight Riders v Punjab Kings"/>
        <s v="Chennai Super Kings v Delhi Capitals"/>
        <s v="Sunrisers Hyderabad v Lucknow Super Giants"/>
        <s v="Rajasthan Royals v Royal Challengers Bangalore"/>
        <s v="Chennai Super Kings v Kolkata Knight Riders"/>
        <s v="Delhi Capitals v Chennai Super Kings"/>
        <s v="Lucknow Super Giants v Mumbai Indians"/>
        <s v="Mumbai Indians v Kolkata Knight Riders"/>
        <s v="Kolkata Knight Riders v Gujarat Titans"/>
        <s v="Gujarat Titans v Royal Challengers Bangalore"/>
        <s v="Delhi Capitals v Lucknow Super Giants"/>
        <s v="Gujarat Titans v Punjab Kings"/>
        <s v="Punjab Kings v Rajasthan Royals"/>
        <s v="Sunrisers Hyderabad v Royal Challengers Bangalore"/>
        <s v="Kolkata Knight Riders v Sunrisers Hyderabad"/>
        <s v="Chennai Super Kings v Gujarat Titans"/>
        <s v="Lucknow Super Giants v Rajasthan Royals"/>
        <s v="Kolkata Knight Riders v Lucknow Super Giants"/>
        <s v="Royal Challengers Bangalore v Gujarat Titans"/>
        <s v="Sunrisers Hyderabad v Punjab Kings"/>
        <s v="Gujarat Titans v Rajasthan Royals"/>
        <s v="Royal Challengers Bangalore v Kolkata Knight Riders"/>
        <s v="Sunrisers Hyderabad v Mumbai Indians"/>
        <s v="Royal Challengers Bangalore v Punjab Kings"/>
        <s v="Sunrisers Hyderabad v Rajasthan Royals"/>
        <s v="Lucknow Super Giants v Chennai Super Kings"/>
        <s v="Kolkata Knight Riders v Royal Challengers Bangalore"/>
        <s v="Chennai Super Kings v Mumbai Indians"/>
        <s v="Chennai Super Kings v Sunrisers Hyderabad"/>
        <s v="Chennai Super Kings v Royal Challengers Bangalore"/>
        <s v="Punjab Kings v Sunrisers Hyderabad"/>
        <s v="Delhi Capitals v Mumbai Indians"/>
        <s v="Mumbai Indians v Sunrisers Hyderabad"/>
        <s v="Royal Challengers Bangalore v Rajasthan Royals"/>
        <s v="Kings XI Punjab v Chennai Super Kings"/>
        <s v="Kolkata Knight Riders v Chennai Super Kings"/>
        <s v="Sunrisers Hyderabad v Kings XI Punjab"/>
        <s v="Kings XI Punjab v Kolkata Knight Riders"/>
        <s v="Punjab Kings v Delhi Capitals"/>
        <s v="Mumbai Indians v Delhi Capitals"/>
        <s v="Sunrisers Hyderabad v Chennai Super Kings"/>
        <s v="Delhi Capitals v Rajasthan Royals"/>
        <s v="Royal Challengers Bangalore v Kings XI Punjab"/>
        <s v="Mumbai Indians v Kings XI Punjab"/>
        <s v="Chennai Super Kings v Rajasthan Royals"/>
        <s v="Kings XI Punjab v Delhi Capitals"/>
        <s v="Royal Challengers Bangalore v Chennai Super Kings"/>
        <s v="Rajasthan Royals v Mumbai Indians"/>
        <s v="Chennai Super Kings v Kings XI Punjab"/>
        <s v="Mumbai Indians v Chennai Super Kings"/>
        <s v="Kings XI Punjab v Sunrisers Hyderabad"/>
        <s v="Sunrisers Hyderabad v Delhi Daredevils"/>
        <s v="Rajasthan Royals v Kings XI Punjab"/>
        <s v="Delhi Daredevils v Sunrisers Hyderabad"/>
        <s v="Delhi Daredevils v Mumbai Indians"/>
        <s v="Royal Challengers Bangalore v Delhi Daredevils"/>
        <s v="Kings XI Punjab v Royal Challengers Bangalore"/>
        <s v="Delhi Daredevils v Kings XI Punjab"/>
        <s v="Delhi Daredevils v Kolkata Knight Riders"/>
        <s v="Gujarat Lions v Mumbai Indians"/>
        <s v="Mumbai Indians v Royal Challengers Bangalore"/>
        <s v="Delhi Daredevils v Rising Pune Supergiant"/>
        <s v="Delhi Daredevils v Royal Challengers Bangalore"/>
        <s v="Mumbai Indians v Rising Pune Supergiant"/>
        <s v="Mumbai Indians v Rising Pune Supergiants"/>
        <s v="Gujarat Lions v Rising Pune Supergiants"/>
        <s v="Kings XI Punjab v Rising Pune Supergiants"/>
        <s v="Gujarat Lions v Royal Challengers Bangalore"/>
        <s v="Rising Pune Supergiants v Sunrisers Hyderabad"/>
        <s v="Kolkata Knight Riders v Rising Pune Supergiants"/>
        <s v="Rising Pune Supergiants v Kings XI Punjab"/>
        <s v="Royal Challengers Bangalore v Sunrisers Hyderabad"/>
        <s v="Kings XI Punjab v Delhi Daredevils"/>
        <s v="Kings XI Punjab v Mumbai Indians"/>
        <s v="Mumbai Indians v Delhi Daredevils"/>
        <s v="Kolkata Knight Riders v Delhi Daredevils"/>
        <s v="Kolkata Knight Riders v Kings XI Punjab"/>
        <s v="Delhi Daredevils v Chennai Super Kings"/>
        <s v="Rajasthan Royals v Kolkata Knight Riders"/>
        <s v="Chennai Super Kings v Delhi Daredevils"/>
        <s v="Kolkata Knight Riders v Rajasthan Royals"/>
        <s v="Delhi Daredevils v Rajasthan Royals"/>
        <s v="Pune Warriors v Kings XI Punjab"/>
        <s v="Pune Warriors v Rajasthan Royals"/>
        <s v="Mumbai Indians v Pune Warriors"/>
        <s v="Chennai Super Kings v Pune Warriors"/>
        <s v="Kolkata Knight Riders v Mumbai Indians"/>
        <s v="Pune Warriors v Chennai Super Kings"/>
        <s v="Pune Warriors v Royal Challengers Bangalore"/>
        <s v="Rajasthan Royals v Pune Warriors"/>
        <s v="Rajasthan Royals v Delhi Daredevils"/>
        <s v="Pune Warriors v Kolkata Knight Riders"/>
        <s v="Pune Warriors v Mumbai Indians"/>
        <s v="Pune Warriors v Delhi Daredevils"/>
        <s v="Deccan Chargers v Mumbai Indians"/>
        <s v="Rajasthan Royals v Deccan Chargers"/>
        <s v="Royal Challengers Bangalore v Pune Warriors"/>
        <s v="Delhi Daredevils v Deccan Chargers"/>
        <s v="Pune Warriors v Deccan Chargers"/>
        <s v="Deccan Chargers v Pune Warriors"/>
        <s v="Chennai Super Kings v Deccan Chargers"/>
        <s v="Kolkata Knight Riders v Pune Warriors"/>
        <s v="Kings XI Punjab v Rajasthan Royals"/>
        <s v="Deccan Chargers v Delhi Daredevils"/>
        <s v="Kings XI Punjab v Deccan Chargers"/>
        <s v="Deccan Chargers v Rajasthan Royals"/>
        <s v="Kochi Tuskers Kerala v Royal Challengers Bangalore"/>
        <s v="Kolkata Knight Riders v Deccan Chargers"/>
        <s v="Pune Warriors v Kochi Tuskers Kerala"/>
        <s v="Kochi Tuskers Kerala v Delhi Daredevils"/>
        <s v="Royal Challengers Bangalore v Kochi Tuskers Kerala"/>
        <s v="Kings XI Punjab v Pune Warriors"/>
        <s v="Mumbai Indians v Deccan Chargers"/>
        <s v="Chennai Super Kings v Kochi Tuskers Kerala"/>
        <s v="Delhi Daredevils v Pune Warriors"/>
        <s v="Deccan Chargers v Chennai Super Kings"/>
        <s v="Deccan Chargers v Royal Challengers Bangalore"/>
        <s v="Deccan Chargers v Kolkata Knight Riders"/>
        <s v="Royal Challengers Bangalore v Deccan Chargers"/>
        <s v="Royal Challengers Bangalore v Mumbai Indians"/>
        <s v="Gujarat Titans v Chennai Super Kings"/>
        <s v="Punjab Kings v Kolkata Knight Riders"/>
        <s v="Lucknow Super Giants v Delhi Capitals"/>
        <s v="Chennai Super Kings v Lucknow Super Giants"/>
        <s v="Delhi Capitals v Gujarat Titans"/>
        <s v="Rajasthan Royals v Punjab Kings"/>
        <s v="Rajasthan Royals v Delhi Capitals"/>
        <s v="Royal Challengers Bangalore v Lucknow Super Giants"/>
        <s v="Punjab Kings v Gujarat Titans"/>
        <s v="Royal Challengers Bangalore v Delhi Capitals"/>
        <s v="Lucknow Super Giants v Punjab Kings"/>
        <s v="Rajasthan Royals v Lucknow Super Giants"/>
        <s v="Punjab Kings v Royal Challengers Bangalore"/>
        <s v="Delhi Capitals v Kolkata Knight Riders"/>
        <s v="Mumbai Indians v Punjab Kings"/>
        <s v="Gujarat Titans v Mumbai Indians"/>
        <s v="Punjab Kings v Lucknow Super Giants"/>
        <s v="Punjab Kings v Mumbai Indians"/>
        <s v="Gujarat Titans v Lucknow Super Giants"/>
        <s v="Mumbai Indians v Gujarat Titans"/>
        <s v="Delhi Capitals v Punjab Kings"/>
        <s v="Gujarat Titans v Sunrisers Hyderabad"/>
        <s v="Kolkata Knight Riders v Delhi Capitals"/>
        <s v="Sunrisers Hyderabad v Gujarat Titans"/>
        <s v="Mumbai Indians v Lucknow Super Giants"/>
        <s v="Punjab Kings v Chennai Super Kings"/>
        <s v="Lucknow Super Giants v Kolkata Knight Riders"/>
        <s v="Delhi Capitals v Kings XI Punjab"/>
        <s v="Rising Pune Supergiant v Mumbai Indians"/>
        <s v="Gujarat Lions v Kolkata Knight Riders"/>
        <s v="Kings XI Punjab v Rising Pune Supergiant"/>
        <s v="Sunrisers Hyderabad v Gujarat Lions"/>
        <s v="Rising Pune Supergiant v Delhi Daredevils"/>
        <s v="Gujarat Lions v Rising Pune Supergiant"/>
        <s v="Mumbai Indians v Gujarat Lions"/>
        <s v="Royal Challengers Bangalore v Rising Pune Supergiant"/>
        <s v="Kolkata Knight Riders v Gujarat Lions"/>
        <s v="Rising Pune Supergiant v Sunrisers Hyderabad"/>
        <s v="Gujarat Lions v Kings XI Punjab"/>
        <s v="Rising Pune Supergiant v Kolkata Knight Riders"/>
        <s v="Royal Challengers Bangalore v Gujarat Lions"/>
        <s v="Rising Pune Supergiant v Royal Challengers Bangalore"/>
        <s v="Rising Pune Supergiant v Gujarat Lions"/>
        <s v="Kolkata Knight Riders v Rising Pune Supergiant"/>
        <s v="Delhi Daredevils v Gujarat Lions"/>
        <s v="Sunrisers Hyderabad v Rising Pune Supergiant"/>
        <s v="Kings XI Punjab v Gujarat Lions"/>
        <s v="Gujarat Lions v Delhi Daredevils"/>
        <s v="Gujarat Lions v Sunrisers Hyderabad"/>
        <s v="Rising Pune Supergiant v Kings XI Punjab"/>
        <s v="Rising Pune Supergiants v Royal Challengers Bangalore"/>
        <s v="Rising Pune Supergiants v Kolkata Knight Riders"/>
        <s v="Sunrisers Hyderabad v Rising Pune Supergiants"/>
        <s v="Rising Pune Supergiants v Gujarat Lions"/>
        <s v="Rising Pune Supergiants v Mumbai Indians"/>
        <s v="Delhi Daredevils v Rising Pune Supergiants"/>
        <s v="Royal Challengers Bangalore v Rising Pune Supergiants"/>
        <s v="Rising Pune Supergiants v Delhi Daredevils"/>
        <s v="Sunrisers Hyderabad v Pune Warriors"/>
        <s v="Pune Warriors v Sunrisers Hyderabad"/>
        <s v="Deccan Chargers v Kings XI Punjab"/>
        <s v="Mumbai Indians v Kochi Tuskers Kerala"/>
        <s v="Kochi Tuskers Kerala v Chennai Super Kings"/>
        <s v="Kolkata Knight Riders v Kochi Tuskers Kerala"/>
        <s v="Rajasthan Royals v Kochi Tuskers Kerala"/>
        <s v="Kochi Tuskers Kerala v Deccan Chargers"/>
        <s v="Delhi Daredevils v Kochi Tuskers Kerala"/>
        <s v="Kochi Tuskers Kerala v Kolkata Knight Riders"/>
        <s v="Kochi Tuskers Kerala v Kings XI Punjab"/>
        <s v="Kochi Tuskers Kerala v Rajasthan Royals"/>
      </sharedItems>
    </cacheField>
    <cacheField name="short_name" numFmtId="0">
      <sharedItems/>
    </cacheField>
    <cacheField name="description" numFmtId="0">
      <sharedItems/>
    </cacheField>
    <cacheField name="home_team" numFmtId="0">
      <sharedItems/>
    </cacheField>
    <cacheField name="away_team" numFmtId="0">
      <sharedItems/>
    </cacheField>
    <cacheField name="toss_won" numFmtId="0">
      <sharedItems/>
    </cacheField>
    <cacheField name="decision" numFmtId="0">
      <sharedItems count="4">
        <s v="BAT FIRST"/>
        <s v=""/>
        <s v="BOWL FIRST"/>
        <s v="no toss"/>
      </sharedItems>
    </cacheField>
    <cacheField name="1st_inning_score" numFmtId="0">
      <sharedItems/>
    </cacheField>
    <cacheField name="2nd_inning_score" numFmtId="0">
      <sharedItems/>
    </cacheField>
    <cacheField name="home_score" numFmtId="0">
      <sharedItems/>
    </cacheField>
    <cacheField name="away_score" numFmtId="0">
      <sharedItems/>
    </cacheField>
    <cacheField name="winner" numFmtId="0">
      <sharedItems count="16">
        <s v="LSG"/>
        <s v="KKR"/>
        <s v="GT"/>
        <s v="DC"/>
        <s v="RR"/>
        <s v="SRH"/>
        <s v="PBKS"/>
        <s v="MI"/>
        <s v="RCB"/>
        <s v="CSK"/>
        <s v="KXIP"/>
        <s v="RPS"/>
        <s v="GL"/>
        <s v="PWI"/>
        <s v="None"/>
        <s v="Kochi"/>
      </sharedItems>
    </cacheField>
    <cacheField name="result" numFmtId="0">
      <sharedItems count="830">
        <s v="Super Giants won by 5 wkts (24b rem)"/>
        <s v="KKR won by 3 wkts (0b rem)"/>
        <s v="Titans won by 7 runs"/>
        <s v="Capitals won by 7 runs"/>
        <s v="Royals won by 32 runs"/>
        <s v="Sunrisers won by 9 runs"/>
        <s v="Punjab Kings won by 4 wkts (0b rem)"/>
        <s v="Mumbai won by 6 wkts (3b rem)"/>
        <s v="RCB won by 18 runs"/>
        <s v="Capitals won by 5 runs"/>
        <s v="KKR won by 5 runs"/>
        <s v="Titans won by 9 wkts (37b rem)"/>
        <s v="Capitals won by 7 wkts (20b rem)"/>
        <s v="Sunrisers won by 4 wkts (0b rem)"/>
        <s v="KKR won by 5 wkts (0b rem)"/>
        <s v="Super Kings won by 27 runs"/>
        <s v="Super Giants won by 7 wkts (4b rem)"/>
        <s v="RCB won by 112 runs"/>
        <s v="KKR won by 6 wkts (9b rem)"/>
        <s v="Super Kings won by 77 runs"/>
        <s v="Mumbai won by 81 runs"/>
        <s v="Mumbai won by 5 wkts (14b rem)"/>
        <s v="Titans won by 8 runs"/>
        <s v="Titans won by 6 wkts (3b rem)"/>
        <s v="Super Giants won by 6 runs"/>
        <s v="Punjab Kings won by 8 wkts (24b rem)"/>
        <s v="Royals won by 6 wkts (2b rem)"/>
        <s v="RCB won by 67 runs"/>
        <s v="Titans won by 62 runs"/>
        <s v="KKR won by 54 runs"/>
        <s v="Titans won by 7 wkts (5b rem)"/>
        <s v="Royals won by 24 runs"/>
        <s v="Super Giants won by 2 runs"/>
        <s v="RCB won by 8 wkts (8b rem)"/>
        <s v="Royals won by 5 wkts (2b rem)"/>
        <s v="Punjab Kings won by 5 wkts (29b rem)"/>
        <s v="Titans won by 7 wkts (11b rem)"/>
        <s v="KKR won by 4 wkts (2b rem)"/>
        <s v="Mumbai won by 42 runs"/>
        <s v="KKR won by 6 wkts (2b rem)"/>
        <s v="RCB won by 6 runs"/>
        <s v="Sunrisers won by 7 wkts (9b rem)"/>
        <s v="Super Kings won by 2 wkts (0b rem)"/>
        <s v="Capitals won by 8 wkts (13b rem)"/>
        <s v="No result"/>
        <s v="KKR won by 9 wkts (60b rem)"/>
        <s v="Super Kings won by 20 runs"/>
        <s v="Super Kings won by 7 wkts (9b rem)"/>
        <s v="Match tied (Capitals won the one-over eliminator)"/>
        <s v="Super Kings won by 69 runs"/>
        <s v="Sunrisers won by 9 wkts (8b rem)"/>
        <s v="Capitals won by 6 wkts (5b rem)"/>
        <s v="RCB won by 38 runs"/>
        <s v="Mumbai won by 13 runs"/>
        <s v="KKR won by 7 wickets"/>
        <s v="Sunrisers won by 7 runs"/>
        <s v="RCB won by 8 wickets"/>
        <s v="Mum Indians won by 34 runs"/>
        <s v="Super Kings won by 10 wickets"/>
        <s v="Mum Indians won by 57 runs"/>
        <s v="KKR won by 10 runs"/>
        <s v="Sunrisers won by 69 runs"/>
        <s v="KKR won by 2 runs"/>
        <s v="Capitals won by 15 runs"/>
        <s v="RCB won by 37 runs"/>
        <s v="Royals won by 5 wickets"/>
        <s v="Mum Indians won by 5 wickets"/>
        <s v="RCB won by 82 runs"/>
        <s v="Capitals won by 13 runs"/>
        <s v="Kings XI won by 8 wickets"/>
        <s v="Mum Indians won by 8 wickets"/>
        <s v="RCB won by 7 wickets"/>
        <s v="Capitals won by 5 wickets"/>
        <s v="Match tied (Kings XI Punjab won the one-over eliminator)"/>
        <s v="Royals won by 7 wickets"/>
        <s v="Kings XI won by 5 wickets"/>
        <s v="Super Kings won by 8 wickets"/>
        <s v="Royals won by 8 wickets"/>
        <s v="Capitals won by 17 runs"/>
        <s v="Super Kings won by 6 wickets"/>
        <s v="Sunrisers won by 5 wickets"/>
        <s v="Super Kings won by 22 runs"/>
        <s v="Sunrisers won by 6 wickets"/>
        <s v="Mum Indians won by 40 runs"/>
        <s v="Capitals won by 16 runs"/>
        <s v="Match tied (Mumbai Indians won the one-over eliminator)"/>
        <s v="Mum Indians won by 6 wickets"/>
        <s v="Mum Indians won by 1 run"/>
        <s v="Kings XI won by 15 runs"/>
        <s v="Royals won by 3 wickets (with 2 balls remaining)"/>
        <s v="Sunrisers won by 11 runs"/>
        <s v="Sunrisers won by 7 wickets (with 1 ball remaining)"/>
        <s v="Royals won by 15 runs"/>
        <s v="Sunrisers won by 9 wickets (with 7 balls remaining)"/>
        <s v="Royals won by 4 wickets (with 1 ball remaining)"/>
        <s v="Royals won by 30 runs"/>
        <s v="KKR won by 5 wickets (with 2 balls remaining)"/>
        <s v="Daredevils won by 11 runs"/>
        <s v="RCB won by 15 runs"/>
        <s v="Kings XI won by 8 wickets (with 33 balls remaining)"/>
        <s v="Daredevils won by 51 runs"/>
        <s v="KKR won by 4 wickets (with 1 ball remaining)"/>
        <s v="Sunrisers won by 15 runs"/>
        <s v="Mum Indians won by 5 wickets (with 1 ball remaining)"/>
        <s v="Sunrisers won by 7 wickets (with 10 balls remaining)"/>
        <s v="Daredevils won by 7 runs"/>
        <s v="RCB won by 10 runs"/>
        <s v="Supergiants won by 9 wickets (with 32 balls remaining)"/>
        <s v="Guj Lions won by 7 wickets (with 12 balls remaining)"/>
        <s v="KKR won by 8 wickets (with 10 balls remaining)"/>
        <s v="Kings XI won by 6 wickets (with 8 balls remaining)"/>
        <s v="Guj Lions won by 6 wickets (with 3 balls remaining)"/>
        <s v="Sunrisers won by 4 runs"/>
        <s v="Kings XI won by 7 wickets (with 18 balls remaining)"/>
        <s v="KKR won by 8 wickets (with 24 balls remaining) (D/L method)"/>
        <s v="Sunrisers won by 7 wickets (with 2 balls remaining)"/>
        <s v="Supergiants won by 4 wickets (with 0 balls remaining)"/>
        <s v="Sunrisers won by 8 runs"/>
        <s v="Super Kings won by 45 runs"/>
        <s v="Royals won by 7 wickets (with 5 balls remaining)"/>
        <s v="Daredevils won by 5 wickets (with 1 ball remaining)"/>
        <s v="Super Kings won by 6 wickets (with 20 balls remaining)"/>
        <s v="Daredevils won by 4 runs"/>
        <s v="Royals won by 8 wickets (with 10 balls remaining)"/>
        <s v="Mum Indians won by 20 runs"/>
        <s v="Super Kings won by 97 runs"/>
        <s v="Mum Indians won by 23 runs"/>
        <s v="Super Kings won by 24 runs"/>
        <s v="Mum Indians won by 5 wickets (with 3 balls remaining)"/>
        <s v="KKR won by 13 runs"/>
        <s v="Mum Indians won by 6 wickets (with 4 balls remaining)"/>
        <s v="KKR won by 1 wicket (with 1 ball remaining)"/>
        <s v="Sunrisers won by 6 runs"/>
        <s v="RCB won by 39 runs"/>
        <s v="Super Kings won by 12 runs"/>
        <s v="Sunrisers won by 5 runs"/>
        <s v="Daredevils won by 6 wickets (with 20 balls remaining)"/>
        <s v="RCB won by 6 wickets (with 1 ball remaining) (D/L method)"/>
        <s v="Super Kings won by 7 wickets (with 19 balls remaining)"/>
        <s v="Royals won by 9 runs"/>
        <s v="Mum Indians won by 9 wickets (with 37 balls remaining)"/>
        <s v="Mum Indians won by 25 runs"/>
        <s v="RCB won by 71 runs"/>
        <s v="KKR won by 41 runs"/>
        <s v="Kings XI won by 6 wickets (with 7 balls remaining)"/>
        <s v="Daredevils won by 4 wickets (with 3 balls remaining)"/>
        <s v="Super Kings won by 93 runs"/>
        <s v="Super Kings won by 7 wickets (with 6 balls remaining)"/>
        <s v="Daredevils won by 6 wickets (with 7 balls remaining)"/>
        <s v="Super Kings won by 5 wickets (with 3 balls remaining)"/>
        <s v="Match tied (Rajasthan Royals won the one-over eliminator)"/>
        <s v="Super Kings won by 34 runs"/>
        <s v="Mum Indians won by 5 wickets (with 5 balls remaining)"/>
        <s v="Royals won by 5 wickets (with 7 balls remaining)"/>
        <s v="Mum Indians won by 7 wickets (with 8 balls remaining)"/>
        <s v="Super Kings won by 5 wickets (with 2 balls remaining)"/>
        <s v="RCB won by 5 wickets (with 1 ball remaining)"/>
        <s v="KKR won by 7 wickets (with 2 balls remaining)"/>
        <s v="Royals won by 5 runs"/>
        <s v="Mum Indians won by 9 runs"/>
        <s v="Kings XI won by 8 wickets (with 46 balls remaining)"/>
        <s v="Match tied (Sunrisers Hyderabad won the one-over eliminator)"/>
        <s v="RCB won by 7 wickets (with 14 balls remaining)"/>
        <s v="Mum Indians won by 44 runs"/>
        <s v="Warriors won by 7 wickets (with 8 balls remaining)"/>
        <s v="Sunrisers won by 3 wickets (with 4 balls remaining)"/>
        <s v="Mum Indians won by 41 runs"/>
        <s v="KKR won by 48 runs"/>
        <s v="Warriors won by 24 runs"/>
        <s v="Royals won by 87 runs"/>
        <s v="Super Kings won by 86 runs"/>
        <s v="Sunrisers won by 5 wickets (with 7 balls remaining)"/>
        <s v="Super Kings won by 4 wickets (with 5 balls remaining)"/>
        <s v="Daredevils won by 9 wickets (with 18 balls remaining)"/>
        <s v="Super Kings won by 5 wickets (with 1 ball remaining)"/>
        <s v="KKR won by 6 wickets (with 10 balls remaining)"/>
        <s v="Royals won by 8 wickets (with 13 balls remaining)"/>
        <s v="Mum Indians won by 58 runs"/>
        <s v="Mum Indians won by 4 runs"/>
        <s v="Super Kings won by 37 runs"/>
        <s v="Sunrisers won by 7 wickets (with 12 balls remaining)"/>
        <s v="Daredevils won by 7 wickets (with 13 balls remaining)"/>
        <s v="Super Kings won by 15 runs"/>
        <s v="RCB won by 17 runs"/>
        <s v="KKR won by 8 wickets (with 16 balls remaining)"/>
        <s v="Sunrisers won by 6 wickets (with 37 balls remaining)"/>
        <s v="Mum Indians won by 60 runs"/>
        <s v="Royals won by 5 wickets (with 1 ball remaining)"/>
        <s v="Royals won by 9 wickets (with 13 balls remaining)"/>
        <s v="Mum Indians won by 65 runs"/>
        <s v="KKR won by 46 runs"/>
        <s v="Mum Indians won by 5 wickets (with 7 balls remaining)"/>
        <s v="Mum Indians won by 7 wickets (with 3 balls remaining)"/>
        <s v="Super Kings won by 33 runs"/>
        <s v="Sunrisers won by 23 runs"/>
        <s v="Warriors won by 38 runs"/>
        <s v="Super Kings won by 48 runs"/>
        <s v="Royals won by 4 wickets (with 4 balls remaining)"/>
        <s v="Mum Indians won by 4 wickets (with 1 ball remaining)"/>
        <s v="Warriors won by 22 runs"/>
        <s v="Mum Indians won by 5 wickets (with 0 balls remaining)"/>
        <s v="Super Kings won by 5 wickets (with 0 balls remaining)"/>
        <s v="KKR won by 5 wickets (with 4 balls remaining)"/>
        <s v="Warriors won by 7 wickets (with 4 balls remaining)"/>
        <s v="Royals won by 59 runs"/>
        <s v="Royals won by 5 wickets (with 2 balls remaining)"/>
        <s v="RCB won by 6 wickets (with 0 balls remaining)"/>
        <s v="KKR won by 8 wickets (with 21 balls remaining)"/>
        <s v="Daredevils won by 5 wickets (with 5 balls remaining)"/>
        <s v="Super Kings won by 7 wickets (with 0 balls remaining)"/>
        <s v="Kings XI won by 6 wickets (with 3 balls remaining)"/>
        <s v="Daredevils won by 8 wickets (with 24 balls remaining)"/>
        <s v="Chargers won by 18 runs"/>
        <s v="Kings XI won by 7 runs"/>
        <s v="KKR won by 47 runs"/>
        <s v="Daredevils won by 1 run"/>
        <s v="Chargers won by 13 runs"/>
        <s v="Daredevils won by 6 wickets (with 28 balls remaining)"/>
        <s v="Super Kings won by 10 runs"/>
        <s v="KKR won by 7 runs"/>
        <s v="Royals won by 43 runs"/>
        <s v="KKR won by 6 wickets (with 8 balls remaining)"/>
        <s v="Royals won by 7 wickets (with 22 balls remaining)"/>
        <s v="Daredevils won by 9 wickets (with 20 balls remaining)"/>
        <s v="Mum Indians won by 27 runs"/>
        <s v="Royals won by 45 runs"/>
        <s v="Kings XI won by 4 wickets (with 0 balls remaining)"/>
        <s v="Daredevils won by 5 wickets (with 6 balls remaining)"/>
        <s v="Chargers won by 5 wickets (with 8 balls remaining)"/>
        <s v="KKR won by 34 runs"/>
        <s v="Mum Indians won by 10 wickets (with 12 balls remaining)"/>
        <s v="KKR won by 18 runs"/>
        <s v="KKR won by 5 wickets"/>
        <s v="Super Kings won by 2 runs"/>
        <s v="RCB won by 6 wickets (with 8 balls remaining)"/>
        <s v="Mum Indians won by 8 wickets (with 19 balls remaining)"/>
        <s v="Warriors won by 7 wickets (with 41 balls remaining)"/>
        <s v="KKR won by 9 runs"/>
        <s v="Royals won by 6 wickets (with 9 balls remaining)"/>
        <s v="Warriors won by 4 wickets (with 7 balls remaining)"/>
        <s v="Super Kings won by 21 runs"/>
        <s v="Chargers won by 16 runs"/>
        <s v="Mum Indians won by 7 wickets (with 0 balls remaining)"/>
        <s v="Super Kings won by 8 wickets (with 3 balls remaining)"/>
        <s v="Daredevils won by 38 runs"/>
        <s v="Super Kings won by 19 runs"/>
        <s v="Super Kings won by 8 wickets (with 8 balls remaining)"/>
        <s v="KKR won by 10 runs (D/L method)"/>
        <s v="RCB won by 9 wickets (with 41 balls remaining)"/>
        <s v="Warriors won by 5 wickets (with 17 balls remaining)"/>
        <s v="Warriors won by 6 wickets (with 10 balls remaining)"/>
        <s v="Super Kings won by 18 runs"/>
        <s v="Chargers won by 10 runs"/>
        <s v="Kings XI won by 111 runs"/>
        <s v="Super Kings won by 11 runs"/>
        <s v="Royals won by 10 wickets (with 41 balls remaining)"/>
        <s v="Super Kings won by 58 runs"/>
        <s v="Chargers won by 31 runs"/>
        <s v="RCB won by 8 wickets (with 7 balls remaining)"/>
        <s v="Super Kings won by 55 runs"/>
        <s v="Super Kings won by 5 wickets (with 5 balls remaining)"/>
        <s v="Royals won by 34 runs"/>
        <s v="RCB won by 7 wickets (with 5 balls remaining)"/>
        <s v="Mum Indians won by 7 wickets (with 9 balls remaining)"/>
        <s v="Royals won by 8 wickets (with 26 balls remaining)"/>
        <s v="KKR won by 39 runs"/>
        <s v="Royals won by 17 runs"/>
        <s v="Daredevils won by 40 runs"/>
        <s v="Super Kings won by 5 wickets"/>
        <s v="Daredevils won by 67 runs"/>
        <s v="KKR won by 24 runs"/>
        <s v="RCB won by 6 wickets (with 5 balls remaining)"/>
        <s v="Super Kings won by 23 runs"/>
        <s v="Mum Indians won by 63 runs"/>
        <s v="Kings XI won by 8 wickets (with 10 balls remaining)"/>
        <s v="Daredevils won by 37 runs"/>
        <s v="Royals won by 2 runs"/>
        <s v="Royals won by 9 wickets (with 30 balls remaining)"/>
        <s v="KKR won by 14 runs"/>
        <s v="Kings XI won by 6 wickets (with 4 balls remaining)"/>
        <s v="Chargers won by 6 wickets (with 5 balls remaining)"/>
        <s v="Kings XI won by 7 wickets (with 8 balls remaining)"/>
        <s v="Mum Indians won by 39 runs"/>
        <s v="Super Kings won by 9 wickets (with 39 balls remaining)"/>
        <s v="RCB won by 5 wickets (with 26 balls remaining)"/>
        <s v="Daredevils won by 6 wickets (with 8 balls remaining)"/>
        <s v="KKR won by 8 wickets (with 23 balls remaining)"/>
        <s v="Chargers won by 11 runs"/>
        <s v="KKR won by 9 wickets (with 15 balls remaining)"/>
        <s v="Mum Indians won by 35 runs"/>
        <s v="Super Kings won by 38 runs"/>
        <s v="RCB won by 9 wickets"/>
        <s v="RCB won by 75 runs"/>
        <s v="Chargers won by 8 wickets (with 41 balls remaining)"/>
        <s v="Super Kings won by 92 runs"/>
        <s v="Chargers won by 24 runs"/>
        <s v="Daredevils won by 9 runs"/>
        <s v="Kings XI won by 7 wickets (with 6 balls remaining)"/>
        <s v="Chargers won by 12 runs"/>
        <s v="Daredevils won by 6 wickets (with 4 balls remaining)"/>
        <s v="Kings XI won by 27 runs"/>
        <s v="Mum Indians won by 92 runs"/>
        <s v="Royals won by 5 wickets (with 9 balls remaining)"/>
        <s v="Kings XI won by 3 runs"/>
        <s v="RCB won by 8 runs"/>
        <s v="Kings XI won by 6 wickets (with 0 balls remaining)"/>
        <s v="RCB won by 9 wickets (with 11 balls remaining)"/>
        <s v="Super Kings won by 78 runs"/>
        <s v="Daredevils won by 9 wickets (with 6 balls remaining)"/>
        <s v="Chargers won by 19 runs"/>
        <s v="Super Kings won by 12 runs (D/L method)"/>
        <s v="Daredevils won by 7 wickets (with 7 balls remaining)"/>
        <s v="Super Kings won by 7 wickets (with 10 balls remaining)"/>
        <s v="Mum Indians won by 16 runs"/>
        <s v="Chargers won by 53 runs"/>
        <s v="Mum Indians won by 8 wickets (with 22 balls remaining)"/>
        <s v="RCB won by 2 wickets (with 2 balls remaining)"/>
        <s v="Super Kings won by 7 wickets (with 5 balls remaining)"/>
        <s v="Daredevils won by 14 runs"/>
        <s v="KKR won by 7 wickets (with 0 balls remaining)"/>
        <s v="RCB won by 7 wickets (with 6 balls remaining)"/>
        <s v="RCB won by 12 runs"/>
        <s v="Daredevils won by 9 wickets (with 29 balls remaining)"/>
        <s v="KKR won by 5 wickets (with 6 balls remaining)"/>
        <s v="RCB won by 5 wickets (with 2 balls remaining)"/>
        <s v="Royals won by 6 wickets (with 11 balls remaining)"/>
        <s v="Daredevils won by 9 wickets (with 42 balls remaining)"/>
        <s v="Super Kings won by 9 wickets (with 18 balls remaining)"/>
        <s v="Kings XI won by 4 wickets (with 3 balls remaining)"/>
        <s v="Super Kings won by 13 runs"/>
        <s v="Daredevils won by 8 wickets (with 6 balls remaining)"/>
        <s v="Kings XI won by 9 runs"/>
        <s v="Royals won by 8 wickets (with 34 balls remaining)"/>
        <s v="KKR won by 23 runs"/>
        <s v="Kings XI won by 9 wickets (with 26 balls remaining)"/>
        <s v="Kings XI won by 6 runs (D/L method)"/>
        <s v="Super Kings won by 3 runs (D/L method)"/>
        <s v="RCB won by 14 runs"/>
        <s v="Royals won by 10 runs"/>
        <s v="RCB won by 5 wickets (with 6 balls remaining)"/>
        <s v="KKR won by 3 wickets (with 2 balls remaining)"/>
        <s v="Super Kings won by 7 wickets (with 4 balls remaining)"/>
        <s v="Super Kings won by 9 wickets (with 31 balls remaining)"/>
        <s v="Titans won by 5 wkts (4b rem)"/>
        <s v="Punjab Kings won by 7 runs (DLS)"/>
        <s v="Super Giants won by 50 runs"/>
        <s v="Royals won by 72 runs"/>
        <s v="RCB won by 8 wkts (22b rem)"/>
        <s v="Titans won by 6 wkts (11b rem)"/>
        <s v="Punjab Kings won by 5 runs"/>
        <s v="KKR won by 81 runs"/>
        <s v="Royals won by 57 runs"/>
        <s v="Super Kings won by 7 wkts (11b rem)"/>
        <s v="Sunrisers won by 8 wkts (17b rem)"/>
        <s v="Super Giants won by 1 wkt (0b rem)"/>
        <s v="Mumbai won by 6 wkts (0b rem)"/>
        <s v="Royals won by 3 runs"/>
        <s v="Titans won by 6 wkts (1b rem)"/>
        <s v="RCB won by 23 runs"/>
        <s v="Punjab Kings won by 2 wkts (3b rem)"/>
        <s v="Royals won by 3 wkts (4b rem)"/>
        <s v="Super Kings won by 8 runs"/>
        <s v="Mumbai won by 14 runs"/>
        <s v="Super Giants won by 10 runs"/>
        <s v="RCB won by 24 runs"/>
        <s v="Capitals won by 4 wkts (4b rem)"/>
        <s v="Super Kings won by 7 wkts (8b rem)"/>
        <s v="Punjab Kings won by 13 runs"/>
        <s v="RCB won by 7 runs"/>
        <s v="Super Kings won by 49 runs"/>
        <s v="Titans won by 55 runs"/>
        <s v="KKR won by 21 runs"/>
        <s v="Super Giants won by 56 runs"/>
        <s v="Titans won by 7 wkts (13b rem)"/>
        <s v="Mumbai won by 6 wkts (7b rem)"/>
        <s v="Super Kings won by 6 wkts (14b rem)"/>
        <s v="Titans won by 56 runs"/>
        <s v="Mumbai won by 6 wkts (21b rem)"/>
        <s v="Royals won by 9 wkts (41b rem)"/>
        <s v="Mumbai won by 27 runs"/>
        <s v="Punjab Kings won by 31 runs"/>
        <s v="Titans won by 34 runs"/>
        <s v="Match abandoned without a ball bowled"/>
        <s v="Super Giants won by 5 runs"/>
        <s v="RCB won by 8 wkts (4b rem)"/>
        <s v="Royals won by 4 wkts (2b rem)"/>
        <s v="Super Giants won by 1 run"/>
        <s v="Mumbai won by 8 wkts (12b rem)"/>
        <s v="Titans won by 6 wkts (5b rem)"/>
        <s v="Super Kings won by 5 wkts (0b rem) (DLS)"/>
        <s v="Capitals won by 4 wkts (10b rem)"/>
        <s v="Punjab Kings won by 5 wkts (6b rem)"/>
        <s v="Titans won by 5 wkts (2b rem)"/>
        <s v="Royals won by 61 runs"/>
        <s v="RCB won by 3 wkts (4b rem)"/>
        <s v="Super Giants won by 6 wkts (3b rem)"/>
        <s v="KKR won by 6 wkts (33b rem)"/>
        <s v="Royals won by 23 runs"/>
        <s v="Titans won by 14 runs"/>
        <s v="Punjab Kings won by 54 runs"/>
        <s v="Super Giants won by 12 runs"/>
        <s v="RCB won by 4 wkts (5b rem)"/>
        <s v="KKR won by 5 wkts (24b rem)"/>
        <s v="Super Giants won by 6 wkts (2b rem)"/>
        <s v="Titans won by 6 wkts (0b rem)"/>
        <s v="Sunrisers won by 8 wkts (14b rem)"/>
        <s v="RCB won by 7 wkts (9b rem)"/>
        <s v="Capitals won by 44 runs"/>
        <s v="Sunrisers won by 8 wkts (5b rem)"/>
        <s v="Punjab Kings won by 12 runs"/>
        <s v="Titans won by 37 runs"/>
        <s v="Sunrisers won by 7 wkts (13b rem)"/>
        <s v="Super Giants won by 18 runs"/>
        <s v="RCB won by 16 runs"/>
        <s v="Sunrisers won by 7 wkts (7b rem)"/>
        <s v="Titans won by 3 wkts (1b rem)"/>
        <s v="Royals won by 7 runs"/>
        <s v="Capitals won by 9 wkts (57b rem)"/>
        <s v="Super Kings won by 3 wkts (0b rem)"/>
        <s v="Sunrisers won by 9 wkts (72b rem)"/>
        <s v="Super Giants won by 36 runs"/>
        <s v="Punjab Kings won by 11 runs"/>
        <s v="Royals won by 29 runs"/>
        <s v="Titans won by 5 wkts (0b rem)"/>
        <s v="Capitals won by 4 wkts (6b rem)"/>
        <s v="Super Giants won by 20 runs"/>
        <s v="Mumbai won by 5 wkts (4b rem)"/>
        <s v="KKR won by 7 wkts (5b rem)"/>
        <s v="RCB won by 13 runs"/>
        <s v="Capitals won by 21 runs"/>
        <s v="Mumbai won by 5 runs"/>
        <s v="Super Giants won by 75 runs"/>
        <s v="Super Kings won by 91 runs"/>
        <s v="KKR won by 52 runs"/>
        <s v="Capitals won by 8 wkts (11b rem)"/>
        <s v="Mumbai won by 5 wkts (31b rem)"/>
        <s v="Sunrisers won by 3 runs"/>
        <s v="Mumbai won by 5 wkts (5b rem)"/>
        <s v="Titans won by 7 wkts (3b rem)"/>
        <s v="Royals won by 7 wkts (11b rem)"/>
        <s v="KKR won by 3 wkts (1b rem)"/>
        <s v="Super Kings won by 4 wkts (2b rem)"/>
        <s v="RCB won by 7 wkts (0b rem)"/>
        <s v="KKR won by 86 runs"/>
        <s v="Punjab Kings won by 6 wkts (42b rem)"/>
        <s v="Mumbai won by 8 wkts (70b rem)"/>
        <s v="Capitals won by 3 wkts (2b rem)"/>
        <s v="Royals won by 7 wkts (15b rem)"/>
        <s v="Capitals won by 4 wkts (5b rem)"/>
        <s v="Punjab Kings won by 5 wkts (3b rem)"/>
        <s v="Super Kings won by 6 wkts (2b rem)"/>
        <s v="RCB won by 7 wkts (17b rem)"/>
        <s v="Mumbai won by 6 wkts (6b rem)"/>
        <s v="KKR won by 3 wkts (10b rem)"/>
        <s v="RCB won by 54 runs"/>
        <s v="Capitals won by 33 runs"/>
        <s v="Super Kings won by 6 wkts (11b rem)"/>
        <s v="KKR won by 7 wkts (29b rem)"/>
        <s v="Capitals won by 7 wkts (14b rem)"/>
        <s v="Royals won by 55 runs"/>
        <s v="Mumbai won by 4 wkts (0b rem)"/>
        <s v="Punjab Kings won by 34 runs"/>
        <s v="Capitals won by 7 wkts (21b rem)"/>
        <s v="Mumbai won by 7 wkts (9b rem)"/>
        <s v="RCB won by 1 run"/>
        <s v="KKR won by 5 wkts (20b rem)"/>
        <s v="Royals won by 6 wkts (7b rem)"/>
        <s v="Punjab Kings won by 9 wkts (14b rem)"/>
        <s v="RCB won by 10 wkts (21b rem)"/>
        <s v="Capitals won by 6 wkts (10b rem)"/>
        <s v="Super Kings won by 6 wkts (26b rem)"/>
        <s v="Royals won by 3 wkts (2b rem)"/>
        <s v="Mumbai won by 10 runs"/>
        <s v="Punjab Kings won by 4 runs"/>
        <s v="Capitals won by 7 wkts (8b rem)"/>
        <s v="RCB won by 2 wkts (0b rem)"/>
        <s v="Match tied (Delhi Capitals won the one-over eliminator)"/>
        <s v="Royals won by 16 runs"/>
        <s v="Mum Indians won by 49 runs"/>
        <s v="Kings XI won by 97 runs"/>
        <s v="Royals won by 4 wickets"/>
        <s v="Match tied (Royal Challengers Bangalore won the one-over eliminator)"/>
        <s v="KKR won by 37 runs"/>
        <s v="Mum Indians won by 48 runs"/>
        <s v="Capitals won by 18 runs"/>
        <s v="Capitals won by 59 runs"/>
        <s v="Capitals won by 46 runs"/>
        <s v="Match tied (Kolkata Knight Riders won the one-over eliminator)"/>
        <s v="Sunrisers won by 8 wickets"/>
        <s v="Mum Indians won by 10 wickets"/>
        <s v="KKR won by 59 runs"/>
        <s v="Kings XI won by 12 runs"/>
        <s v="Sunrisers won by 88 runs"/>
        <s v="Mum Indians won by 9 wickets"/>
        <s v="Super Kings won by 9 wickets"/>
        <s v="KKR won by 60 runs"/>
        <s v="Capitals won by 6 wickets"/>
        <s v="Sunrisers won by 10 wickets"/>
        <s v="Super Kings won by 7 wickets"/>
        <s v="KKR won by 6 wickets"/>
        <s v="Capitals won by 37 runs"/>
        <s v="Kings XI won by 14 runs"/>
        <s v="KKR won by 28 runs"/>
        <s v="Mum Indians won by 6 runs"/>
        <s v="Sunrisers won by 118 runs"/>
        <s v="Mum Indians won by 37 runs"/>
        <s v="Capitals won by 4 wickets"/>
        <s v="KKR won by 8 wickets"/>
        <s v="Kings XI won by 6 wickets"/>
        <s v="Mum Indians won by 3 wickets"/>
        <s v="Super Kings won by 4 wickets"/>
        <s v="Capitals won by 7 wickets"/>
        <s v="Capitals won by 39 runs"/>
        <s v="Sunrisers won by 9 wickets"/>
        <s v="Royals won by 3 wickets"/>
        <s v="Mum Indians won by 46 runs"/>
        <s v="Sunrisers won by 45 runs"/>
        <s v="Super Kings won by 80 runs"/>
        <s v="RCB won by 4 wickets"/>
        <s v="Capitals won by 2 wickets"/>
        <s v="Super Kings won by 1 wicket"/>
        <s v="KKR won by 4 wickets"/>
        <s v="Royals won by 10 runs (D/L)"/>
        <s v="Sunrisers won by 1 wicket"/>
        <s v="Daredevils won by 7 wickets"/>
        <s v="Sunrisers won by 5 wickets (with 6 balls remaining)"/>
        <s v="Royals won by 19 runs"/>
        <s v="Kings XI won by 4 runs"/>
        <s v="KKR won by 71 runs"/>
        <s v="KKR won by 7 wickets (with 7 balls remaining)"/>
        <s v="Super Kings won by 64 runs"/>
        <s v="Kings XI won by 9 wickets (with 11 balls remaining) (D/L method)"/>
        <s v="RCB won by 6 wickets (with 12 balls remaining)"/>
        <s v="Super Kings won by 4 runs"/>
        <s v="Sunrisers won by 31 runs"/>
        <s v="Sunrisers won by 13 runs"/>
        <s v="Daredevils won by 55 runs"/>
        <s v="Mum Indians won by 8 wickets (with 2 balls remaining)"/>
        <s v="KKR won by 6 wickets (with 5 balls remaining)"/>
        <s v="Daredevils won by 4 runs (D/L method)"/>
        <s v="KKR won by 6 wickets (with 14 balls remaining)"/>
        <s v="Mum Indians won by 6 wickets (with 6 balls remaining)"/>
        <s v="Super Kings won by 6 wickets (with 12 balls remaining)"/>
        <s v="Mum Indians won by 13 runs"/>
        <s v="Mum Indians won by 102 runs"/>
        <s v="KKR won by 31 runs"/>
        <s v="Super Kings won by 8 wickets (with 6 balls remaining)"/>
        <s v="RCB won by 10 wickets (with 71 balls remaining)"/>
        <s v="KKR won by 6 wickets (with 12 balls remaining)"/>
        <s v="Mum Indians won by 3 runs"/>
        <s v="Daredevils won by 34 runs"/>
        <s v="Super Kings won by 2 wickets (with 5 balls remaining)"/>
        <s v="KKR won by 25 runs"/>
        <s v="Sunrisers won by 14 runs"/>
        <s v="Super Kings won by 8 wickets (with 9 balls remaining)"/>
        <s v="Sunrisers won by 35 runs"/>
        <s v="Supergiant won by 7 wickets (with 1 ball remaining)"/>
        <s v="KKR won by 10 wickets (with 31 balls remaining)"/>
        <s v="Kings XI won by 6 wickets (with 6 balls remaining)"/>
        <s v="Sunrisers won by 9 wickets (with 27 balls remaining)"/>
        <s v="Daredevils won by 97 runs"/>
        <s v="Mum Indians won by 4 wickets (with 8 balls remaining)"/>
        <s v="Mum Indians won by 4 wickets (with 7 balls remaining)"/>
        <s v="KKR won by 17 runs"/>
        <s v="Mum Indians won by 6 wickets (with 3 balls remaining)"/>
        <s v="Supergiant won by 27 runs"/>
        <s v="RCB won by 21 runs"/>
        <s v="Mum Indians won by 8 wickets (with 27 balls remaining)"/>
        <s v="Guj Lions won by 4 wickets (with 10 balls remaining)"/>
        <s v="Supergiant won by 6 wickets (with 0 balls remaining)"/>
        <s v="Mum Indians won by 14 runs"/>
        <s v="Kings XI won by 26 runs"/>
        <s v="KKR won by 82 runs"/>
        <s v="Supergiant won by 3 runs"/>
        <s v="KKR won by 7 wickets (with 11 balls remaining)"/>
        <s v="Guj Lions won by 7 wickets (with 37 balls remaining)"/>
        <s v="KKR won by 7 wickets (with 22 balls remaining)"/>
        <s v="Sunrisers won by 26 runs"/>
        <s v="Supergiant won by 61 runs"/>
        <s v="Kings XI won by 10 wickets (with 73 balls remaining)"/>
        <s v="Sunrisers won by 48 runs"/>
        <s v="Supergiant won by 5 wickets (with 1 ball remaining)"/>
        <s v="Daredevils won by 6 wickets (with 5 balls remaining)"/>
        <s v="Supergiant won by 4 wickets (with 4 balls remaining)"/>
        <s v="Daredevils won by 7 wickets (with 15 balls remaining)"/>
        <s v="Kings XI won by 19 runs"/>
        <s v="Supergiant won by 12 runs"/>
        <s v="Mum Indians won by 146 runs"/>
        <s v="KKR won by 6 wickets (with 29 balls remaining)"/>
        <s v="Guj Lions won by 6 wickets (with 2 balls remaining)"/>
        <s v="Daredevils won by 2 wickets (with 2 balls remaining)"/>
        <s v="Sunrisers won by 8 wickets (with 11 balls remaining)"/>
        <s v="Supergiant won by 9 wickets (with 48 balls remaining)"/>
        <s v="Supergiant won by 20 runs"/>
        <s v="KKR won by 7 wickets (with 4 balls remaining) (D/L method)"/>
        <s v="Mum Indians won by 6 wickets (with 33 balls remaining)"/>
        <s v="KKR won by 9 wickets (with 35 balls remaining)"/>
        <s v="Guj Lions won by 5 wickets (with 14 balls remaining)"/>
        <s v="RCB won by 45 runs"/>
        <s v="Mum Indians won by 6 wickets (with 5 balls remaining)"/>
        <s v="Daredevils won by 8 wickets (with 39 balls remaining)"/>
        <s v="Guj Lions won by 3 wickets (with 0 balls remaining)"/>
        <s v="Daredevils won by 7 wickets (with 5 balls remaining)"/>
        <s v="Sunrisers won by 7 wickets (with 15 balls remaining)"/>
        <s v="KKR won by 6 wickets (with 17 balls remaining)"/>
        <s v="Mum Indians won by 6 wickets (with 12 balls remaining)"/>
        <s v="Sunrisers won by 10 wickets (with 31 balls remaining)"/>
        <s v="Daredevils won by 10 runs"/>
        <s v="Sunrisers won by 5 wickets (with 13 balls remaining)"/>
        <s v="KKR won by 2 wickets (with 3 balls remaining)"/>
        <s v="Supergiants won by 34 runs (D/L method)"/>
        <s v="Guj Lions won by 1 run"/>
        <s v="Daredevils won by 27 runs"/>
        <s v="Kings XI won by 23 runs"/>
        <s v="Mum Indians won by 8 wickets (with 9 balls remaining)"/>
        <s v="KKR won by 5 wickets (with 5 balls remaining)"/>
        <s v="Daredevils won by 8 wickets (with 16 balls remaining)"/>
        <s v="Supergiants won by 7 wickets (with 5 balls remaining)"/>
        <s v="RCB won by 7 wickets (with 3 balls remaining)"/>
        <s v="Sunrisers won by 85 runs"/>
        <s v="Guj Lions won by 5 wickets (with 12 balls remaining)"/>
        <s v="Mum Indians won by 6 wickets (with 8 balls remaining)"/>
        <s v="Daredevils won by 7 wickets (with 11 balls remaining)"/>
        <s v="RCB won by 144 runs"/>
        <s v="Mum Indians won by 80 runs"/>
        <s v="RCB won by 9 wickets (with 8 balls remaining)"/>
        <s v="Supergiants won by 19 runs (D/L method)"/>
        <s v="RCB won by 82 runs (D/L method)"/>
        <s v="Guj Lions won by 6 wickets (with 39 balls remaining)"/>
        <s v="Daredevils won by 6 wickets (with 0 balls remaining)"/>
        <s v="Guj Lions won by 6 wickets (with 13 balls remaining)"/>
        <s v="KKR won by 22 runs"/>
        <s v="RCB won by 6 wickets (with 11 balls remaining)"/>
        <s v="Sunrisers won by 22 runs"/>
        <s v="Sunrisers won by 4 wickets (with 4 balls remaining)"/>
        <s v="KKR won by 7 wickets (with 9 balls remaining)"/>
        <s v="Super Kings won by 1 run"/>
        <s v="Royals won by 26 runs"/>
        <s v="RCB won by 3 wickets (with 6 balls remaining)"/>
        <s v="Royals won by 3 wickets (with 0 balls remaining)"/>
        <s v="Kings XI won by 18 runs"/>
        <s v="Sunrisers won by 8 wickets (with 16 balls remaining)"/>
        <s v="Royals won by 6 wickets (with 0 balls remaining)"/>
        <s v="KKR won by 4 wickets (with 13 balls remaining)"/>
        <s v="Mum Indians won by 18 runs"/>
        <s v="KKR won by 6 wickets (with 11 balls remaining)"/>
        <s v="Sunrisers won by 16 runs (D/L method)"/>
        <s v="RCB won by 9 wickets (with 23 balls remaining)"/>
        <s v="RCB won by 10 wickets (with 57 balls remaining)"/>
        <s v="Sunrisers won by 20 runs"/>
        <s v="KKR won by 7 wickets (with 1 ball remaining)"/>
        <s v="Daredevils won by 9 wickets (with 37 balls remaining)"/>
        <s v="Mum Indians won by 8 runs"/>
        <s v="RCB won by 7 wickets (with 2 balls remaining)"/>
        <s v="Royals won by 14 runs"/>
        <s v="KKR won by 35 runs"/>
        <s v="RCB won by 138 runs"/>
        <s v="Kings XI won by 22 runs"/>
        <s v="Mum Indians won by 5 runs"/>
        <s v="Super Kings won by 3 wickets (with 1 ball remaining)"/>
        <s v="RCB won by 8 wickets (with 20 balls remaining)"/>
        <s v="Royals won by 4 wickets (with 3 balls remaining)"/>
        <s v="RCB won by 7 wickets (with 15 balls remaining)"/>
        <s v="Kings XI won by 72 runs"/>
        <s v="Super Kings won by 7 runs"/>
        <s v="Royals won by 6 wickets (with 42 balls remaining)"/>
        <s v="Kings XI won by 5 wickets (with 7 balls remaining)"/>
        <s v="Royals won by 7 wickets (with 9 balls remaining)"/>
        <s v="RCB won by 4 wickets (with 1 ball remaining)"/>
        <s v="Super Kings won by 8 wickets (with 2 balls remaining)"/>
        <s v="Mum Indians won by 19 runs"/>
        <s v="Kings XI won by 44 runs"/>
        <s v="Sunrisers won by 32 runs"/>
        <s v="Kings XI won by 32 runs"/>
        <s v="Sunrisers won by 8 wickets (with 4 balls remaining) (D/L method)"/>
        <s v="Super Kings won by 4 wickets (with 3 balls remaining)"/>
        <s v="KKR won by 9 wickets (with 12 balls remaining)"/>
        <s v="Royals won by 62 runs"/>
        <s v="Kings XI won by 4 wickets (with 2 balls remaining)"/>
        <s v="KKR won by 8 wickets (with 12 balls remaining)"/>
        <s v="Mum Indians won by 7 wickets (with 6 balls remaining)"/>
        <s v="KKR won by 30 runs"/>
        <s v="Sunrisers won by 6 wickets (with 2 balls remaining)"/>
        <s v="Mum Indians won by 15 runs"/>
        <s v="Kings XI won by 16 runs"/>
        <s v="Super Kings won by 8 wickets (with 14 balls remaining)"/>
        <s v="KKR won by 4 wickets (with 34 balls remaining)"/>
        <s v="Kings XI won by 7 wickets (with 37 balls remaining)"/>
        <s v="Mum Indians won by 5 wickets (with 32 balls remaining)"/>
        <s v="Kings XI won by 24 runs"/>
        <s v="KKR won by 3 wickets"/>
        <s v="RCB won by 2 runs"/>
        <s v="Super Kings won by 10 wickets (with 16 balls remaining)"/>
        <s v="RCB won by 8 wickets (with 15 balls remaining)"/>
        <s v="Super Kings won by 4 wickets (with 1 ball remaining)"/>
        <s v="Royals won by 6 wickets (with 4 balls remaining)"/>
        <s v="RCB won by 7 wickets (with 13 balls remaining)"/>
        <s v="Kings XI won by 7 wickets (with 1 ball remaining)"/>
        <s v="RCB won by 130 runs"/>
        <s v="Kings XI won by 5 wickets (with 18 balls remaining)"/>
        <s v="Super Kings won by 14 runs"/>
        <s v="Daredevils won by 15 runs"/>
        <s v="Kings XI won by 6 wickets (with 12 balls remaining)"/>
        <s v="Royals won by 8 wickets (with 6 balls remaining)"/>
        <s v="RCB won by 4 runs"/>
        <s v="Sunrisers won by 30 runs"/>
        <s v="Royals won by 5 wickets (with 17 balls remaining)"/>
        <s v="Kings XI won by 7 wickets (with 11 balls remaining)"/>
        <s v="Warriors won by 7 runs"/>
        <s v="Kings XI won by 50 runs"/>
        <s v="Daredevils won by 8 wickets (with 5 balls remaining)"/>
        <s v="Warriors won by 28 runs"/>
        <s v="Royals won by 31 runs"/>
        <s v="RCB won by 20 runs"/>
        <s v="Super Kings won by 74 runs"/>
        <s v="Royals won by 22 runs"/>
        <s v="KKR won by 42 runs"/>
        <s v="Daredevils won by 8 wickets (with 40 balls remaining)"/>
        <s v="Kings XI won by 7 wickets (with 14 balls remaining)"/>
        <s v="Kings XI won by 2 runs"/>
        <s v="Daredevils won by 7 wickets (with 31 balls remaining)"/>
        <s v="RCB won by 5 wickets (with 3 balls remaining)"/>
        <s v="Warriors won by 20 runs"/>
        <s v="RCB won by 46 runs"/>
        <s v="No result (abandoned with a toss)"/>
        <s v="Mum Indians won by 5 wickets (with 11 balls remaining)"/>
        <s v="Kings XI won by 4 wickets (with 1 ball remaining)"/>
        <s v="Mum Indians won by 2 wickets (with 0 balls remaining)"/>
        <s v="RCB won by 5 wickets (with 7 balls remaining)"/>
        <s v="Kings XI won by 25 runs"/>
        <s v="RCB won by 9 wickets (with 12 balls remaining)"/>
        <s v="Super Kings won by 4 wickets (with 11 balls remaining)"/>
        <s v="RCB won by 35 runs"/>
        <s v="Super Kings won by 9 wickets (with 28 balls remaining)"/>
        <s v="Mum Indians won by 5 wickets (with 2 balls remaining)"/>
        <s v="KKR won by 32 runs"/>
        <s v="Kings XI won by 6 wickets (with 21 balls remaining)"/>
        <s v="Daredevils won by 6 wickets (with 10 balls remaining)"/>
        <s v="Chargers won by 9 runs"/>
        <s v="Royals won by 8 wickets (with 7 balls remaining)"/>
        <s v="Mum Indians won by 9 wickets (with 9 balls remaining)"/>
        <s v="Kings XI won by 6 wickets (with 5 balls remaining)"/>
        <s v="Chargers won by 33 runs"/>
        <s v="KKR won by 9 wickets (with 9 balls remaining)"/>
        <s v="Kochi won by 8 wickets (with 6 balls remaining)"/>
        <s v="Kings XI won by 8 wickets (with 14 balls remaining)"/>
        <s v="Daredevils won by 3 wickets (with 4 balls remaining)"/>
        <s v="KKR won by 8 wickets (with 37 balls remaining)"/>
        <s v="Kochi won by 7 wickets (with 12 balls remaining) (D/L method)"/>
        <s v="Kochi won by 6 runs"/>
        <s v="Kings XI won by 48 runs"/>
        <s v="Daredevils won by 29 runs"/>
        <s v="Royals won by 8 wickets (with 35 balls remaining)"/>
        <s v="Super Kings won by 25 runs"/>
        <s v="RCB won by 3 wickets (with 3 balls remaining)"/>
        <s v="Chargers won by 55 runs"/>
        <s v="Royals won by 7 wickets (with 11 balls remaining)"/>
        <s v="RCB won by 26 runs"/>
        <s v="Royals won by 6 wickets (with 3 balls remaining)"/>
        <s v="Kochi won by 7 wickets (with 30 balls remaining)"/>
        <s v="KKR won by 20 runs"/>
        <s v="Mum Indians won by 21 runs"/>
        <s v="Kochi won by 17 runs"/>
        <s v="Daredevils won by 4 wickets (with 6 balls remaining)"/>
        <s v="RCB won by 85 runs"/>
        <s v="Mum Indians won by 32 runs"/>
        <s v="Super Kings won by 63 runs"/>
        <s v="Kings XI won by 76 runs"/>
        <s v="RCB won by 9 wickets (with 18 balls remaining)"/>
        <s v="RCB won by 4 wickets (with 3 balls remaining) (D/L method)"/>
        <s v="Kings XI won by 29 runs"/>
        <s v="Kochi won by 8 wickets (with 76 balls remaining)"/>
        <s v="Chargers won by 6 wickets (with 4 balls remaining)"/>
        <s v="KKR won by 7 wickets (with 20 balls remaining)"/>
        <s v="Chargers won by 82 runs"/>
        <s v="RCB won by 8 wickets (with 12 balls remaining)"/>
        <s v="Mum Indians won by 4 wickets"/>
        <s v="RCB won by 43 runs"/>
        <s v="KKR won by 11 runs"/>
        <s v="KKR won by 7 wickets (with 4 balls remaining)"/>
        <s v="Daredevils won by 6 wickets (with 17 balls remaining)"/>
        <s v="Mum Indians won by 98 runs"/>
        <s v="RCB won by 10 wickets (with 56 balls remaining)"/>
        <s v="Chargers won by 6 runs"/>
        <s v="RCB won by 36 runs"/>
        <s v="Daredevils won by 17 runs"/>
        <s v="Mum Indians won by 5 wickets (with 6 balls remaining)"/>
        <s v="Mum Indians won by 4 wickets (with 3 balls remaining)"/>
        <s v="Chargers won by 7 wickets (with 4 balls remaining)"/>
        <s v="RCB won by 7 wickets (with 17 balls remaining)"/>
        <s v="Chargers won by 5 wickets (with 5 balls remaining)"/>
        <s v="Super Kings won by 6 wickets (with 2 balls remaining)"/>
        <s v="Daredevils won by 10 wickets (with 7 balls remaining) (D/L method)"/>
        <s v="KKR won by 11 runs (D/L method)"/>
        <s v="Chargers won by 6 wickets (with 3 balls remaining)"/>
        <s v="Royals won by 78 runs"/>
        <s v="Royals won by 7 wickets (with 30 balls remaining)"/>
        <s v="Kings XI won by 3 wickets (with 1 ball remaining)"/>
        <s v="Daredevils won by 7 wickets (with 17 balls remaining)"/>
        <s v="RCB won by 6 wickets (with 4 balls remaining)"/>
        <s v="Daredevils won by 12 runs"/>
        <s v="Chargers won by 6 wickets (with 0 balls remaining)"/>
        <s v="Kings XI won by 1 run"/>
        <s v="KKR won by 4 wickets (with 3 balls remaining)"/>
        <s v="Daredevils won by 4 wickets (with 15 balls remaining)"/>
        <s v="Chargers won by 6 wickets"/>
        <s v="RCB won by 6 wickets"/>
        <s v="KKR won by 140 runs"/>
        <s v="Super Kings won by 6 runs"/>
        <s v="Royals won by 3 wickets (with 1 ball remaining)"/>
        <s v="Kings XI won by 66 runs"/>
        <s v="Royals won by 7 wickets (with 17 balls remaining)"/>
        <s v="Chargers won by 10 wickets (with 48 balls remaining)"/>
        <s v="Kings XI won by 7 wickets (with 7 balls remaining)"/>
        <s v="RCB won by 3 runs"/>
        <s v="Mum Indians won by 29 runs"/>
        <s v="Kings XI won by 6 wickets (with 10 balls remaining)"/>
        <s v="Chargers won by 7 wickets (with 12 balls remaining)"/>
        <s v="Mum Indians won by 7 wickets (with 29 balls remaining)"/>
        <s v="Super Kings won by 4 wickets (with 0 balls remaining)"/>
        <s v="Royals won by 8 wickets (with 24 balls remaining)"/>
        <s v="Royals won by 3 wickets (with 5 balls remaining)"/>
        <s v="Mum Indians won by 8 wickets (with 87 balls remaining)"/>
        <s v="Royals won by 65 runs"/>
        <s v="Daredevils won by 5 wickets (with 10 balls remaining)"/>
        <s v="Royals won by 6 wickets (with 21 balls remaining)"/>
        <s v="Royals won by 5 wickets (with 0 balls remaining)"/>
        <s v="Mum Indians won by 9 wickets (with 12 balls remaining)"/>
        <s v="Kings XI won by 41 runs"/>
        <s v="Royals won by 105 runs"/>
      </sharedItems>
    </cacheField>
    <cacheField name="start_date" numFmtId="22">
      <sharedItems containsSemiMixedTypes="0" containsNonDate="0" containsDate="1" containsString="0" minDate="2008-04-18T20:00:00" maxDate="2023-05-28T19:30:00"/>
    </cacheField>
    <cacheField name="end_date" numFmtId="22">
      <sharedItems containsSemiMixedTypes="0" containsNonDate="0" containsDate="1" containsString="0" minDate="2008-04-21T05:29:00" maxDate="2023-05-31T05:29:00"/>
    </cacheField>
    <cacheField name="venue_id" numFmtId="0">
      <sharedItems containsSemiMixedTypes="0" containsString="0" containsNumber="1" containsInteger="1" minValue="57851" maxValue="1070094"/>
    </cacheField>
    <cacheField name="venue_name" numFmtId="0">
      <sharedItems count="37">
        <s v="Bharat Ratna Shri Atal Bihari Vajpayee Ekana Cricket Stadium, Lucknow"/>
        <s v="Narendra Modi Stadium, Motera, Ahmedabad"/>
        <s v="Rajiv Gandhi International Stadium, Uppal, Hyderabad"/>
        <s v="Sawai Mansingh Stadium, Jaipur"/>
        <s v="Arun Jaitley Stadium, Delhi"/>
        <s v="MA Chidambaram Stadium, Chepauk, Chennai"/>
        <s v="Wankhede Stadium, Mumbai"/>
        <s v="Eden Gardens, Kolkata"/>
        <s v="Dr DY Patil Sports Academy, Navi Mumbai"/>
        <s v="Brabourne Stadium, Mumbai"/>
        <s v="Maharashtra Cricket Association Stadium, Pune"/>
        <s v="Sharjah Cricket Stadium"/>
        <s v="Sheikh Zayed Stadium, Abu Dhabi"/>
        <s v="Dubai International Cricket Stadium"/>
        <s v="Himachal Pradesh Cricket Association Stadium, Dharamsala"/>
        <s v="Punjab Cricket Association IS Bindra Stadium, Mohali, Chandigarh"/>
        <s v="M.Chinnaswamy Stadium, Bengaluru"/>
        <s v="Holkar Cricket Stadium, Indore"/>
        <s v="Saurashtra Cricket Association Stadium, Rajkot"/>
        <s v="Dr. Y.S. Rajasekhara Reddy ACA-VDCA Cricket Stadium, Visakhapatnam"/>
        <s v="Sardar Patel (Gujarat) Stadium, Motera, Ahmedabad"/>
        <s v="Shaheed Veer Narayan Singh International Stadium, Raipur"/>
        <s v="JSCA International Stadium Complex, Ranchi"/>
        <s v="Barabati Stadium, Cuttack"/>
        <s v="Nehru Stadium, Kochi"/>
        <s v="Dr DY Patil Sports Academy, Mumbai"/>
        <s v="Vidarbha Cricket Association Stadium, Jamtha, Nagpur"/>
        <s v="Newlands, Cape Town"/>
        <s v="St George's Park, Port Elizabeth"/>
        <s v="Kingsmead, Durban"/>
        <s v="SuperSport Park, Centurion"/>
        <s v="Buffalo Park, East London"/>
        <s v="The Wanderers Stadium, Johannesburg"/>
        <s v="Diamond Oval, Kimberley"/>
        <s v="Mangaung Oval, Bloemfontein"/>
        <s v="Barsapara Cricket Stadium, Guwahati"/>
        <s v="Green Park, Kanpur"/>
      </sharedItems>
    </cacheField>
    <cacheField name="home_captain" numFmtId="0">
      <sharedItems/>
    </cacheField>
    <cacheField name="away_captain" numFmtId="0">
      <sharedItems/>
    </cacheField>
    <cacheField name="pom" numFmtId="0">
      <sharedItems containsBlank="1" count="282">
        <s v="Krunal Pandya"/>
        <s v="Rinku Singh"/>
        <s v="Mohit Sharma"/>
        <s v="Axar Patel"/>
        <s v="Yashasvi Jaiswal"/>
        <s v="Mitchell Marsh"/>
        <s v="Devon Conway"/>
        <s v="Faf du Plessis"/>
        <s v="Mohammed Shami"/>
        <s v="Varun Chakravarthy"/>
        <s v="Rashid Khan"/>
        <s v="Phil Salt"/>
        <s v="Glenn Phillips"/>
        <s v="Andre Russell"/>
        <s v="Ravindra Jadeja"/>
        <s v="Prerak Mankad"/>
        <s v="Wayne Parnell"/>
        <s v="Ruturaj Gaikwad"/>
        <s v="Akash Madhwal"/>
        <s v=""/>
        <s v="Rahul Tewatia"/>
        <s v="Mohsin Khan"/>
        <s v="Kagiso Rabada"/>
        <s v="Wanindu Hasaranga de Silva"/>
        <s v="Shubman Gill"/>
        <s v="Wriddhiman Saha"/>
        <s v="Trent Boult"/>
        <s v="Quinton de Kock"/>
        <s v="Virat Kohli"/>
        <s v="Ravichandran Ashwin"/>
        <s v="Harpreet Brar"/>
        <s v="Hardik Pandya"/>
        <s v="Sunil Narine"/>
        <s v="Ishan Kishan"/>
        <s v="Glenn Maxwell"/>
        <s v="Jason Roy"/>
        <s v="Anrich Nortje"/>
        <s v="Prithvi Shaw"/>
        <s v="Jonny Bairstow"/>
        <s v="Amit Mishra"/>
        <s v="AB de Villiers"/>
        <s v="Kieron Pollard"/>
        <s v="Priyam Garg"/>
        <s v="Yuzvendra Chahal"/>
        <s v="Shane Watson"/>
        <s v="Suryakumar Yadav"/>
        <s v="Rahul Tripathi"/>
        <s v="Dinesh Karthik"/>
        <s v="KL Rahul"/>
        <s v="Shikhar Dhawan"/>
        <s v="Jos Buttler"/>
        <s v="Mohammed Siraj"/>
        <s v="Ben Stokes"/>
        <s v="Marcus Stoinis"/>
        <s v="Harbhajan Singh"/>
        <s v="David Warner"/>
        <s v="Jasprit Bumrah"/>
        <s v="Chris Gayle"/>
        <s v="Jofra Archer"/>
        <s v="Kane Williamson"/>
        <s v="Shreyas Gopal"/>
        <s v="Chris Lynn"/>
        <s v="Kedar Jadhav"/>
        <s v="Corey Anderson"/>
        <s v="Nathan Coulter-Nile"/>
        <s v="Rohit Sharma"/>
        <s v="Karun Nair"/>
        <s v="Harshal Patel"/>
        <s v="Ajinkya Rahane"/>
        <s v="Aaron Finch"/>
        <s v="Gautam Gambhir"/>
        <s v="Manan Vohra"/>
        <s v="Adam Zampa"/>
        <s v="Yusuf Pathan"/>
        <s v="Hashim Amla"/>
        <s v="MS Dhoni"/>
        <s v="Ben Cutting"/>
        <s v="Brendon McCullum"/>
        <s v="Steven Smith"/>
        <s v="Mayank Agarwal"/>
        <s v="Ashish Nehra"/>
        <s v="Jean-Paul Duminy"/>
        <s v="Lasith Malinga"/>
        <s v="Lendl Simmons"/>
        <s v="Suresh Raina"/>
        <s v="Piyush Chawla"/>
        <s v="Moises Henriques"/>
        <s v="Zaheer Khan"/>
        <s v="Pawan Negi"/>
        <s v="Mitchell McClenaghan"/>
        <s v="Jacques Kallis"/>
        <s v="Murali Vijay"/>
        <s v="Dwayne Smith"/>
        <s v="James Faulkner"/>
        <s v="Ambati Rayudu"/>
        <s v="Umesh Yadav"/>
        <s v="Michael Hussey"/>
        <s v="Rahul Dravid"/>
        <s v="Hanuma Vihari"/>
        <s v="Virender Sehwag"/>
        <s v="Ishant Sharma"/>
        <s v="Daren Sammy"/>
        <s v="Mitchell Johnson"/>
        <s v="Sachin Tendulkar"/>
        <s v="Luke Wright"/>
        <s v="Parthiv Patel"/>
        <s v="Brad Hodge"/>
        <s v="Marlon Samuels"/>
        <s v="Shakib Al Hasan"/>
        <s v="Jesse Ryder"/>
        <s v="Kevin Pietersen"/>
        <s v="Shaun Marsh"/>
        <s v="Cameron White"/>
        <s v="Mandeep Singh"/>
        <s v="Kumar Sangakkara"/>
        <s v="Ajit  Chandila"/>
        <s v="David Hussey"/>
        <s v="Dale Steyn"/>
        <s v="Manvinder  Bisla"/>
        <s v="Srikkanth Anirudha"/>
        <s v="Shrikant Wagh"/>
        <s v="Shane Warne"/>
        <s v="Mohnish  Mishra"/>
        <s v="Sunny Sohal"/>
        <s v="Munaf Patel"/>
        <s v="Doug Bollinger"/>
        <s v="Albie Morkel"/>
        <s v="Iqbal Abdulla"/>
        <s v="Rahul Sharma"/>
        <s v="Adam Gilchrist"/>
        <s v="None"/>
        <s v="Chaminda Vaas"/>
        <s v="Matthew Hayden"/>
        <s v="Abhishek Jhunjhunwala"/>
        <s v="Andrew Symonds"/>
        <s v="Manoj Tiwary"/>
        <s v="Naman Ojha"/>
        <s v="Sourav Ganguly"/>
        <s v="Mahela Jayawardene"/>
        <s v="Paul Collingwood"/>
        <s v="Michael Lumb"/>
        <s v="Ryan Harris"/>
        <s v="Jaydev Unadkat"/>
        <s v="Murali Kartik"/>
        <s v="Anil Kumble"/>
        <s v="RP Singh"/>
        <s v="Muttiah Muralitharan"/>
        <s v="Ravi Bopara"/>
        <s v="Pragyan Ojha"/>
        <s v="Tillakaratne Dilshan"/>
        <s v="Mark Boucher"/>
        <s v="Yuvraj Singh"/>
        <s v="S Badrinath"/>
        <s v="Ross Taylor"/>
        <s v="Manish Pandey"/>
        <s v="Farveez Maharoof"/>
        <s v="Jacob Oram"/>
        <s v="Simon Katich"/>
        <s v="Sanath Jayasuriya"/>
        <s v="Swapnil Asnodkar"/>
        <s v="Irfan Pathan"/>
        <s v="Sohail Tanvir"/>
        <s v="Shoaib Akhtar"/>
        <s v="Makhaya Ntini"/>
        <s v="Vinay Kumar"/>
        <s v="Umar Gul"/>
        <s v="Arshdeep Singh"/>
        <s v="Mark Wood"/>
        <s v="Moeen Ali"/>
        <s v="Sai Sudharsan"/>
        <s v="Nathan Ellis"/>
        <s v="Shardul Thakur"/>
        <s v="Nicholas Pooran"/>
        <s v="Harry Brook"/>
        <s v="Sikandar Raza"/>
        <s v="Shimron Hetmyer"/>
        <s v="Cameron Green"/>
        <s v="Sam Curran"/>
        <s v="Abhinav Manohar"/>
        <s v="Josh Little"/>
        <s v="Matheesha Pathirana"/>
        <s v="Prabhsimran Singh"/>
        <s v="Devdutt Padikkal"/>
        <m/>
        <s v="Kuldeep Yadav"/>
        <s v="Odean Smith"/>
        <s v="Sanju Samson"/>
        <s v="Evin Lewis"/>
        <s v="Lockie Ferguson"/>
        <s v="Liam Livingstone"/>
        <s v="Avesh Khan"/>
        <s v="Pat Cummins"/>
        <s v="Abhishek Sharma"/>
        <s v="Anuj Rawat"/>
        <s v="Shivam Dube"/>
        <s v="Umran Malik"/>
        <s v="David Miller"/>
        <s v="Mukesh Choudhary"/>
        <s v="Marco Jansen"/>
        <s v="Riyan Parag"/>
        <s v="Tim David"/>
        <s v="Daniel Sams"/>
        <s v="Rajat Patidar"/>
        <s v="Venkatesh Iyer"/>
        <s v="Srikar Bharat"/>
        <s v="Shivam Mavi"/>
        <s v="Josh Hazlewood"/>
        <s v="Jason Holder"/>
        <s v="Shreyas Iyer"/>
        <s v="Dwayne Bravo"/>
        <s v="Kartik Tyagi"/>
        <s v="Eoin Morgan"/>
        <s v="Chris Morris"/>
        <s v="Deepak Chahar"/>
        <s v="Rahul Chahar"/>
        <s v="Nitish Rana"/>
        <s v="Chris Jordan"/>
        <s v="Sandeep Sharma"/>
        <s v="Shahbaz Nadeem"/>
        <s v="Rishabh Pant"/>
        <s v="Alzarri Joseph"/>
        <s v="Harry Gurney"/>
        <s v="Imran Tahir"/>
        <s v="Keemo Paul"/>
        <s v="Khaleel Ahmed"/>
        <s v="Varun Aaron"/>
        <s v="Sam Billings"/>
        <s v="Billy Stanlake"/>
        <s v="Ankit Rajpoot"/>
        <s v="Tim Southee"/>
        <s v="Mujeeb Ur Rahman"/>
        <s v="Lungi Ngidi"/>
        <s v="Andrew Tye"/>
        <s v="Robin Uthappa"/>
        <s v="Bhuvneshwar Kumar"/>
        <s v="Washington Sundar"/>
        <s v="Karn Sharma"/>
        <s v="Mustafizur Rahman"/>
        <s v="Ashok Dinda"/>
        <s v="Carlos Brathwaite"/>
        <s v="Praveen Kumar"/>
        <s v="Morne Morkel"/>
        <s v="Deepak Hooda"/>
        <s v="George Bailey"/>
        <s v="Mitchell Starc"/>
        <s v="Pravin Tambe"/>
        <s v="Siddharth Trivedi"/>
        <s v="Manpreet Gony"/>
        <s v="Harmeet Singh"/>
        <s v="Kevon Cooper"/>
        <s v="Aditya Tare"/>
        <s v="Azhar Mahmood"/>
        <s v="Richard Levi"/>
        <s v="Lakshmipathy Balaji"/>
        <s v="Dimitri Mascarenhas"/>
        <s v="Nuwan Kulasekara"/>
        <s v="Brett Lee"/>
        <s v="Ben Hilfenhaus"/>
        <s v="Paul Valthaty"/>
        <s v="Johan Botha"/>
        <s v="Prasanth Parameswaran"/>
        <s v="Bhargav Bhatt"/>
        <s v="Sreenath Aravind"/>
        <s v="James Franklin"/>
        <s v="Angelo Mathews"/>
        <s v="Rusty Theron"/>
        <s v="Adam Voges"/>
        <s v="Tirumalasetti Suman"/>
        <s v="Ryan McLaren"/>
        <s v="Daniel Vettori"/>
        <s v="Herschelle Gibbs"/>
        <s v="Dirk Nannes"/>
        <s v="Shadab Jakati"/>
        <s v="Graeme Smith"/>
        <s v="Amit Singh"/>
        <s v="Rajat Bhatia"/>
        <s v="Laxmi Shukla"/>
        <s v="Glenn McGrath"/>
        <s v="Shaun Pollock"/>
        <s v="Sreesanth"/>
        <s v="Shreevats Goswami"/>
        <s v="Dilhara Fernando"/>
      </sharedItems>
    </cacheField>
    <cacheField name="points" numFmtId="0">
      <sharedItems/>
    </cacheField>
    <cacheField name="super_over" numFmtId="0">
      <sharedItems containsBlank="1"/>
    </cacheField>
    <cacheField name="home_overs" numFmtId="0">
      <sharedItems containsString="0" containsBlank="1" containsNumber="1" minValue="1.1000000000000001" maxValue="20"/>
    </cacheField>
    <cacheField name="home_runs" numFmtId="0">
      <sharedItems containsString="0" containsBlank="1" containsNumber="1" containsInteger="1" minValue="2" maxValue="263"/>
    </cacheField>
    <cacheField name="home_wickets" numFmtId="0">
      <sharedItems containsString="0" containsBlank="1" containsNumber="1" containsInteger="1" minValue="0" maxValue="10"/>
    </cacheField>
    <cacheField name="home_boundaries" numFmtId="0">
      <sharedItems containsString="0" containsBlank="1" containsNumber="1" containsInteger="1" minValue="0" maxValue="42"/>
    </cacheField>
    <cacheField name="away_overs" numFmtId="0">
      <sharedItems containsString="0" containsBlank="1" containsNumber="1" minValue="3.2" maxValue="20"/>
    </cacheField>
    <cacheField name="away_runs" numFmtId="0">
      <sharedItems containsString="0" containsBlank="1" containsNumber="1" containsInteger="1" minValue="41" maxValue="257"/>
    </cacheField>
    <cacheField name="away_wickets" numFmtId="0">
      <sharedItems containsString="0" containsBlank="1" containsNumber="1" containsInteger="1" minValue="0" maxValue="10"/>
    </cacheField>
    <cacheField name="away_boundaries" numFmtId="0">
      <sharedItems containsString="0" containsBlank="1" containsNumber="1" containsInteger="1" minValue="3" maxValue="41"/>
    </cacheField>
    <cacheField name="highlights" numFmtId="0">
      <sharedItems longText="1"/>
    </cacheField>
    <cacheField name="home_key_batsman" numFmtId="0">
      <sharedItems/>
    </cacheField>
    <cacheField name="home_key_bowler" numFmtId="0">
      <sharedItems/>
    </cacheField>
    <cacheField name="home_playx1" numFmtId="0">
      <sharedItems longText="1"/>
    </cacheField>
    <cacheField name="away_playx1" numFmtId="0">
      <sharedItems longText="1"/>
    </cacheField>
    <cacheField name="away_key_batsman" numFmtId="0">
      <sharedItems/>
    </cacheField>
    <cacheField name="away_key_bowler" numFmtId="0">
      <sharedItems/>
    </cacheField>
    <cacheField name="match_days" numFmtId="0">
      <sharedItems/>
    </cacheField>
    <cacheField name="umpire1" numFmtId="0">
      <sharedItems/>
    </cacheField>
    <cacheField name="umpire2" numFmtId="0">
      <sharedItems/>
    </cacheField>
    <cacheField name="tv_umpire" numFmtId="0">
      <sharedItems/>
    </cacheField>
    <cacheField name="referee" numFmtId="0">
      <sharedItems/>
    </cacheField>
    <cacheField name="reserve_umpire" numFmtId="0">
      <sharedItems/>
    </cacheField>
  </cacheFields>
  <extLst>
    <ext xmlns:x14="http://schemas.microsoft.com/office/spreadsheetml/2009/9/main" uri="{725AE2AE-9491-48be-B2B4-4EB974FC3084}">
      <x14:pivotCacheDefinition pivotCacheId="432376064"/>
    </ext>
  </extLst>
</pivotCacheDefinition>
</file>

<file path=xl/pivotCache/pivotCacheRecords1.xml><?xml version="1.0" encoding="utf-8"?>
<pivotCacheRecords xmlns="http://schemas.openxmlformats.org/spreadsheetml/2006/main" xmlns:r="http://schemas.openxmlformats.org/officeDocument/2006/relationships" count="16">
  <r>
    <x v="0"/>
    <x v="0"/>
    <s v="Chennai Super Kings"/>
    <s v="Yusuf Pathan"/>
  </r>
  <r>
    <x v="1"/>
    <x v="1"/>
    <s v="Royal Challengers Bangalore"/>
    <s v="Anil Kumble"/>
  </r>
  <r>
    <x v="2"/>
    <x v="2"/>
    <s v="Mumbai Indians"/>
    <s v="Suresh Raina"/>
  </r>
  <r>
    <x v="3"/>
    <x v="2"/>
    <s v="Royal Challengers Bangalore"/>
    <s v="Murali Vijay"/>
  </r>
  <r>
    <x v="4"/>
    <x v="3"/>
    <s v="Chennai Super Kings"/>
    <s v="Manvinder Bisla"/>
  </r>
  <r>
    <x v="5"/>
    <x v="4"/>
    <s v="Chennai Super Kings"/>
    <s v="Kieron Pollard"/>
  </r>
  <r>
    <x v="6"/>
    <x v="3"/>
    <s v="Kings XI Punjab"/>
    <s v="Manish Pandey"/>
  </r>
  <r>
    <x v="7"/>
    <x v="4"/>
    <s v="Chennai Super Kings"/>
    <s v="Rohit Sharma"/>
  </r>
  <r>
    <x v="8"/>
    <x v="5"/>
    <s v="Royal Challengers Bangalore"/>
    <s v="Ben Cutting"/>
  </r>
  <r>
    <x v="9"/>
    <x v="4"/>
    <s v="Rising Pune Supergiants"/>
    <s v="Krunal Pandya"/>
  </r>
  <r>
    <x v="10"/>
    <x v="2"/>
    <s v="Sunrisers Hyderabad"/>
    <s v="Shane Watson"/>
  </r>
  <r>
    <x v="11"/>
    <x v="4"/>
    <s v="Chennai Super Kings"/>
    <s v="Jasprit Bumrah"/>
  </r>
  <r>
    <x v="12"/>
    <x v="4"/>
    <s v="Delhi Capitals"/>
    <s v="Trent Boult"/>
  </r>
  <r>
    <x v="13"/>
    <x v="2"/>
    <s v="Kolkata Knight Riders"/>
    <s v="Faf du Plessis"/>
  </r>
  <r>
    <x v="14"/>
    <x v="6"/>
    <s v="Rajasthan Royals"/>
    <s v="Hardik Pandya"/>
  </r>
  <r>
    <x v="15"/>
    <x v="2"/>
    <s v="Gujarat Titans"/>
    <s v="Devon Conway"/>
  </r>
</pivotCacheRecords>
</file>

<file path=xl/pivotCache/pivotCacheRecords2.xml><?xml version="1.0" encoding="utf-8"?>
<pivotCacheRecords xmlns="http://schemas.openxmlformats.org/spreadsheetml/2006/main" xmlns:r="http://schemas.openxmlformats.org/officeDocument/2006/relationships" count="1032">
  <r>
    <x v="0"/>
    <n v="1359484"/>
    <x v="0"/>
    <s v="LSG v SRH"/>
    <s v="10th Match (N), Indian Premier League at Lucknow, Apr 7 2023"/>
    <s v="LSG"/>
    <s v="SRH"/>
    <s v="SRH"/>
    <x v="0"/>
    <s v="121/8"/>
    <s v="127/5"/>
    <s v="127/5"/>
    <s v="121/8"/>
    <x v="0"/>
    <x v="0"/>
    <d v="2023-04-07T19:30:00"/>
    <d v="2023-04-09T05:29:00"/>
    <n v="1070094"/>
    <x v="0"/>
    <s v="KL Rahul"/>
    <s v="Aiden Markram"/>
    <x v="0"/>
    <s v="Lucknow Super Giants 2, Sunrisers Hyderabad 0"/>
    <b v="0"/>
    <n v="16"/>
    <n v="127"/>
    <n v="5"/>
    <n v="16"/>
    <n v="20"/>
    <n v="121"/>
    <n v="8"/>
    <n v="13"/>
    <s v="Krunal's all-round display helps LSG brush Sunrisers aside. Mishra and Bishnoi also played their part in strangling Sunrisers on a slow, low Ekana surface"/>
    <s v="KL Rahul,Krunal Pandya"/>
    <s v="Krunal Pandya,Amit Mishra"/>
    <s v="Kyle Mayers (AR),KL Rahul (UKN),Deepak Hooda (AR),Krunal Pandya (AR),Marcus Stoinis (AR),Romario Shepherd (AR),Nicholas Pooran (WK),Yash Thakur (BL),Jaydev Unadkat (BL),Ravi Bishnoi (BL),Ayush Badoni (UKN),Amit Mishra (BL)"/>
    <s v="Anmolpreet Singh (WK),Mayank Agarwal (UKN),Rahul Tripathi (UKN),Aiden Markram (UKN),Harry Brook (UKN),Washington Sundar (AR),Abdul Samad (UKN),Adil Rashid (BL),Umran Malik (BL),Bhuvneshwar Kumar (BL),T Natarajan (BL),Fazalhaq Farooqi (BL)"/>
    <s v="Rahul Tripathi,Anmolpreet Singh"/>
    <s v="Adil Rashid,Fazalhaq Farooqi"/>
    <s v="07 April 2023 - night match (20-over match)"/>
    <s v="Yeshwant Barde"/>
    <s v="Jayaraman Madanagopal"/>
    <s v="Bruce Oxenford"/>
    <s v="Manu Nayyar"/>
    <s v="Pranav Joshi"/>
  </r>
  <r>
    <x v="0"/>
    <n v="1359487"/>
    <x v="1"/>
    <s v="GT v KKR"/>
    <s v="13th Match (D/N), Indian Premier League at Ahmedabad, Apr 9 2023"/>
    <s v="GT"/>
    <s v="KKR"/>
    <s v="GT"/>
    <x v="0"/>
    <s v="204/4"/>
    <s v="207/7"/>
    <s v="204/4"/>
    <s v="207/7"/>
    <x v="1"/>
    <x v="1"/>
    <d v="2023-04-09T15:30:00"/>
    <d v="2023-04-11T05:29:00"/>
    <n v="57851"/>
    <x v="1"/>
    <s v="Rashid Khan"/>
    <s v="Nitish Rana"/>
    <x v="1"/>
    <s v="Kolkata Knight Riders 2, Gujarat Titans 0"/>
    <b v="0"/>
    <n v="20"/>
    <n v="204"/>
    <n v="4"/>
    <n v="25"/>
    <n v="20"/>
    <n v="207"/>
    <n v="7"/>
    <n v="30"/>
    <s v="Rinku Singh goes 6, 6, 6, 6, 6 off last five balls to script miracle win for Knight Riders. The last over started with 29 needed. Then it was 28 from five balls. Then followed carnage, and an unlikely Knight Riders win"/>
    <s v="Vijay Shankar,Sai Sudharsan"/>
    <s v="Rashid Khan,Alzarri Joseph"/>
    <s v="Wriddhiman Saha (WK),Shubman Gill (UKN),Sai Sudharsan (UKN),Abhinav Manohar (AR),Vijay Shankar (AR),David Miller (UKN),Rahul Tewatia (AR),Rashid Khan (AR),Alzarri Joseph (BL),Mohammed Shami (BL),Yash Dayal (BL),Josh Little (BL)"/>
    <s v="Rahmanullah Gurbaz (WK),Narayan Jagadeesan (UKN),Venkatesh Iyer (AR),Nitish Rana (UKN),Rinku Singh (UKN),Andre Russell (AR),Sunil Narine (AR),Shardul Thakur (BL),Umesh Yadav (BL),Lockie Ferguson (BL),Varun Chakravarthy (BL),Suyash Sharma (BL)"/>
    <s v="Venkatesh Iyer,Rinku Singh"/>
    <s v="Sunil Narine,Suyash Sharma"/>
    <s v="09 April 2023 - day/night match (20-over match)"/>
    <s v="Nitin Menon"/>
    <s v="Tapan Sharma"/>
    <s v="Saiyed Khalid"/>
    <s v="Javagal Srinath"/>
    <s v="Abhijit Bengeri"/>
  </r>
  <r>
    <x v="0"/>
    <n v="1359504"/>
    <x v="2"/>
    <s v="LSG v GT"/>
    <s v="30th Match (D/N), Indian Premier League at Lucknow, Apr 22 2023"/>
    <s v="LSG"/>
    <s v="GT"/>
    <s v="GT"/>
    <x v="0"/>
    <s v="135/6"/>
    <s v="128/7"/>
    <s v="128/7"/>
    <s v="135/6"/>
    <x v="2"/>
    <x v="2"/>
    <d v="2023-04-22T15:30:00"/>
    <d v="2023-04-24T05:29:00"/>
    <n v="1070094"/>
    <x v="0"/>
    <s v="KL Rahul"/>
    <s v="Hardik Pandya"/>
    <x v="2"/>
    <s v="Gujarat Titans 2, Lucknow Super Giants 0"/>
    <b v="0"/>
    <n v="20"/>
    <n v="128"/>
    <n v="7"/>
    <n v="14"/>
    <n v="20"/>
    <n v="135"/>
    <n v="6"/>
    <n v="13"/>
    <s v="Noor Ahmad, Mohit Sharma lead the way as Titans defend 135. Rahul struggled after a bright start as LSG went boundary-less for the last 45 balls of the chase"/>
    <s v="KL Rahul,Kyle Mayers"/>
    <s v="Krunal Pandya,Marcus Stoinis"/>
    <s v="KL Rahul (UKN),Kyle Mayers (AR),Krunal Pandya (AR),Nicholas Pooran (WK),Ayush Badoni (UKN),Marcus Stoinis (AR),Deepak Hooda (AR),Prerak Mankad (AR),Ravi Bishnoi (BL),Avesh Khan (BL),Naveen-ul-Haq (BL),Amit Mishra (BL)"/>
    <s v="Wriddhiman Saha (WK),Shubman Gill (UKN),Hardik Pandya (AR),Abhinav Manohar (AR),Vijay Shankar (AR),David Miller (UKN),Rahul Tewatia (AR),Rashid Khan (AR),Mohammed Shami (BL),Noor Ahmad (BL),Mohit Sharma (BL),Jayant Yadav (BL)"/>
    <s v="Hardik Pandya,Wriddhiman Saha"/>
    <s v="Noor Ahmad,Mohit Sharma"/>
    <s v="22 April 2023 - day/night match (20-over match)"/>
    <s v="Akshay Totre"/>
    <s v="Rod Tucker"/>
    <s v="Jayaraman Madanagopal"/>
    <s v="Rajiv Seth"/>
    <s v="Pranav Joshi"/>
  </r>
  <r>
    <x v="0"/>
    <n v="1359508"/>
    <x v="3"/>
    <s v="SRH v DC"/>
    <s v="34th Match (N), Indian Premier League at Hyderabad, Apr 24 2023"/>
    <s v="SRH"/>
    <s v="DC"/>
    <s v="DC"/>
    <x v="0"/>
    <s v="144/9"/>
    <s v="137/6"/>
    <s v="137/6"/>
    <s v="144/9"/>
    <x v="3"/>
    <x v="3"/>
    <d v="2023-04-24T19:30:00"/>
    <d v="2023-04-26T05:29:00"/>
    <n v="58142"/>
    <x v="2"/>
    <s v="Aiden Markram"/>
    <s v="David Warner"/>
    <x v="3"/>
    <s v="Delhi Capitals 2, Sunrisers Hyderabad 0"/>
    <b v="0"/>
    <n v="20"/>
    <n v="137"/>
    <n v="6"/>
    <n v="14"/>
    <n v="20"/>
    <n v="144"/>
    <n v="9"/>
    <n v="17"/>
    <s v="Delhi Capitals hang on to defend 144 against Sunrisers Hyderabad. Washington's all-round effort in vain for Sunrisers as they slide to fifth loss this season"/>
    <s v="Mayank Agarwal,Heinrich Klaasen"/>
    <s v="Washington Sundar,Bhuvneshwar Kumar"/>
    <s v="Harry Brook (UKN),Mayank Agarwal (UKN),Rahul Tripathi (UKN),Abhishek Sharma (AR),Aiden Markram (UKN),Heinrich Klaasen (WK),Washington Sundar (AR),Marco Jansen (AR),Mayank Markande (BL),Bhuvneshwar Kumar (BL),Umran Malik (BL),T Natarajan (BL)"/>
    <s v="David Warner (UKN),Phil Salt (WK),Mitchell Marsh (AR),Sarfaraz Khan (UKN),Manish Pandey (UKN),Aman Hakim Khan (AR),Axar Patel (AR),Ripal Patel (UKN),Anrich Nortje (BL),Kuldeep Yadav (BL),Ishant Sharma (BL),Mukesh Kumar (BL)"/>
    <s v="Manish Pandey,Axar Patel"/>
    <s v="Axar Patel,Anrich Nortje"/>
    <s v="24 April 2023 - night match (20-over match)"/>
    <s v="Jayaraman Madanagopal"/>
    <s v="Rod Tucker"/>
    <s v="Ulhas Gandhe"/>
    <s v="Rajiv Seth"/>
    <s v="Pranav Joshi"/>
  </r>
  <r>
    <x v="0"/>
    <n v="1359511"/>
    <x v="4"/>
    <s v="RR v CSK"/>
    <s v="37th Match (N), Indian Premier League at Jaipur, Apr 27 2023"/>
    <s v="RR"/>
    <s v="CSK"/>
    <s v="RR"/>
    <x v="0"/>
    <s v="202/5"/>
    <s v="170/6"/>
    <s v="202/5"/>
    <s v="170/6"/>
    <x v="4"/>
    <x v="4"/>
    <d v="2023-04-27T19:30:00"/>
    <d v="2023-04-29T05:29:00"/>
    <n v="58162"/>
    <x v="3"/>
    <s v="Sanju Samson"/>
    <s v="MS Dhoni"/>
    <x v="4"/>
    <s v="Rajasthan Royals 2, Chennai Super Kings 0"/>
    <b v="0"/>
    <n v="20"/>
    <n v="202"/>
    <n v="5"/>
    <n v="27"/>
    <n v="20"/>
    <n v="170"/>
    <n v="6"/>
    <n v="20"/>
    <s v="Jaiswal and Zampa take Royals to the top of the table. Rajasthan scored the first 200-plus total in the IPL in Jaipur to beat CSK for the second time this season"/>
    <s v="Yashasvi Jaiswal,Dhruv Jurel"/>
    <s v="Adam Zampa,Ravichandran Ashwin"/>
    <s v="Yashasvi Jaiswal (UKN),Jos Buttler (UKN),Sanju Samson (WK),Shimron Hetmyer (UKN),Dhruv Jurel (UKN),Devdutt Padikkal (UKN),Ravichandran Ashwin (AR),Jason Holder (AR),Sandeep Sharma (BL),Yuzvendra Chahal (BL),Adam Zampa (BL),Kuldip Yadav (BL)"/>
    <s v="Ruturaj Gaikwad (UKN),Devon Conway (UKN),Ajinkya Rahane (UKN),Shivam Dube (AR),Ambati Rayudu (UKN),Moeen Ali (AR),Ravindra Jadeja (AR),MS Dhoni (WK),Matheesha Pathirana (BL),Tushar Deshpande (BL),Maheesh Theekshana (BL),Akash Singh (BL)"/>
    <s v="Shivam Dube,Ruturaj Gaikwad"/>
    <s v="Tushar Deshpande,Maheesh Theekshana"/>
    <s v="27 April 2023 - night match (20-over match)"/>
    <s v="Yeshwant Barde"/>
    <s v="Akshay Totre"/>
    <s v="Rod Tucker"/>
    <s v="Manu Nayyar"/>
    <s v="Mohamed Rafi"/>
  </r>
  <r>
    <x v="0"/>
    <n v="1359514"/>
    <x v="5"/>
    <s v="DC v SRH"/>
    <s v="40th Match (N), Indian Premier League at Delhi, Apr 29 2023"/>
    <s v="DC"/>
    <s v="SRH"/>
    <s v="SRH"/>
    <x v="0"/>
    <s v="197/6"/>
    <s v="188/6"/>
    <s v="188/6"/>
    <s v="197/6"/>
    <x v="5"/>
    <x v="5"/>
    <d v="2023-04-29T19:30:00"/>
    <d v="2023-05-01T05:29:00"/>
    <n v="58040"/>
    <x v="4"/>
    <s v="David Warner"/>
    <s v="Aiden Markram"/>
    <x v="5"/>
    <s v="Sunrisers Hyderabad 2, Delhi Capitals 0"/>
    <b v="0"/>
    <n v="20"/>
    <n v="188"/>
    <n v="6"/>
    <n v="22"/>
    <n v="20"/>
    <n v="197"/>
    <n v="6"/>
    <n v="26"/>
    <s v="SRH overcome mighty Marsh to end losing streak. Abhishek, Klaasen and Markande shine for Sunrisers to keep Capitals rooted to the bottom of the points table"/>
    <s v="Mitchell Marsh,Phil Salt"/>
    <s v="Mitchell Marsh,Axar Patel"/>
    <s v="David Warner (UKN),Phil Salt (WK),Mitchell Marsh (AR),Manish Pandey (UKN),Priyam Garg (UKN),Sarfaraz Khan (UKN),Axar Patel (AR),Ripal Patel (UKN),Kuldeep Yadav (BL),Anrich Nortje (BL),Mukesh Kumar (BL),Ishant Sharma (BL)"/>
    <s v="Abhishek Sharma (AR),Mayank Agarwal (UKN),Rahul Tripathi (UKN),Aiden Markram (UKN),Harry Brook (UKN),Heinrich Klaasen (WK),Abdul Samad (UKN),Akeal Hosein (BL),Mayank Markande (BL),Bhuvneshwar Kumar (BL),Umran Malik (BL),T Natarajan (BL)"/>
    <s v="Abhishek Sharma,Heinrich Klaasen"/>
    <s v="Mayank Markande,Abhishek Sharma"/>
    <s v="29 April 2023 - night match (20-over match)"/>
    <s v="Michael Gough"/>
    <s v="Navdeep Singh"/>
    <s v="Saidharshan Kumar"/>
    <s v="Narayanan Kutty"/>
    <s v="Parashar Joshi"/>
  </r>
  <r>
    <x v="0"/>
    <n v="1359515"/>
    <x v="6"/>
    <s v="CSK v PBKS"/>
    <s v="41st Match (D/N), Indian Premier League at Chennai, Apr 30 2023"/>
    <s v="CSK"/>
    <s v="PBKS"/>
    <s v="CSK"/>
    <x v="0"/>
    <s v="200/4"/>
    <s v="201/6"/>
    <s v="200/4"/>
    <s v="201/6"/>
    <x v="6"/>
    <x v="6"/>
    <d v="2023-04-30T15:30:00"/>
    <d v="2023-05-02T05:29:00"/>
    <n v="58008"/>
    <x v="5"/>
    <s v="MS Dhoni"/>
    <s v="Shikhar Dhawan"/>
    <x v="6"/>
    <s v="Punjab Kings 2, Chennai Super Kings 0"/>
    <b v="0"/>
    <n v="20"/>
    <n v="200"/>
    <n v="4"/>
    <n v="29"/>
    <n v="20"/>
    <n v="201"/>
    <n v="6"/>
    <n v="22"/>
    <s v="Raza trumps Pathirana as Punjab Kings win last-ball thriller. Devon Conway's unbeaten 92 and MS Dhoni's late sixes took CSK to 200 but it didn't prove enough"/>
    <s v="Devon Conway,Ruturaj Gaikwad"/>
    <s v="Tushar Deshpande,Ravindra Jadeja"/>
    <s v="Ruturaj Gaikwad (UKN),Devon Conway (UKN),Shivam Dube (AR),Moeen Ali (AR),Ravindra Jadeja (AR),MS Dhoni (WK),Ajinkya Rahane (UKN),Matheesha Pathirana (BL),Tushar Deshpande (BL),Maheesh Theekshana (BL),Ambati Rayudu (UKN),Akash Singh (BL)"/>
    <s v="Prabhsimran Singh (UKN),Shikhar Dhawan (UKN),Atharva Taide (AR),Liam Livingstone (AR),Sam Curran (AR),Jitesh Sharma (WK),M Shahrukh Khan (UKN),Sikandar Raza (AR),Harpreet Brar (BL),Rahul Chahar (BL),Arshdeep Singh (BL),Kagiso Rabada (BL)"/>
    <s v="Prabhsimran Singh,Liam Livingstone"/>
    <s v="Rahul Chahar,Sikandar Raza"/>
    <s v="30 April 2023 - day/night match (20-over match)"/>
    <s v="Ulhas Gandhe"/>
    <s v="Rod Tucker"/>
    <s v="Yeshwant Barde"/>
    <s v="Manu Nayyar"/>
    <s v="Mohamed Rafi"/>
  </r>
  <r>
    <x v="0"/>
    <n v="1359516"/>
    <x v="7"/>
    <s v="MI v RR"/>
    <s v="42nd Match (N), Indian Premier League at Mumbai, Apr 30 2023"/>
    <s v="MI"/>
    <s v="RR"/>
    <s v="RR"/>
    <x v="0"/>
    <s v="212/7"/>
    <s v="214/4"/>
    <s v="214/4"/>
    <s v="212/7"/>
    <x v="7"/>
    <x v="7"/>
    <d v="2023-04-30T19:30:00"/>
    <d v="2023-05-02T05:29:00"/>
    <n v="58324"/>
    <x v="6"/>
    <s v="Rohit Sharma"/>
    <s v="Sanju Samson"/>
    <x v="4"/>
    <s v="Mumbai Indians 2, Rajasthan Royals 0"/>
    <b v="0"/>
    <n v="19.3"/>
    <n v="214"/>
    <n v="4"/>
    <n v="31"/>
    <n v="20"/>
    <n v="212"/>
    <n v="7"/>
    <n v="32"/>
    <s v="David goes 6, 6, 6 in final over to trump Jaiswal's stunning hundred. In the 1000th IPL game, Mumbai Indians become the first team in the tournament history to chase down a 200-plus total at the Wankhede"/>
    <s v="Suryakumar Yadav,Tim David"/>
    <s v="Arshad Khan,Piyush Chawla"/>
    <s v="Rohit Sharma (UKN),Ishan Kishan (WK),Cameron Green (AR),Suryakumar Yadav (UKN),Tilak Varma (AR),Tim David (UKN),Piyush Chawla (AR),Jofra Archer (BL),Kumar Kartikeya (BL),Riley Meredith (BL),Arshad Khan (BL)"/>
    <s v="Yashasvi Jaiswal (UKN),Jos Buttler (UKN),Sanju Samson (WK),Devdutt Padikkal (UKN),Jason Holder (AR),Shimron Hetmyer (UKN),Dhruv Jurel (UKN),Ravichandran Ashwin (AR),Trent Boult (BL),Sandeep Sharma (BL),Yuzvendra Chahal (BL),Kuldeep Sen (BL)"/>
    <s v="Yashasvi Jaiswal,Jos Buttler"/>
    <s v="Ravichandran Ashwin,Sandeep Sharma"/>
    <s v="30 April 2023 - night match (20-over match)"/>
    <s v="Virender Sharma"/>
    <s v="Vinod Seshan"/>
    <s v="Tapan Sharma"/>
    <s v="Javagal Srinath"/>
    <s v="VM  Dhokre"/>
  </r>
  <r>
    <x v="0"/>
    <n v="1359517"/>
    <x v="8"/>
    <s v="LSG v RCB"/>
    <s v="43rd Match (N), Indian Premier League at Lucknow, May 1 2023"/>
    <s v="LSG"/>
    <s v="RCB"/>
    <s v="RCB"/>
    <x v="0"/>
    <s v="126/9"/>
    <s v="108"/>
    <s v="108"/>
    <s v="126/9"/>
    <x v="8"/>
    <x v="8"/>
    <d v="2023-05-01T19:30:00"/>
    <d v="2023-05-03T05:29:00"/>
    <n v="1070094"/>
    <x v="0"/>
    <s v="KL Rahul"/>
    <s v="Faf du Plessis"/>
    <x v="7"/>
    <s v="Royal Challengers Bangalore 2, Lucknow Super Giants 0"/>
    <b v="0"/>
    <n v="19.5"/>
    <n v="108"/>
    <n v="10"/>
    <n v="12"/>
    <n v="20"/>
    <n v="126"/>
    <n v="9"/>
    <n v="8"/>
    <s v="Bowlers do the job as RCB defend 126 to go fifth. In a low scorer on a black-soil pitch, RCB reduced the hosts to 38 for 5 and then 66 for 7 with Rahul injured"/>
    <s v="Krishnappa Gowtham,Amit Mishra"/>
    <s v="Naveen-ul-Haq,Ravi Bishnoi"/>
    <s v="Kyle Mayers (AR),Ayush Badoni (UKN),Krunal Pandya (AR),Deepak Hooda (AR),Marcus Stoinis (AR),Nicholas Pooran (WK),Krishnappa Gowtham (AR),Ravi Bishnoi (BL),Amit Mishra (BL),Naveen-ul-Haq (BL),KL Rahul (UKN),Yash Thakur (BL)"/>
    <s v="Virat Kohli (UKN),Faf du Plessis (UKN),Anuj Rawat (UKN),Glenn Maxwell (AR),Suyash Prabhudessai (AR),Dinesh Karthik (WK),Mahipal Lomror (AR),Wanindu Hasaranga (AR),Karn Sharma (BL),Mohammed Siraj (BL),Josh Hazlewood (BL),Harshal Patel (BL)"/>
    <s v="Faf du Plessis,Virat Kohli"/>
    <s v="Josh Hazlewood,Karn Sharma"/>
    <s v="01 May 2023 - night match (20-over match)"/>
    <s v="Anil Chaudhary"/>
    <s v="Sadashiv Iyer"/>
    <s v="Nand Kishore"/>
    <s v="Prakash Bhatt"/>
    <s v="Mohit Krishnadas"/>
  </r>
  <r>
    <x v="0"/>
    <n v="1359518"/>
    <x v="9"/>
    <s v="GT v DC"/>
    <s v="44th Match (N), Indian Premier League at Ahmedabad, May 2 2023"/>
    <s v="GT"/>
    <s v="DC"/>
    <s v="DC"/>
    <x v="0"/>
    <s v="130/8"/>
    <s v="125/6"/>
    <s v="125/6"/>
    <s v="130/8"/>
    <x v="3"/>
    <x v="9"/>
    <d v="2023-05-02T19:30:00"/>
    <d v="2023-05-04T05:29:00"/>
    <n v="57851"/>
    <x v="1"/>
    <s v="Hardik Pandya"/>
    <s v="David Warner"/>
    <x v="8"/>
    <s v="Delhi Capitals 2, Gujarat Titans 0"/>
    <b v="0"/>
    <n v="20"/>
    <n v="125"/>
    <n v="6"/>
    <n v="13"/>
    <n v="20"/>
    <n v="130"/>
    <n v="8"/>
    <n v="14"/>
    <s v="Capitals rise from 23 for 5 to stun table-topping Titans. Aman Khan rescued them with the bat before Ishant Sharma sealed victory with a nerveless final over"/>
    <s v="Hardik Pandya,Abhinav Manohar"/>
    <s v="Mohammed Shami,Mohit Sharma"/>
    <s v="Wriddhiman Saha (WK),Shubman Gill (UKN),Hardik Pandya (AR),Vijay Shankar (AR),David Miller (UKN),Abhinav Manohar (AR),Rahul Tewatia (AR),Rashid Khan (AR),Noor Ahmad (BL),Mohammed Shami (BL),Josh Little (BL),Mohit Sharma (BL)"/>
    <s v="Phil Salt (WK),David Warner (UKN),Priyam Garg (UKN),Rilee Rossouw (UKN),Manish Pandey (UKN),Axar Patel (AR),Aman Hakim Khan (AR),Ripal Patel (UKN),Anrich Nortje (BL),Kuldeep Yadav (BL),Ishant Sharma (BL),Khaleel Ahmed (BL)"/>
    <s v="Aman Hakim Khan,Axar Patel"/>
    <s v="Ishant Sharma,Khaleel Ahmed"/>
    <s v="02 May 2023 - night match (20-over match)"/>
    <s v="Michael Gough"/>
    <s v="Rohan Pandit"/>
    <s v="KN Ananthapadmanabhan"/>
    <s v="Narayanan Kutty"/>
    <s v="Parashar Joshi"/>
  </r>
  <r>
    <x v="0"/>
    <n v="1359521"/>
    <x v="10"/>
    <s v="SRH v KKR"/>
    <s v="47th Match (N), Indian Premier League at Hyderabad, May 4 2023"/>
    <s v="SRH"/>
    <s v="KKR"/>
    <s v="KKR"/>
    <x v="0"/>
    <s v="171/9"/>
    <s v="166/8"/>
    <s v="166/8"/>
    <s v="171/9"/>
    <x v="1"/>
    <x v="10"/>
    <d v="2023-05-04T19:30:00"/>
    <d v="2023-05-06T05:29:00"/>
    <n v="58142"/>
    <x v="2"/>
    <s v="Aiden Markram"/>
    <s v="Nitish Rana"/>
    <x v="9"/>
    <s v="Kolkata Knight Riders 2, Sunrisers Hyderabad 0"/>
    <b v="0"/>
    <n v="20"/>
    <n v="166"/>
    <n v="8"/>
    <n v="20"/>
    <n v="20"/>
    <n v="171"/>
    <n v="9"/>
    <n v="22"/>
    <s v="Varun's end-overs mastery seals improbable KKR win. Markram and Klaasen had put Sunrisers in control of their chase before the mystery spinner's choke"/>
    <s v="Aiden Markram,Heinrich Klaasen"/>
    <s v="T Natarajan,Marco Jansen"/>
    <s v="Abhishek Sharma (AR),Mayank Agarwal (UKN),Rahul Tripathi (UKN),Aiden Markram (UKN),Harry Brook (UKN),Heinrich Klaasen (WK),Abdul Samad (UKN),Marco Jansen (AR),Bhuvneshwar Kumar (BL),Mayank Markande (BL),Kartik Tyagi (BL),T Natarajan (BL)"/>
    <s v="Jason Roy (UKN),Rahmanullah Gurbaz (WK),Venkatesh Iyer (AR),Nitish Rana (UKN),Rinku Singh (UKN),Andre Russell (AR),Sunil Narine (AR),Shardul Thakur (BL),Anukul Roy (AR),Harshit Rana (BL),Vaibhav Arora (BL),Varun Chakravarthy (BL)"/>
    <s v="Rinku Singh,Nitish Rana"/>
    <s v="Shardul Thakur,Vaibhav Arora"/>
    <s v="04 May 2023 - night match (20-over match)"/>
    <s v="KN Ananthapadmanabhan"/>
    <s v="Michael Gough"/>
    <s v="Saidharshan Kumar"/>
    <s v="Narayanan Kutty"/>
    <s v="Parashar Joshi"/>
  </r>
  <r>
    <x v="0"/>
    <n v="1359522"/>
    <x v="11"/>
    <s v="RR v GT"/>
    <s v="48th Match (N), Indian Premier League at Jaipur, May 5 2023"/>
    <s v="RR"/>
    <s v="GT"/>
    <s v="RR"/>
    <x v="0"/>
    <s v="118"/>
    <s v="119/1"/>
    <s v="118"/>
    <s v="119/1"/>
    <x v="2"/>
    <x v="11"/>
    <d v="2023-05-05T19:30:00"/>
    <d v="2023-05-07T05:29:00"/>
    <n v="58162"/>
    <x v="3"/>
    <s v="Sanju Samson"/>
    <s v="Hardik Pandya"/>
    <x v="10"/>
    <s v="Gujarat Titans 2, Rajasthan Royals 0"/>
    <b v="0"/>
    <n v="17.5"/>
    <n v="118"/>
    <n v="10"/>
    <n v="12"/>
    <n v="13.5"/>
    <n v="119"/>
    <n v="1"/>
    <n v="17"/>
    <s v="Rashid, Noor run through Rajasthan Royals in Gujarat Titans' perfect game. Royals lose their fourth game in five outings, leaving them in a mid-table muddle"/>
    <s v="Sanju Samson,Trent Boult"/>
    <s v="Yuzvendra Chahal,Adam Zampa"/>
    <s v="Yashasvi Jaiswal (UKN),Jos Buttler (UKN),Sanju Samson (WK),Devdutt Padikkal (UKN),Ravichandran Ashwin (AR),Riyan Parag (UKN),Shimron Hetmyer (UKN),Dhruv Jurel (UKN),Trent Boult (BL),Adam Zampa (BL),Sandeep Sharma (BL),Yuzvendra Chahal (BL)"/>
    <s v="Wriddhiman Saha (WK),Shubman Gill (UKN),Hardik Pandya (AR),Rashid Khan (AR),David Miller (UKN),Vijay Shankar (AR),Rahul Tewatia (AR),Abhinav Manohar (AR),Noor Ahmad (BL),Mohammed Shami (BL),Josh Little (BL),Mohit Sharma (BL)"/>
    <s v="Wriddhiman Saha,Hardik Pandya"/>
    <s v="Rashid Khan,Noor Ahmad"/>
    <s v="05 May 2023 - night match (20-over match)"/>
    <s v="Saiyed Khalid"/>
    <s v="Virender Sharma"/>
    <s v="Nitin Menon"/>
    <s v="Javagal Srinath"/>
    <s v="VM  Dhokre"/>
  </r>
  <r>
    <x v="0"/>
    <n v="1359524"/>
    <x v="12"/>
    <s v="DC v RCB"/>
    <s v="50th Match (N), Indian Premier League at Delhi, May 6 2023"/>
    <s v="DC"/>
    <s v="RCB"/>
    <s v="RCB"/>
    <x v="0"/>
    <s v="181/4"/>
    <s v="187/3"/>
    <s v="187/3"/>
    <s v="181/4"/>
    <x v="3"/>
    <x v="12"/>
    <d v="2023-05-06T19:30:00"/>
    <d v="2023-05-08T05:29:00"/>
    <n v="58040"/>
    <x v="4"/>
    <s v="David Warner"/>
    <s v="Faf du Plessis"/>
    <x v="11"/>
    <s v="Delhi Capitals 2, Royal Challengers Bangalore 0"/>
    <b v="0"/>
    <n v="16.399999999999999"/>
    <n v="187"/>
    <n v="3"/>
    <n v="27"/>
    <n v="20"/>
    <n v="181"/>
    <n v="4"/>
    <n v="22"/>
    <s v="Phil Salt leads Delhi Capitals' takedown of RCB. DC finally rise from the bottom after winning four of their last five games"/>
    <s v="Phil Salt,Rilee Rossouw"/>
    <s v="Mitchell Marsh,Mukesh Kumar"/>
    <s v="David Warner (UKN),Phil Salt (WK),Mitchell Marsh (AR),Rilee Rossouw (UKN),Axar Patel (AR),Aman Hakim Khan (AR),Manish Pandey (UKN),Kuldeep Yadav (BL),Mukesh Kumar (BL),Khaleel Ahmed (BL),Ripal Patel (UKN),Ishant Sharma (BL)"/>
    <s v="Virat Kohli (UKN),Faf du Plessis (UKN),Glenn Maxwell (AR),Mahipal Lomror (AR),Dinesh Karthik (WK),Anuj Rawat (UKN),Kedar Jadhav (AR),Wanindu Hasaranga (AR),Karn Sharma (BL),Mohammed Siraj (BL),Josh Hazlewood (BL),Harshal Patel (BL)"/>
    <s v="Virat Kohli,Mahipal Lomror"/>
    <s v="Josh Hazlewood,Harshal Patel"/>
    <s v="06 May 2023 - night match (20-over match)"/>
    <s v="Yeshwant Barde"/>
    <s v="Rod Tucker"/>
    <s v="Jayaraman Madanagopal"/>
    <s v="Manu Nayyar"/>
    <s v="Mohamed Rafi"/>
  </r>
  <r>
    <x v="0"/>
    <n v="1359526"/>
    <x v="13"/>
    <s v="RR v SRH"/>
    <s v="52nd Match (N), Indian Premier League at Jaipur, May 7 2023"/>
    <s v="RR"/>
    <s v="SRH"/>
    <s v="RR"/>
    <x v="0"/>
    <s v="214/2"/>
    <s v="217/6"/>
    <s v="214/2"/>
    <s v="217/6"/>
    <x v="5"/>
    <x v="13"/>
    <d v="2023-05-07T19:30:00"/>
    <d v="2023-05-09T05:29:00"/>
    <n v="58162"/>
    <x v="3"/>
    <s v="Sanju Samson"/>
    <s v="Aiden Markram"/>
    <x v="12"/>
    <s v="Sunrisers Hyderabad 2, Rajasthan Royals 0"/>
    <b v="0"/>
    <n v="20"/>
    <n v="214"/>
    <n v="2"/>
    <n v="30"/>
    <n v="20"/>
    <n v="217"/>
    <n v="6"/>
    <n v="28"/>
    <s v="Glenn Phillips and Abdul Samad pull off stunning heist for Sunrisers Hyderabad. Abdul Samad put a last-ball free hit in the stands to seal the deal, reducing a fantastic Buttler-Samson stand to a footnote"/>
    <s v="Jos Buttler,Sanju Samson"/>
    <s v="Yuzvendra Chahal,Ravichandran Ashwin"/>
    <s v="Yashasvi Jaiswal (UKN),Jos Buttler (UKN),Sanju Samson (WK),Shimron Hetmyer (UKN),Joe Root (UKN),Dhruv Jurel (UKN),Ravichandran Ashwin (AR),Sandeep Sharma (BL),Murugan Ashwin (BL),Kuldip Yadav (BL),Yuzvendra Chahal (BL),Obed McCoy (BL)"/>
    <s v="Anmolpreet Singh (UKN),Abhishek Sharma (AR),Rahul Tripathi (UKN),Heinrich Klaasen (WK),Aiden Markram (UKN),Glenn Phillips (UKN),Abdul Samad (UKN),Marco Jansen (AR),Vivrant Sharma (AR),Mayank Markande (BL),Bhuvneshwar Kumar (BL),T Natarajan (BL)"/>
    <s v="Abhishek Sharma,Rahul Tripathi"/>
    <s v="Bhuvneshwar Kumar,Marco Jansen"/>
    <s v="07 May 2023 - night match (20-over match)"/>
    <s v="Nitin Menon"/>
    <s v="Vinod Seshan"/>
    <s v="Virender Sharma"/>
    <s v="Javagal Srinath"/>
    <s v="VM  Dhokre"/>
  </r>
  <r>
    <x v="0"/>
    <n v="1359527"/>
    <x v="14"/>
    <s v="KKR v PBKS"/>
    <s v="53rd Match (N), Indian Premier League at Kolkata, May 8 2023"/>
    <s v="KKR"/>
    <s v="PBKS"/>
    <s v="KXIP"/>
    <x v="0"/>
    <s v="179/7"/>
    <s v="182/5"/>
    <s v="182/5"/>
    <s v="179/7"/>
    <x v="1"/>
    <x v="14"/>
    <d v="2023-05-08T19:30:00"/>
    <d v="2023-05-10T05:29:00"/>
    <n v="57980"/>
    <x v="7"/>
    <s v="Nitish Rana"/>
    <s v="Shikhar Dhawan"/>
    <x v="13"/>
    <s v="Kolkata Knight Riders 2, Punjab Kings 0"/>
    <b v="0"/>
    <n v="20"/>
    <n v="182"/>
    <n v="5"/>
    <n v="26"/>
    <n v="20"/>
    <n v="179"/>
    <n v="7"/>
    <n v="27"/>
    <s v="Russell and Rinku star as KKR seal last-ball thriller. Arshdeep kept Punjab Kings in the game until the very end during an eventful final over"/>
    <s v="Nitish Rana,Andre Russell"/>
    <s v="Varun Chakravarthy,Harshit Rana"/>
    <s v="Jason Roy (UKN),Rahmanullah Gurbaz (WK),Nitish Rana (UKN),Venkatesh Iyer (AR),Andre Russell (AR),Rinku Singh (UKN),Shardul Thakur (BL),Sunil Narine (AR),Harshit Rana (BL),Vaibhav Arora (BL),Varun Chakravarthy (BL),Suyash Sharma (BL)"/>
    <s v="Prabhsimran Singh (UKN),Shikhar Dhawan (UKN),Bhanuka Rajapaksa (UKN),Liam Livingstone (AR),Jitesh Sharma (WK),Sam Curran (AR),Rishi Dhawan (AR),M Shahrukh Khan (UKN),Harpreet Brar (BL),Rahul Chahar (BL),Arshdeep Singh (BL),Nathan Ellis (BL)"/>
    <s v="Shikhar Dhawan,M Shahrukh Khan"/>
    <s v="Rahul Chahar,Harpreet Brar"/>
    <s v="08 May 2023 - night match (20-over match)"/>
    <s v="Jayaraman Madanagopal"/>
    <s v="Akshay Totre"/>
    <s v="Ulhas Gandhe"/>
    <s v="Sanjay Raul"/>
    <s v="Mohamed Rafi"/>
  </r>
  <r>
    <x v="0"/>
    <n v="1359529"/>
    <x v="15"/>
    <s v="CSK v DC"/>
    <s v="55th Match (N), Indian Premier League at Chennai, May 10 2023"/>
    <s v="CSK"/>
    <s v="DC"/>
    <s v="CSK"/>
    <x v="0"/>
    <s v="167/8"/>
    <s v="140/8"/>
    <s v="167/8"/>
    <s v="140/8"/>
    <x v="9"/>
    <x v="15"/>
    <d v="2023-05-10T19:30:00"/>
    <d v="2023-05-12T05:29:00"/>
    <n v="58008"/>
    <x v="5"/>
    <s v="MS Dhoni"/>
    <s v="David Warner"/>
    <x v="14"/>
    <s v="Chennai Super Kings 2, Delhi Capitals 0"/>
    <b v="0"/>
    <n v="20"/>
    <n v="167"/>
    <n v="8"/>
    <n v="17"/>
    <n v="20"/>
    <n v="140"/>
    <n v="8"/>
    <n v="16"/>
    <s v="Dube, Dhoni cameos and all-star bowling give CSK seventh win. Capitals stay stuck at No.10 on the points table after a poor performance with the bat"/>
    <s v="Shivam Dube,Ruturaj Gaikwad"/>
    <s v="Matheesha Pathirana,Deepak Chahar"/>
    <s v="Ruturaj Gaikwad (UKN),Devon Conway (UKN),Ajinkya Rahane (UKN),Moeen Ali (AR),Shivam Dube (AR),Ambati Rayudu (UKN),Ravindra Jadeja (AR),MS Dhoni (WK),Deepak Chahar (BL),Tushar Deshpande (BL),Maheesh Theekshana (BL),Matheesha Pathirana (BL)"/>
    <s v="David Warner (UKN),Phil Salt (WK),Mitchell Marsh (AR),Manish Pandey (UKN),Rilee Rossouw (UKN),Ripal Patel (UKN),Axar Patel (AR),Aman Hakim Khan (AR),Lalit Yadav (AR),Kuldeep Yadav (BL),Ishant Sharma (BL),Khaleel Ahmed (BL)"/>
    <s v="Rilee Rossouw,Manish Pandey"/>
    <s v="Mitchell Marsh,Axar Patel"/>
    <s v="10 May 2023 - night match (20-over match)"/>
    <s v="Chris Gaffaney"/>
    <s v="Nikhil Patwardhan"/>
    <s v="Anil Chaudhary"/>
    <s v="Sanjay Verma"/>
    <s v="Mohit Krishnadas"/>
  </r>
  <r>
    <x v="0"/>
    <n v="1359532"/>
    <x v="16"/>
    <s v="SRH v LSG"/>
    <s v="58th Match (D/N), Indian Premier League at Hyderabad, May 13 2023"/>
    <s v="SRH"/>
    <s v="LSG"/>
    <s v="SRH"/>
    <x v="0"/>
    <s v="182/6"/>
    <s v="185/3"/>
    <s v="182/6"/>
    <s v="185/3"/>
    <x v="0"/>
    <x v="16"/>
    <d v="2023-05-13T15:30:00"/>
    <d v="2023-05-15T05:29:00"/>
    <n v="58142"/>
    <x v="2"/>
    <s v="Aiden Markram"/>
    <s v="Krunal Pandya"/>
    <x v="15"/>
    <s v="Lucknow Super Giants 2, Sunrisers Hyderabad 0"/>
    <b v="0"/>
    <n v="20"/>
    <n v="182"/>
    <n v="6"/>
    <n v="26"/>
    <n v="19.2"/>
    <n v="185"/>
    <n v="3"/>
    <n v="25"/>
    <s v="Mankad 64, Pooran 13-ball 44 take LSG back to No. 4. With just eight points from 11 matches, Sunrisers are all but out of contention to make the playoffs"/>
    <s v="Heinrich Klaasen,Abdul Samad"/>
    <s v="Glenn Phillips,Mayank Markande"/>
    <s v="Anmolpreet Singh (UKN),Abhishek Sharma (AR),Rahul Tripathi (UKN),Aiden Markram (UKN),Heinrich Klaasen (WK),Glenn Phillips (UKN),Abdul Samad (UKN),Bhuvneshwar Kumar (BL),T Natarajan (BL),Mayank Markande (BL),Fazalhaq Farooqi (BL),Vivrant Sharma (AR)"/>
    <s v="Kyle Mayers (AR),Quinton de Kock (WK),Prerak Mankad (AR),Marcus Stoinis (AR),Nicholas Pooran (UKN),Krunal Pandya (AR),Yash Thakur (BL),Ravi Bishnoi (BL),Yudhvir Singh (BL),Avesh Khan (BL),Ayush Badoni (UKN),Amit Mishra (BL)"/>
    <s v="Prerak Mankad,Nicholas Pooran"/>
    <s v="Krunal Pandya,Yudhvir Singh"/>
    <s v="13 May 2023 - day/night match (20-over match)"/>
    <s v="Jayaraman Madanagopal"/>
    <s v="Akshay Totre"/>
    <s v="Yeshwant Barde"/>
    <s v="Pankaj Dharmani"/>
    <s v="Mohamed Rafi"/>
  </r>
  <r>
    <x v="0"/>
    <n v="1359534"/>
    <x v="17"/>
    <s v="RR v RCB"/>
    <s v="60th Match (D/N), Indian Premier League at Jaipur, May 14 2023"/>
    <s v="RR"/>
    <s v="RCB"/>
    <s v="RCB"/>
    <x v="0"/>
    <s v="171/5"/>
    <s v="59"/>
    <s v="59"/>
    <s v="171/5"/>
    <x v="8"/>
    <x v="17"/>
    <d v="2023-05-14T15:30:00"/>
    <d v="2023-05-16T05:29:00"/>
    <n v="58162"/>
    <x v="3"/>
    <s v="Sanju Samson"/>
    <s v="Faf du Plessis"/>
    <x v="16"/>
    <s v="Royal Challengers Bangalore 2, Rajasthan Royals 0"/>
    <b v="0"/>
    <n v="10.3"/>
    <n v="59"/>
    <n v="10"/>
    <n v="8"/>
    <n v="20"/>
    <n v="171"/>
    <n v="5"/>
    <n v="19"/>
    <s v="RCB rout Royals for 59 to keep playoff hopes alive. Rajasthan Royals suffered a catastrophic collapse and were dismissed in 10.3 overs in Jaipur"/>
    <s v="Shimron Hetmyer,Joe Root"/>
    <s v="Adam Zampa,KM Asif"/>
    <s v="Yashasvi Jaiswal (UKN),Jos Buttler (UKN),Sanju Samson (WK),Joe Root (UKN),Devdutt Padikkal (UKN),Shimron Hetmyer (UKN),Dhruv Jurel (UKN),Ravichandran Ashwin (AR),Adam Zampa (BL),Sandeep Sharma (BL),KM Asif (BL),Yuzvendra Chahal (BL)"/>
    <s v="Virat Kohli (UKN),Faf du Plessis (UKN),Glenn Maxwell (AR),Mahipal Lomror (AR),Dinesh Karthik (WK),Michael Bracewell (AR),Anuj Rawat (UKN),Wayne Parnell (BL),Karn Sharma (BL),Harshal Patel (BL),Mohammed Siraj (BL),Shahbaz Ahmed (AR)"/>
    <s v="Faf du Plessis,Glenn Maxwell"/>
    <s v="Wayne Parnell,Michael Bracewell"/>
    <s v="14 May 2023 - day/night match (20-over match)"/>
    <s v="KN Ananthapadmanabhan"/>
    <s v="Navdeep Singh"/>
    <s v="Rod Tucker"/>
    <s v="Narayanan Kutty"/>
    <s v="Parashar Joshi"/>
  </r>
  <r>
    <x v="0"/>
    <n v="1359535"/>
    <x v="18"/>
    <s v="CSK v KKR"/>
    <s v="61st Match (N), Indian Premier League at Chennai, May 14 2023"/>
    <s v="CSK"/>
    <s v="KKR"/>
    <s v="CSK"/>
    <x v="0"/>
    <s v="144/6"/>
    <s v="147/4"/>
    <s v="144/6"/>
    <s v="147/4"/>
    <x v="1"/>
    <x v="18"/>
    <d v="2023-05-14T19:30:00"/>
    <d v="2023-05-16T05:29:00"/>
    <n v="58008"/>
    <x v="5"/>
    <s v="MS Dhoni"/>
    <s v="Nitish Rana"/>
    <x v="1"/>
    <s v="Kolkata Knight Riders 2, Chennai Super Kings 0"/>
    <b v="0"/>
    <n v="20"/>
    <n v="144"/>
    <n v="6"/>
    <n v="12"/>
    <n v="18.3"/>
    <n v="147"/>
    <n v="4"/>
    <n v="17"/>
    <s v="Rinku Singh, Nitish Rana silence Chepauk and keep Kolkata Knight Riders alive. Narine hits form too, meaning a question mark still hangs over CSK's playoff spot"/>
    <s v="Shivam Dube,Devon Conway"/>
    <s v="Deepak Chahar,Tushar Deshpande"/>
    <s v="Ruturaj Gaikwad (UKN),Devon Conway (UKN),Ajinkya Rahane (UKN),Ambati Rayudu (UKN),Shivam Dube (AR),Moeen Ali (AR),Ravindra Jadeja (AR),MS Dhoni (WK),Deepak Chahar (BL),Tushar Deshpande (BL),Maheesh Theekshana (BL),Matheesha Pathirana (BL)"/>
    <s v="Jason Roy (UKN),Rahmanullah Gurbaz (WK),Venkatesh Iyer (AR),Nitish Rana (UKN),Rinku Singh (UKN),Andre Russell (AR),Shardul Thakur (BL),Sunil Narine (AR),Vaibhav Arora (BL),Harshit Rana (BL),Varun Chakravarthy (BL),Suyash Sharma (BL)"/>
    <s v="Nitish Rana,Rinku Singh"/>
    <s v="Sunil Narine,Varun Chakravarthy"/>
    <s v="14 May 2023 - night match (20-over match)"/>
    <s v="Tapan Sharma"/>
    <s v="Vinod Seshan"/>
    <s v="Nitin Menon"/>
    <s v="Javagal Srinath"/>
    <s v="VM  Dhokre"/>
  </r>
  <r>
    <x v="0"/>
    <n v="1359541"/>
    <x v="19"/>
    <s v="DC v CSK"/>
    <s v="67th Match (D/N), Indian Premier League at Delhi, May 20 2023"/>
    <s v="DC"/>
    <s v="CSK"/>
    <s v="CSK"/>
    <x v="0"/>
    <s v="223/3"/>
    <s v="146/9"/>
    <s v="146/9"/>
    <s v="223/3"/>
    <x v="9"/>
    <x v="19"/>
    <d v="2023-05-20T15:30:00"/>
    <d v="2023-05-22T05:29:00"/>
    <n v="58040"/>
    <x v="4"/>
    <s v="David Warner"/>
    <s v="MS Dhoni"/>
    <x v="17"/>
    <s v="Chennai Super Kings 2, Delhi Capitals 0"/>
    <b v="0"/>
    <n v="20"/>
    <n v="146"/>
    <n v="9"/>
    <n v="17"/>
    <n v="20"/>
    <n v="223"/>
    <n v="3"/>
    <n v="31"/>
    <s v="Gaikwad, Conway script CSK's big win. For Delhi Capitals, the end was as tame as the start of the season"/>
    <s v="David Warner,Axar Patel"/>
    <s v="Chetan Sakariya,Anrich Nortje"/>
    <s v="Prithvi Shaw (UKN),David Warner (UKN),Phil Salt (WK),Rilee Rossouw (UKN),Yash Dhull (UKN),Axar Patel (AR),Aman Hakim Khan (AR),Lalit Yadav (AR),Anrich Nortje (BL),Kuldeep Yadav (BL),Chetan Sakariya (BL),Khaleel Ahmed (BL)"/>
    <s v="Ruturaj Gaikwad (UKN),Devon Conway (UKN),Shivam Dube (AR),MS Dhoni (WK),Ravindra Jadeja (AR),Ajinkya Rahane (UKN),Moeen Ali (AR),Ambati Rayudu (UKN),Deepak Chahar (BL),Tushar Deshpande (BL),Maheesh Theekshana (BL),Matheesha Pathirana (BL)"/>
    <s v="Devon Conway,Ruturaj Gaikwad"/>
    <s v="Deepak Chahar,Matheesha Pathirana"/>
    <s v="20 May 2023 - day/night match (20-over match)"/>
    <s v="Chris Gaffaney"/>
    <s v="Nikhil Patwardhan"/>
    <s v="Anil Chaudhary"/>
    <s v="Sanjay Verma"/>
    <s v="Mohit Krishnadas"/>
  </r>
  <r>
    <x v="0"/>
    <n v="1370351"/>
    <x v="20"/>
    <s v="LSG v MI"/>
    <s v="Eliminator (N), Indian Premier League at Chennai, May 24 2023"/>
    <s v="LSG"/>
    <s v="MI"/>
    <s v="MI"/>
    <x v="0"/>
    <s v="182/8"/>
    <s v="101"/>
    <s v="101"/>
    <s v="182/8"/>
    <x v="7"/>
    <x v="20"/>
    <d v="2023-05-24T19:30:00"/>
    <d v="2023-05-26T05:29:00"/>
    <n v="58008"/>
    <x v="5"/>
    <s v="Krunal Pandya"/>
    <s v="Rohit Sharma"/>
    <x v="18"/>
    <s v="None"/>
    <b v="0"/>
    <n v="16.3"/>
    <n v="101"/>
    <n v="10"/>
    <n v="11"/>
    <n v="20"/>
    <n v="182"/>
    <n v="8"/>
    <n v="23"/>
    <s v="Mumbai in Qualifier 2 after Madhwal knocks LSG out with incredible 5 for 5. Mumbai did the simple things right to get to within two wins of a sixth title, while LSG lost the Eliminator for the second season running"/>
    <s v="Marcus Stoinis,Kyle Mayers"/>
    <s v="Naveen-ul-Haq,Yash Thakur"/>
    <s v="Kyle Mayers (AR),Prerak Mankad (AR),Krunal Pandya (AR),Marcus Stoinis (AR),Ayush Badoni (UKN),Nicholas Pooran (WK),Deepak Hooda (AR),Krishnappa Gowtham (AR),Ravi Bishnoi (BL),Naveen-ul-Haq (BL),Mohsin Khan (BL),Yash Thakur (BL)"/>
    <s v="Ishan Kishan (WK),Rohit Sharma (UKN),Cameron Green (AR),Suryakumar Yadav (UKN),Tilak Varma (AR),Tim David (UKN),Nehal Wadhera (UKN),Chris Jordan (BL),Hrithik Shokeen (BL),Piyush Chawla (AR),Jason Behrendorff (BL),Akash Madhwal (BL)"/>
    <s v="Cameron Green,Suryakumar Yadav"/>
    <s v="Akash Madhwal,Chris Jordan"/>
    <s v="24 May 2023 - night match (20-over match)"/>
    <s v="Bruce Oxenford"/>
    <s v="Virender Sharma"/>
    <s v="Chris Gaffaney"/>
    <s v="Narayanan Kutty"/>
    <s v="Anil Chaudhary"/>
  </r>
  <r>
    <x v="1"/>
    <n v="1359496"/>
    <x v="21"/>
    <s v="MI v KKR"/>
    <s v="22nd Match (D/N), Indian Premier League at Mumbai, Apr 16 2023"/>
    <s v="KKR"/>
    <s v="MI"/>
    <s v=""/>
    <x v="1"/>
    <s v=""/>
    <s v=""/>
    <s v="185/6"/>
    <s v="186/5 (17.4/20 ov, target 186)"/>
    <x v="7"/>
    <x v="21"/>
    <d v="2023-04-16T15:30:00"/>
    <d v="2023-04-18T05:29:00"/>
    <n v="58324"/>
    <x v="6"/>
    <s v=""/>
    <s v=""/>
    <x v="19"/>
    <s v=""/>
    <m/>
    <m/>
    <m/>
    <m/>
    <m/>
    <m/>
    <m/>
    <m/>
    <m/>
    <s v=""/>
    <s v=""/>
    <s v=""/>
    <s v=""/>
    <s v=""/>
    <s v=""/>
    <s v=""/>
    <s v=""/>
    <s v=""/>
    <s v=""/>
    <s v=""/>
    <s v=""/>
    <s v=""/>
  </r>
  <r>
    <x v="2"/>
    <n v="1304081"/>
    <x v="22"/>
    <s v="KKR v GT"/>
    <s v="35th Match (D/N), Indian Premier League at Navi Mumbai, Apr 23 2022"/>
    <s v="KKR"/>
    <s v="GT"/>
    <s v="GT"/>
    <x v="0"/>
    <s v="156/9"/>
    <s v="148/8"/>
    <s v="148/8"/>
    <s v="156/9"/>
    <x v="2"/>
    <x v="22"/>
    <d v="2022-04-23T15:30:00"/>
    <d v="2022-04-25T05:29:00"/>
    <n v="343050"/>
    <x v="8"/>
    <s v="Shreyas Iyer"/>
    <s v="Hardik Pandya"/>
    <x v="10"/>
    <s v="Gujarat Titans 2, Kolkata Knight Riders 0"/>
    <b v="0"/>
    <n v="20"/>
    <n v="148"/>
    <n v="8"/>
    <n v="20"/>
    <n v="20"/>
    <n v="156"/>
    <n v="9"/>
    <n v="15"/>
    <s v="Shami-led Titans bowling attack thwarts Russell-powered Knight Riders. Titans climb to the top of the table after Hardik Pandya becomes first captain to bat first after winning the toss"/>
    <s v="Andre Russell,Rinku Singh"/>
    <s v="Andre Russell,Tim Southee"/>
    <s v="Sam Billings (WK),Sunil Narine (AR),Shreyas Iyer (UKN),Nitish Rana (UKN),Rinku Singh (UKN),Venkatesh Iyer (AR),Andre Russell (AR),Shivam Mavi (AR),Umesh Yadav (BL),Tim Southee (BL),Varun Chakravarthy (BL)"/>
    <s v="Wriddhiman Saha (WK),Shubman Gill (UKN),Hardik Pandya (AR),David Miller (UKN),Rahul Tewatia (AR),Rashid Khan (BL),Abhinav Manohar (AR),Lockie Ferguson (BL),Alzarri Joseph (BL),Yash Dayal (BL),Mohammed Shami (BL)"/>
    <s v="Hardik Pandya,David Miller"/>
    <s v="Mohammed Shami,Rashid Khan"/>
    <s v="23 April 2022 - day/night match (20-over match)"/>
    <s v="KN Ananthapadmanabhan"/>
    <s v="Ulhas Gandhe"/>
    <s v="Bruce Oxenford"/>
    <s v="Narayanan Kutty"/>
    <s v="Vinod Seshan"/>
  </r>
  <r>
    <x v="2"/>
    <n v="1304089"/>
    <x v="23"/>
    <s v="GT v RCB"/>
    <s v="43rd Match (D/N), Indian Premier League at Mumbai, Apr 30 2022"/>
    <s v="GT"/>
    <s v="RCB"/>
    <s v="RCB"/>
    <x v="0"/>
    <s v="170/6"/>
    <s v="174/4"/>
    <s v="174/4"/>
    <s v="170/6"/>
    <x v="2"/>
    <x v="23"/>
    <d v="2022-04-30T15:30:00"/>
    <d v="2022-05-02T05:29:00"/>
    <n v="58317"/>
    <x v="9"/>
    <s v="Hardik Pandya"/>
    <s v="Faf du Plessis"/>
    <x v="20"/>
    <s v="Gujarat Titans 2, Royal Challengers Bangalore 0"/>
    <b v="0"/>
    <n v="19.3"/>
    <n v="174"/>
    <n v="4"/>
    <n v="22"/>
    <n v="20"/>
    <n v="170"/>
    <n v="6"/>
    <n v="22"/>
    <s v="Expert finishing job from Tewatia, Miller takes Titans to eighth win in nine games. Despite modest total, RCB were in the game thanks to Shahbaz and Hasaranga, but fell well short in the end"/>
    <s v="Rahul Tewatia,David Miller"/>
    <s v="Pradeep Sangwan,Rashid Khan"/>
    <s v="Wriddhiman Saha (WK),Shubman Gill (UKN),Sai Sudharsan (UKN),Hardik Pandya (AR),David Miller (UKN),Rahul Tewatia (AR),Rashid Khan (BL),Pradeep Sangwan (BL),Alzarri Joseph (BL),Lockie Ferguson (BL),Mohammed Shami (BL)"/>
    <s v="Virat Kohli (UKN),Faf du Plessis (UKN),Rajat Patidar (UKN),Glenn Maxwell (AR),Dinesh Karthik (WK),Shahbaz Ahmed (AR),Mahipal Lomror (AR),Wanindu Hasaranga de Silva (AR),Harshal Patel (BL),Josh Hazlewood (BL),Mohammed Siraj (BL)"/>
    <s v="Virat Kohli,Rajat Patidar"/>
    <s v="Wanindu Hasaranga de Silva,Shahbaz Ahmed"/>
    <s v="30 April 2022 - day/night match (20-over match)"/>
    <s v="Saiyed Khalid"/>
    <s v="Virender Sharma"/>
    <s v="Nitin Menon"/>
    <s v="Shakti Singh"/>
    <s v="Chirra Ravikanthreddy"/>
  </r>
  <r>
    <x v="2"/>
    <n v="1304091"/>
    <x v="24"/>
    <s v="DC v LSG"/>
    <s v="45th Match (D/N), Indian Premier League at Mumbai, May 1 2022"/>
    <s v="DC"/>
    <s v="LSG"/>
    <s v="LSG"/>
    <x v="0"/>
    <s v="195/3"/>
    <s v="189/7"/>
    <s v="189/7"/>
    <s v="195/3"/>
    <x v="0"/>
    <x v="24"/>
    <d v="2022-05-01T15:30:00"/>
    <d v="2022-05-03T05:29:00"/>
    <n v="58324"/>
    <x v="6"/>
    <s v="Rishabh Pant"/>
    <s v="KL Rahul"/>
    <x v="21"/>
    <s v="Lucknow Super Giants 2, Delhi Capitals 0"/>
    <b v="0"/>
    <n v="20"/>
    <n v="189"/>
    <n v="7"/>
    <n v="26"/>
    <n v="20"/>
    <n v="195"/>
    <n v="3"/>
    <n v="22"/>
    <s v="Mohsin Khan's four-for downs Delhi Capitals as Lucknow Super Giants continue to soar. Super Giants survive sloppy fielding effort after Rahul, Hooda fifties lifted them to 195"/>
    <s v="Rishabh Pant,Axar Patel"/>
    <s v="Shardul Thakur,Chetan Sakariya"/>
    <s v="Prithvi Shaw (UKN),David Warner (UKN),Mitchell Marsh (AR),Rishabh Pant (WK),Lalit Yadav (AR),Rovman Powell (UKN),Axar Patel (AR),Shardul Thakur (BL),Kuldeep Yadav (BL),Mustafizur Rahman (BL),Chetan Sakariya (BL)"/>
    <s v="Quinton de Kock (WK),KL Rahul (UKN),Deepak Hooda (AR),Marcus Stoinis (AR),Krunal Pandya (AR),Ayush Badoni (UKN),Jason Holder (AR),Mohsin Khan (BL),Krishnappa Gowtham (AR),Dushmantha Chameera (BL),Ravi Bishnoi (BL)"/>
    <s v="KL Rahul,Deepak Hooda"/>
    <s v="Mohsin Khan,Krishnappa Gowtham"/>
    <s v="1 May 2022 - day/night match (20-over match)"/>
    <s v="Chris Gaffaney"/>
    <s v="Chirra Ravikanthreddy"/>
    <s v="Pashchim Pathak"/>
    <s v="Prakash Bhatt"/>
    <s v="Akshay Totre"/>
  </r>
  <r>
    <x v="2"/>
    <n v="1304094"/>
    <x v="25"/>
    <s v="GT v PBKS"/>
    <s v="48th Match (N), Indian Premier League at Navi Mumbai, May 3 2022"/>
    <s v="GT"/>
    <s v="PBKS"/>
    <s v="GT"/>
    <x v="0"/>
    <s v="143/8"/>
    <s v="145/2"/>
    <s v="143/8"/>
    <s v="145/2"/>
    <x v="6"/>
    <x v="25"/>
    <d v="2022-05-03T19:30:00"/>
    <d v="2022-05-05T05:29:00"/>
    <n v="343050"/>
    <x v="8"/>
    <s v="Hardik Pandya"/>
    <s v="Mayank Agarwal"/>
    <x v="22"/>
    <s v="Punjab Kings 2, Gujarat Titans 0"/>
    <b v="0"/>
    <n v="20"/>
    <n v="143"/>
    <n v="8"/>
    <n v="13"/>
    <n v="16"/>
    <n v="145"/>
    <n v="2"/>
    <n v="20"/>
    <s v="Rabada, Dhawan, Livingstone give Punjab Kings NRR-boosting win. Table-toppers Titans struggled with the bat as Rabada's four-for kept them to just 143"/>
    <s v="Sai Sudharsan,Wriddhiman Saha"/>
    <s v="Lockie Ferguson,Mohammed Shami"/>
    <s v="Wriddhiman Saha (WK),Shubman Gill (UKN),Sai Sudharsan (UKN),Hardik Pandya (AR),David Miller (UKN),Rahul Tewatia (AR),Rashid Khan (BL),Pradeep Sangwan (BL),Lockie Ferguson (BL),Alzarri Joseph (BL),Mohammed Shami (BL)"/>
    <s v="Jonny Bairstow (UKN),Shikhar Dhawan (UKN),Bhanuka Rajapaksa (UKN),Liam Livingstone (AR),Mayank Agarwal (UKN),Jitesh Sharma (WK),Rishi Dhawan (AR),Kagiso Rabada (BL),Rahul Chahar (BL),Arshdeep Singh (BL),Sandeep Sharma (BL)"/>
    <s v="Shikhar Dhawan,Bhanuka Rajapaksa"/>
    <s v="Kagiso Rabada,Liam Livingstone"/>
    <s v="3 May 2022 - night match (20-over match)"/>
    <s v="Rohan Pandit"/>
    <s v="Virender Sharma"/>
    <s v="Saiyed Khalid"/>
    <s v="Daniel Manohar"/>
    <s v="Ulhas Gandhe"/>
  </r>
  <r>
    <x v="2"/>
    <n v="1304098"/>
    <x v="26"/>
    <s v="PBKS v RR"/>
    <s v="52nd Match (D/N), Indian Premier League at Mumbai, May 7 2022"/>
    <s v="PBKS"/>
    <s v="RR"/>
    <s v="KXIP"/>
    <x v="0"/>
    <s v="189/5"/>
    <s v="190/4"/>
    <s v="189/5"/>
    <s v="190/4"/>
    <x v="4"/>
    <x v="26"/>
    <d v="2022-05-07T15:30:00"/>
    <d v="2022-05-09T05:29:00"/>
    <n v="58324"/>
    <x v="6"/>
    <s v="Mayank Agarwal"/>
    <s v="Sanju Samson"/>
    <x v="4"/>
    <s v="Rajasthan Royals 2, Punjab Kings 0"/>
    <b v="0"/>
    <n v="20"/>
    <n v="189"/>
    <n v="5"/>
    <n v="27"/>
    <n v="19.399999999999999"/>
    <n v="190"/>
    <n v="4"/>
    <n v="29"/>
    <s v="Jaiswal 68, Hetmyer finishing job keep Royals in third place. Kings had put up a competitive total thanks to Jonny Bairstow, Jitesh Sharma and Liam Livingstone despite Yuzvendra Chahal's three-for"/>
    <s v="Jonny Bairstow,Jitesh Sharma"/>
    <s v="Arshdeep Singh,Rishi Dhawan"/>
    <s v="Jonny Bairstow (UKN),Shikhar Dhawan (UKN),Bhanuka Rajapaksa (UKN),Mayank Agarwal (UKN),Jitesh Sharma (WK),Liam Livingstone (AR),Rishi Dhawan (AR),Kagiso Rabada (BL),Rahul Chahar (BL),Arshdeep Singh (BL),Sandeep Sharma (BL)"/>
    <s v="Yashasvi Jaiswal (UKN),Jos Buttler (UKN),Sanju Samson (WK),Devdutt Padikkal (UKN),Shimron Hetmyer (UKN),Riyan Parag (UKN),Ravichandran Ashwin (AR),Trent Boult (BL),Prasidh Krishna (BL),Yuzvendra Chahal (BL),Kuldeep Sen (BL)"/>
    <s v="Yashasvi Jaiswal,Shimron Hetmyer"/>
    <s v="Yuzvendra Chahal,Ravichandran Ashwin"/>
    <s v="7 May 2022 - day/night match (20-over match)"/>
    <s v="Yeshwant Barde"/>
    <s v="Chirra Ravikanthreddy"/>
    <s v="Chris Gaffaney"/>
    <s v="Prakash Bhatt"/>
    <s v="Ulhas Gandhe"/>
  </r>
  <r>
    <x v="2"/>
    <n v="1304100"/>
    <x v="27"/>
    <s v="SRH v RCB"/>
    <s v="54th Match (D/N), Indian Premier League at Mumbai, May 8 2022"/>
    <s v="SRH"/>
    <s v="RCB"/>
    <s v="RCB"/>
    <x v="0"/>
    <s v="192/3"/>
    <s v="125"/>
    <s v="125"/>
    <s v="192/3"/>
    <x v="8"/>
    <x v="27"/>
    <d v="2022-05-08T15:30:00"/>
    <d v="2022-05-10T05:29:00"/>
    <n v="58324"/>
    <x v="6"/>
    <s v="Kane Williamson"/>
    <s v="Faf du Plessis"/>
    <x v="23"/>
    <s v="Royal Challengers Bangalore 2, Sunrisers Hyderabad 0"/>
    <b v="0"/>
    <n v="19.2"/>
    <n v="125"/>
    <n v="10"/>
    <n v="15"/>
    <n v="20"/>
    <n v="192"/>
    <n v="3"/>
    <n v="26"/>
    <s v="Faf du Plessis' 73*, Wanindu Hasaranga's five-for crush Sunrisers Hyderabad. The win helps Royal Challengers Bangalore consolidate fourth position on the points table"/>
    <s v="Rahul Tripathi,Aiden Markram"/>
    <s v="Jagadeesha Suchith,Kartik Tyagi"/>
    <s v="Abhishek Sharma (AR),Kane Williamson (UKN),Rahul Tripathi (UKN),Aiden Markram (UKN),Nicholas Pooran (WK),Jagadeesha Suchith (BL),Shashank Singh (AR),Kartik Tyagi (BL),Bhuvneshwar Kumar (BL),Umran Malik (BL),Fazalhaq Farooqi (BL)"/>
    <s v="Virat Kohli (UKN),Faf du Plessis (UKN),Rajat Patidar (UKN),Glenn Maxwell (AR),Dinesh Karthik (WK),Mahipal Lomror (AR),Shahbaz Ahmed (AR),Wanindu Hasaranga de Silva (AR),Harshal Patel (BL),Josh Hazlewood (BL),Mohammed Siraj (BL)"/>
    <s v="Faf du Plessis,Rajat Patidar"/>
    <s v="Wanindu Hasaranga de Silva,Josh Hazlewood"/>
    <s v="8 May 2022 - day/night match (20-over match)"/>
    <s v="Bruce Oxenford"/>
    <s v="Nitin Pandit"/>
    <s v="Pashchim Pathak"/>
    <s v="Shakti Singh"/>
    <s v="Akshay Totre"/>
  </r>
  <r>
    <x v="2"/>
    <n v="1304103"/>
    <x v="2"/>
    <s v="LSG v GT"/>
    <s v="57th Match (N), Indian Premier League at Pune, May 10 2022"/>
    <s v="LSG"/>
    <s v="GT"/>
    <s v="GT"/>
    <x v="0"/>
    <s v="144/4"/>
    <s v="82"/>
    <s v="82"/>
    <s v="144/4"/>
    <x v="2"/>
    <x v="28"/>
    <d v="2022-05-10T19:30:00"/>
    <d v="2022-05-12T05:29:00"/>
    <n v="545380"/>
    <x v="10"/>
    <s v="KL Rahul"/>
    <s v="Hardik Pandya"/>
    <x v="24"/>
    <s v="Gujarat Titans 2, Lucknow Super Giants 0"/>
    <b v="0"/>
    <n v="13.5"/>
    <n v="82"/>
    <n v="10"/>
    <n v="10"/>
    <n v="20"/>
    <n v="144"/>
    <n v="4"/>
    <n v="16"/>
    <s v="Gill 63*, Rashid four-for lead Gujarat Titans to playoffs. Super Giants crumble against spin and stay in second position"/>
    <s v="Deepak Hooda,Avesh Khan"/>
    <s v="Avesh Khan,Mohsin Khan"/>
    <s v="Quinton de Kock (WK),KL Rahul (UKN),Deepak Hooda (AR),Karan Sharma (AR),Krunal Pandya (AR),Ayush Badoni (UKN),Marcus Stoinis (AR),Jason Holder (AR),Mohsin Khan (BL),Dushmantha Chameera (BL),Avesh Khan (BL)"/>
    <s v="Wriddhiman Saha (WK),Shubman Gill (UKN),Matthew Wade (UKN),Hardik Pandya (AR),David Miller (UKN),Rahul Tewatia (AR),Rashid Khan (BL),Ravisrinivasan Sai Kishore (BL),Alzarri Joseph (BL),Yash Dayal (BL),Mohammed Shami (BL)"/>
    <s v="Shubman Gill,David Miller"/>
    <s v="Rashid Khan,Ravisrinivasan Sai Kishore"/>
    <s v="10 May 2022 - night match (20-over match)"/>
    <s v="KN Ananthapadmanabhan"/>
    <s v="Michael Gough"/>
    <s v="Anil Chaudhary"/>
    <s v="Narayanan Kutty"/>
    <s v="Vinod Seshan"/>
  </r>
  <r>
    <x v="2"/>
    <n v="1304107"/>
    <x v="28"/>
    <s v="KKR v SRH"/>
    <s v="61st Match (N), Indian Premier League at Pune, May 14 2022"/>
    <s v="KKR"/>
    <s v="SRH"/>
    <s v="KKR"/>
    <x v="0"/>
    <s v="177/6"/>
    <s v="123/8"/>
    <s v="177/6"/>
    <s v="123/8"/>
    <x v="1"/>
    <x v="29"/>
    <d v="2022-05-14T19:30:00"/>
    <d v="2022-05-16T05:29:00"/>
    <n v="545380"/>
    <x v="10"/>
    <s v="Shreyas Iyer"/>
    <s v="Kane Williamson"/>
    <x v="13"/>
    <s v="Kolkata Knight Riders 2, Sunrisers Hyderabad 0"/>
    <b v="0"/>
    <n v="20"/>
    <n v="177"/>
    <n v="6"/>
    <n v="21"/>
    <n v="20"/>
    <n v="123"/>
    <n v="8"/>
    <n v="13"/>
    <s v="Russell's 49* and three wickets keep Knight Riders' hopes alive. A 54-run win gave Knight Riders a healthy NRR boost while leaving Sunrisers on the brink of elimination"/>
    <s v="Andre Russell,Sam Billings"/>
    <s v="Andre Russell,Tim Southee"/>
    <s v="Venkatesh Iyer (AR),Ajinkya Rahane (UKN),Nitish Rana (UKN),Shreyas Iyer (UKN),Sam Billings (WK),Rinku Singh (UKN),Andre Russell (AR),Sunil Narine (AR),Umesh Yadav (BL),Tim Southee (BL),Varun Chakravarthy (BL)"/>
    <s v="Abhishek Sharma (AR),Kane Williamson (UKN),Rahul Tripathi (UKN),Aiden Markram (UKN),Nicholas Pooran (WK),Washington Sundar (AR),Shashank Singh (AR),Marco Jansen (AR),Bhuvneshwar Kumar (BL),Umran Malik (BL),T Natarajan (BL)"/>
    <s v="Abhishek Sharma,Aiden Markram"/>
    <s v="Umran Malik,Bhuvneshwar Kumar"/>
    <s v="14 May 2022 - night match (20-over match)"/>
    <s v="KN Ananthapadmanabhan"/>
    <s v="Anil Chaudhary"/>
    <s v="Michael Gough"/>
    <s v="Narayanan Kutty"/>
    <s v="Saidharshan Kumar"/>
  </r>
  <r>
    <x v="2"/>
    <n v="1304108"/>
    <x v="29"/>
    <s v="CSK v GT"/>
    <s v="62nd Match (D/N), Indian Premier League at Mumbai, May 15 2022"/>
    <s v="CSK"/>
    <s v="GT"/>
    <s v="CSK"/>
    <x v="0"/>
    <s v="133/5"/>
    <s v="137/3"/>
    <s v="133/5"/>
    <s v="137/3"/>
    <x v="2"/>
    <x v="30"/>
    <d v="2022-05-15T15:30:00"/>
    <d v="2022-05-17T05:29:00"/>
    <n v="58324"/>
    <x v="6"/>
    <s v="MS Dhoni"/>
    <s v="Hardik Pandya"/>
    <x v="25"/>
    <s v="Gujarat Titans 2, Chennai Super Kings 0"/>
    <b v="0"/>
    <n v="20"/>
    <n v="133"/>
    <n v="5"/>
    <n v="11"/>
    <n v="19.100000000000001"/>
    <n v="137"/>
    <n v="3"/>
    <n v="16"/>
    <s v="Shami and Saha lead the way as Titans ensure top-two finish. An inexperienced CSK side chose to bat and limped to 133 despite only losing five wickets"/>
    <s v="Ruturaj Gaikwad,Narayan Jagadeesan"/>
    <s v="Matheesha Pathirana,Moeen Ali"/>
    <s v="Ruturaj Gaikwad (UKN),Devon Conway (UKN),Moeen Ali (AR),Narayan Jagadeesan (UKN),Shivam Dube (AR),MS Dhoni (WK),Mitchell Santner (AR),Prashant Solanki (BL),Simarjeet Singh (BL),Matheesha Pathirana (BL),Mukesh Choudhary (BL)"/>
    <s v="Wriddhiman Saha (WK),Shubman Gill (UKN),Matthew Wade (UKN),Hardik Pandya (AR),David Miller (UKN),Rahul Tewatia (AR),Rashid Khan (BL),Ravisrinivasan Sai Kishore (BL),Alzarri Joseph (BL),Yash Dayal (BL),Mohammed Shami (BL)"/>
    <s v="Wriddhiman Saha,Matthew Wade"/>
    <s v="Mohammed Shami,Alzarri Joseph"/>
    <s v="15 May 2022 - day/night match (20-over match)"/>
    <s v="Rohan Pandit"/>
    <s v="Virender Sharma"/>
    <s v="Chris Gaffaney"/>
    <s v="Javagal Srinath"/>
    <s v="Nikhil Patwardhan"/>
  </r>
  <r>
    <x v="2"/>
    <n v="1304109"/>
    <x v="30"/>
    <s v="LSG v RR"/>
    <s v="63rd Match (N), Indian Premier League at Mumbai, May 15 2022"/>
    <s v="LSG"/>
    <s v="RR"/>
    <s v="RR"/>
    <x v="0"/>
    <s v="178/6"/>
    <s v="154/8"/>
    <s v="154/8"/>
    <s v="178/6"/>
    <x v="4"/>
    <x v="31"/>
    <d v="2022-05-15T19:30:00"/>
    <d v="2022-05-17T05:29:00"/>
    <n v="58317"/>
    <x v="9"/>
    <s v="KL Rahul"/>
    <s v="Sanju Samson"/>
    <x v="26"/>
    <s v="Rajasthan Royals 2, Lucknow Super Giants 0"/>
    <b v="0"/>
    <n v="20"/>
    <n v="154"/>
    <n v="8"/>
    <n v="15"/>
    <n v="20"/>
    <n v="178"/>
    <n v="6"/>
    <n v="26"/>
    <s v="Padikkal, Boult and Ashwin help Royals leapfrog Super Giants to No. 2. Deepak Hooda's 39-ball 59 went in vain as Super Giants fell short in a chase of 179"/>
    <s v="Deepak Hooda,Marcus Stoinis"/>
    <s v="Ravi Bishnoi,Ayush Badoni"/>
    <s v="Quinton de Kock (WK),KL Rahul (UKN),Ayush Badoni (UKN),Deepak Hooda (AR),Krunal Pandya (AR),Marcus Stoinis (AR),Jason Holder (AR),Dushmantha Chameera (BL),Mohsin Khan (BL),Avesh Khan (BL),Ravi Bishnoi (BL)"/>
    <s v="Yashasvi Jaiswal (UKN),Jos Buttler (UKN),Sanju Samson (WK),Devdutt Padikkal (UKN),Riyan Parag (UKN),James Neesham (AR),Ravichandran Ashwin (AR),Trent Boult (BL),Prasidh Krishna (BL),Yuzvendra Chahal (BL),Obed McCoy (BL)"/>
    <s v="Yashasvi Jaiswal,Devdutt Padikkal"/>
    <s v="Trent Boult,Prasidh Krishna"/>
    <s v="15 May 2022 - night match (20-over match)"/>
    <s v="Pashchim Pathak"/>
    <s v="Tapan Sharma"/>
    <s v="Bruce Oxenford"/>
    <s v="Prakash Bhatt"/>
    <s v="Yeshwant Barde"/>
  </r>
  <r>
    <x v="2"/>
    <n v="1304112"/>
    <x v="31"/>
    <s v="KKR v LSG"/>
    <s v="66th Match (N), Indian Premier League at Navi Mumbai, May 18 2022"/>
    <s v="KKR"/>
    <s v="LSG"/>
    <s v="LSG"/>
    <x v="0"/>
    <s v="210/0"/>
    <s v="208/8"/>
    <s v="208/8"/>
    <s v="210/0"/>
    <x v="0"/>
    <x v="32"/>
    <d v="2022-05-18T19:30:00"/>
    <d v="2022-05-20T05:29:00"/>
    <n v="343050"/>
    <x v="8"/>
    <s v="Shreyas Iyer"/>
    <s v="KL Rahul"/>
    <x v="27"/>
    <s v="Lucknow Super Giants 2, Kolkata Knight Riders 0"/>
    <b v="0"/>
    <n v="20"/>
    <n v="208"/>
    <n v="8"/>
    <n v="31"/>
    <n v="20"/>
    <n v="210"/>
    <n v="0"/>
    <n v="27"/>
    <s v="Quinton de Kock and Mohsin Khan knock KKR out in last-ball thriller. Super Giants move into plsyoffs after Rinku and Narine's sixer storm ends agonisingly short of victory"/>
    <s v="Shreyas Iyer,Nitish Rana"/>
    <s v="Tim Southee,Andre Russell"/>
    <s v="Venkatesh Iyer (AR),Abhijeet Tomar (UKN),Nitish Rana (UKN),Shreyas Iyer (UKN),Sam Billings (WK),Andre Russell (AR),Rinku Singh (UKN),Sunil Narine (AR),Umesh Yadav (BL),Tim Southee (BL),Varun Chakravarthy (BL)"/>
    <s v="Quinton de Kock (WK),KL Rahul (UKN),Evin Lewis (UKN),Deepak Hooda (AR),Manan Vohra (UKN),Marcus Stoinis (AR),Jason Holder (AR),Krishnappa Gowtham (AR),Mohsin Khan (BL),Avesh Khan (BL),Ravi Bishnoi (BL)"/>
    <s v="Quinton de Kock,KL Rahul"/>
    <s v="Mohsin Khan,Marcus Stoinis"/>
    <s v="18 May 2022 - night match (20-over match)"/>
    <s v="Yeshwant Barde"/>
    <s v="Rohan Pandit"/>
    <s v="Bruce Oxenford"/>
    <s v="Manu Nayyar"/>
    <s v="Nikhil Patwardhan"/>
  </r>
  <r>
    <x v="2"/>
    <n v="1304113"/>
    <x v="32"/>
    <s v="RCB v GT"/>
    <s v="67th Match (N), Indian Premier League at Mumbai, May 19 2022"/>
    <s v="RCB"/>
    <s v="GT"/>
    <s v="GT"/>
    <x v="0"/>
    <s v="168/5"/>
    <s v="170/2"/>
    <s v="170/2"/>
    <s v="168/5"/>
    <x v="8"/>
    <x v="33"/>
    <d v="2022-05-19T19:30:00"/>
    <d v="2022-05-21T05:29:00"/>
    <n v="58324"/>
    <x v="6"/>
    <s v="Faf du Plessis"/>
    <s v="Hardik Pandya"/>
    <x v="28"/>
    <s v="Royal Challengers Bangalore 2, Gujarat Titans 0"/>
    <b v="0"/>
    <n v="18.399999999999999"/>
    <n v="170"/>
    <n v="2"/>
    <n v="22"/>
    <n v="20"/>
    <n v="168"/>
    <n v="5"/>
    <n v="21"/>
    <s v="Kohli 73 keeps RCB in playoff contention. A blistering 18-ball 40 from Glenn Maxwell finished the job as RCB sealed an impressive win"/>
    <s v="Virat Kohli,Faf du Plessis"/>
    <s v="Josh Hazlewood,Wanindu Hasaranga de Silva"/>
    <s v="Virat Kohli (UKN),Faf du Plessis (UKN),Glenn Maxwell (AR),Dinesh Karthik (WK),Rajat Patidar (UKN),Mahipal Lomror (AR),Shahbaz Ahmed (AR),Harshal Patel (BL),Wanindu Hasaranga de Silva (AR),Josh Hazlewood (BL),Siddarth Kaul (BL)"/>
    <s v="Wriddhiman Saha (WK),Shubman Gill (UKN),Matthew Wade (UKN),Hardik Pandya (AR),David Miller (UKN),Rahul Tewatia (AR),Rashid Khan (BL),Ravisrinivasan Sai Kishore (BL),Lockie Ferguson (BL),Yash Dayal (BL),Mohammed Shami (BL)"/>
    <s v="Hardik Pandya,David Miller"/>
    <s v="Rashid Khan,Mohammed Shami"/>
    <s v="19 May 2022 - night match (20-over match)"/>
    <s v="KN Ananthapadmanabhan"/>
    <s v="Sadashiv Iyer"/>
    <s v="Navdeep Singh"/>
    <s v="Javagal Srinath"/>
    <s v="Tapan Sharma"/>
  </r>
  <r>
    <x v="2"/>
    <n v="1304114"/>
    <x v="4"/>
    <s v="RR v CSK"/>
    <s v="68th Match (N), Indian Premier League at Mumbai, May 20 2022"/>
    <s v="RR"/>
    <s v="CSK"/>
    <s v="CSK"/>
    <x v="0"/>
    <s v="150/6"/>
    <s v="151/5"/>
    <s v="151/5"/>
    <s v="150/6"/>
    <x v="4"/>
    <x v="34"/>
    <d v="2022-05-20T19:30:00"/>
    <d v="2022-05-22T05:29:00"/>
    <n v="58317"/>
    <x v="9"/>
    <s v="Sanju Samson"/>
    <s v="MS Dhoni"/>
    <x v="29"/>
    <s v="Rajasthan Royals 2, Chennai Super Kings 0"/>
    <b v="0"/>
    <n v="19.399999999999999"/>
    <n v="151"/>
    <n v="5"/>
    <n v="18"/>
    <n v="20"/>
    <n v="150"/>
    <n v="6"/>
    <n v="20"/>
    <s v="All-round Ashwin carries Royals to top-two finish, Moeen's 93 off 57 in vain. Promoted at No. 5, Ashwin hit an unbeaten 40 off 23 balls to go with his bowling analysis of 4-0-28-1"/>
    <s v="Yashasvi Jaiswal,Ravichandran Ashwin"/>
    <s v="Obed McCoy,Yuzvendra Chahal"/>
    <s v="Yashasvi Jaiswal (UKN),Jos Buttler (UKN),Sanju Samson (WK),Devdutt Padikkal (UKN),Ravichandran Ashwin (AR),Shimron Hetmyer (UKN),Riyan Parag (UKN),Trent Boult (BL),Yuzvendra Chahal (BL),Prasidh Krishna (BL),Obed McCoy (BL)"/>
    <s v="Ruturaj Gaikwad (UKN),Devon Conway (UKN),Moeen Ali (AR),Narayan Jagadeesan (UKN),Ambati Rayudu (UKN),MS Dhoni (WK),Mitchell Santner (AR),Simarjeet Singh (BL),Mukesh Choudhary (BL),Prashant Solanki (BL),Matheesha Pathirana (BL)"/>
    <s v="Moeen Ali,MS Dhoni"/>
    <s v="Prashant Solanki,Mitchell Santner"/>
    <s v="20 May 2022 - night match (20-over match)"/>
    <s v="Chris Gaffaney"/>
    <s v="Nikhil Patwardhan"/>
    <s v="Yeshwant Barde"/>
    <s v="Manu Nayyar"/>
    <s v="Pashchim Pathak"/>
  </r>
  <r>
    <x v="2"/>
    <n v="1304116"/>
    <x v="33"/>
    <s v="SRH v PBKS"/>
    <s v="70th Match (N), Indian Premier League at Mumbai, May 22 2022"/>
    <s v="SRH"/>
    <s v="PBKS"/>
    <s v="SRH"/>
    <x v="0"/>
    <s v="157/8"/>
    <s v="160/5"/>
    <s v="157/8"/>
    <s v="160/5"/>
    <x v="6"/>
    <x v="35"/>
    <d v="2022-05-22T19:30:00"/>
    <d v="2022-05-24T05:29:00"/>
    <n v="58324"/>
    <x v="6"/>
    <s v="Bhuvneshwar Kumar"/>
    <s v="Mayank Agarwal"/>
    <x v="30"/>
    <s v="Punjab Kings 2, Sunrisers Hyderabad 0"/>
    <b v="0"/>
    <n v="20"/>
    <n v="157"/>
    <n v="8"/>
    <n v="19"/>
    <n v="15.1"/>
    <n v="160"/>
    <n v="5"/>
    <n v="24"/>
    <s v="Brar, Livingstone help Kings finish on a high. Sunrisers did well to recover from 99 for 6, but their total of 157 wasn't nearly enough"/>
    <s v="Abhishek Sharma,Romario Shepherd"/>
    <s v="Fazalhaq Farooqi,Washington Sundar"/>
    <s v="Priyam Garg (UKN),Abhishek Sharma (AR),Rahul Tripathi (UKN),Aiden Markram (UKN),Nicholas Pooran (WK),Washington Sundar (AR),Romario Shepherd (AR),Jagadeesha Suchith (BL),Bhuvneshwar Kumar (BL),Umran Malik (BL),Fazalhaq Farooqi (BL)"/>
    <s v="Jonny Bairstow (UKN),Shikhar Dhawan (UKN),M Shahrukh Khan (UKN),Mayank Agarwal (UKN),Liam Livingstone (AR),Jitesh Sharma (WK),Prerak Mankad (AR),Harpreet Brar (BL),Kagiso Rabada (BL),Nathan Ellis (BL),Arshdeep Singh (BL)"/>
    <s v="Liam Livingstone,Shikhar Dhawan"/>
    <s v="Harpreet Brar,Nathan Ellis"/>
    <s v="22 May 2022 - night match (20-over match)"/>
    <s v="Anil Chaudhary"/>
    <s v="Nikhil Patwardhan"/>
    <s v="Chris Gaffaney"/>
    <s v="Javagal Srinath"/>
    <s v="Navdeep Singh"/>
  </r>
  <r>
    <x v="2"/>
    <n v="1312200"/>
    <x v="34"/>
    <s v="GT v RR"/>
    <s v="Final (N), Indian Premier League at Ahmedabad, May 29 2022"/>
    <s v="GT"/>
    <s v="RR"/>
    <s v="RR"/>
    <x v="0"/>
    <s v="130/9"/>
    <s v="133/3"/>
    <s v="133/3"/>
    <s v="130/9"/>
    <x v="2"/>
    <x v="36"/>
    <d v="2022-05-29T20:00:00"/>
    <d v="2022-05-31T05:29:00"/>
    <n v="57851"/>
    <x v="1"/>
    <s v="Hardik Pandya"/>
    <s v="Sanju Samson"/>
    <x v="31"/>
    <s v="None"/>
    <b v="0"/>
    <n v="18.100000000000001"/>
    <n v="133"/>
    <n v="3"/>
    <n v="14"/>
    <n v="20"/>
    <n v="130"/>
    <n v="9"/>
    <n v="15"/>
    <s v="All-round Hardik Pandya leads debutants Gujarat Titans to dream title. Captain takes three wickets and scores vital 34 as Titans make light work of Royals' 130"/>
    <s v="Shubman Gill,Hardik Pandya"/>
    <s v="Hardik Pandya,Ravisrinivasan Sai Kishore"/>
    <s v="Wriddhiman Saha (WK),Shubman Gill (UKN),Matthew Wade (UKN),Hardik Pandya (AR),David Miller (UKN),Rahul Tewatia (AR),Rashid Khan (BL),Ravisrinivasan Sai Kishore (BL),Lockie Ferguson (BL),Yash Dayal (BL),Mohammed Shami (BL)"/>
    <s v="Yashasvi Jaiswal (UKN),Jos Buttler (UKN),Sanju Samson (WK),Devdutt Padikkal (UKN),Shimron Hetmyer (UKN),Ravichandran Ashwin (AR),Riyan Parag (UKN),Trent Boult (BL),Obed McCoy (BL),Prasidh Krishna (BL),Yuzvendra Chahal (BL)"/>
    <s v="Jos Buttler,Yashasvi Jaiswal"/>
    <s v="Trent Boult,Yuzvendra Chahal"/>
    <s v="29 May 2022 - night match (20-over match)"/>
    <s v="Chris Gaffaney"/>
    <s v="Nitin Menon"/>
    <s v="KN Ananthapadmanabhan"/>
    <s v="Javagal Srinath"/>
    <s v="Anil Chaudhary"/>
  </r>
  <r>
    <x v="3"/>
    <n v="1254115"/>
    <x v="35"/>
    <s v="RCB v KKR"/>
    <s v="Eliminator (N), Indian Premier League at Sharjah, Oct 11 2021"/>
    <s v="RCB"/>
    <s v="KKR"/>
    <s v="RCB"/>
    <x v="0"/>
    <s v="138/7"/>
    <s v="139/6"/>
    <s v="138/7"/>
    <s v="139/6"/>
    <x v="1"/>
    <x v="37"/>
    <d v="2021-10-11T19:30:00"/>
    <d v="2021-10-13T05:29:00"/>
    <n v="59392"/>
    <x v="11"/>
    <s v="Virat Kohli"/>
    <s v="Eoin Morgan"/>
    <x v="32"/>
    <s v="None"/>
    <b v="0"/>
    <n v="20"/>
    <n v="138"/>
    <n v="7"/>
    <n v="12"/>
    <n v="19.399999999999999"/>
    <n v="139"/>
    <n v="6"/>
    <n v="13"/>
    <s v="Narine stars with bat and ball, puts KKR in Qualifier 2, ends Kohli's tenure as RCB captain with defeat. It was one of the great IPL all-round performances, as Narine's 4 for 21 and 15-ball 26 swung, and changed, the match"/>
    <s v="Virat Kohli,Devdutt Padikkal"/>
    <s v="Yuzvendra Chahal,Mohammed Siraj"/>
    <s v="Devdutt Padikkal (UKN),Virat Kohli (UKN),Srikar Bharat (WK),Glenn Maxwell (AR),AB de Villiers (UKN),Shahbaz Ahmed (AR),Dan Christian (AR),Harshal Patel (BL),George Garton (AR),Mohammed Siraj (BL),Yuzvendra Chahal (BL)"/>
    <s v="Shubman Gill (UKN),Venkatesh Iyer (AR),Rahul Tripathi (UKN),Nitish Rana (UKN),Sunil Narine (AR),Dinesh Karthik (WK),Eoin Morgan (UKN),Shakib Al Hasan (AR),Lockie Ferguson (BL),Shivam Mavi (AR),Varun Chakravarthy (BL)"/>
    <s v="Shubman Gill,Venkatesh Iyer"/>
    <s v="Sunil Narine,Lockie Ferguson"/>
    <s v="11 October 2021 - night match (20-over match)"/>
    <s v="Chris Gaffaney"/>
    <s v="Virender Sharma"/>
    <s v="Anil Chaudhary"/>
    <s v="Manu Nayyar"/>
    <s v="Sundaram Ravi"/>
  </r>
  <r>
    <x v="3"/>
    <n v="1254088"/>
    <x v="36"/>
    <s v="SRH v MI"/>
    <s v="55th Match (N), Indian Premier League at Abu Dhabi, Oct 8 2021"/>
    <s v="SRH"/>
    <s v="MI"/>
    <s v="MI"/>
    <x v="0"/>
    <s v="235/9"/>
    <s v="193/8"/>
    <s v="193/8"/>
    <s v="235/9"/>
    <x v="7"/>
    <x v="38"/>
    <d v="2021-10-08T19:30:00"/>
    <d v="2021-10-10T05:29:00"/>
    <n v="59396"/>
    <x v="12"/>
    <s v="Manish Pandey"/>
    <s v="Rohit Sharma"/>
    <x v="33"/>
    <s v="Mumbai Indians 2, Sunrisers Hyderabad 0"/>
    <b v="0"/>
    <n v="20"/>
    <n v="193"/>
    <n v="8"/>
    <n v="25"/>
    <n v="20"/>
    <n v="235"/>
    <n v="9"/>
    <n v="38"/>
    <s v="Kishan, Suryakumar blitz not enough to push Mumbai into the playoffs. Their tournament ends with a 42-run victory over Sunrisers Hyderabad"/>
    <s v="Manish Pandey,Jason Roy"/>
    <s v="Jason Holder,Abhishek Sharma"/>
    <s v="Jason Roy (UKN),Abhishek Sharma (AR),Manish Pandey (UKN),Mohammad Nabi (AR),Abdul Samad (UKN),Priyam Garg (UKN),Jason Holder (AR),Rashid Khan (BL),Wriddhiman Saha (WK),Siddarth Kaul (BL),Umran Malik (BL)"/>
    <s v="Rohit Sharma (UKN),Ishan Kishan (WK),Hardik Pandya (AR),Kieron Pollard (AR),Suryakumar Yadav (UKN),James Neesham (AR),Krunal Pandya (AR),Nathan Coulter-Nile (AR),Piyush Chawla (AR),Jasprit Bumrah (BL),Trent Boult (BL)"/>
    <s v="Ishan Kishan,Suryakumar Yadav"/>
    <s v="James Neesham,Jasprit Bumrah"/>
    <s v="8 October 2021 - night match (20-over match)"/>
    <s v="Virender Sharma"/>
    <s v="Tapan Sharma"/>
    <s v="None"/>
    <s v="Narayanan Kutty"/>
    <s v="Ulhas Gandhe"/>
  </r>
  <r>
    <x v="3"/>
    <n v="1254109"/>
    <x v="28"/>
    <s v="KKR v SRH"/>
    <s v="49th Match (N), Indian Premier League at Dubai, Oct 3 2021"/>
    <s v="KKR"/>
    <s v="SRH"/>
    <s v="SRH"/>
    <x v="0"/>
    <s v="115/8"/>
    <s v="119/4"/>
    <s v="119/4"/>
    <s v="115/8"/>
    <x v="1"/>
    <x v="39"/>
    <d v="2021-10-03T19:30:00"/>
    <d v="2021-10-05T05:29:00"/>
    <n v="392627"/>
    <x v="13"/>
    <s v="Eoin Morgan"/>
    <s v="Kane Williamson"/>
    <x v="24"/>
    <s v="Kolkata Knight Riders 2, Sunrisers Hyderabad 0"/>
    <b v="0"/>
    <n v="19.399999999999999"/>
    <n v="119"/>
    <n v="4"/>
    <n v="17"/>
    <n v="20"/>
    <n v="115"/>
    <n v="8"/>
    <n v="12"/>
    <s v="Bowlers and Shubman Gill boost KKR's playoffs chances. The Sunrisers bowlers made a good fist of defending 115, with the debutant Umran Malik particularly impressive"/>
    <s v="Shubman Gill,Nitish Rana"/>
    <s v="Tim Southee,Varun Chakravarthy"/>
    <s v="Shubman Gill (UKN),Venkatesh Iyer (AR),Rahul Tripathi (UKN),Nitish Rana (UKN),Dinesh Karthik (WK),Eoin Morgan (UKN),Shakib Al Hasan (AR),Sunil Narine (AR),Tim Southee (BL),Varun Chakravarthy (BL),Shivam Mavi (AR)"/>
    <s v="Jason Roy (UKN),Wriddhiman Saha (WK),Kane Williamson (UKN),Priyam Garg (UKN),Abhishek Sharma (AR),Abdul Samad (UKN),Jason Holder (AR),Rashid Khan (BL),Bhuvneshwar Kumar (BL),Siddarth Kaul (BL),Umran Malik (BL)"/>
    <s v="Kane Williamson,Abdul Samad"/>
    <s v="Jason Holder,Siddarth Kaul"/>
    <s v="3 October 2021 - night match (20-over match)"/>
    <s v="Michael Gough"/>
    <s v="Jayaraman Madanagopal"/>
    <s v="Navdeep Singh"/>
    <s v="Manu Nayyar"/>
    <s v="Saiyed Khalid"/>
  </r>
  <r>
    <x v="3"/>
    <n v="1254090"/>
    <x v="37"/>
    <s v="RCB v PBKS"/>
    <s v="48th Match, Indian Premier League at Sharjah, Oct 3 2021"/>
    <s v="RCB"/>
    <s v="PBKS"/>
    <s v="RCB"/>
    <x v="0"/>
    <s v="164/7"/>
    <s v="158/6"/>
    <s v="164/7"/>
    <s v="158/6"/>
    <x v="8"/>
    <x v="40"/>
    <d v="2021-10-03T15:30:00"/>
    <d v="2021-10-05T05:29:00"/>
    <n v="59392"/>
    <x v="11"/>
    <s v="Virat Kohli"/>
    <s v="KL Rahul"/>
    <x v="34"/>
    <s v="Royal Challengers Bangalore 2, Punjab Kings 0"/>
    <b v="0"/>
    <n v="20"/>
    <n v="164"/>
    <n v="7"/>
    <n v="20"/>
    <n v="20"/>
    <n v="158"/>
    <n v="6"/>
    <n v="17"/>
    <s v="Glenn Maxwell and Yuzvendra Chahal fire Royal Challengers Bangalore into the playoffs. Punjab Kings' qualification hopes hanging by a thread - they need to win their final game, and then have plenty of results go their way"/>
    <s v="Glenn Maxwell,Devdutt Padikkal"/>
    <s v="Yuzvendra Chahal,George Garton"/>
    <s v="Virat Kohli (UKN),Devdutt Padikkal (UKN),Dan Christian (AR),Glenn Maxwell (AR),AB de Villiers (UKN),Shahbaz Ahmed (AR),Srikar Bharat (WK),George Garton (AR),Harshal Patel (BL),Mohammed Siraj (BL),Yuzvendra Chahal (BL)"/>
    <s v="KL Rahul (WK),Mayank Agarwal (UKN),Nicholas Pooran (UKN),Aiden Markram (UKN),Sarfaraz Khan (UKN),M Shahrukh Khan (UKN),Moises Henriques (AR),Harpreet Brar (BL),Ravi Bishnoi (BL),Mohammed Shami (BL),Arshdeep Singh (BL)"/>
    <s v="Mayank Agarwal,KL Rahul"/>
    <s v="Moises Henriques,Mohammed Shami"/>
    <s v="3 October 2021 (20-over match)"/>
    <s v="KN Ananthapadmanabhan"/>
    <s v="Richard Illingworth"/>
    <s v="Krishnamachari Srinivasan"/>
    <s v="Prakash Bhatt"/>
    <s v="Yeshwant Barde"/>
  </r>
  <r>
    <x v="3"/>
    <n v="1254100"/>
    <x v="38"/>
    <s v="SRH v RR"/>
    <s v="40th Match (N), Indian Premier League at Dubai, Sep 27 2021"/>
    <s v="SRH"/>
    <s v="RR"/>
    <s v="RR"/>
    <x v="0"/>
    <s v="164/5"/>
    <s v="167/3"/>
    <s v="167/3"/>
    <s v="164/5"/>
    <x v="5"/>
    <x v="41"/>
    <d v="2021-09-27T19:30:00"/>
    <d v="2021-09-29T05:29:00"/>
    <n v="392627"/>
    <x v="13"/>
    <s v="Kane Williamson"/>
    <s v="Sanju Samson"/>
    <x v="35"/>
    <s v="Sunrisers Hyderabad 2, Rajasthan Royals 0"/>
    <b v="0"/>
    <n v="18.3"/>
    <n v="167"/>
    <n v="3"/>
    <n v="20"/>
    <n v="20"/>
    <n v="164"/>
    <n v="5"/>
    <n v="19"/>
    <s v="Jason Roy and Kane Williamson keep Sunrisers Hyderabad's season alive. Sanju Samson scored 82, but a total of 164 proved less than adequate for the Royals"/>
    <s v="Jason Roy,Kane Williamson"/>
    <s v="Siddarth Kaul,Bhuvneshwar Kumar"/>
    <s v="Jason Roy (UKN),Wriddhiman Saha (WK),Kane Williamson (UKN),Priyam Garg (UKN),Abhishek Sharma (AR),Jason Holder (AR),Abdul Samad (UKN),Rashid Khan (BL),Bhuvneshwar Kumar (BL),Sandeep Sharma (BL),Siddarth Kaul (BL)"/>
    <s v="Evin Lewis (UKN),Yashasvi Jaiswal (UKN),Sanju Samson (WK),Liam Livingstone (AR),Mahipal Lomror (AR),Riyan Parag (UKN),Rahul Tewatia (AR),Chris Morris (AR),Jaydev Unadkat (BL),Chetan Sakariya (BL),Mustafizur Rahman (BL)"/>
    <s v="Sanju Samson,Yashasvi Jaiswal"/>
    <s v="Mahipal Lomror,Mustafizur Rahman"/>
    <s v="27 September 2021 - night match (20-over match)"/>
    <s v="KN Ananthapadmanabhan"/>
    <s v="Navdeep Singh"/>
    <s v="Richard Illingworth"/>
    <s v="Javagal Srinath"/>
    <s v="Anil Dandekar"/>
  </r>
  <r>
    <x v="3"/>
    <n v="1254098"/>
    <x v="18"/>
    <s v="CSK v KKR"/>
    <s v="38th Match, Indian Premier League at Abu Dhabi, Sep 26 2021"/>
    <s v="CSK"/>
    <s v="KKR"/>
    <s v="KKR"/>
    <x v="0"/>
    <s v="171/6"/>
    <s v="172/8"/>
    <s v="172/8"/>
    <s v="171/6"/>
    <x v="9"/>
    <x v="42"/>
    <d v="2021-09-26T15:30:00"/>
    <d v="2021-09-28T05:29:00"/>
    <n v="59396"/>
    <x v="12"/>
    <s v="MS Dhoni"/>
    <s v="Eoin Morgan"/>
    <x v="14"/>
    <s v="Chennai Super Kings 2, Kolkata Knight Riders 0"/>
    <b v="0"/>
    <n v="20"/>
    <n v="172"/>
    <n v="8"/>
    <n v="21"/>
    <n v="20"/>
    <n v="171"/>
    <n v="6"/>
    <n v="21"/>
    <s v="Jadeja magic takes CSK back to first spot with last-ball win over KKR. With 24 required from ten balls, he smashed Prasidh Krishna for 20 runs in four balls"/>
    <s v="Faf du Plessis,Ruturaj Gaikwad"/>
    <s v="Shardul Thakur,Josh Hazlewood"/>
    <s v="Ruturaj Gaikwad (UKN),Faf du Plessis (UKN),Moeen Ali (AR),Ambati Rayudu (UKN),Suresh Raina (UKN),MS Dhoni (WK),Ravindra Jadeja (AR),Sam Curran (AR),Shardul Thakur (BL),Deepak Chahar (BL),Josh Hazlewood (BL)"/>
    <s v="Shubman Gill (UKN),Venkatesh Iyer (AR),Rahul Tripathi (UKN),Eoin Morgan (UKN),Nitish Rana (UKN),Andre Russell (AR),Dinesh Karthik (WK),Sunil Narine (AR),Lockie Ferguson (BL),Prasidh Krishna (BL),Varun Chakravarthy (BL)"/>
    <s v="Rahul Tripathi,Nitish Rana"/>
    <s v="Sunil Narine,Varun Chakravarthy"/>
    <s v="26 September 2021 (20-over match)"/>
    <s v="Chris Gaffaney"/>
    <s v="Tapan Sharma"/>
    <s v="Virender Sharma"/>
    <s v="Narayanan Kutty"/>
    <s v="Ulhas Gandhe"/>
  </r>
  <r>
    <x v="3"/>
    <n v="1254105"/>
    <x v="5"/>
    <s v="DC v SRH"/>
    <s v="33rd Match (N), Indian Premier League at Dubai, Sep 22 2021"/>
    <s v="DC"/>
    <s v="SRH"/>
    <s v="SRH"/>
    <x v="0"/>
    <s v="134/9"/>
    <s v="139/2"/>
    <s v="139/2"/>
    <s v="134/9"/>
    <x v="3"/>
    <x v="43"/>
    <d v="2021-09-22T19:30:00"/>
    <d v="2021-09-24T05:29:00"/>
    <n v="392627"/>
    <x v="13"/>
    <s v="Rishabh Pant"/>
    <s v="Kane Williamson"/>
    <x v="36"/>
    <s v="Delhi Capitals 2, Sunrisers Hyderabad 0"/>
    <b v="0"/>
    <n v="17.5"/>
    <n v="139"/>
    <n v="2"/>
    <n v="18"/>
    <n v="20"/>
    <n v="134"/>
    <n v="9"/>
    <n v="13"/>
    <s v="Nortje &amp; Co help Delhi Capitals reclaim top spot. Sunrisers Hyderabad on the brink of elimination after losing seven from eight"/>
    <s v="Shreyas Iyer,Shikhar Dhawan"/>
    <s v="Kagiso Rabada,Anrich Nortje"/>
    <s v="Prithvi Shaw (UKN),Shikhar Dhawan (UKN),Shreyas Iyer (UKN),Rishabh Pant (WK),Marcus Stoinis (AR),Shimron Hetmyer (UKN),Axar Patel (AR),Ravichandran Ashwin (AR),Kagiso Rabada (BL),Anrich Nortje (BL),Avesh Khan (BL)"/>
    <s v="David Warner (UKN),Wriddhiman Saha (WK),Kane Williamson (UKN),Manish Pandey (UKN),Kedar Jadhav (AR),Abdul Samad (UKN),Jason Holder (AR),Rashid Khan (BL),Bhuvneshwar Kumar (BL),Sandeep Sharma (BL),Khaleel Ahmed (BL)"/>
    <s v="Abdul Samad,Rashid Khan"/>
    <s v="Rashid Khan,Khaleel Ahmed"/>
    <s v="22 September 2021 - night match (20-over match)"/>
    <s v="KN Ananthapadmanabhan"/>
    <s v="Richard Illingworth"/>
    <s v="Jayaraman Madanagopal"/>
    <s v="Manu Nayyar"/>
    <s v="Krishnamachari Srinivasan"/>
  </r>
  <r>
    <x v="1"/>
    <n v="1359519"/>
    <x v="39"/>
    <s v="LSG v CSK"/>
    <s v="45th Match (D/N), Indian Premier League at Lucknow, May 3 2023"/>
    <s v="LSG"/>
    <s v="CSK"/>
    <s v=""/>
    <x v="1"/>
    <s v=""/>
    <s v=""/>
    <s v="125/7 (19.2/20 ov)"/>
    <s v=""/>
    <x v="9"/>
    <x v="44"/>
    <d v="2023-05-03T15:30:00"/>
    <d v="2023-05-05T05:29:00"/>
    <n v="1070094"/>
    <x v="0"/>
    <s v=""/>
    <s v=""/>
    <x v="19"/>
    <s v=""/>
    <m/>
    <m/>
    <m/>
    <m/>
    <m/>
    <m/>
    <m/>
    <m/>
    <m/>
    <s v=""/>
    <s v=""/>
    <s v=""/>
    <s v=""/>
    <s v=""/>
    <s v=""/>
    <s v=""/>
    <s v=""/>
    <s v=""/>
    <s v=""/>
    <s v=""/>
    <s v=""/>
    <s v=""/>
  </r>
  <r>
    <x v="3"/>
    <n v="1254087"/>
    <x v="40"/>
    <s v="KKR v RCB"/>
    <s v="31st Match (N), Indian Premier League at Abu Dhabi, Sep 20 2021"/>
    <s v="KKR"/>
    <s v="RCB"/>
    <s v="RCB"/>
    <x v="0"/>
    <s v="92"/>
    <s v="94/1"/>
    <s v="94/1"/>
    <s v="92"/>
    <x v="1"/>
    <x v="45"/>
    <d v="2021-09-20T19:30:00"/>
    <d v="2021-09-22T05:29:00"/>
    <n v="59396"/>
    <x v="12"/>
    <s v="Eoin Morgan"/>
    <s v="Virat Kohli"/>
    <x v="9"/>
    <s v="Kolkata Knight Riders 2, Royal Challengers Bangalore 0"/>
    <b v="0"/>
    <n v="10"/>
    <n v="94"/>
    <n v="1"/>
    <n v="15"/>
    <n v="19"/>
    <n v="92"/>
    <n v="10"/>
    <n v="8"/>
    <s v="Varun Chakravarthy, Andre Russell rout Royal Challengers Bangalore for 92 to set up big win. After they shared six wickets between them, KKR's openers hunted down the target with ease"/>
    <s v="Shubman Gill,Venkatesh Iyer"/>
    <s v="Andre Russell,Varun Chakravarthy"/>
    <s v="Shubman Gill (UKN),Venkatesh Iyer (AR),Andre Russell (AR),Nitish Rana (UKN),Rahul Tripathi (UKN),Eoin Morgan (UKN),Dinesh Karthik (WK),Lockie Ferguson (BL),Sunil Narine (AR),Varun Chakravarthy (BL),Prasidh Krishna (BL)"/>
    <s v="Virat Kohli (UKN),Devdutt Padikkal (UKN),Srikar Bharat (WK),Glenn Maxwell (AR),AB de Villiers (UKN),Sachin Baby (UKN),Wanindu Hasaranga de Silva (AR),Kyle Jamieson (BL),Harshal Patel (BL),Mohammed Siraj (BL),Yuzvendra Chahal (BL)"/>
    <s v="Devdutt Padikkal,Srikar Bharat"/>
    <s v="Yuzvendra Chahal,Wanindu Hasaranga de Silva"/>
    <s v="20 September 2021 - night match (20-over match)"/>
    <s v="Chris Gaffaney"/>
    <s v="Sundaram Ravi"/>
    <s v="Virender Sharma"/>
    <s v="Narayanan Kutty"/>
    <s v="Ulhas Gandhe"/>
  </r>
  <r>
    <x v="3"/>
    <n v="1254104"/>
    <x v="41"/>
    <s v="CSK v MI"/>
    <s v="30th Match (N), Indian Premier League at Dubai, Sep 19 2021"/>
    <s v="CSK"/>
    <s v="MI"/>
    <s v="CSK"/>
    <x v="0"/>
    <s v="156/6"/>
    <s v="136/8"/>
    <s v="156/6"/>
    <s v="136/8"/>
    <x v="9"/>
    <x v="46"/>
    <d v="2021-09-19T19:30:00"/>
    <d v="2021-09-21T05:29:00"/>
    <n v="392627"/>
    <x v="13"/>
    <s v="MS Dhoni"/>
    <s v="Kieron Pollard"/>
    <x v="17"/>
    <s v="Chennai Super Kings 2, Mumbai Indians 0"/>
    <b v="0"/>
    <n v="20"/>
    <n v="156"/>
    <n v="6"/>
    <n v="18"/>
    <n v="20"/>
    <n v="136"/>
    <n v="8"/>
    <n v="15"/>
    <s v="Chennai Super Kings go from 7 for 3 to victory courtesy Ruturaj Gaikwad. Deepak Chahar hurts Mumbai Indians early in pursuit of 157 to help seal the deal"/>
    <s v="Ruturaj Gaikwad,Ravindra Jadeja"/>
    <s v="Dwayne Bravo,Deepak Chahar"/>
    <s v="Ruturaj Gaikwad (UKN),Faf du Plessis (UKN),Moeen Ali (AR),Ambati Rayudu (UKN),Suresh Raina (UKN),MS Dhoni (WK),Ravindra Jadeja (AR),Dwayne Bravo (AR),Shardul Thakur (BL),Deepak Chahar (BL),Josh Hazlewood (BL)"/>
    <s v="Quinton de Kock (WK),Anmolpreet Singh (UKN),Suryakumar Yadav (UKN),Ishan Kishan (UKN),Saurabh Tiwary (UKN),Kieron Pollard (AR),Krunal Pandya (AR),Adam Milne (BL),Rahul Chahar (BL),Jasprit Bumrah (BL),Trent Boult (BL)"/>
    <s v="Saurabh Tiwary,Quinton de Kock"/>
    <s v="Adam Milne,Jasprit Bumrah"/>
    <s v="19 September 2021 - night match (20-over match)"/>
    <s v="Richard Illingworth"/>
    <s v="Nitin Menon"/>
    <s v="Anil Chaudhary"/>
    <s v="Javagal Srinath"/>
    <s v="Anil Dandekar"/>
  </r>
  <r>
    <x v="3"/>
    <n v="1254080"/>
    <x v="42"/>
    <s v="CSK v SRH"/>
    <s v="23rd Match (N), Indian Premier League at Delhi, Apr 28 2021"/>
    <s v="CSK"/>
    <s v="SRH"/>
    <s v="SRH"/>
    <x v="0"/>
    <s v="171/3"/>
    <s v="173/3"/>
    <s v="173/3"/>
    <s v="171/3"/>
    <x v="9"/>
    <x v="47"/>
    <d v="2021-04-28T19:30:00"/>
    <d v="2021-04-30T05:29:00"/>
    <n v="58040"/>
    <x v="4"/>
    <s v="MS Dhoni"/>
    <s v="David Warner"/>
    <x v="17"/>
    <s v="Chennai Super Kings 2, Sunrisers Hyderabad 0"/>
    <b v="0"/>
    <n v="18.3"/>
    <n v="173"/>
    <n v="3"/>
    <n v="26"/>
    <n v="20"/>
    <n v="171"/>
    <n v="3"/>
    <n v="19"/>
    <s v="CSK canter to target of 172 to move to No. 1 on points table. Openers Ruturaj Gaikwad and Faf du Plessis hit rapid half-centuries to set up the victory"/>
    <s v="Ruturaj Gaikwad,Faf du Plessis"/>
    <s v="Lungi Ngidi,Sam Curran"/>
    <s v="Ruturaj Gaikwad (UKN),Faf du Plessis (UKN),Moeen Ali (AR),Ravindra Jadeja (AR),Suresh Raina (UKN),Ambati Rayudu (UKN),MS Dhoni (WK),Sam Curran (AR),Shardul Thakur (BL),Deepak Chahar (BL),Lungi Ngidi (BL)"/>
    <s v="David Warner (UKN),Jonny Bairstow (WK),Manish Pandey (UKN),Kane Williamson (UKN),Kedar Jadhav (AR),Rashid Khan (BL),Vijay Shankar (AR),Jagadeesha Suchith (BL),Siddarth Kaul (BL),Khaleel Ahmed (BL),Sandeep Sharma (BL)"/>
    <s v="Manish Pandey,David Warner"/>
    <s v="Rashid Khan,Jagadeesha Suchith"/>
    <s v="28 April 2021 - night match (20-over match)"/>
    <s v="Nandan"/>
    <s v="Chettithody Shamshuddin"/>
    <s v="KN Ananthapadmanabhan"/>
    <s v="Javagal Srinath"/>
    <s v="Ulhas Gandhe"/>
  </r>
  <r>
    <x v="3"/>
    <n v="1254077"/>
    <x v="3"/>
    <s v="SRH v DC"/>
    <s v="20th Match (N), Indian Premier League at Chennai, Apr 25 2021"/>
    <s v="SRH"/>
    <s v="DC"/>
    <s v="DC"/>
    <x v="0"/>
    <s v="159/4"/>
    <s v="159/7"/>
    <s v="159/7"/>
    <s v="159/4"/>
    <x v="5"/>
    <x v="48"/>
    <d v="2021-04-25T19:30:00"/>
    <d v="2021-04-27T05:29:00"/>
    <n v="58008"/>
    <x v="5"/>
    <s v="David Warner"/>
    <s v="Rishabh Pant"/>
    <x v="37"/>
    <s v="Delhi Capitals 2, Sunrisers Hyderabad 0"/>
    <b v="1"/>
    <n v="20"/>
    <n v="159"/>
    <n v="7"/>
    <n v="19"/>
    <n v="20"/>
    <n v="159"/>
    <n v="4"/>
    <n v="20"/>
    <s v="Pant takes Capitals to victory in Super Over after Williamson helps Sunrisers tie the match. Rashid Khan couldn't defend seven in the Super Over"/>
    <s v="Kane Williamson,Jonny Bairstow"/>
    <s v="Siddarth Kaul,Rashid Khan"/>
    <s v="David Warner (UKN),Jonny Bairstow (WK),Kane Williamson (UKN),Virat Singh (UKN),Kedar Jadhav (AR),Abhishek Sharma (AR),Rashid Khan (BL),Vijay Shankar (AR),Jagadeesha Suchith (BL),Siddarth Kaul (BL),Khaleel Ahmed (BL)"/>
    <s v="Prithvi Shaw (UKN),Shikhar Dhawan (UKN),Rishabh Pant (WK),Steven Smith (UKN),Shimron Hetmyer (UKN),Marcus Stoinis (AR),Axar Patel (AR),Ravichandran Ashwin (AR),Kagiso Rabada (BL),Avesh Khan (BL),Amit Mishra (BL)"/>
    <s v="Prithvi Shaw,Rishabh Pant"/>
    <s v="Avesh Khan,Axar Patel"/>
    <s v="25 April 2021 - night match (20-over match)"/>
    <s v="KN Ananthapadmanabhan"/>
    <s v="Chris Gaffaney"/>
    <s v="Tapan Sharma"/>
    <s v="Sunil Chaturvedi"/>
    <s v="Krishnamachari Srinivasan"/>
  </r>
  <r>
    <x v="3"/>
    <n v="1254076"/>
    <x v="43"/>
    <s v="CSK v RCB"/>
    <s v="19th Match (D/N), Indian Premier League at Mumbai, Apr 25 2021"/>
    <s v="CSK"/>
    <s v="RCB"/>
    <s v="CSK"/>
    <x v="0"/>
    <s v="191/4"/>
    <s v="122/9"/>
    <s v="191/4"/>
    <s v="122/9"/>
    <x v="9"/>
    <x v="49"/>
    <d v="2021-04-25T15:30:00"/>
    <d v="2021-04-27T05:29:00"/>
    <n v="58324"/>
    <x v="6"/>
    <s v="MS Dhoni"/>
    <s v="Virat Kohli"/>
    <x v="14"/>
    <s v="Chennai Super Kings 2, Royal Challengers Bangalore 0"/>
    <b v="0"/>
    <n v="20"/>
    <n v="191"/>
    <n v="4"/>
    <n v="26"/>
    <n v="20"/>
    <n v="122"/>
    <n v="9"/>
    <n v="14"/>
    <s v="Ravindra Jadeja's all-round brilliance lifts CSK to top of table. The allrounder hammered a 28-ball 62, took 3-13, and effected a run-out against RCB"/>
    <s v="Ravindra Jadeja,Faf du Plessis"/>
    <s v="Ravindra Jadeja,Imran Tahir"/>
    <s v="Ruturaj Gaikwad (UKN),Faf du Plessis (UKN),Suresh Raina (UKN),Ambati Rayudu (UKN),Ravindra Jadeja (AR),MS Dhoni (WK),Dwayne Bravo (AR),Sam Curran (AR),Shardul Thakur (BL),Deepak Chahar (BL),Imran Tahir (BL)"/>
    <s v="Virat Kohli (UKN),Devdutt Padikkal (UKN),Washington Sundar (AR),Glenn Maxwell (AR),AB de Villiers (WK),Dan Christian (AR),Kyle Jamieson (BL),Harshal Patel (BL),Navdeep Saini (BL),Yuzvendra Chahal (BL),Mohammed Siraj (BL)"/>
    <s v="Devdutt Padikkal,Glenn Maxwell"/>
    <s v="Harshal Patel,Yuzvendra Chahal"/>
    <s v="25 April 2021 - day/night match (20-over match)"/>
    <s v="Anil Chaudhary"/>
    <s v="Virender Sharma"/>
    <s v="Navdeep Singh"/>
    <s v="Shakti Singh"/>
    <s v="Jayaraman Madanagopal"/>
  </r>
  <r>
    <x v="3"/>
    <n v="1254071"/>
    <x v="44"/>
    <s v="PBKS v SRH"/>
    <s v="14th Match (D/N), Indian Premier League at Chennai, Apr 21 2021"/>
    <s v="PBKS"/>
    <s v="SRH"/>
    <s v="KXIP"/>
    <x v="0"/>
    <s v="120"/>
    <s v="121/1"/>
    <s v="120"/>
    <s v="121/1"/>
    <x v="5"/>
    <x v="50"/>
    <d v="2021-04-21T15:30:00"/>
    <d v="2021-04-23T05:29:00"/>
    <n v="58008"/>
    <x v="5"/>
    <s v="KL Rahul"/>
    <s v="David Warner"/>
    <x v="38"/>
    <s v="Sunrisers Hyderabad 2, Punjab Kings 0"/>
    <b v="0"/>
    <n v="19.399999999999999"/>
    <n v="120"/>
    <n v="10"/>
    <n v="9"/>
    <n v="18.399999999999999"/>
    <n v="121"/>
    <n v="1"/>
    <n v="10"/>
    <s v="Sunrisers finally seal a chase as bowlers, Bairstow shine. The Sunrisers earned their first win after their spinners strangled the Punjab Kings"/>
    <s v="M Shahrukh Khan,Mayank Agarwal"/>
    <s v="Fabian Allen,Murugan Ashwin"/>
    <s v="KL Rahul (WK),Mayank Agarwal (UKN),Chris Gayle (AR),Nicholas Pooran (UKN),Deepak Hooda (AR),Moises Henriques (AR),M Shahrukh Khan (UKN),Fabian Allen (AR),Murugan Ashwin (BL),Mohammed Shami (BL),Arshdeep Singh (BL)"/>
    <s v="David Warner (UKN),Jonny Bairstow (WK),Kane Williamson (UKN),Virat Singh (UKN),Kedar Jadhav (AR),Vijay Shankar (AR),Abhishek Sharma (AR),Rashid Khan (BL),Bhuvneshwar Kumar (BL),Siddarth Kaul (BL),Khaleel Ahmed (BL)"/>
    <s v="Jonny Bairstow,David Warner"/>
    <s v="Khaleel Ahmed,Abhishek Sharma"/>
    <s v="21 April 2021 - day/night match (20-over match)"/>
    <s v="Nitin Menon"/>
    <s v="Krishnamachari Srinivasan"/>
    <s v="KN Ananthapadmanabhan"/>
    <s v="Sunil Chaturvedi"/>
    <s v="Saiyed Khalid"/>
  </r>
  <r>
    <x v="3"/>
    <n v="1254070"/>
    <x v="45"/>
    <s v="DC v MI"/>
    <s v="13th Match (N), Indian Premier League at Chennai, Apr 20 2021"/>
    <s v="DC"/>
    <s v="MI"/>
    <s v="MI"/>
    <x v="0"/>
    <s v="137/9"/>
    <s v="138/4"/>
    <s v="138/4"/>
    <s v="137/9"/>
    <x v="3"/>
    <x v="51"/>
    <d v="2021-04-20T19:30:00"/>
    <d v="2021-04-22T05:29:00"/>
    <n v="58008"/>
    <x v="5"/>
    <s v="Rishabh Pant"/>
    <s v="Rohit Sharma"/>
    <x v="39"/>
    <s v="Delhi Capitals 2, Mumbai Indians 0"/>
    <b v="0"/>
    <n v="19.100000000000001"/>
    <n v="138"/>
    <n v="4"/>
    <n v="15"/>
    <n v="20"/>
    <n v="137"/>
    <n v="9"/>
    <n v="14"/>
    <s v="Amit Mishra four-for leads Delhi Capitals to jinx-breaking win over Mumbai Indians. Dhawan continues to be the Capitals' premier batsman, guiding the tricky chase with a 42-ball 45"/>
    <s v="Shikhar Dhawan,Steven Smith"/>
    <s v="Amit Mishra,Avesh Khan"/>
    <s v="Prithvi Shaw (UKN),Shikhar Dhawan (UKN),Steven Smith (UKN),Lalit Yadav (AR),Rishabh Pant (WK),Shimron Hetmyer (UKN),Marcus Stoinis (AR),Ravichandran Ashwin (AR),Kagiso Rabada (BL),Avesh Khan (BL),Amit Mishra (BL)"/>
    <s v="Rohit Sharma (UKN),Quinton de Kock (WK),Suryakumar Yadav (UKN),Ishan Kishan (UKN),Hardik Pandya (AR),Krunal Pandya (AR),Kieron Pollard (AR),Jayant Yadav (BL),Rahul Chahar (BL),Jasprit Bumrah (BL),Trent Boult (BL)"/>
    <s v="Rohit Sharma,Ishan Kishan"/>
    <s v="Jayant Yadav,Kieron Pollard"/>
    <s v="20 April 2021 - night match (20-over match)"/>
    <s v="Chris Gaffaney"/>
    <s v="Chettithody Shamshuddin"/>
    <s v="Ulhas Gandhe"/>
    <s v="Narayanan Kutty"/>
    <s v="Tapan Sharma"/>
  </r>
  <r>
    <x v="3"/>
    <n v="1254067"/>
    <x v="35"/>
    <s v="RCB v KKR"/>
    <s v="10th Match (D/N), Indian Premier League at Chennai, Apr 18 2021"/>
    <s v="RCB"/>
    <s v="KKR"/>
    <s v="RCB"/>
    <x v="0"/>
    <s v="204/4"/>
    <s v="166/8"/>
    <s v="204/4"/>
    <s v="166/8"/>
    <x v="8"/>
    <x v="52"/>
    <d v="2021-04-18T15:30:00"/>
    <d v="2021-04-20T05:29:00"/>
    <n v="58008"/>
    <x v="5"/>
    <s v="Virat Kohli"/>
    <s v="Eoin Morgan"/>
    <x v="40"/>
    <s v="Royal Challengers Bangalore 2, Kolkata Knight Riders 0"/>
    <b v="0"/>
    <n v="20"/>
    <n v="204"/>
    <n v="4"/>
    <n v="29"/>
    <n v="20"/>
    <n v="166"/>
    <n v="8"/>
    <n v="23"/>
    <s v="AB de Villiers and Glenn Maxwell make it three out of three for RCB. A number of KKR batsmen got off to starts but no one stayed long enough in a chase of 205"/>
    <s v="Glenn Maxwell,AB de Villiers"/>
    <s v="Kyle Jamieson,Harshal Patel"/>
    <s v="Virat Kohli (UKN),Devdutt Padikkal (UKN),Rajat Patidar (UKN),Glenn Maxwell (AR),AB de Villiers (WK),Kyle Jamieson (BL),Washington Sundar (AR),Shahbaz Ahmed (AR),Harshal Patel (BL),Mohammed Siraj (BL),Yuzvendra Chahal (BL)"/>
    <s v="Nitish Rana (UKN),Shubman Gill (UKN),Rahul Tripathi (UKN),Eoin Morgan (UKN),Dinesh Karthik (WK),Shakib Al Hasan (AR),Andre Russell (AR),Pat Cummins (BL),Harbhajan Singh (BL),Varun Chakravarthy (BL),Prasidh Krishna (BL)"/>
    <s v="Andre Russell,Eoin Morgan"/>
    <s v="Varun Chakravarthy,Prasidh Krishna"/>
    <s v="18 April 2021 - day/night match (20-over match)"/>
    <s v="Nitin Menon"/>
    <s v="Chettithody Shamshuddin"/>
    <s v="Chris Gaffaney"/>
    <s v="Narayanan Kutty"/>
    <s v="Krishnamachari Srinivasan"/>
  </r>
  <r>
    <x v="3"/>
    <n v="1254066"/>
    <x v="46"/>
    <s v="MI v SRH"/>
    <s v="9th Match (N), Indian Premier League at Chennai, Apr 17 2021"/>
    <s v="MI"/>
    <s v="SRH"/>
    <s v="MI"/>
    <x v="0"/>
    <s v="150/5"/>
    <s v="137"/>
    <s v="150/5"/>
    <s v="137"/>
    <x v="7"/>
    <x v="53"/>
    <d v="2021-04-17T19:30:00"/>
    <d v="2021-04-19T05:29:00"/>
    <n v="58008"/>
    <x v="5"/>
    <s v="Rohit Sharma"/>
    <s v="David Warner"/>
    <x v="41"/>
    <s v="Mumbai Indians 2, Sunrisers Hyderabad 0"/>
    <b v="0"/>
    <n v="20"/>
    <n v="150"/>
    <n v="5"/>
    <n v="16"/>
    <n v="19.399999999999999"/>
    <n v="137"/>
    <n v="10"/>
    <n v="15"/>
    <s v="Chahar, Boult, Bumrah keep Sunrisers winless by defending 150. Pollard's unbeaten 35 off 22 gave Mumbai a respectable total"/>
    <s v="Quinton de Kock,Kieron Pollard"/>
    <s v="Rahul Chahar,Trent Boult"/>
    <s v="Quinton de Kock (WK),Rohit Sharma (UKN),Suryakumar Yadav (UKN),Ishan Kishan (UKN),Kieron Pollard (AR),Hardik Pandya (AR),Krunal Pandya (AR),Adam Milne (BL),Rahul Chahar (BL),Jasprit Bumrah (BL),Trent Boult (BL)"/>
    <s v="David Warner (UKN),Jonny Bairstow (WK),Manish Pandey (UKN),Virat Singh (UKN),Vijay Shankar (AR),Abhishek Sharma (AR),Abdul Samad (UKN),Rashid Khan (BL),Bhuvneshwar Kumar (BL),Mujeeb Ur Rahman (BL),Khaleel Ahmed (BL)"/>
    <s v="Jonny Bairstow,David Warner"/>
    <s v="Vijay Shankar,Mujeeb Ur Rahman"/>
    <s v="17 April 2021 - night match (20-over match)"/>
    <s v="Chris Gaffaney"/>
    <s v="Krishnamachari Srinivasan"/>
    <s v="KN Ananthapadmanabhan"/>
    <s v="Sunil Chaturvedi"/>
    <s v="Tapan Sharma"/>
  </r>
  <r>
    <x v="4"/>
    <n v="1216545"/>
    <x v="28"/>
    <s v="KKR v SRH"/>
    <s v="8th Match (N), Indian Premier League at Abu Dhabi, Sep 26 2020"/>
    <s v="KKR"/>
    <s v="SRH"/>
    <s v="SRH"/>
    <x v="0"/>
    <s v="142/4"/>
    <s v="145/3"/>
    <s v="145/3"/>
    <s v="142/4"/>
    <x v="1"/>
    <x v="54"/>
    <d v="2020-09-26T19:30:00"/>
    <d v="2020-09-29T05:29:00"/>
    <n v="59396"/>
    <x v="12"/>
    <s v="Dinesh Karthik"/>
    <s v="David Warner"/>
    <x v="24"/>
    <s v="Kolkata Knight Riders 2, Sunrisers Hyderabad 0"/>
    <b v="0"/>
    <n v="18"/>
    <n v="145"/>
    <n v="3"/>
    <n v="18"/>
    <n v="20"/>
    <n v="142"/>
    <n v="4"/>
    <n v="12"/>
    <s v="Shubman Gill guides KKR to win, following impressive bowling show. Handy 42 not out from Eoin Morgan as well, to get KKR off the mark in IPL 2020"/>
    <s v="Shubman Gill,Eoin Morgan"/>
    <s v="Pat Cummins,Andre Russell"/>
    <s v="Shubman Gill (BT),Sunil Narine (AR),Nitish Rana (BT),Dinesh Karthik (WK),Eoin Morgan (BT),Andre Russell (AR),Pat Cummins (BL),Shivam Mavi (AR),Kuldeep Yadav (BL),Kamlesh Nagarkoti (BL),Varun Chakravarthy (BL)"/>
    <s v="David Warner (BT),Jonny Bairstow (BT),Manish Pandey (BT),Wriddhiman Saha (WK),Mohammad Nabi (AR),Abhishek Sharma (BL),Priyam Garg (BT),Rashid Khan (BL),Bhuvneshwar Kumar (BL),T Natarajan (BL),Khaleel Ahmed (BL)"/>
    <s v="Manish Pandey,David Warner"/>
    <s v="Rashid Khan,T Natarajan"/>
    <s v="26 September 2020 - night match (20-over match)"/>
    <s v="Chris Gaffaney"/>
    <s v="Virender Sharma"/>
    <s v="Sundaram Ravi"/>
    <s v="Shakti Singh"/>
    <s v="Ulhas Gandhe"/>
  </r>
  <r>
    <x v="4"/>
    <n v="1216516"/>
    <x v="42"/>
    <s v="CSK v SRH"/>
    <s v="14th Match (N), Indian Premier League at Dubai (DSC), Oct 2 2020"/>
    <s v="CSK"/>
    <s v="SRH"/>
    <s v="SRH"/>
    <x v="0"/>
    <s v="164/5"/>
    <s v="157/5"/>
    <s v="157/5"/>
    <s v="164/5"/>
    <x v="5"/>
    <x v="55"/>
    <d v="2020-10-02T19:30:00"/>
    <d v="2020-10-05T05:29:00"/>
    <n v="392627"/>
    <x v="13"/>
    <s v="MS Dhoni"/>
    <s v="David Warner"/>
    <x v="42"/>
    <s v="Sunrisers Hyderabad 2, Chennai Super Kings 0"/>
    <b v="0"/>
    <n v="20"/>
    <n v="157"/>
    <n v="5"/>
    <n v="19"/>
    <n v="20"/>
    <n v="164"/>
    <n v="5"/>
    <n v="21"/>
    <s v="Garg, Abhishek shine for Sunrisers as CSK lose three straight. Chasing 165, MS Dhoni left himself with a bit too much to do in the final overs as his team fell short by seven runs"/>
    <s v="Ravindra Jadeja,MS Dhoni"/>
    <s v="Deepak Chahar,Piyush Chawla"/>
    <s v="Faf du Plessis (BT),Shane Watson (AR),Ambati Rayudu (BT),Kedar Jadhav (AR),MS Dhoni (WK),Ravindra Jadeja (AR),Sam Curran (AR),Dwayne Bravo (AR),Shardul Thakur (BL),Piyush Chawla (AR),Deepak Chahar (BL)"/>
    <s v="David Warner (BT),Jonny Bairstow (WK),Manish Pandey (BT),Kane Williamson (BT),Priyam Garg (BT),Abhishek Sharma (BL),Abdul Samad (BT),Rashid Khan (BL),Bhuvneshwar Kumar (BL),T Natarajan (BL),Khaleel Ahmed (BL)"/>
    <s v="Priyam Garg,Abhishek Sharma"/>
    <s v="T Natarajan,Bhuvneshwar Kumar"/>
    <s v="02 October 2020 - night match (20-over match)"/>
    <s v="Anil Chaudhary"/>
    <s v="Paul Reiffel"/>
    <s v="Yeshwant Barde"/>
    <s v="Prakash Bhatt"/>
    <s v="Anil Dandekar"/>
  </r>
  <r>
    <x v="4"/>
    <n v="1216514"/>
    <x v="47"/>
    <s v="RCB v RR"/>
    <s v="15th Match, Indian Premier League at Abu Dhabi, Oct 3 2020"/>
    <s v="RCB"/>
    <s v="RR"/>
    <s v="RR"/>
    <x v="0"/>
    <s v="154/6"/>
    <s v="158/2"/>
    <s v="158/2"/>
    <s v="154/6"/>
    <x v="8"/>
    <x v="56"/>
    <d v="2020-10-03T15:30:00"/>
    <d v="2020-10-06T05:29:00"/>
    <n v="59396"/>
    <x v="12"/>
    <s v="Virat Kohli"/>
    <s v="Steven Smith"/>
    <x v="43"/>
    <s v="Royal Challengers Bangalore 2, Rajasthan Royals 0"/>
    <b v="0"/>
    <n v="19.100000000000001"/>
    <n v="158"/>
    <n v="2"/>
    <n v="19"/>
    <n v="20"/>
    <n v="154"/>
    <n v="6"/>
    <n v="17"/>
    <s v="Virat Kohli and Devdutt Padikkal lead Royal Challengers Bangalore to third win. Both batsmen scored fluent half-centuries to temporarily take the team to the top of the table."/>
    <s v="Virat Kohli,Devdutt Padikkal"/>
    <s v="Yuzvendra Chahal,Isuru Udana"/>
    <s v="Devdutt Padikkal (BT),Aaron Finch (BT),Virat Kohli (BT),AB de Villiers (WK),Shivam Dube (AR),Gurkeerat Singh Mann (BT),Washington Sundar (AR),Isuru Udana (AR),Navdeep Saini (BL),Yuzvendra Chahal (BL),Adam Zampa (BL)"/>
    <s v="Jos Buttler (WK),Steven Smith (BT),Sanju Samson (BT),Robin Uthappa (BT),Mahipal Lomror (AR),Riyan Parag (BT),Rahul Tewatia (BL),Jofra Archer (BL),Tom Curran (AR),Shreyas Gopal (AR),Jaydev Unadkat (BL)"/>
    <s v="Mahipal Lomror,Rahul Tewatia"/>
    <s v="Jofra Archer,Shreyas Gopal"/>
    <s v="03 October 2020 (20-over match)"/>
    <s v="Chris Gaffaney"/>
    <s v="Sundaram Ravi"/>
    <s v="Pashchim Pathak"/>
    <s v="Manu Nayyar"/>
    <s v="Ulhas Gandhe"/>
  </r>
  <r>
    <x v="4"/>
    <n v="1216538"/>
    <x v="46"/>
    <s v="MI v SRH"/>
    <s v="17th Match, Indian Premier League at Sharjah, Oct 4 2020"/>
    <s v="MI"/>
    <s v="SRH"/>
    <s v="MI"/>
    <x v="0"/>
    <s v="208/5"/>
    <s v="174/7"/>
    <s v="208/5"/>
    <s v="174/7"/>
    <x v="7"/>
    <x v="57"/>
    <d v="2020-10-04T15:30:00"/>
    <d v="2020-10-07T05:29:00"/>
    <n v="59392"/>
    <x v="11"/>
    <s v="Rohit Sharma"/>
    <s v="David Warner"/>
    <x v="26"/>
    <s v="Mumbai Indians 2, Sunrisers Hyderabad 0"/>
    <b v="0"/>
    <n v="20"/>
    <n v="208"/>
    <n v="5"/>
    <n v="29"/>
    <n v="20"/>
    <n v="174"/>
    <n v="7"/>
    <n v="19"/>
    <s v="Sunrisers suffocate under Mumbai's bowling weight and de Kock fifty. David Warner hit a fifty but other than that, his batsmen offered very little, even in Sharjah"/>
    <s v="Quinton de Kock,Ishan Kishan"/>
    <s v="Trent Boult,James Pattinson"/>
    <s v="Rohit Sharma (BT),Quinton de Kock (WK),Suryakumar Yadav (BT),Ishan Kishan (BT),Hardik Pandya (AR),Kieron Pollard (AR),Krunal Pandya (AR),James Pattinson (BL),Rahul Chahar (BL),Trent Boult (BL),Jasprit Bumrah (BL)"/>
    <s v="David Warner (BT),Jonny Bairstow (WK),Manish Pandey (BT),Kane Williamson (BT),Priyam Garg (BT),Abhishek Sharma (BL),Abdul Samad (BT),Rashid Khan (BL),Sandeep Sharma (BL),Siddarth Kaul (BL),T Natarajan (BL)"/>
    <s v="David Warner,Manish Pandey"/>
    <s v="Sandeep Sharma,Siddarth Kaul"/>
    <s v="04 October 2020 (20-over match)"/>
    <s v="KN Ananthapadmanabhan"/>
    <s v="Richard Illingworth"/>
    <s v="Krishnamachari Srinivasan"/>
    <s v="Vengalil Narayan Kutty"/>
    <s v="Vineet Kulkarni"/>
  </r>
  <r>
    <x v="4"/>
    <n v="1216513"/>
    <x v="48"/>
    <s v="KXIP v CSK"/>
    <s v="18th Match (N), Indian Premier League at Dubai (DSC), Oct 4 2020"/>
    <s v="KXIP"/>
    <s v="CSK"/>
    <s v="KXIP"/>
    <x v="0"/>
    <s v="178/4"/>
    <s v="181/0"/>
    <s v="178/4"/>
    <s v="181/0"/>
    <x v="9"/>
    <x v="58"/>
    <d v="2020-10-04T19:30:00"/>
    <d v="2020-10-07T05:29:00"/>
    <n v="392627"/>
    <x v="13"/>
    <s v="KL Rahul"/>
    <s v="MS Dhoni"/>
    <x v="44"/>
    <s v="Chennai Super Kings 2, Kings XI Punjab 0"/>
    <b v="0"/>
    <n v="20"/>
    <n v="178"/>
    <n v="4"/>
    <n v="20"/>
    <n v="17.399999999999999"/>
    <n v="181"/>
    <n v="0"/>
    <n v="26"/>
    <s v="Shane Watson and Faf du Plessis' record partnership seals 10-wicket win for CSK. The opening pair put on 181, the highest ever IPL stand for any wicket for CSK"/>
    <s v="KL Rahul,Nicholas Pooran"/>
    <s v="Ravi Bishnoi,Mohammed Shami"/>
    <s v="KL Rahul (BT),Mayank Agarwal (BT),Mandeep Singh (AR),Nicholas Pooran (WK),Glenn Maxwell (AR),Sarfaraz Khan (BT),Chris Jordan (BL),Harpreet Brar (BL),Ravi Bishnoi (BL),Mohammed Shami (BL),Sheldon Cottrell (BL)"/>
    <s v="Shane Watson (AR),Faf du Plessis (BT),Ambati Rayudu (BT),Kedar Jadhav (AR),MS Dhoni (WK),Ravindra Jadeja (AR),Sam Curran (AR),Dwayne Bravo (AR),Piyush Chawla (AR),Shardul Thakur (BL),Deepak Chahar (BL)"/>
    <s v="Faf du Plessis,Shane Watson"/>
    <s v="Shardul Thakur,Piyush Chawla"/>
    <s v="04 October 2020 - night match (20-over match)"/>
    <s v="Anil Dandekar"/>
    <s v="Nitin Menon"/>
    <s v="Paul Reiffel"/>
    <s v="Javagal Srinath"/>
    <s v="Yeshwant Barde"/>
  </r>
  <r>
    <x v="4"/>
    <n v="1216511"/>
    <x v="7"/>
    <s v="MI v RR"/>
    <s v="20th Match (N), Indian Premier League at Abu Dhabi, Oct 6 2020"/>
    <s v="MI"/>
    <s v="RR"/>
    <s v="MI"/>
    <x v="0"/>
    <s v="193/4"/>
    <s v="136"/>
    <s v="193/4"/>
    <s v="136"/>
    <x v="7"/>
    <x v="59"/>
    <d v="2020-10-06T19:30:00"/>
    <d v="2020-10-09T05:29:00"/>
    <n v="59396"/>
    <x v="12"/>
    <s v="Rohit Sharma"/>
    <s v="Steven Smith"/>
    <x v="45"/>
    <s v="Mumbai Indians 2, Rajasthan Royals 0"/>
    <b v="0"/>
    <n v="20"/>
    <n v="193"/>
    <n v="4"/>
    <n v="26"/>
    <n v="18.100000000000001"/>
    <n v="136"/>
    <n v="10"/>
    <n v="17"/>
    <s v="Suryakumar Yadav and Jasprit Bumrah dismantle Rajasthan Royals. Suryakumar Yadav's blistering 79 and Bumrah's four-for pushed Mumbai to top of the table"/>
    <s v="Suryakumar Yadav,Rohit Sharma"/>
    <s v="Jasprit Bumrah,James Pattinson"/>
    <s v="Quinton de Kock (WK),Rohit Sharma (BT),Suryakumar Yadav (BT),Ishan Kishan (BT),Krunal Pandya (AR),Hardik Pandya (AR),Kieron Pollard (AR),James Pattinson (BL),Rahul Chahar (BL),Trent Boult (BL),Jasprit Bumrah (BL)"/>
    <s v="Yashasvi Jaiswal (BT),Jos Buttler (WK),Steven Smith (BT),Sanju Samson (BT),Mahipal Lomror (AR),Tom Curran (AR),Rahul Tewatia (BL),Jofra Archer (BL),Shreyas Gopal (AR),Ankit Rajpoot (BL),Kartik Tyagi (BL)"/>
    <s v="Jos Buttler,Jofra Archer"/>
    <s v="Shreyas Gopal,Jofra Archer"/>
    <s v="06 October 2020 - night match (20-over match)"/>
    <s v="Virender Sharma"/>
    <s v="Sundaram Ravi"/>
    <s v="Chris Gaffaney"/>
    <s v="Shakti Singh"/>
    <s v="Ulhas Gandhe"/>
  </r>
  <r>
    <x v="4"/>
    <n v="1216501"/>
    <x v="49"/>
    <s v="KKR v CSK"/>
    <s v="21st Match (N), Indian Premier League at Abu Dhabi, Oct 7 2020"/>
    <s v="KKR"/>
    <s v="CSK"/>
    <s v="KKR"/>
    <x v="0"/>
    <s v="167"/>
    <s v="157/5"/>
    <s v="167"/>
    <s v="157/5"/>
    <x v="1"/>
    <x v="60"/>
    <d v="2020-10-07T19:30:00"/>
    <d v="2020-10-10T05:29:00"/>
    <n v="59396"/>
    <x v="12"/>
    <s v="Dinesh Karthik"/>
    <s v="MS Dhoni"/>
    <x v="46"/>
    <s v="Kolkata Knight Riders 2, Chennai Super Kings 0"/>
    <b v="0"/>
    <n v="20"/>
    <n v="167"/>
    <n v="10"/>
    <n v="19"/>
    <n v="20"/>
    <n v="157"/>
    <n v="5"/>
    <n v="21"/>
    <s v="Rahul Tripathi, bowling innovations carry Kolkata Knight Riders to ten-run win. Dinesh Karthik's team rises to third spot on the table after impressive victory"/>
    <s v="Rahul Tripathi,Pat Cummins"/>
    <s v="Kamlesh Nagarkoti,Andre Russell"/>
    <s v="Rahul Tripathi (BT),Shubman Gill (BT),Nitish Rana (BT),Sunil Narine (AR),Eoin Morgan (BT),Andre Russell (AR),Dinesh Karthik (WK),Pat Cummins (BL),Kamlesh Nagarkoti (BL),Shivam Mavi (AR),Varun Chakravarthy (BL)"/>
    <s v="Shane Watson (AR),Faf du Plessis (BT),Ambati Rayudu (BT),MS Dhoni (WK),Sam Curran (AR),Kedar Jadhav (AR),Ravindra Jadeja (AR),Dwayne Bravo (AR),Shardul Thakur (BL),Deepak Chahar (BL),Karn Sharma (BL)"/>
    <s v="Shane Watson,Ambati Rayudu"/>
    <s v="Dwayne Bravo,Karn Sharma"/>
    <s v="07 October 2020 - night match (20-over match)"/>
    <s v="KN Ananthapadmanabhan"/>
    <s v="Richard Illingworth"/>
    <s v="Chettithody Shamshuddin"/>
    <s v="Vengalil Narayan Kutty"/>
    <s v="Krishnamachari Srinivasan"/>
  </r>
  <r>
    <x v="4"/>
    <n v="1216542"/>
    <x v="50"/>
    <s v="SRH v KXIP"/>
    <s v="22nd Match (N), Indian Premier League at Dubai (DSC), Oct 8 2020"/>
    <s v="SRH"/>
    <s v="KXIP"/>
    <s v="SRH"/>
    <x v="0"/>
    <s v="201/6"/>
    <s v="132"/>
    <s v="201/6"/>
    <s v="132"/>
    <x v="5"/>
    <x v="61"/>
    <d v="2020-10-08T19:30:00"/>
    <d v="2020-10-11T05:29:00"/>
    <n v="392627"/>
    <x v="13"/>
    <s v="David Warner"/>
    <s v="KL Rahul"/>
    <x v="38"/>
    <s v="Sunrisers Hyderabad 2, Kings XI Punjab 0"/>
    <b v="0"/>
    <n v="20"/>
    <n v="201"/>
    <n v="6"/>
    <n v="24"/>
    <n v="16.5"/>
    <n v="132"/>
    <n v="10"/>
    <n v="16"/>
    <s v="Bairstow 97 seals Sunrisers victory as Pooran's 77 goes in vain. Rashid also played his part, taking 3 for 12, as Sunrisers climbed to third on the points table"/>
    <s v="Jonny Bairstow,David Warner"/>
    <s v="T Natarajan,Khaleel Ahmed"/>
    <s v="David Warner (BT),Jonny Bairstow (WK),Abdul Samad (BT),Manish Pandey (BT),Kane Williamson (BT),Priyam Garg (BT),Abhishek Sharma (BL),Rashid Khan (BL),Sandeep Sharma (BL),Khaleel Ahmed (BL),T Natarajan (BL)"/>
    <s v="KL Rahul (BT),Mayank Agarwal (BT),Prabhsimran Singh (WK),Nicholas Pooran (BT),Glenn Maxwell (AR),Mandeep Singh (AR),Mujeeb Ur Rahman (BL),Ravi Bishnoi (BL),Mohammed Shami (BL),Sheldon Cottrell (BL),Arshdeep Singh (BL)"/>
    <s v="Nicholas Pooran,KL Rahul"/>
    <s v="Ravi Bishnoi,Arshdeep Singh"/>
    <s v="08 October 2020 - night match (20-over match)"/>
    <s v="Anil Chaudhary"/>
    <s v="Nitin Menon"/>
    <s v="Yeshwant Barde"/>
    <s v="Javagal Srinath"/>
    <s v="Anil Dandekar"/>
  </r>
  <r>
    <x v="4"/>
    <n v="1216523"/>
    <x v="51"/>
    <s v="KXIP v KKR"/>
    <s v="24th Match, Indian Premier League at Abu Dhabi, Oct 10 2020"/>
    <s v="KXIP"/>
    <s v="KKR"/>
    <s v="KKR"/>
    <x v="0"/>
    <s v="164/6"/>
    <s v="162/5"/>
    <s v="162/5"/>
    <s v="164/6"/>
    <x v="1"/>
    <x v="62"/>
    <d v="2020-10-10T15:30:00"/>
    <d v="2020-10-13T05:29:00"/>
    <n v="59396"/>
    <x v="12"/>
    <s v="KL Rahul"/>
    <s v="Dinesh Karthik"/>
    <x v="47"/>
    <s v="Kolkata Knight Riders 2, Kings XI Punjab 0"/>
    <b v="0"/>
    <n v="20"/>
    <n v="162"/>
    <n v="5"/>
    <n v="18"/>
    <n v="20"/>
    <n v="164"/>
    <n v="6"/>
    <n v="20"/>
    <s v="Sunil Narine, Prasidh Krishna pull off heist against Kings XI Punjab. Kings XI Punjab choke at finale of 165 chase after being 144 for 1"/>
    <s v="KL Rahul,Mayank Agarwal"/>
    <s v="Ravi Bishnoi,Arshdeep Singh"/>
    <s v="KL Rahul (BT),Mayank Agarwal (BT),Nicholas Pooran (BT),Prabhsimran Singh (WK),Glenn Maxwell (AR),Mandeep Singh (AR),Chris Jordan (BL),Ravi Bishnoi (BL),Mohammed Shami (BL),Arshdeep Singh (BL),Mujeeb Ur Rahman (BL)"/>
    <s v="Rahul Tripathi (BT),Shubman Gill (BT),Nitish Rana (BT),Eoin Morgan (BT),Dinesh Karthik (WK),Andre Russell (AR),Pat Cummins (BL),Sunil Narine (AR),Kamlesh Nagarkoti (BL),Prasidh Krishna (BL),Varun Chakravarthy (BL)"/>
    <s v="Dinesh Karthik,Shubman Gill"/>
    <s v="Prasidh Krishna,Sunil Narine"/>
    <s v="10 October 2020 (20-over match)"/>
    <s v="Ulhas Gandhe"/>
    <s v="Chris Gaffaney"/>
    <s v="Virender Sharma"/>
    <s v="Manu Nayyar"/>
    <s v="Pashchim Pathak"/>
  </r>
  <r>
    <x v="1"/>
    <n v="1359538"/>
    <x v="52"/>
    <s v="PBKS v DC"/>
    <s v="64th Match (N), Indian Premier League at Dharamsala, May 17 2023"/>
    <s v="DC"/>
    <s v="PBKS"/>
    <s v=""/>
    <x v="1"/>
    <s v=""/>
    <s v=""/>
    <s v="213/2"/>
    <s v="198/8 (20 ov, target 214)"/>
    <x v="3"/>
    <x v="63"/>
    <d v="2023-05-17T19:30:00"/>
    <d v="2023-05-19T05:29:00"/>
    <n v="58056"/>
    <x v="14"/>
    <s v=""/>
    <s v=""/>
    <x v="19"/>
    <s v=""/>
    <m/>
    <m/>
    <m/>
    <m/>
    <m/>
    <m/>
    <m/>
    <m/>
    <m/>
    <s v=""/>
    <s v=""/>
    <s v=""/>
    <s v=""/>
    <s v=""/>
    <s v=""/>
    <s v=""/>
    <s v=""/>
    <s v=""/>
    <s v=""/>
    <s v=""/>
    <s v=""/>
    <s v=""/>
  </r>
  <r>
    <x v="4"/>
    <n v="1216525"/>
    <x v="43"/>
    <s v="CSK v RCB"/>
    <s v="25th Match (N), Indian Premier League at Dubai (DSC), Oct 10 2020"/>
    <s v="CSK"/>
    <s v="RCB"/>
    <s v="RCB"/>
    <x v="0"/>
    <s v="169/4"/>
    <s v="132/8"/>
    <s v="132/8"/>
    <s v="169/4"/>
    <x v="8"/>
    <x v="64"/>
    <d v="2020-10-10T19:30:00"/>
    <d v="2020-10-13T05:29:00"/>
    <n v="392627"/>
    <x v="13"/>
    <s v="MS Dhoni"/>
    <s v="Virat Kohli"/>
    <x v="28"/>
    <s v="Royal Challengers Bangalore 2, Chennai Super Kings 0"/>
    <b v="0"/>
    <n v="20"/>
    <n v="132"/>
    <n v="8"/>
    <n v="13"/>
    <n v="20"/>
    <n v="169"/>
    <n v="4"/>
    <n v="15"/>
    <s v="Kohli's 90* leads Royal Challengers' demolition of Super Kings. The flaws in Dhoni's team were laid bare as they crumbled in chase of 170"/>
    <s v="Ambati Rayudu,Narayan Jagadeesan"/>
    <s v="Shardul Thakur,Deepak Chahar"/>
    <s v="Shane Watson (AR),Faf du Plessis (BT),Ambati Rayudu (BT),Narayan Jagadeesan (BT),MS Dhoni (WK),Sam Curran (AR),Ravindra Jadeja (AR),Dwayne Bravo (AR),Deepak Chahar (BL),Shardul Thakur (BL),Karn Sharma (BL)"/>
    <s v="Devdutt Padikkal (BT),Aaron Finch (BT),Virat Kohli (BT),AB de Villiers (WK),Washington Sundar (AR),Shivam Dube (AR),Gurkeerat Singh Mann (BT),Chris Morris (AR),Isuru Udana (AR),Navdeep Saini (BL),Yuzvendra Chahal (BL)"/>
    <s v="Virat Kohli,Devdutt Padikkal"/>
    <s v="Chris Morris,Washington Sundar"/>
    <s v="10 October 2020 - night match (20-over match)"/>
    <s v="Anil Chaudhary"/>
    <s v="Paul Reiffel"/>
    <s v="Anil Dandekar"/>
    <s v="Javagal Srinath"/>
    <s v="Yeshwant Barde"/>
  </r>
  <r>
    <x v="4"/>
    <n v="1216507"/>
    <x v="38"/>
    <s v="SRH v RR"/>
    <s v="26th Match, Indian Premier League at Dubai (DSC), Oct 11 2020"/>
    <s v="SRH"/>
    <s v="RR"/>
    <s v="SRH"/>
    <x v="0"/>
    <s v="158/4"/>
    <s v="163/5"/>
    <s v="158/4"/>
    <s v="163/5"/>
    <x v="4"/>
    <x v="65"/>
    <d v="2020-10-11T15:30:00"/>
    <d v="2020-10-14T05:29:00"/>
    <n v="392627"/>
    <x v="13"/>
    <s v="David Warner"/>
    <s v="Steven Smith"/>
    <x v="20"/>
    <s v="Rajasthan Royals 2, Sunrisers Hyderabad 0"/>
    <b v="0"/>
    <n v="20"/>
    <n v="158"/>
    <n v="4"/>
    <n v="15"/>
    <n v="19.5"/>
    <n v="163"/>
    <n v="5"/>
    <n v="18"/>
    <s v="Rahul Tewatia and Riyan Parag star as Rajasthan Royals pull off another heist. Sunrisers bossed the game for 36 overs, and then they let it slip away"/>
    <s v="Manish Pandey,David Warner"/>
    <s v="Rashid Khan,Khaleel Ahmed"/>
    <s v="David Warner (BT),Jonny Bairstow (WK),Manish Pandey (BT),Kane Williamson (BT),Priyam Garg (BT),Vijay Shankar (AR),Abhishek Sharma (BL),Rashid Khan (BL),Sandeep Sharma (BL),Khaleel Ahmed (BL),T Natarajan (BL)"/>
    <s v="Ben Stokes (AR),Jos Buttler (WK),Steven Smith (BT),Sanju Samson (BT),Robin Uthappa (BT),Riyan Parag (BT),Rahul Tewatia (BL),Jofra Archer (BL),Shreyas Gopal (AR),Jaydev Unadkat (BL),Kartik Tyagi (BL)"/>
    <s v="Rahul Tewatia,Riyan Parag"/>
    <s v="Jofra Archer,Jaydev Unadkat"/>
    <s v="11 October 2020 (20-over match)"/>
    <s v="Yeshwant Barde"/>
    <s v="Paul Reiffel"/>
    <s v="Nitin Menon"/>
    <s v="Prakash Bhatt"/>
    <s v="Anil Dandekar"/>
  </r>
  <r>
    <x v="4"/>
    <n v="1216529"/>
    <x v="53"/>
    <s v="MI v DC"/>
    <s v="27th Match (N), Indian Premier League at Abu Dhabi, Oct 11 2020"/>
    <s v="MI"/>
    <s v="DC"/>
    <s v="DC"/>
    <x v="0"/>
    <s v="162/4"/>
    <s v="166/5"/>
    <s v="166/5"/>
    <s v="162/4"/>
    <x v="7"/>
    <x v="66"/>
    <d v="2020-10-11T19:30:00"/>
    <d v="2020-10-14T05:29:00"/>
    <n v="59396"/>
    <x v="12"/>
    <s v="Rohit Sharma"/>
    <s v="Shreyas Iyer"/>
    <x v="27"/>
    <s v="Mumbai Indians 2, Delhi Capitals 0"/>
    <b v="0"/>
    <n v="19.399999999999999"/>
    <n v="166"/>
    <n v="5"/>
    <n v="21"/>
    <n v="20"/>
    <n v="162"/>
    <n v="4"/>
    <n v="18"/>
    <s v="All-round Mumbai Indians ease their way past Delhi Capitals to the top of the table. Mumbai's bowlers set the stage for the batsmen to clinch the win with an impressive performance"/>
    <s v="Suryakumar Yadav,Quinton de Kock"/>
    <s v="Krunal Pandya,Trent Boult"/>
    <s v="Rohit Sharma (BT),Quinton de Kock (WK),Suryakumar Yadav (BT),Ishan Kishan (BT),Hardik Pandya (AR),Kieron Pollard (AR),Krunal Pandya (AR),James Pattinson (BL),Rahul Chahar (BL),Trent Boult (BL),Jasprit Bumrah (BL)"/>
    <s v="Prithvi Shaw (BT),Shikhar Dhawan (BT),Ajinkya Rahane (BT),Shreyas Iyer (BT),Marcus Stoinis (BT),Alex Carey (WK),Axar Patel (AR),Ravichandran Ashwin (AR),Harshal Patel (BL),Kagiso Rabada (BL),Anrich Nortje (BL)"/>
    <s v="Shikhar Dhawan,Shreyas Iyer"/>
    <s v="Kagiso Rabada,Marcus Stoinis"/>
    <s v="11 October 2020 - night match (20-over match)"/>
    <s v="Chris Gaffaney"/>
    <s v="Sundaram Ravi"/>
    <s v="Virender Sharma"/>
    <s v="Shakti Singh"/>
    <s v="Ulhas Gandhe"/>
  </r>
  <r>
    <x v="4"/>
    <n v="1216540"/>
    <x v="35"/>
    <s v="RCB v KKR"/>
    <s v="28th Match (N), Indian Premier League at Sharjah, Oct 12 2020"/>
    <s v="RCB"/>
    <s v="KKR"/>
    <s v="RCB"/>
    <x v="0"/>
    <s v="194/2"/>
    <s v="112/9"/>
    <s v="194/2"/>
    <s v="112/9"/>
    <x v="8"/>
    <x v="67"/>
    <d v="2020-10-12T19:30:00"/>
    <d v="2020-10-15T05:29:00"/>
    <n v="59392"/>
    <x v="11"/>
    <s v="Virat Kohli"/>
    <s v="Dinesh Karthik"/>
    <x v="40"/>
    <s v="Royal Challengers Bangalore 2, Kolkata Knight Riders 0"/>
    <b v="0"/>
    <n v="20"/>
    <n v="194"/>
    <n v="2"/>
    <n v="22"/>
    <n v="20"/>
    <n v="112"/>
    <n v="9"/>
    <n v="10"/>
    <s v="Royal Challengers Bangalore go third as AB de Villiers, spinners thrash Kolkata Knight Riders. de Villiers scored an unbeaten 73 off 33 while all other batsmen combined to score 218 off 208 balls"/>
    <s v="AB de Villiers,Aaron Finch"/>
    <s v="Chris Morris,Yuzvendra Chahal"/>
    <s v="Aaron Finch (BT),Devdutt Padikkal (BT),Virat Kohli (BT),AB de Villiers (WK),Chris Morris (AR),Washington Sundar (AR),Shivam Dube (AR),Isuru Udana (AR),Navdeep Saini (BL),Yuzvendra Chahal (BL),Mohammed Siraj (BL)"/>
    <s v="Tom Banton (BT),Shubman Gill (BT),Nitish Rana (BT),Eoin Morgan (BT),Dinesh Karthik (WK),Andre Russell (AR),Rahul Tripathi (BT),Pat Cummins (BL),Kamlesh Nagarkoti (BL),Varun Chakravarthy (BL),Prasidh Krishna (BL)"/>
    <s v="Shubman Gill,Rahul Tripathi"/>
    <s v="Prasidh Krishna,Andre Russell"/>
    <s v="12 October 2020 - night match (20-over match)"/>
    <s v="Richard Illingworth"/>
    <s v="Krishnamachari Srinivasan"/>
    <s v="KN Ananthapadmanabhan"/>
    <s v="Vengalil Narayan Kutty"/>
    <s v="Vineet Kulkarni"/>
  </r>
  <r>
    <x v="4"/>
    <n v="1216528"/>
    <x v="54"/>
    <s v="SRH v CSK"/>
    <s v="29th Match (N), Indian Premier League at Dubai (DSC), Oct 13 2020"/>
    <s v="SRH"/>
    <s v="CSK"/>
    <s v="CSK"/>
    <x v="0"/>
    <s v="167/6"/>
    <s v="147/8"/>
    <s v="147/8"/>
    <s v="167/6"/>
    <x v="9"/>
    <x v="46"/>
    <d v="2020-10-13T19:30:00"/>
    <d v="2020-10-16T05:29:00"/>
    <n v="392627"/>
    <x v="13"/>
    <s v="David Warner"/>
    <s v="MS Dhoni"/>
    <x v="14"/>
    <s v="Chennai Super Kings 2, Sunrisers Hyderabad 0"/>
    <b v="0"/>
    <n v="20"/>
    <n v="147"/>
    <n v="8"/>
    <n v="15"/>
    <n v="20"/>
    <n v="167"/>
    <n v="6"/>
    <n v="21"/>
    <s v="New-approach Chennai Super Kings strangle Sunrisers Hyderabad. Sam Curran's tone-setting 21-ball 31 at the top highlighted Super Kings' daring approach with the bat"/>
    <s v="Kane Williamson,Jonny Bairstow"/>
    <s v="Sandeep Sharma,T Natarajan"/>
    <s v="David Warner (BT),Jonny Bairstow (WK),Manish Pandey (BT),Kane Williamson (BT),Priyam Garg (BT),Vijay Shankar (AR),Rashid Khan (BL),Shahbaz Nadeem (BL),Sandeep Sharma (BL),T Natarajan (BL),Khaleel Ahmed (BL)"/>
    <s v="Sam Curran (AR),Faf du Plessis (BT),Shane Watson (AR),Ambati Rayudu (BT),MS Dhoni (WK),Ravindra Jadeja (AR),Dwayne Bravo (AR),Deepak Chahar (BL),Piyush Chawla (AR),Shardul Thakur (BL),Karn Sharma (BL)"/>
    <s v="Shane Watson,Ambati Rayudu"/>
    <s v="Dwayne Bravo,Karn Sharma"/>
    <s v="13 October 2020 - night match (20-over match)"/>
    <s v="Anil Chaudhary"/>
    <s v="Paul Reiffel"/>
    <s v="Nitin Menon"/>
    <s v="Javagal Srinath"/>
    <s v="Yeshwant Barde"/>
  </r>
  <r>
    <x v="4"/>
    <n v="1216543"/>
    <x v="55"/>
    <s v="DC v RR"/>
    <s v="30th Match (N), Indian Premier League at Dubai (DSC), Oct 14 2020"/>
    <s v="DC"/>
    <s v="RR"/>
    <s v="DC"/>
    <x v="0"/>
    <s v="161/7"/>
    <s v="148/8"/>
    <s v="161/7"/>
    <s v="148/8"/>
    <x v="3"/>
    <x v="68"/>
    <d v="2020-10-14T19:30:00"/>
    <d v="2020-10-17T05:29:00"/>
    <n v="392627"/>
    <x v="13"/>
    <s v="Shreyas Iyer"/>
    <s v="Steven Smith"/>
    <x v="36"/>
    <s v="Delhi Capitals 2, Rajasthan Royals 0"/>
    <b v="0"/>
    <n v="20"/>
    <n v="161"/>
    <n v="7"/>
    <n v="16"/>
    <n v="20"/>
    <n v="148"/>
    <n v="8"/>
    <n v="18"/>
    <s v="Royals miss out as Nortje leads Capitals' stellar defence. Three fast bowlers provided spine-tingling entertainment from both sides, but Capitals won the final overs battle"/>
    <s v="Shikhar Dhawan,Shreyas Iyer"/>
    <s v="Anrich Nortje,Tushar Deshpande"/>
    <s v="Prithvi Shaw (BT),Shikhar Dhawan (BT),Ajinkya Rahane (BT),Shreyas Iyer (BT),Marcus Stoinis (BT),Alex Carey (WK),Axar Patel (AR),Ravichandran Ashwin (AR),Tushar Deshpande (BL),Kagiso Rabada (BL),Anrich Nortje (BL)"/>
    <s v="Ben Stokes (AR),Jos Buttler (WK),Steven Smith (BT),Sanju Samson (BT),Robin Uthappa (BT),Riyan Parag (BT),Rahul Tewatia (BL),Jofra Archer (BL),Shreyas Gopal (AR),Jaydev Unadkat (BL),Kartik Tyagi (BL)"/>
    <s v="Ben Stokes,Robin Uthappa"/>
    <s v="Jofra Archer,Jaydev Unadkat"/>
    <s v="14 October 2020 - night match (20-over match)"/>
    <s v="Anil Chaudhary"/>
    <s v="Nitin Menon"/>
    <s v="Anil Dandekar"/>
    <s v="Javagal Srinath"/>
    <s v="Yeshwant Barde"/>
  </r>
  <r>
    <x v="4"/>
    <n v="1216531"/>
    <x v="56"/>
    <s v="RCB v KXIP"/>
    <s v="31st Match (N), Indian Premier League at Sharjah, Oct 15 2020"/>
    <s v="RCB"/>
    <s v="KXIP"/>
    <s v="RCB"/>
    <x v="0"/>
    <s v="171/6"/>
    <s v="177/2"/>
    <s v="171/6"/>
    <s v="177/2"/>
    <x v="10"/>
    <x v="69"/>
    <d v="2020-10-15T19:30:00"/>
    <d v="2020-10-18T05:29:00"/>
    <n v="59392"/>
    <x v="11"/>
    <s v="Virat Kohli"/>
    <s v="KL Rahul"/>
    <x v="48"/>
    <s v="Kings XI Punjab 2, Royal Challengers Bangalore 0"/>
    <b v="0"/>
    <n v="20"/>
    <n v="171"/>
    <n v="6"/>
    <n v="16"/>
    <n v="20"/>
    <n v="177"/>
    <n v="2"/>
    <n v="20"/>
    <s v="KL Rahul, Chris Gayle fifties mark Kings XI Punjab's last-ball win. In the end, RCB did pay for their strange tactic of making de Villiers bat at No. 6"/>
    <s v="Virat Kohli,Chris Morris"/>
    <s v="Yuzvendra Chahal,Navdeep Saini"/>
    <s v="Aaron Finch (BT),Devdutt Padikkal (BT),Virat Kohli (BT),Washington Sundar (AR),Shivam Dube (AR),AB de Villiers (WK),Chris Morris (AR),Isuru Udana (AR),Navdeep Saini (BL),Yuzvendra Chahal (BL),Mohammed Siraj (BL)"/>
    <s v="KL Rahul (WK),Mayank Agarwal (BT),Chris Gayle (AR),Nicholas Pooran (BT),Glenn Maxwell (AR),Deepak Hooda (AR),Chris Jordan (BL),Murugan Ashwin (BL),Ravi Bishnoi (BL),Mohammed Shami (BL),Arshdeep Singh (BL)"/>
    <s v="KL Rahul,Chris Gayle"/>
    <s v="Murugan Ashwin,Mohammed Shami"/>
    <s v="15 October 2020 - night match (20-over match)"/>
    <s v="KN Ananthapadmanabhan"/>
    <s v="Chettithody Shamshuddin"/>
    <s v="Richard Illingworth"/>
    <s v="Vengalil Narayan Kutty"/>
    <s v="Krishnamachari Srinivasan"/>
  </r>
  <r>
    <x v="4"/>
    <n v="1216526"/>
    <x v="21"/>
    <s v="MI v KKR"/>
    <s v="32nd Match (N), Indian Premier League at Abu Dhabi, Oct 16 2020"/>
    <s v="MI"/>
    <s v="KKR"/>
    <s v="KKR"/>
    <x v="0"/>
    <s v="148/5"/>
    <s v="149/2"/>
    <s v="149/2"/>
    <s v="148/5"/>
    <x v="7"/>
    <x v="70"/>
    <d v="2020-10-16T19:30:00"/>
    <d v="2020-10-19T05:29:00"/>
    <n v="59396"/>
    <x v="12"/>
    <s v="Rohit Sharma"/>
    <s v="Eoin Morgan"/>
    <x v="27"/>
    <s v="Mumbai Indians 2, Kolkata Knight Riders 0"/>
    <b v="0"/>
    <n v="16.5"/>
    <n v="149"/>
    <n v="2"/>
    <n v="23"/>
    <n v="20"/>
    <n v="148"/>
    <n v="5"/>
    <n v="18"/>
    <s v="De Kock, Chahar lead Mumbai show of strength. Eoin Morgan's stint as Kolkata Knight Riders captain began with an eight wicket defeat"/>
    <s v="Quinton de Kock,Rohit Sharma"/>
    <s v="Rahul Chahar,Jasprit Bumrah"/>
    <s v="Rohit Sharma (BT),Quinton de Kock (WK),Suryakumar Yadav (BT),Hardik Pandya (AR),Ishan Kishan (BT),Kieron Pollard (AR),Krunal Pandya (AR),Rahul Chahar (BL),Trent Boult (BL),Jasprit Bumrah (BL),Nathan Coulter-Nile (BL)"/>
    <s v="Rahul Tripathi (BT),Shubman Gill (BT),Nitish Rana (BT),Dinesh Karthik (WK),Eoin Morgan (BT),Andre Russell (AR),Pat Cummins (BL),Chris Green (AR),Prasidh Krishna (BL),Shivam Mavi (AR),Varun Chakravarthy (BL)"/>
    <s v="Pat Cummins,Eoin Morgan"/>
    <s v="Varun Chakravarthy,Shivam Mavi"/>
    <s v="16 October 2020 - night match (20-over match)"/>
    <s v="Chris Gaffaney"/>
    <s v="Virender Sharma"/>
    <s v="Sundaram Ravi"/>
    <s v="Manu Nayyar"/>
    <s v="Pashchim Pathak"/>
  </r>
  <r>
    <x v="4"/>
    <n v="1216522"/>
    <x v="17"/>
    <s v="RR v RCB"/>
    <s v="33rd Match, Indian Premier League at Dubai (DSC), Oct 17 2020"/>
    <s v="RR"/>
    <s v="RCB"/>
    <s v="RR"/>
    <x v="0"/>
    <s v="177/6"/>
    <s v="179/3"/>
    <s v="177/6"/>
    <s v="179/3"/>
    <x v="8"/>
    <x v="71"/>
    <d v="2020-10-17T15:30:00"/>
    <d v="2020-10-20T05:29:00"/>
    <n v="392627"/>
    <x v="13"/>
    <s v="Steven Smith"/>
    <s v="Virat Kohli"/>
    <x v="40"/>
    <s v="Royal Challengers Bangalore 2, Rajasthan Royals 0"/>
    <b v="0"/>
    <n v="20"/>
    <n v="177"/>
    <n v="6"/>
    <n v="22"/>
    <n v="19.399999999999999"/>
    <n v="179"/>
    <n v="3"/>
    <n v="15"/>
    <s v="Scintillating AB de Villiers snatches victory for Royal Challengers Bangalore from Rajasthan Royals. He finished unbeaten on 55 off 22, having hit six sixes - one more than the Royals managed in their entire innings"/>
    <s v="Steven Smith,Robin Uthappa"/>
    <s v="Rahul Tewatia,Kartik Tyagi"/>
    <s v="Robin Uthappa (BT),Ben Stokes (AR),Sanju Samson (WK),Steven Smith (BT),Jos Buttler (BT),Rahul Tewatia (BL),Jofra Archer (BL),Riyan Parag (BT),Shreyas Gopal (AR),Jaydev Unadkat (BL),Kartik Tyagi (BL)"/>
    <s v="Devdutt Padikkal (BT),Aaron Finch (BT),Virat Kohli (BT),AB de Villiers (WK),Gurkeerat Singh Mann (BT),Chris Morris (AR),Washington Sundar (AR),Shahbaz Ahmed (AR),Isuru Udana (AR),Navdeep Saini (BL),Yuzvendra Chahal (BL)"/>
    <s v="AB de Villiers,Virat Kohli"/>
    <s v="Chris Morris,Yuzvendra Chahal"/>
    <s v="17 October 2020 (20-over match)"/>
    <s v="Anil Chaudhary"/>
    <s v="Nitin Menon"/>
    <s v="Paul Reiffel"/>
    <s v="Javagal Srinath"/>
    <s v="Yeshwant Barde"/>
  </r>
  <r>
    <x v="4"/>
    <n v="1216509"/>
    <x v="19"/>
    <s v="DC v CSK"/>
    <s v="34th Match (N), Indian Premier League at Sharjah, Oct 17 2020"/>
    <s v="DC"/>
    <s v="CSK"/>
    <s v="CSK"/>
    <x v="0"/>
    <s v="179/4"/>
    <s v="185/5"/>
    <s v="185/5"/>
    <s v="179/4"/>
    <x v="3"/>
    <x v="72"/>
    <d v="2020-10-17T19:30:00"/>
    <d v="2020-10-20T05:29:00"/>
    <n v="59392"/>
    <x v="11"/>
    <s v="Shreyas Iyer"/>
    <s v="MS Dhoni"/>
    <x v="49"/>
    <s v="Delhi Capitals 2, Chennai Super Kings 0"/>
    <b v="0"/>
    <n v="19.5"/>
    <n v="185"/>
    <n v="5"/>
    <n v="24"/>
    <n v="20"/>
    <n v="179"/>
    <n v="4"/>
    <n v="23"/>
    <s v="Shikhar Dhawan's ton and Axar Patel's late assault power Capitals past CSK. A sloppy CSK dropped Dhawan four times on his way to his maiden T20 century"/>
    <s v="Shikhar Dhawan,Marcus Stoinis"/>
    <s v="Anrich Nortje,Kagiso Rabada"/>
    <s v="Prithvi Shaw (BT),Shikhar Dhawan (BT),Ajinkya Rahane (BT),Shreyas Iyer (BT),Marcus Stoinis (BT),Alex Carey (WK),Axar Patel (AR),Ravichandran Ashwin (AR),Tushar Deshpande (BL),Kagiso Rabada (BL),Anrich Nortje (BL)"/>
    <s v="Sam Curran (AR),Faf du Plessis (BT),Shane Watson (AR),Ambati Rayudu (BT),MS Dhoni (WK),Ravindra Jadeja (AR),Kedar Jadhav (AR),Dwayne Bravo (AR),Deepak Chahar (BL),Shardul Thakur (BL),Karn Sharma (BL)"/>
    <s v="Faf du Plessis,Ambati Rayudu"/>
    <s v="Deepak Chahar,Dwayne Bravo"/>
    <s v="17 October 2020 - night match (20-over match)"/>
    <s v="KN Ananthapadmanabhan"/>
    <s v="Richard Illingworth"/>
    <s v="Chettithody Shamshuddin"/>
    <s v="Vengalil Narayan Kutty"/>
    <s v="Vineet Kulkarni"/>
  </r>
  <r>
    <x v="4"/>
    <n v="1216517"/>
    <x v="57"/>
    <s v="MI v KXIP"/>
    <s v="36th Match (N), Indian Premier League at Dubai (DSC), Oct 18 2020"/>
    <s v="MI"/>
    <s v="KXIP"/>
    <s v="MI"/>
    <x v="0"/>
    <s v="176/6"/>
    <s v="176/6"/>
    <s v="176/6"/>
    <s v="176/6"/>
    <x v="10"/>
    <x v="73"/>
    <d v="2020-10-18T19:30:00"/>
    <d v="2020-10-21T05:29:00"/>
    <n v="392627"/>
    <x v="13"/>
    <s v="Rohit Sharma"/>
    <s v="KL Rahul"/>
    <x v="48"/>
    <s v="Kings XI Punjab 2, Mumbai Indians 0"/>
    <b v="1"/>
    <n v="20"/>
    <n v="176"/>
    <n v="6"/>
    <n v="24"/>
    <n v="20"/>
    <n v="176"/>
    <n v="6"/>
    <n v="22"/>
    <s v="Rahul, Bumrah, Shami star as Kings XI beat Mumbai after TWO Super Overs. Following an incredible evening in Dubai, the IPL Super-Over count for the day touched three"/>
    <s v="Quinton de Kock,Kieron Pollard"/>
    <s v="Jasprit Bumrah,Rahul Chahar"/>
    <s v="Rohit Sharma (BT),Quinton de Kock (WK),Suryakumar Yadav (BT),Ishan Kishan (BT),Krunal Pandya (AR),Hardik Pandya (AR),Kieron Pollard (AR),Nathan Coulter-Nile (BL),Rahul Chahar (BL),Trent Boult (BL),Jasprit Bumrah (BL)"/>
    <s v="KL Rahul (WK),Mayank Agarwal (BT),Chris Gayle (AR),Nicholas Pooran (BT),Glenn Maxwell (AR),Deepak Hooda (AR),Chris Jordan (BL),Murugan Ashwin (BL),Ravi Bishnoi (BL),Mohammed Shami (BL),Arshdeep Singh (BL)"/>
    <s v="KL Rahul,Nicholas Pooran"/>
    <s v="Mohammed Shami,Arshdeep Singh"/>
    <s v="18 October 2020 - night match (20-over match)"/>
    <s v="Nitin Menon"/>
    <s v="Paul Reiffel"/>
    <s v="Anil Chaudhary"/>
    <s v="Javagal Srinath"/>
    <s v="Anil Dandekar"/>
  </r>
  <r>
    <x v="4"/>
    <n v="1216533"/>
    <x v="58"/>
    <s v="CSK v RR"/>
    <s v="37th Match (N), Indian Premier League at Abu Dhabi, Oct 19 2020"/>
    <s v="CSK"/>
    <s v="RR"/>
    <s v="CSK"/>
    <x v="0"/>
    <s v="125/5"/>
    <s v="126/3"/>
    <s v="125/5"/>
    <s v="126/3"/>
    <x v="4"/>
    <x v="74"/>
    <d v="2020-10-19T19:30:00"/>
    <d v="2020-10-22T05:29:00"/>
    <n v="59396"/>
    <x v="12"/>
    <s v="MS Dhoni"/>
    <s v="Steven Smith"/>
    <x v="50"/>
    <s v="Rajasthan Royals 2, Chennai Super Kings 0"/>
    <b v="0"/>
    <n v="20"/>
    <n v="125"/>
    <n v="5"/>
    <n v="13"/>
    <n v="17.3"/>
    <n v="126"/>
    <n v="3"/>
    <n v="14"/>
    <s v="Buttler, spinners help Royals climb up the table. Super Kings crashed to the bottom of the points table after another feeble effort with the bat"/>
    <s v="Ravindra Jadeja,MS Dhoni"/>
    <s v="Deepak Chahar,Josh Hazlewood"/>
    <s v="Sam Curran (AR),Faf du Plessis (BT),Shane Watson (AR),Ambati Rayudu (BT),MS Dhoni (WK),Ravindra Jadeja (AR),Kedar Jadhav (AR),Piyush Chawla (AR),Deepak Chahar (BL),Shardul Thakur (BL),Josh Hazlewood (BL)"/>
    <s v="Ben Stokes (AR),Robin Uthappa (BT),Sanju Samson (WK),Steven Smith (BT),Jos Buttler (BT),Rahul Tewatia (BL),Riyan Parag (BT),Jofra Archer (BL),Shreyas Gopal (AR),Ankit Rajpoot (BL),Kartik Tyagi (BL)"/>
    <s v="Jos Buttler,Steven Smith"/>
    <s v="Shreyas Gopal,Rahul Tewatia"/>
    <s v="19 October 2020 - night match (20-over match)"/>
    <s v="Chris Gaffaney"/>
    <s v="Virender Sharma"/>
    <s v="Ulhas Gandhe"/>
    <s v="Manu Nayyar"/>
    <s v="Pashchim Pathak"/>
  </r>
  <r>
    <x v="4"/>
    <n v="1216546"/>
    <x v="59"/>
    <s v="KXIP v DC"/>
    <s v="38th Match (N), Indian Premier League at Dubai (DSC), Oct 20 2020"/>
    <s v="KXIP"/>
    <s v="DC"/>
    <s v="DC"/>
    <x v="0"/>
    <s v="164/5"/>
    <s v="167/5"/>
    <s v="167/5"/>
    <s v="164/5"/>
    <x v="10"/>
    <x v="75"/>
    <d v="2020-10-20T19:30:00"/>
    <d v="2020-10-23T05:29:00"/>
    <n v="392627"/>
    <x v="13"/>
    <s v="KL Rahul"/>
    <s v="Shreyas Iyer"/>
    <x v="49"/>
    <s v="Kings XI Punjab 2, Delhi Capitals 0"/>
    <b v="0"/>
    <n v="19"/>
    <n v="167"/>
    <n v="5"/>
    <n v="21"/>
    <n v="20"/>
    <n v="164"/>
    <n v="5"/>
    <n v="19"/>
    <s v="Pooran, bowlers give Kings XI playoffs boost with third straight win. Shikhar Dhawan's second hundred in a row went in vain for the Capitals"/>
    <s v="Nicholas Pooran,Glenn Maxwell"/>
    <s v="Mohammed Shami,James Neesham"/>
    <s v="KL Rahul (WK),Mayank Agarwal (BT),Chris Gayle (AR),Nicholas Pooran (BT),Glenn Maxwell (AR),Deepak Hooda (AR),James Neesham (AR),Murugan Ashwin (BL),Ravi Bishnoi (BL),Mohammed Shami (BL),Arshdeep Singh (BL)"/>
    <s v="Prithvi Shaw (BT),Shikhar Dhawan (BT),Shreyas Iyer (BT),Rishabh Pant (WK),Marcus Stoinis (BT),Shimron Hetmyer (BT),Axar Patel (AR),Ravichandran Ashwin (AR),Kagiso Rabada (BL),Daniel Sams (AR),Tushar Deshpande (BL)"/>
    <s v="Shikhar Dhawan,Rishabh Pant"/>
    <s v="Kagiso Rabada,Axar Patel"/>
    <s v="20 October 2020 - night match (20-over match)"/>
    <s v="Chettithody Shamshuddin"/>
    <s v="Richard Illingworth"/>
    <s v="KN Ananthapadmanabhan"/>
    <s v="Prakash Bhatt"/>
    <s v="Krishnamachari Srinivasan"/>
  </r>
  <r>
    <x v="4"/>
    <n v="1216494"/>
    <x v="40"/>
    <s v="KKR v RCB"/>
    <s v="39th Match (N), Indian Premier League at Abu Dhabi, Oct 21 2020"/>
    <s v="KKR"/>
    <s v="RCB"/>
    <s v="KKR"/>
    <x v="0"/>
    <s v="84/8"/>
    <s v="85/2"/>
    <s v="84/8"/>
    <s v="85/2"/>
    <x v="8"/>
    <x v="56"/>
    <d v="2020-10-21T19:30:00"/>
    <d v="2020-10-24T05:29:00"/>
    <n v="59396"/>
    <x v="12"/>
    <s v="Eoin Morgan"/>
    <s v="Virat Kohli"/>
    <x v="51"/>
    <s v="Royal Challengers Bangalore 2, Kolkata Knight Riders 0"/>
    <b v="0"/>
    <n v="20"/>
    <n v="84"/>
    <n v="8"/>
    <n v="8"/>
    <n v="13.3"/>
    <n v="85"/>
    <n v="2"/>
    <n v="11"/>
    <s v="Mohammed Siraj's record-breaking night stuns Kolkata Knight Riders. Royal Challengers Bangalore kept their opponent down to 84 for 8 and cruised the chase"/>
    <s v="Eoin Morgan,Lockie Ferguson"/>
    <s v="Lockie Ferguson,Pat Cummins"/>
    <s v="Shubman Gill (BT),Rahul Tripathi (BT),Nitish Rana (BT),Tom Banton (BT),Dinesh Karthik (WK),Eoin Morgan (BT),Pat Cummins (BL),Kuldeep Yadav (BL),Lockie Ferguson (BL),Prasidh Krishna (BL),Varun Chakravarthy (BL)"/>
    <s v="Devdutt Padikkal (BT),Aaron Finch (BT),Gurkeerat Singh Mann (BT),Virat Kohli (BT),AB de Villiers (WK),Chris Morris (AR),Washington Sundar (AR),Isuru Udana (AR),Navdeep Saini (BL),Yuzvendra Chahal (BL),Mohammed Siraj (BL)"/>
    <s v="Devdutt Padikkal,Gurkeerat Singh Mann"/>
    <s v="Mohammed Siraj,Yuzvendra Chahal"/>
    <s v="21 October 2020 - night match (20-over match)"/>
    <s v="Virender Sharma"/>
    <s v="Sundaram Ravi"/>
    <s v="Chris Gaffaney"/>
    <s v="Shakti Singh"/>
    <s v="Ulhas Gandhe"/>
  </r>
  <r>
    <x v="4"/>
    <n v="1216544"/>
    <x v="60"/>
    <s v="RCB v CSK"/>
    <s v="44th Match, Indian Premier League at Dubai (DSC), Oct 25 2020"/>
    <s v="RCB"/>
    <s v="CSK"/>
    <s v="RCB"/>
    <x v="0"/>
    <s v="145/6"/>
    <s v="150/2"/>
    <s v="145/6"/>
    <s v="150/2"/>
    <x v="9"/>
    <x v="76"/>
    <d v="2020-10-25T15:30:00"/>
    <d v="2020-10-28T05:29:00"/>
    <n v="392627"/>
    <x v="13"/>
    <s v="Virat Kohli"/>
    <s v="MS Dhoni"/>
    <x v="17"/>
    <s v="Chennai Super Kings 2, Royal Challengers Bangalore 0"/>
    <b v="0"/>
    <n v="20"/>
    <n v="145"/>
    <n v="6"/>
    <n v="13"/>
    <n v="18.399999999999999"/>
    <n v="150"/>
    <n v="2"/>
    <n v="19"/>
    <s v="Gaikwad fifty guides Chennai Super Kings to comfortable win. Kohli fifty in vain as RCB's charge for a top-two finish takes a blow"/>
    <s v="Virat Kohli,AB de Villiers"/>
    <s v="Yuzvendra Chahal,Chris Morris"/>
    <s v="Devdutt Padikkal (BT),Aaron Finch (BT),Virat Kohli (BT),AB de Villiers (WK),Moeen Ali (AR),Chris Morris (AR),Gurkeerat Singh Mann (BT),Washington Sundar (AR),Navdeep Saini (BL),Yuzvendra Chahal (BL),Mohammed Siraj (BL)"/>
    <s v="Ruturaj Gaikwad (BT),Faf du Plessis (BT),Ambati Rayudu (BT),MS Dhoni (WK),Narayan Jagadeesan (BT),Ravindra Jadeja (AR),Sam Curran (AR),Mitchell Santner (AR),Deepak Chahar (BL),Imran Tahir (BL),Monu Kumar (AR)"/>
    <s v="Ruturaj Gaikwad,Ambati Rayudu"/>
    <s v="Sam Curran,Deepak Chahar"/>
    <s v="25 October 2020 (20-over match)"/>
    <s v="Chettithody Shamshuddin"/>
    <s v="Richard Illingworth"/>
    <s v="KN Ananthapadmanabhan"/>
    <s v="Prakash Bhatt"/>
    <s v="Vineet Kulkarni"/>
  </r>
  <r>
    <x v="4"/>
    <n v="1216541"/>
    <x v="61"/>
    <s v="RR v MI"/>
    <s v="45th Match (N), Indian Premier League at Abu Dhabi, Oct 25 2020"/>
    <s v="RR"/>
    <s v="MI"/>
    <s v="MI"/>
    <x v="0"/>
    <s v="195/5"/>
    <s v="196/2"/>
    <s v="196/2"/>
    <s v="195/5"/>
    <x v="4"/>
    <x v="77"/>
    <d v="2020-10-25T19:30:00"/>
    <d v="2020-10-28T05:29:00"/>
    <n v="59396"/>
    <x v="12"/>
    <s v="Steven Smith"/>
    <s v="Kieron Pollard"/>
    <x v="52"/>
    <s v="Rajasthan Royals 2, Mumbai Indians 0"/>
    <b v="0"/>
    <n v="18.2"/>
    <n v="196"/>
    <n v="2"/>
    <n v="28"/>
    <n v="20"/>
    <n v="195"/>
    <n v="5"/>
    <n v="26"/>
    <s v="Ben Stokes' 107* gives Rajasthan Royals playoffs boost; CSK eliminated. Hardik Pandya's stunning 60 not out off 21 went in vain"/>
    <s v="Ben Stokes,Sanju Samson"/>
    <s v="Shreyas Gopal,Jofra Archer"/>
    <s v="Robin Uthappa (BT),Ben Stokes (AR),Steven Smith (BT),Sanju Samson (WK),Jos Buttler (BT),Riyan Parag (BT),Rahul Tewatia (BL),Jofra Archer (BL),Shreyas Gopal (AR),Ankit Rajpoot (BL),Kartik Tyagi (BL)"/>
    <s v="Ishan Kishan (BT),Quinton de Kock (WK),Suryakumar Yadav (BT),Saurabh Tiwary (BT),Kieron Pollard (AR),Hardik Pandya (AR),Krunal Pandya (AR),James Pattinson (BL),Rahul Chahar (BL),Trent Boult (BL),Jasprit Bumrah (BL)"/>
    <s v="Hardik Pandya,Suryakumar Yadav"/>
    <s v="James Pattinson,Kieron Pollard"/>
    <s v="25 October 2020 - night match (20-over match)"/>
    <s v="Ulhas Gandhe"/>
    <s v="Virender Sharma"/>
    <s v="Sundaram Ravi"/>
    <s v="Shakti Singh"/>
    <s v="Pashchim Pathak"/>
  </r>
  <r>
    <x v="4"/>
    <n v="1237180"/>
    <x v="5"/>
    <s v="DC v SRH"/>
    <s v="Qualifier 2 (N), Indian Premier League at Abu Dhabi, Nov 8 2020"/>
    <s v="DC"/>
    <s v="SRH"/>
    <s v="DC"/>
    <x v="0"/>
    <s v="189/3"/>
    <s v="172/8"/>
    <s v="189/3"/>
    <s v="172/8"/>
    <x v="3"/>
    <x v="78"/>
    <d v="2020-11-08T19:30:00"/>
    <d v="2020-11-11T05:29:00"/>
    <n v="59396"/>
    <x v="12"/>
    <s v="Shreyas Iyer"/>
    <s v="David Warner"/>
    <x v="53"/>
    <s v="None"/>
    <b v="0"/>
    <n v="20"/>
    <n v="189"/>
    <n v="3"/>
    <n v="20"/>
    <n v="20"/>
    <n v="172"/>
    <n v="8"/>
    <n v="21"/>
    <s v="Dhawan, Hetmyer, Stoinis and Rabada take Delhi Capitals to their first IPL final. Kane Williamson fifty in vain as Sunrisers Hyderabad get knocked out in Qualifier 2"/>
    <s v="Shikhar Dhawan,Shimron Hetmyer"/>
    <s v="Kagiso Rabada,Marcus Stoinis"/>
    <s v="Marcus Stoinis (BT),Shikhar Dhawan (BT),Shreyas Iyer (BT),Shimron Hetmyer (BT),Rishabh Pant (WK),Ajinkya Rahane (BT),Praveen Dubey (BL),Axar Patel (AR),Ravichandran Ashwin (AR),Kagiso Rabada (BL),Anrich Nortje (BL)"/>
    <s v="Priyam Garg (BT),David Warner (BT),Manish Pandey (BT),Kane Williamson (BT),Jason Holder (AR),Abdul Samad (BT),Rashid Khan (BL),Shreevats Goswami (WK),Shahbaz Nadeem (BL),Sandeep Sharma (BL),T Natarajan (BL)"/>
    <s v="Kane Williamson,Abdul Samad"/>
    <s v="Rashid Khan,Sandeep Sharma"/>
    <s v="8 November 2020 - night match (20-over match)"/>
    <s v="Paul Reiffel"/>
    <s v="Sundaram Ravi"/>
    <s v="Chettithody Shamshuddin"/>
    <s v="Manu Nayyar"/>
    <s v="Virender Sharma"/>
  </r>
  <r>
    <x v="4"/>
    <n v="1237181"/>
    <x v="45"/>
    <s v="DC v MI"/>
    <s v="Final (N), Indian Premier League at Dubai (DSC), Nov 10 2020"/>
    <s v="DC"/>
    <s v="MI"/>
    <s v="DC"/>
    <x v="0"/>
    <s v="156/7"/>
    <s v="157/5"/>
    <s v="156/7"/>
    <s v="157/5"/>
    <x v="7"/>
    <x v="66"/>
    <d v="2020-11-10T19:30:00"/>
    <d v="2020-11-13T05:29:00"/>
    <n v="392627"/>
    <x v="13"/>
    <s v="Shreyas Iyer"/>
    <s v="Rohit Sharma"/>
    <x v="26"/>
    <s v="None"/>
    <b v="0"/>
    <n v="20"/>
    <n v="156"/>
    <n v="7"/>
    <n v="19"/>
    <n v="18.399999999999999"/>
    <n v="157"/>
    <n v="5"/>
    <n v="21"/>
    <s v="Trent Boult and Rohit Sharma help dominant Mumbai Indians coast to fifth IPL title. Fifties from Pant and Iyer weren't enough to prevent Mumbai from completing a 4-0 whitewash of the Capitals"/>
    <s v="Shreyas Iyer,Rishabh Pant"/>
    <s v="Anrich Nortje,Marcus Stoinis"/>
    <s v="Marcus Stoinis (BT),Shikhar Dhawan (BT),Ajinkya Rahane (BT),Shreyas Iyer (BT),Rishabh Pant (WK),Shimron Hetmyer (BT),Axar Patel (AR),Kagiso Rabada (BL),Praveen Dubey (BL),Ravichandran Ashwin (AR),Anrich Nortje (BL)"/>
    <s v="Rohit Sharma (BT),Quinton de Kock (WK),Suryakumar Yadav (BT),Ishan Kishan (BT),Kieron Pollard (AR),Hardik Pandya (AR),Krunal Pandya (AR),Jayant Yadav (BL),Nathan Coulter-Nile (BL),Trent Boult (BL),Jasprit Bumrah (BL)"/>
    <s v="Rohit Sharma,Ishan Kishan"/>
    <s v="Trent Boult,Nathan Coulter-Nile"/>
    <s v="10 November 2020 - night match (20-over match)"/>
    <s v="Chris Gaffaney"/>
    <s v="Nitin Menon"/>
    <s v="Anil Chaudhary"/>
    <s v="Javagal Srinath"/>
    <s v="KN Ananthapadmanabhan"/>
  </r>
  <r>
    <x v="5"/>
    <n v="1175360"/>
    <x v="19"/>
    <s v="DC v CSK"/>
    <s v="5th Match (N), Indian Premier League at Delhi, Mar 26 2019"/>
    <s v="DC"/>
    <s v="CSK"/>
    <s v="DC"/>
    <x v="0"/>
    <s v="147/6"/>
    <s v="150/4"/>
    <s v="147/6"/>
    <s v="150/4"/>
    <x v="9"/>
    <x v="79"/>
    <d v="2019-03-26T20:00:00"/>
    <d v="2019-03-29T05:29:00"/>
    <n v="58040"/>
    <x v="4"/>
    <s v="Shreyas Iyer"/>
    <s v="MS Dhoni"/>
    <x v="44"/>
    <s v="Chennai Super Kings 2, Delhi Capitals 0"/>
    <b v="0"/>
    <n v="20"/>
    <n v="147"/>
    <n v="6"/>
    <n v="18"/>
    <n v="19.399999999999999"/>
    <n v="150"/>
    <n v="4"/>
    <n v="19"/>
    <s v="Bravo and Watson come up trumps against Delhi Capitals. Chennai Super Kings cruised to their second victory in as many games - even if it did go down to the final over"/>
    <s v="Shikhar Dhawan,Rishabh Pant"/>
    <s v="Amit Mishra,Kagiso Rabada"/>
    <s v="Prithvi Shaw (BT),Shikhar Dhawan (BT),Shreyas Iyer (BT),Rishabh Pant (WK),Colin Ingram (BT),Keemo Paul (AR),Axar Patel (AR),Rahul Tewatia (BL),Kagiso Rabada (BL),Ishant Sharma (BL),Amit Mishra (BL)"/>
    <s v="Shane Watson (AR),Ambati Rayudu (BT),Suresh Raina (BT),Kedar Jadhav (AR),MS Dhoni (WK),Dwayne Bravo (AR),Ravindra Jadeja (AR),Deepak Chahar (BL),Shardul Thakur (BL),Harbhajan Singh (BL),Imran Tahir (BL)"/>
    <s v="Shane Watson,MS Dhoni"/>
    <s v="Dwayne Bravo,Deepak Chahar"/>
    <s v="26 March 2019 - night match (20-over match)"/>
    <s v="Marais Erasmus"/>
    <s v="Nitin Menon"/>
    <s v="Anil Dandekar"/>
    <s v="Javagal Srinath"/>
    <s v="Saiyed Khalid"/>
  </r>
  <r>
    <x v="5"/>
    <n v="1175363"/>
    <x v="38"/>
    <s v="SRH v RR"/>
    <s v="8th Match (N), Indian Premier League at Hyderabad (Deccan), Mar 29 2019"/>
    <s v="SRH"/>
    <s v="RR"/>
    <s v="RR"/>
    <x v="0"/>
    <s v="198/2"/>
    <s v="201/5"/>
    <s v="201/5"/>
    <s v="198/2"/>
    <x v="5"/>
    <x v="80"/>
    <d v="2019-03-29T20:00:00"/>
    <d v="2019-04-01T05:29:00"/>
    <n v="58142"/>
    <x v="2"/>
    <s v="Kane Williamson"/>
    <s v="Ajinkya Rahane"/>
    <x v="10"/>
    <s v="Sunrisers Hyderabad 2, Rajasthan Royals 0"/>
    <b v="0"/>
    <n v="19"/>
    <n v="201"/>
    <n v="5"/>
    <n v="27"/>
    <n v="20"/>
    <n v="198"/>
    <n v="2"/>
    <n v="25"/>
    <s v="Samson ton in vain after Warner-Bairstow fireworks. The openers made light work of a stiff target by knocking down 110 within the first ten overs"/>
    <s v="David Warner,Jonny Bairstow"/>
    <s v="Rashid Khan,Shahbaz Nadeem"/>
    <s v="David Warner (BT),Jonny Bairstow (WK),Kane Williamson (BT),Vijay Shankar (AR),Manish Pandey (BT),Yusuf Pathan (AR),Rashid Khan (BL),Bhuvneshwar Kumar (BL),Sandeep Sharma (BL),Siddarth Kaul (BL),Shahbaz Nadeem (BL)"/>
    <s v="Ajinkya Rahane (BT),Jos Buttler (WK),Sanju Samson (BT),Ben Stokes (AR),Steven Smith (BT),Rahul Tripathi (BT),Krishnappa Gowtham (AR),Jofra Archer (AR),Jaydev Unadkat (BL),Shreyas Gopal (AR),Dhawal Kulkarni (BL)"/>
    <s v="Sanju Samson,Ajinkya Rahane"/>
    <s v="Shreyas Gopal,Jaydev Unadkat"/>
    <s v="29 March 2019 - night match (20-over match)"/>
    <s v="Chettithody Shamshuddin"/>
    <s v="Bruce Oxenford"/>
    <s v="KN Ananthapadmanabhan"/>
    <s v="Chinmay Sharma"/>
    <s v="Krishnaraj Srinath"/>
  </r>
  <r>
    <x v="5"/>
    <n v="1178393"/>
    <x v="62"/>
    <s v="CSK v KXIP"/>
    <s v="18th Match (D/N), Indian Premier League at Chennai, Apr 6 2019"/>
    <s v="CSK"/>
    <s v="KXIP"/>
    <s v="CSK"/>
    <x v="0"/>
    <s v="160/3"/>
    <s v="138/5"/>
    <s v="160/3"/>
    <s v="138/5"/>
    <x v="9"/>
    <x v="81"/>
    <d v="2019-04-06T16:00:00"/>
    <d v="2019-04-09T05:29:00"/>
    <n v="58008"/>
    <x v="5"/>
    <s v="MS Dhoni"/>
    <s v="Ravichandran Ashwin"/>
    <x v="54"/>
    <s v="Chennai Super Kings 2, Kings XI Punjab 0"/>
    <b v="0"/>
    <n v="20"/>
    <n v="160"/>
    <n v="3"/>
    <n v="18"/>
    <n v="20"/>
    <n v="138"/>
    <n v="5"/>
    <n v="12"/>
    <s v="CSK claim victory despite Sarfaraz Khan, KL Rahul fifties. The spinners lulled the Kings XI Punjab pair into a false sense of security, as a gettable 71 off 49 balls turned into a far more challenging 43 off 14"/>
    <s v="Faf du Plessis,MS Dhoni"/>
    <s v="Harbhajan Singh,Scott Kuggeleijn"/>
    <s v="Shane Watson (AR),Faf du Plessis (BT),Suresh Raina (BT),MS Dhoni (WK),Ambati Rayudu (BT),Kedar Jadhav (AR),Scott Kuggeleijn (AR),Ravindra Jadeja (AR),Harbhajan Singh (BL),Deepak Chahar (BL),Imran Tahir (BL)"/>
    <s v="KL Rahul (WK),Chris Gayle (AR),Mayank Agarwal (BT),Sarfaraz Khan (BT),David Miller (BT),Mandeep Singh (AR),Sam Curran (AR),Ravichandran Ashwin (AR),Mohammed Shami (BL),Andrew Tye (BL),Murugan Ashwin (BL)"/>
    <s v="Sarfaraz Khan,KL Rahul"/>
    <s v="Ravichandran Ashwin,Murugan Ashwin"/>
    <s v="6 April 2019 - day/night match (20-over match)"/>
    <s v="KN Ananthapadmanabhan"/>
    <s v="Rod Tucker"/>
    <s v="Chettithody Shamshuddin"/>
    <s v="Chinmay Sharma"/>
    <s v="Krishnaraj Srinath"/>
  </r>
  <r>
    <x v="5"/>
    <n v="1178408"/>
    <x v="54"/>
    <s v="SRH v CSK"/>
    <s v="33rd Match (N), Indian Premier League at Hyderabad (Deccan), Apr 17 2019"/>
    <s v="SRH"/>
    <s v="CSK"/>
    <s v="CSK"/>
    <x v="0"/>
    <s v="132/5"/>
    <s v="137/4"/>
    <s v="137/4"/>
    <s v="132/5"/>
    <x v="5"/>
    <x v="82"/>
    <d v="2019-04-17T20:00:00"/>
    <d v="2019-04-20T05:29:00"/>
    <n v="58142"/>
    <x v="2"/>
    <s v="Kane Williamson"/>
    <s v="Suresh Raina"/>
    <x v="55"/>
    <s v="Sunrisers Hyderabad 2, Chennai Super Kings 0"/>
    <b v="0"/>
    <n v="16.5"/>
    <n v="137"/>
    <n v="4"/>
    <n v="17"/>
    <n v="20"/>
    <n v="132"/>
    <n v="5"/>
    <n v="14"/>
    <s v="Rashid Khan, David Warner snap Sunrisers Hyderabad's losing streak. They toppled a Dhoni-less Chennai Super Kings side to secure a vital victory after three losses on the trot"/>
    <s v="Jonny Bairstow,David Warner"/>
    <s v="Rashid Khan,Vijay Shankar"/>
    <s v="David Warner (BT),Jonny Bairstow (WK),Kane Williamson (BT),Vijay Shankar (AR),Deepak Hooda (AR),Yusuf Pathan (AR),Rashid Khan (BL),Bhuvneshwar Kumar (BL),Sandeep Sharma (BL),Shahbaz Nadeem (BL),Khaleel Ahmed (BL)"/>
    <s v="Shane Watson (AR),Faf du Plessis (BT),Suresh Raina (BT),Ambati Rayudu (BT),Kedar Jadhav (AR),Sam Billings (WK),Ravindra Jadeja (AR),Karn Sharma (BL),Imran Tahir (BL),Shardul Thakur (BL),Deepak Chahar (BL)"/>
    <s v="Faf du Plessis,Shane Watson"/>
    <s v="Imran Tahir,Deepak Chahar"/>
    <s v="17 April 2019 - night match (20-over match)"/>
    <s v="Ulhas Gandhe"/>
    <s v="Ian Gould"/>
    <s v="Chettithody Shamshuddin"/>
    <s v="Prakash Bhatt"/>
    <s v="Belur Ravi"/>
  </r>
  <r>
    <x v="5"/>
    <n v="1178409"/>
    <x v="45"/>
    <s v="DC v MI"/>
    <s v="34th Match (N), Indian Premier League at Delhi, Apr 18 2019"/>
    <s v="DC"/>
    <s v="MI"/>
    <s v="MI"/>
    <x v="0"/>
    <s v="168/5"/>
    <s v="128/9"/>
    <s v="128/9"/>
    <s v="168/5"/>
    <x v="7"/>
    <x v="83"/>
    <d v="2019-04-18T20:00:00"/>
    <d v="2019-04-21T05:29:00"/>
    <n v="58040"/>
    <x v="4"/>
    <s v="Shreyas Iyer"/>
    <s v="Rohit Sharma"/>
    <x v="31"/>
    <s v="Mumbai Indians 2, Delhi Capitals 0"/>
    <b v="0"/>
    <n v="20"/>
    <n v="128"/>
    <n v="9"/>
    <n v="12"/>
    <n v="20"/>
    <n v="168"/>
    <n v="5"/>
    <n v="20"/>
    <s v="Pandya brothers, Chahar star in Mumbai's emphatic win. Chasing 169, Capitals laboured to 128 for 9 and suffered their third loss in four games at home this season"/>
    <s v="Shikhar Dhawan,Axar Patel"/>
    <s v="Kagiso Rabada,Axar Patel"/>
    <s v="Prithvi Shaw (BT),Shikhar Dhawan (BT),Colin Munro (BT),Shreyas Iyer (BT),Rishabh Pant (WK),Axar Patel (AR),Chris Morris (AR),Keemo Paul (AR),Kagiso Rabada (BL),Amit Mishra (BL),Ishant Sharma (BL)"/>
    <s v="Rohit Sharma (BT),Quinton de Kock (WK),Ben Cutting (AR),Suryakumar Yadav (BT),Krunal Pandya (AR),Hardik Pandya (AR),Kieron Pollard (AR),Rahul Chahar (BL),Jayant Yadav (BL),Jasprit Bumrah (BL),Lasith Malinga (BL)"/>
    <s v="Krunal Pandya,Quinton de Kock"/>
    <s v="Rahul Chahar,Jasprit Bumrah"/>
    <s v="18 April 2019 - night match (20-over match)"/>
    <s v="Bruce Oxenford"/>
    <s v="Nigel Llong"/>
    <s v="Anil Chaudhary"/>
    <s v="Javagal Srinath"/>
    <s v="Nitin Pandit"/>
  </r>
  <r>
    <x v="5"/>
    <n v="1178421"/>
    <x v="12"/>
    <s v="DC v RCB"/>
    <s v="46th Match (D/N), Indian Premier League at Delhi, Apr 28 2019"/>
    <s v="DC"/>
    <s v="RCB"/>
    <s v="DC"/>
    <x v="0"/>
    <s v="187/5"/>
    <s v="171/7"/>
    <s v="187/5"/>
    <s v="171/7"/>
    <x v="3"/>
    <x v="84"/>
    <d v="2019-04-28T16:00:00"/>
    <d v="2019-05-01T05:29:00"/>
    <n v="58040"/>
    <x v="4"/>
    <s v="Shreyas Iyer"/>
    <s v="Virat Kohli"/>
    <x v="49"/>
    <s v="Delhi Capitals 2, Royal Challengers Bangalore 0"/>
    <b v="0"/>
    <n v="20"/>
    <n v="187"/>
    <n v="5"/>
    <n v="26"/>
    <n v="20"/>
    <n v="171"/>
    <n v="7"/>
    <n v="20"/>
    <s v="Delhi Capitals hold off Royal Challengers Bangalore to make playoffs after six-year gap. Amit Mishra and Kagiso Rabada lead a strong performance with the ball after fifties from Shikhar Dhawan and Shreyas Iyer"/>
    <s v="Shreyas Iyer,Shikhar Dhawan"/>
    <s v="Amit Mishra,Kagiso Rabada"/>
    <s v="Prithvi Shaw (BT),Shikhar Dhawan (BT),Shreyas Iyer (BT),Rishabh Pant (WK),Colin Ingram (BT),Sherfane Rutherford (BT),Axar Patel (AR),Sandeep Lamichhane (BL),Amit Mishra (BL),Kagiso Rabada (BL),Ishant Sharma (BL)"/>
    <s v="Parthiv Patel (WK),Virat Kohli (BT),AB de Villiers (BT),Shivam Dube (AR),Heinrich Klaasen (BT),Gurkeerat Singh Mann (BT),Marcus Stoinis (BT),Washington Sundar (AR),Umesh Yadav (BL),Yuzvendra Chahal (BL),Navdeep Saini (BL)"/>
    <s v="Parthiv Patel,Marcus Stoinis"/>
    <s v="Yuzvendra Chahal,Washington Sundar"/>
    <s v="28 April 2019 - day/night match (20-over match)"/>
    <s v="KN Ananthapadmanabhan"/>
    <s v="Bruce Oxenford"/>
    <s v="Chettithody Shamshuddin"/>
    <s v="Javagal Srinath"/>
    <s v="Nitin Pandit"/>
  </r>
  <r>
    <x v="5"/>
    <n v="1178426"/>
    <x v="46"/>
    <s v="MI v SRH"/>
    <s v="51st Match (N), Indian Premier League at Mumbai, May 2 2019"/>
    <s v="MI"/>
    <s v="SRH"/>
    <s v="MI"/>
    <x v="0"/>
    <s v="162/5"/>
    <s v="162/6"/>
    <s v="162/5"/>
    <s v="162/6"/>
    <x v="5"/>
    <x v="85"/>
    <d v="2019-05-02T20:00:00"/>
    <d v="2019-05-05T05:29:00"/>
    <n v="58324"/>
    <x v="6"/>
    <s v="Rohit Sharma"/>
    <s v="Kane Williamson"/>
    <x v="56"/>
    <s v="Mumbai Indians 2, Sunrisers Hyderabad 0"/>
    <b v="1"/>
    <n v="20"/>
    <n v="162"/>
    <n v="5"/>
    <n v="21"/>
    <n v="20"/>
    <n v="162"/>
    <n v="6"/>
    <n v="21"/>
    <s v="Mumbai survive Pandey-Nabi scare to seal playoff qualification. Manish Pandey's last-ball six took Sunrisers to the Super Over, but Mumbai cruised to a win after keeping them to 8 in the tie-breaker"/>
    <s v="Quinton de Kock,Rohit Sharma"/>
    <s v="Krunal Pandya,Hardik Pandya"/>
    <s v="Rohit Sharma (BT),Quinton de Kock (WK),Suryakumar Yadav (BT),Evin Lewis (BT),Hardik Pandya (AR),Kieron Pollard (AR),Krunal Pandya (AR),Barinder Sran (BL),Rahul Chahar (BL),Lasith Malinga (BL),Jasprit Bumrah (BL)"/>
    <s v="Wriddhiman Saha (WK),Martin Guptill (BT),Manish Pandey (BT),Kane Williamson (BT),Vijay Shankar (AR),Abhishek Sharma (BL),Mohammad Nabi (AR),Rashid Khan (BL),Bhuvneshwar Kumar (BL),Khaleel Ahmed (BL),Basil Thampi (BL)"/>
    <s v="Manish Pandey,Mohammad Nabi"/>
    <s v="Khaleel Ahmed,Mohammad Nabi"/>
    <s v="2 May 2019 - night match (20-over match)"/>
    <s v="Nandan"/>
    <s v="Sundaram Ravi"/>
    <s v="Nand Kishore"/>
    <s v="Manu Nayyar"/>
    <s v="Krishnamachari Srinivasan"/>
  </r>
  <r>
    <x v="5"/>
    <n v="1178428"/>
    <x v="55"/>
    <s v="DC v RR"/>
    <s v="53rd Match (D/N), Indian Premier League at Delhi, May 4 2019"/>
    <s v="DC"/>
    <s v="RR"/>
    <s v="RR"/>
    <x v="0"/>
    <s v="115/9"/>
    <s v="121/5"/>
    <s v="121/5"/>
    <s v="115/9"/>
    <x v="3"/>
    <x v="72"/>
    <d v="2019-05-04T16:00:00"/>
    <d v="2019-05-07T05:29:00"/>
    <n v="58040"/>
    <x v="4"/>
    <s v="Shreyas Iyer"/>
    <s v="Ajinkya Rahane"/>
    <x v="39"/>
    <s v="Delhi Capitals 2, Rajasthan Royals 0"/>
    <b v="0"/>
    <n v="16.100000000000001"/>
    <n v="121"/>
    <n v="5"/>
    <n v="13"/>
    <n v="20"/>
    <n v="115"/>
    <n v="9"/>
    <n v="11"/>
    <s v="Capitals finish league stage with win; Royals eliminated. Ishant and Mishra took three wickets each and Pant cracked an unbeaten 53 as Royals paid for a meek batting performance"/>
    <s v="Rishabh Pant,Shikhar Dhawan"/>
    <s v="Amit Mishra,Ishant Sharma"/>
    <s v="Prithvi Shaw (BT),Shikhar Dhawan (BT),Shreyas Iyer (BT),Rishabh Pant (WK),Colin Ingram (BT),Sherfane Rutherford (BT),Axar Patel (AR),Keemo Paul (AR),Amit Mishra (BL),Trent Boult (BL),Ishant Sharma (BL)"/>
    <s v="Ajinkya Rahane (BT),Liam Livingstone (BT),Sanju Samson (WK),Mahipal Lomror (AR),Shreyas Gopal (AR),Riyan Parag (BT),Stuart Binny (AR),Krishnappa Gowtham (AR),Ish Sodhi (BL),Varun Aaron (BL),Oshane Thomas (BL)"/>
    <s v="Riyan Parag,Liam Livingstone"/>
    <s v="Ish Sodhi,Shreyas Gopal"/>
    <s v="4 May 2019 - day/night match (20-over match)"/>
    <s v="Anil Dandekar"/>
    <s v="Ian Gould"/>
    <s v="Nitin Menon"/>
    <s v="Andy Pycroft"/>
    <s v="Saiyed Khalid"/>
  </r>
  <r>
    <x v="5"/>
    <n v="1181764"/>
    <x v="63"/>
    <s v="MI v CSK"/>
    <s v="Qualifier 1 (N), Indian Premier League at Chennai, May 7 2019"/>
    <s v="MI"/>
    <s v="CSK"/>
    <s v="CSK"/>
    <x v="0"/>
    <s v="131/4"/>
    <s v="132/4"/>
    <s v="132/4"/>
    <s v="131/4"/>
    <x v="7"/>
    <x v="86"/>
    <d v="2019-05-07T19:30:00"/>
    <d v="2019-05-10T05:29:00"/>
    <n v="58008"/>
    <x v="5"/>
    <s v="Rohit Sharma"/>
    <s v="MS Dhoni"/>
    <x v="45"/>
    <s v="None"/>
    <b v="0"/>
    <n v="18.3"/>
    <n v="132"/>
    <n v="4"/>
    <n v="16"/>
    <n v="20"/>
    <n v="131"/>
    <n v="4"/>
    <n v="14"/>
    <s v="Suryakumar Yadav, spinners put Mumbai Indians in fifth IPL final. On a turning pitch, the spinners restricted CSK to a below-par 131 before Suryakumar's 71 not out gave Mumbai their sixth straight win at the MA Chidambaram Stadium"/>
    <s v="Suryakumar Yadav,Ishan Kishan"/>
    <s v="Rahul Chahar,Krunal Pandya"/>
    <s v="Rohit Sharma (BT),Quinton de Kock (WK),Suryakumar Yadav (BT),Ishan Kishan (BT),Krunal Pandya (AR),Hardik Pandya (AR),Kieron Pollard (AR),Jayant Yadav (BL),Rahul Chahar (BL),Lasith Malinga (BL),Jasprit Bumrah (BL)"/>
    <s v="Faf du Plessis (BT),Shane Watson (AR),Suresh Raina (BT),Murali Vijay (BT),Ambati Rayudu (BT),MS Dhoni (WK),Ravindra Jadeja (AR),Dwayne Bravo (AR),Deepak Chahar (BL),Harbhajan Singh (BL),Imran Tahir (BL)"/>
    <s v="Ambati Rayudu,MS Dhoni"/>
    <s v="Imran Tahir,Harbhajan Singh"/>
    <s v="07 May 2019 - night match (20-over match)"/>
    <s v="Nigel Llong"/>
    <s v="Nitin Menon"/>
    <s v="Ian Gould"/>
    <s v="Javagal Srinath"/>
    <s v="Nandan"/>
  </r>
  <r>
    <x v="5"/>
    <n v="1181768"/>
    <x v="63"/>
    <s v="MI v CSK"/>
    <s v="Final (N), Indian Premier League at Hyderabad (Deccan), May 12 2019"/>
    <s v="MI"/>
    <s v="CSK"/>
    <s v="MI"/>
    <x v="0"/>
    <s v="149/8"/>
    <s v="148/7"/>
    <s v="149/8"/>
    <s v="148/7"/>
    <x v="7"/>
    <x v="87"/>
    <d v="2019-05-12T19:30:00"/>
    <d v="2019-05-15T05:29:00"/>
    <n v="58142"/>
    <x v="2"/>
    <s v="Rohit Sharma"/>
    <s v="MS Dhoni"/>
    <x v="56"/>
    <s v="None"/>
    <b v="0"/>
    <n v="20"/>
    <n v="149"/>
    <n v="8"/>
    <n v="18"/>
    <n v="20"/>
    <n v="148"/>
    <n v="7"/>
    <n v="17"/>
    <s v="Mumbai trump Super Kings to win record fourth IPL title. Jasprit Bumrah, Rahul Chahar and Lasith Malinga play starring roles as Rohit Sharma's men defend moderate total by one run"/>
    <s v="Kieron Pollard,Quinton de Kock"/>
    <s v="Jasprit Bumrah,Rahul Chahar"/>
    <s v="Quinton de Kock (WK),Rohit Sharma (BT),Suryakumar Yadav (BT),Ishan Kishan (BT),Krunal Pandya (AR),Kieron Pollard (AR),Hardik Pandya (AR),Rahul Chahar (BL),Mitchell McClenaghan (BL),Jasprit Bumrah (BL),Lasith Malinga (BL)"/>
    <s v="Faf du Plessis (BT),Shane Watson (AR),Suresh Raina (BT),Ambati Rayudu (BT),MS Dhoni (WK),Dwayne Bravo (AR),Ravindra Jadeja (AR),Shardul Thakur (BL),Deepak Chahar (BL),Harbhajan Singh (BL),Imran Tahir (BL)"/>
    <s v="Shane Watson,Faf du Plessis"/>
    <s v="Deepak Chahar,Imran Tahir"/>
    <s v="12 May 2019 - night match (20-over match)"/>
    <s v="Ian Gould"/>
    <s v="Nitin Menon"/>
    <s v="Nigel Llong"/>
    <s v="Javagal Srinath"/>
    <s v="Nandan"/>
  </r>
  <r>
    <x v="6"/>
    <n v="1136576"/>
    <x v="64"/>
    <s v="KXIP v SRH"/>
    <s v="16th match (N), Indian Premier League at Mohali, Apr 19 2018"/>
    <s v="KXIP"/>
    <s v="SRH"/>
    <s v="KXIP"/>
    <x v="0"/>
    <s v="193/3"/>
    <s v="178/4"/>
    <s v="193/3"/>
    <s v="178/4"/>
    <x v="10"/>
    <x v="88"/>
    <d v="2018-04-19T20:00:00"/>
    <d v="2018-04-22T05:29:00"/>
    <n v="57991"/>
    <x v="15"/>
    <s v="Ravichandran Ashwin"/>
    <s v="Kane Williamson"/>
    <x v="57"/>
    <s v="Kings XI Punjab 2, Sunrisers Hyderabad 0"/>
    <b v="0"/>
    <n v="20"/>
    <n v="193"/>
    <n v="3"/>
    <n v="24"/>
    <n v="20"/>
    <n v="178"/>
    <n v="4"/>
    <n v="16"/>
    <s v="Gayle's blazing ton hands Sunrisers first loss. The opener smashed his sixth IPL hundred and 21st overall in T20s to lead Kings XI Punjab to 193 for 3, a score that proved too much for Sunrisers Hyderabad"/>
    <s v="Chris Gayle,Karun Nair"/>
    <s v="Andrew Tye,Mohit Sharma"/>
    <s v="KL Rahul (WK),Chris Gayle (AR),Mayank Agarwal (BT),Karun Nair (BT),Aaron Finch (BT),Yuvraj Singh (BT),Ravichandran Ashwin (AR),Andrew Tye (BL),Barinder Sran (BL),Mohit Sharma (BL),Mujeeb Ur Rahman (BL)"/>
    <s v="Wriddhiman Saha (WK),Shikhar Dhawan (BT),Kane Williamson (BT),Yusuf Pathan (AR),Manish Pandey (BT),Deepak Hooda (AR),Shakib Al Hasan (AR),Chris Jordan (BL),Bhuvneshwar Kumar (BL),Rashid Khan (BL),Siddarth Kaul (BL)"/>
    <s v="Manish Pandey,Kane Williamson"/>
    <s v="Bhuvneshwar Kumar,Siddarth Kaul"/>
    <s v="19 April 2018 - night match (20-over match)"/>
    <s v="Nigel Llong"/>
    <s v="Anil Chaudhary"/>
    <s v="Vineet Kulkarni"/>
    <s v="Sunil Chaturvedi"/>
    <s v="Rohan Pandit"/>
  </r>
  <r>
    <x v="6"/>
    <n v="1136581"/>
    <x v="61"/>
    <s v="RR v MI"/>
    <s v="21st match (N), Indian Premier League at Jaipur, Apr 22 2018"/>
    <s v="RR"/>
    <s v="MI"/>
    <s v="MI"/>
    <x v="0"/>
    <s v="167/7"/>
    <s v="168/7"/>
    <s v="168/7"/>
    <s v="167/7"/>
    <x v="4"/>
    <x v="89"/>
    <d v="2018-04-22T20:00:00"/>
    <d v="2018-04-25T05:29:00"/>
    <n v="58162"/>
    <x v="3"/>
    <s v="Ajinkya Rahane"/>
    <s v="Rohit Sharma"/>
    <x v="58"/>
    <s v="Rajasthan Royals 2, Mumbai Indians 0"/>
    <b v="0"/>
    <n v="19.399999999999999"/>
    <n v="168"/>
    <n v="7"/>
    <n v="17"/>
    <n v="20"/>
    <n v="167"/>
    <n v="7"/>
    <n v="20"/>
    <s v="Archer, Gowtham hand Mumbai another final-over defeat. Rajasthan Royals' two big uncapped signings turned it on at critical moments to swing an exceedingly tight game"/>
    <s v="Sanju Samson,Ben Stokes"/>
    <s v="Jofra Archer,Dhawal Kulkarni"/>
    <s v="Ajinkya Rahane (BT),Rahul Tripathi (BT),Sanju Samson (BT),Ben Stokes (AR),Jos Buttler (WK),Heinrich Klaasen (BT),Jofra Archer (AR),Krishnappa Gowtham (AR),Jaydev Unadkat (BL),Dhawal Kulkarni (BL),Shreyas Gopal (AR)"/>
    <s v="Suryakumar Yadav (BT),Evin Lewis (BT),Ishan Kishan (WK),Kieron Pollard (AR),Rohit Sharma (BT),Krunal Pandya (AR),Hardik Pandya (AR),Mitchell McClenaghan (BL),Mayank Markande (BL),Jasprit Bumrah (BL),Mustafizur Rahman (BL)"/>
    <s v="Suryakumar Yadav,Ishan Kishan"/>
    <s v="Jasprit Bumrah,Hardik Pandya"/>
    <s v="22 April 2018 - night match (20-over match)"/>
    <s v="KN Ananthapadmanabhan"/>
    <s v="Rod Tucker"/>
    <s v="Nitin Menon"/>
    <s v="Javagal Srinath"/>
    <s v="Saiyed Khalid"/>
  </r>
  <r>
    <x v="6"/>
    <n v="1136588"/>
    <x v="13"/>
    <s v="RR v SRH"/>
    <s v="28th match (D/N), Indian Premier League at Jaipur, Apr 29 2018"/>
    <s v="RR"/>
    <s v="SRH"/>
    <s v="SRH"/>
    <x v="0"/>
    <s v="151/7"/>
    <s v="140/6"/>
    <s v="140/6"/>
    <s v="151/7"/>
    <x v="5"/>
    <x v="90"/>
    <d v="2018-04-29T16:00:00"/>
    <d v="2018-05-02T05:29:00"/>
    <n v="58162"/>
    <x v="3"/>
    <s v="Ajinkya Rahane"/>
    <s v="Kane Williamson"/>
    <x v="59"/>
    <s v="Sunrisers Hyderabad 2, Rajasthan Royals 0"/>
    <b v="0"/>
    <n v="20"/>
    <n v="140"/>
    <n v="6"/>
    <n v="11"/>
    <n v="20"/>
    <n v="151"/>
    <n v="7"/>
    <n v="17"/>
    <s v="Sunrisers Hyderabad ace another tight defence after batting slump. Their batting slumped after Kane Williamson's half-century, but 151 was plenty for the best attack in the IPL"/>
    <s v="Ajinkya Rahane,Sanju Samson"/>
    <s v="Jofra Archer,Krishnappa Gowtham"/>
    <s v="Ajinkya Rahane (BT),Rahul Tripathi (BT),Sanju Samson (BT),Ben Stokes (AR),Jos Buttler (WK),Mahipal Lomror (AR),Krishnappa Gowtham (AR),Jofra Archer (AR),Dhawal Kulkarni (BL),Ish Sodhi (BL),Jaydev Unadkat (BL)"/>
    <s v="Alex Hales (BT),Shikhar Dhawan (BT),Kane Williamson (BT),Manish Pandey (BT),Shakib Al Hasan (AR),Yusuf Pathan (AR),Wriddhiman Saha (WK),Rashid Khan (BL),Basil Thampi (BL),Sandeep Sharma (BL),Siddarth Kaul (BL)"/>
    <s v="Kane Williamson,Alex Hales"/>
    <s v="Siddarth Kaul,Yusuf Pathan"/>
    <s v="29 April 2018 - day/night match (20-over match)"/>
    <s v="Bruce Oxenford"/>
    <s v="Nand Kishore"/>
    <s v="Sundaram Ravi"/>
    <s v="Andy Pycroft"/>
    <s v="Sadashiv Iyer"/>
  </r>
  <r>
    <x v="6"/>
    <n v="1136596"/>
    <x v="65"/>
    <s v="SRH v DC"/>
    <s v="36th match (N), Indian Premier League at Hyderabad (Deccan), May 5 2018"/>
    <s v="SRH"/>
    <s v="DC"/>
    <s v="DC"/>
    <x v="0"/>
    <s v="163/5"/>
    <s v="164/3"/>
    <s v="164/3"/>
    <s v="163/5"/>
    <x v="5"/>
    <x v="91"/>
    <d v="2018-05-05T20:00:00"/>
    <d v="2018-05-08T05:29:00"/>
    <n v="58142"/>
    <x v="2"/>
    <s v="Kane Williamson"/>
    <s v="Shreyas Iyer"/>
    <x v="10"/>
    <s v="Sunrisers Hyderabad 2, Delhi Daredevils 0"/>
    <b v="0"/>
    <n v="19.5"/>
    <n v="164"/>
    <n v="3"/>
    <n v="16"/>
    <n v="20"/>
    <n v="163"/>
    <n v="5"/>
    <n v="17"/>
    <s v="Sunrisers pull off their season's best chase to go No. 1. Rashid Khan led an inspired bowling performance to restrict Daredevils to 163 after a bright start, and Sunrisers' batsmen just about managed to overhaul that total"/>
    <s v="Alex Hales,Shikhar Dhawan"/>
    <s v="Rashid Khan,Siddarth Kaul"/>
    <s v="Alex Hales (BT),Shikhar Dhawan (BT),Kane Williamson (BT),Manish Pandey (BT),Yusuf Pathan (AR),Shakib Al Hasan (AR),Wriddhiman Saha (WK),Bhuvneshwar Kumar (BL),Rashid Khan (BL),Siddarth Kaul (BL),Sandeep Sharma (BL)"/>
    <s v="Prithvi Shaw (BT),Glenn Maxwell (AR),Shreyas Iyer (BT),Rishabh Pant (WK),Naman Ojha (BT),Vijay Shankar (AR),Daniel Christian (AR),Liam Plunkett (BL),Amit Mishra (BL),Avesh Khan (BL),Trent Boult (BL)"/>
    <s v="Prithvi Shaw,Shreyas Iyer"/>
    <s v="Amit Mishra,Liam Plunkett"/>
    <s v="05 May 2018 - night match (20-over match)"/>
    <s v="Bruce Oxenford"/>
    <s v="Nandan"/>
    <s v="Virender Sharma"/>
    <s v="Andy Pycroft"/>
    <s v="Sadashiv Iyer"/>
  </r>
  <r>
    <x v="6"/>
    <n v="1136600"/>
    <x v="66"/>
    <s v="RR v KXIP"/>
    <s v="40th match (N), Indian Premier League at Jaipur, May 8 2018"/>
    <s v="RR"/>
    <s v="KXIP"/>
    <s v="RR"/>
    <x v="0"/>
    <s v="158/8"/>
    <s v="143/7"/>
    <s v="158/8"/>
    <s v="143/7"/>
    <x v="4"/>
    <x v="92"/>
    <d v="2018-05-08T20:00:00"/>
    <d v="2018-05-11T05:29:00"/>
    <n v="58162"/>
    <x v="3"/>
    <s v="Ajinkya Rahane"/>
    <s v="Ravichandran Ashwin"/>
    <x v="50"/>
    <s v="Rajasthan Royals 2, Kings XI Punjab 0"/>
    <b v="0"/>
    <n v="20"/>
    <n v="158"/>
    <n v="8"/>
    <n v="17"/>
    <n v="20"/>
    <n v="143"/>
    <n v="7"/>
    <n v="15"/>
    <s v="KL Rahul unbeaten, but Royals beat rest of Kings XI. Jos Buttler's 82 had set Rajasthan Royals up for a bigger total than 158, but a dry pitch became progressively slower and kept Kings XI Punjab from coming anywhere close"/>
    <s v="Jos Buttler,Sanju Samson"/>
    <s v="Krishnappa Gowtham,Ben Stokes"/>
    <s v="Ajinkya Rahane (BT),Jos Buttler (WK),Krishnappa Gowtham (AR),Sanju Samson (BT),Ben Stokes (AR),Stuart Binny (AR),Mahipal Lomror (AR),Jofra Archer (AR),Jaydev Unadkat (BL),Ish Sodhi (BL),Anureet Singh (BL)"/>
    <s v="KL Rahul (WK),Chris Gayle (AR),Ravichandran Ashwin (AR),Karun Nair (BT),Akshdeep Nath (BT),Manoj Tiwary (BT),Axar Patel (AR),Marcus Stoinis (BT),Andrew Tye (BL),Mohit Sharma (BL),Mujeeb Ur Rahman (BL)"/>
    <s v="KL Rahul,Marcus Stoinis"/>
    <s v="Andrew Tye,Mujeeb Ur Rahman"/>
    <s v="08 May 2018 - night match (20-over match)"/>
    <s v="Marais Erasmus"/>
    <s v="Nitin Menon"/>
    <s v="Yeshwant Barde"/>
    <s v="Javagal Srinath"/>
    <s v="Nitin Pandit"/>
  </r>
  <r>
    <x v="6"/>
    <n v="1136602"/>
    <x v="67"/>
    <s v="DC v SRH"/>
    <s v="42nd match (N), Indian Premier League at Delhi, May 10 2018"/>
    <s v="DC"/>
    <s v="SRH"/>
    <s v="DC"/>
    <x v="0"/>
    <s v="187/5"/>
    <s v="191/1"/>
    <s v="187/5"/>
    <s v="191/1"/>
    <x v="5"/>
    <x v="93"/>
    <d v="2018-05-10T20:00:00"/>
    <d v="2018-05-13T05:29:00"/>
    <n v="58040"/>
    <x v="4"/>
    <s v="Shreyas Iyer"/>
    <s v="Kane Williamson"/>
    <x v="49"/>
    <s v="Sunrisers Hyderabad 2, Delhi Daredevils 0"/>
    <b v="0"/>
    <n v="20"/>
    <n v="187"/>
    <n v="5"/>
    <n v="28"/>
    <n v="18.5"/>
    <n v="191"/>
    <n v="1"/>
    <n v="26"/>
    <s v="Pant's epic ton in vain as Sunrisers reach playoffs. Kane Williamson and Shikhar Dhawan aced the chase of 188 with no fuss to knock Delhi Daredevils out"/>
    <s v="Rishabh Pant,Harshal Patel"/>
    <s v="Harshal Patel,Glenn Maxwell"/>
    <s v="Prithvi Shaw (BT),Jason Roy (BT),Shreyas Iyer (BT),Rishabh Pant (WK),Harshal Patel (BL),Glenn Maxwell (AR),Vijay Shankar (AR),Liam Plunkett (BL),Shahbaz Nadeem (BL),Amit Mishra (BL),Trent Boult (BL)"/>
    <s v="Alex Hales (BT),Shikhar Dhawan (BT),Kane Williamson (BT),Manish Pandey (BT),Shakib Al Hasan (AR),Yusuf Pathan (AR),Shreevats Goswami (WK),Rashid Khan (BL),Bhuvneshwar Kumar (BL),Siddarth Kaul (BL),Sandeep Sharma (BL)"/>
    <s v="Shikhar Dhawan,Kane Williamson"/>
    <s v="Shakib Al Hasan,Bhuvneshwar Kumar"/>
    <s v="10 May 2018 - night match (20-over match)"/>
    <s v="Anil Dandekar"/>
    <s v="Chettithody Shamshuddin"/>
    <s v="Sundaram Ravi"/>
    <s v="Manu Nayyar"/>
    <s v="Saiyed Khalid"/>
  </r>
  <r>
    <x v="6"/>
    <n v="1136603"/>
    <x v="4"/>
    <s v="RR v CSK"/>
    <s v="43rd match (N), Indian Premier League at Jaipur, May 11 2018"/>
    <s v="RR"/>
    <s v="CSK"/>
    <s v="CSK"/>
    <x v="0"/>
    <s v="176/4"/>
    <s v="177/6"/>
    <s v="177/6"/>
    <s v="176/4"/>
    <x v="4"/>
    <x v="94"/>
    <d v="2018-05-11T20:00:00"/>
    <d v="2018-05-14T05:29:00"/>
    <n v="58162"/>
    <x v="3"/>
    <s v="Ajinkya Rahane"/>
    <s v="MS Dhoni"/>
    <x v="50"/>
    <s v="Rajasthan Royals 2, Chennai Super Kings 0"/>
    <b v="0"/>
    <n v="19.5"/>
    <n v="177"/>
    <n v="6"/>
    <n v="24"/>
    <n v="20"/>
    <n v="176"/>
    <n v="4"/>
    <n v="18"/>
    <s v="Buttler keeps Royals relevant in race to playoffs. In a game that Rajasthan Royals had to win to stay in playoff contention, their opener Jos Buttler struck his fourth fifty in a row to seal a four-wicket final-over win against CSK"/>
    <s v="Jos Buttler,Stuart Binny"/>
    <s v="Jofra Archer,Ish Sodhi"/>
    <s v="Jos Buttler (WK),Ben Stokes (AR),Ajinkya Rahane (BT),Sanju Samson (BT),Prashant Chopra (BT),Stuart Binny (AR),Krishnappa Gowtham (AR),Jofra Archer (AR),Ankit Sharma (BL),Jaydev Unadkat (BL),Ish Sodhi (BL)"/>
    <s v="Shane Watson (AR),Ambati Rayudu (BT),Suresh Raina (BT),MS Dhoni (WK),Sam Billings (BT),Dwayne Bravo (AR),Ravindra Jadeja (AR),David Willey (AR),Harbhajan Singh (BL),Shardul Thakur (BL),Karn Sharma (BL)"/>
    <s v="Suresh Raina,Shane Watson"/>
    <s v="Shardul Thakur,Ravindra Jadeja"/>
    <s v="11 May 2018 - night match (20-over match)"/>
    <s v="Marais Erasmus"/>
    <s v="Yeshwant Barde"/>
    <s v="Nitin Menon"/>
    <s v="Javagal Srinath"/>
    <s v="Nitin Pandit"/>
  </r>
  <r>
    <x v="6"/>
    <n v="1136613"/>
    <x v="17"/>
    <s v="RR v RCB"/>
    <s v="53rd match (D/N), Indian Premier League at Jaipur, May 19 2018"/>
    <s v="RR"/>
    <s v="RCB"/>
    <s v="RR"/>
    <x v="0"/>
    <s v="164/5"/>
    <s v="134"/>
    <s v="164/5"/>
    <s v="134"/>
    <x v="4"/>
    <x v="95"/>
    <d v="2018-05-19T16:00:00"/>
    <d v="2018-05-22T05:29:00"/>
    <n v="58162"/>
    <x v="3"/>
    <s v="Ajinkya Rahane"/>
    <s v="Virat Kohli"/>
    <x v="60"/>
    <s v="Rajasthan Royals 2, Royal Challengers Bangalore 0"/>
    <b v="0"/>
    <n v="20"/>
    <n v="164"/>
    <n v="5"/>
    <n v="17"/>
    <n v="19.2"/>
    <n v="134"/>
    <n v="10"/>
    <n v="17"/>
    <s v="Bengaluru boys knock out RCB, Royals stay alive. Shreyas Gopal's 4 for 16 and K Gowtham's all-round display sent RCB tumbling out of the tournament with a 30-run defeat in Jaipur"/>
    <s v="Rahul Tripathi,Ajinkya Rahane"/>
    <s v="Shreyas Gopal,Ben Laughlin"/>
    <s v="Rahul Tripathi (BT),Jofra Archer (AR),Ajinkya Rahane (BT),Sanju Samson (BT),Heinrich Klaasen (WK),Krishnappa Gowtham (AR),Stuart Binny (AR),Shreyas Gopal (AR),Ish Sodhi (BL),Jaydev Unadkat (BL),Ben Laughlin (BL)"/>
    <s v="Virat Kohli (BT),Parthiv Patel (WK),AB de Villiers (BT),Moeen Ali (AR),Mandeep Singh (AR),Colin de Grandhomme (AR),Sarfaraz Khan (BT),Tim Southee (BL),Umesh Yadav (BL),Mohammed Siraj (BL),Yuzvendra Chahal (BL)"/>
    <s v="AB de Villiers,Parthiv Patel"/>
    <s v="Umesh Yadav,Mohammed Siraj"/>
    <s v="19 May 2018 - day/night match (20-over match)"/>
    <s v="Bruce Oxenford"/>
    <s v="Virender Sharma"/>
    <s v="Chettithody Shamshuddin"/>
    <s v="Andy Pycroft"/>
    <s v="Sadashiv Iyer"/>
  </r>
  <r>
    <x v="6"/>
    <n v="1136614"/>
    <x v="10"/>
    <s v="SRH v KKR"/>
    <s v="54th match (N), Indian Premier League at Hyderabad (Deccan), May 19 2018"/>
    <s v="SRH"/>
    <s v="KKR"/>
    <s v="SRH"/>
    <x v="0"/>
    <s v="172/9"/>
    <s v="173/5"/>
    <s v="172/9"/>
    <s v="173/5"/>
    <x v="1"/>
    <x v="96"/>
    <d v="2018-05-19T20:00:00"/>
    <d v="2018-05-22T05:29:00"/>
    <n v="58142"/>
    <x v="2"/>
    <s v="Kane Williamson"/>
    <s v="Dinesh Karthik"/>
    <x v="61"/>
    <s v="Kolkata Knight Riders 2, Sunrisers Hyderabad 0"/>
    <b v="0"/>
    <n v="20"/>
    <n v="172"/>
    <n v="9"/>
    <n v="20"/>
    <n v="19.399999999999999"/>
    <n v="173"/>
    <n v="5"/>
    <n v="22"/>
    <s v="Narine, Lynn and Uthappa book KKR's playoffs spot. Kolkata Knight Riders put in yet another spirited performance to win their final league game by five wickets and consigning Sunrisers Hyderabad to their third straight loss"/>
    <s v="Shikhar Dhawan,Kane Williamson"/>
    <s v="Siddarth Kaul,Carlos Brathwaite"/>
    <s v="Shikhar Dhawan (BT),Shreevats Goswami (WK),Kane Williamson (BT),Manish Pandey (BT),Yusuf Pathan (AR),Carlos Brathwaite (AR),Shakib Al Hasan (AR),Rashid Khan (BL),Bhuvneshwar Kumar (BL),Siddarth Kaul (BL),Sandeep Sharma (BL)"/>
    <s v="Chris Lynn (BT),Sunil Narine (AR),Robin Uthappa (BT),Dinesh Karthik (WK),Andre Russell (AR),Nitish Rana (BT),Shubman Gill (BT),Piyush Chawla (AR),Javon Searles (AR),Kuldeep Yadav (BL),Prasidh Krishna (BL)"/>
    <s v="Chris Lynn,Robin Uthappa"/>
    <s v="Prasidh Krishna,Sunil Narine"/>
    <s v="19 May 2018 - night match (20-over match)"/>
    <s v="Anil Chaudhary"/>
    <s v="Sundaram Ravi"/>
    <s v="Anil Dandekar"/>
    <s v="Prakash Bhatt"/>
    <s v="Saiyed Khalid"/>
  </r>
  <r>
    <x v="6"/>
    <n v="1136615"/>
    <x v="68"/>
    <s v="DC v MI"/>
    <s v="55th match (D/N), Indian Premier League at Delhi, May 20 2018"/>
    <s v="DC"/>
    <s v="MI"/>
    <s v="DC"/>
    <x v="0"/>
    <s v="174/4"/>
    <s v="163"/>
    <s v="174/4"/>
    <s v="163"/>
    <x v="3"/>
    <x v="97"/>
    <d v="2018-05-20T16:00:00"/>
    <d v="2018-05-23T05:29:00"/>
    <n v="58040"/>
    <x v="4"/>
    <s v="Shreyas Iyer"/>
    <s v="Rohit Sharma"/>
    <x v="39"/>
    <s v="Delhi Daredevils 2, Mumbai Indians 0"/>
    <b v="0"/>
    <n v="20"/>
    <n v="174"/>
    <n v="4"/>
    <n v="20"/>
    <n v="19.3"/>
    <n v="163"/>
    <n v="10"/>
    <n v="19"/>
    <s v="Daredevils knock out Mumbai, Royals dare to dream. Legspinners Amit Mishra and Sandeep Lamichhane took three wickets each after Rishabh Pant scored a superb half-century"/>
    <s v="Rishabh Pant,Vijay Shankar"/>
    <s v="Amit Mishra,Harshal Patel"/>
    <s v="Prithvi Shaw (BT),Glenn Maxwell (AR),Shreyas Iyer (BT),Rishabh Pant (WK),Vijay Shankar (AR),Abhishek Sharma (BL),Harshal Patel (BL),Amit Mishra (BL),Sandeep Lamichhane (BL),Trent Boult (BL),Liam Plunkett (BL)"/>
    <s v="Suryakumar Yadav (BT),Evin Lewis (BT),Ishan Kishan (WK),Kieron Pollard (AR),Rohit Sharma (BT),Krunal Pandya (AR),Hardik Pandya (AR),Ben Cutting (AR),Mayank Markande (BL),Jasprit Bumrah (BL),Mustafizur Rahman (BL)"/>
    <s v="Evin Lewis,Ben Cutting"/>
    <s v="Krunal Pandya,Mayank Markande"/>
    <s v="20 May 2018 - day/night match (20-over match)"/>
    <s v="Kumar Dharmasena"/>
    <s v="Nandan"/>
    <s v="Vineet Kulkarni"/>
    <s v="Manu Nayyar"/>
    <s v="Krishnaraj Srinath"/>
  </r>
  <r>
    <x v="7"/>
    <n v="1082595"/>
    <x v="69"/>
    <s v="RCB v DC"/>
    <s v="5th match (N), Indian Premier League at Bengaluru, Apr 8 2017"/>
    <s v="RCB"/>
    <s v="DC"/>
    <s v="RCB"/>
    <x v="0"/>
    <s v="157/8"/>
    <s v="142/9"/>
    <s v="157/8"/>
    <s v="142/9"/>
    <x v="8"/>
    <x v="98"/>
    <d v="2017-04-08T20:00:00"/>
    <d v="2017-04-11T05:29:00"/>
    <n v="57897"/>
    <x v="16"/>
    <s v="Shane Watson"/>
    <s v="Zaheer Khan"/>
    <x v="62"/>
    <s v="Royal Challengers Bangalore 2, Delhi Daredevils 0"/>
    <b v="0"/>
    <n v="20"/>
    <n v="157"/>
    <n v="8"/>
    <n v="21"/>
    <n v="20"/>
    <n v="142"/>
    <n v="9"/>
    <n v="15"/>
    <s v="Royal Challengers defend 157 despite Pant's belligerence. Royal Challengers Bangalore defended 157 at the M Chinnaswamy Stadium against Delhi Daredevils to register their first win of the tournament"/>
    <s v="Kedar Jadhav,Shane Watson"/>
    <s v="Pawan Negi,Billy Stanlake"/>
    <s v="Chris Gayle (AR),Shane Watson (AR),Mandeep Singh (AR),Kedar Jadhav (AR),Stuart Binny (AR),Vishnu Vinod (WK),Pawan Negi (BL),Iqbal Abdulla (AR),Tymal Mills (BL),Yuzvendra Chahal (BL),Billy Stanlake (BL)"/>
    <s v="Aditya Tare (UKN),Sam Billings (BT),Karun Nair (BT),Sanju Samson (BT),Rishabh Pant (WK),Chris Morris (AR),Carlos Brathwaite (AR),Pat Cummins (BL),Amit Mishra (BL),Shahbaz Nadeem (BL),Zaheer Khan (BL)"/>
    <s v="Rishabh Pant,Sam Billings"/>
    <s v="Chris Morris,Zaheer Khan"/>
    <s v="08 April 2017 - night match (20-over match)"/>
    <s v="Virender Sharma"/>
    <s v="Sundaram Ravi"/>
    <s v="Nand Kishore"/>
    <s v="Javagal Srinath"/>
    <s v="Navdeep Singh"/>
  </r>
  <r>
    <x v="7"/>
    <n v="1082598"/>
    <x v="70"/>
    <s v="KXIP v RCB"/>
    <s v="8th match (N), Indian Premier League at Indore, Apr 10 2017"/>
    <s v="KXIP"/>
    <s v="RCB"/>
    <s v="RCB"/>
    <x v="0"/>
    <s v="148/4"/>
    <s v="150/2"/>
    <s v="150/2"/>
    <s v="148/4"/>
    <x v="10"/>
    <x v="99"/>
    <d v="2017-04-10T20:00:00"/>
    <d v="2017-04-13T05:29:00"/>
    <n v="58150"/>
    <x v="17"/>
    <s v="Glenn Maxwell"/>
    <s v="Shane Watson"/>
    <x v="3"/>
    <s v="Kings XI Punjab 2, Royal Challengers Bangalore 0"/>
    <b v="0"/>
    <n v="14.3"/>
    <n v="150"/>
    <n v="2"/>
    <n v="20"/>
    <n v="20"/>
    <n v="148"/>
    <n v="4"/>
    <n v="17"/>
    <s v="Kings XI overcome de Villiers' one-man show. AB de Villiers made a jaw-dropping 89 off 46 balls, but the rest of Royal Challengers Bangalore was so woeful that Kings XI Punjab won with 33 balls to spare"/>
    <s v="Hashim Amla,Glenn Maxwell"/>
    <s v="Varun Aaron,Axar Patel"/>
    <s v="Manan Vohra (BT),Hashim Amla (BT),Axar Patel (AR),Glenn Maxwell (AR),Wriddhiman Saha (WK),David Miller (BT),Marcus Stoinis (BT),Mohit Sharma (BL),Sandeep Sharma (BL),Varun Aaron (BL),T Natarajan (BL)"/>
    <s v="Shane Watson (AR),Vishnu Vinod (WK),AB de Villiers (BT),Kedar Jadhav (AR),Mandeep Singh (AR),Stuart Binny (AR),Pawan Negi (BL),Iqbal Abdulla (AR),Tymal Mills (BL),Billy Stanlake (BL),Yuzvendra Chahal (BL)"/>
    <s v="AB de Villiers,Mandeep Singh"/>
    <s v="Yuzvendra Chahal,Tymal Mills"/>
    <s v="10 April 2017 - night match (20-over match)"/>
    <s v="Chettithody Shamshuddin"/>
    <s v="Anil Chaudhary"/>
    <s v="KN Ananthapadmanabhan"/>
    <s v="Chinmay Sharma"/>
    <s v="Rohan Pandit"/>
  </r>
  <r>
    <x v="7"/>
    <n v="1082605"/>
    <x v="71"/>
    <s v="DC v KXIP"/>
    <s v="15th match (N), Indian Premier League at Delhi, Apr 15 2017"/>
    <s v="DC"/>
    <s v="KXIP"/>
    <s v="DC"/>
    <x v="0"/>
    <s v="188/6"/>
    <s v="137/9"/>
    <s v="188/6"/>
    <s v="137/9"/>
    <x v="3"/>
    <x v="100"/>
    <d v="2017-04-15T20:00:00"/>
    <d v="2017-04-18T05:29:00"/>
    <n v="58040"/>
    <x v="4"/>
    <s v="Zaheer Khan"/>
    <s v="Glenn Maxwell"/>
    <x v="63"/>
    <s v="Delhi Daredevils 2, Kings XI Punjab 0"/>
    <b v="0"/>
    <n v="20"/>
    <n v="188"/>
    <n v="6"/>
    <n v="28"/>
    <n v="20"/>
    <n v="137"/>
    <n v="9"/>
    <n v="14"/>
    <s v="Billings, Anderson dismantle Kings XI. Crucial innings from Corey Anderson - 39* off 22 balls - and Sam Billings - 55 off 40 - helped Delhi Daredevils post their second win in three matches"/>
    <s v="Sam Billings,Corey Anderson"/>
    <s v="Chris Morris,Shahbaz Nadeem"/>
    <s v="Sanju Samson (BT),Sam Billings (BT),Karun Nair (BT),Shreyas Iyer (BT),Rishabh Pant (WK),Corey Anderson (AR),Chris Morris (AR),Pat Cummins (BL),Amit Mishra (BL),Zaheer Khan (BL),Shahbaz Nadeem (BL)"/>
    <s v="Manan Vohra (BT),Hashim Amla (BT),Wriddhiman Saha (WK),Eoin Morgan (BT),David Miller (BT),Glenn Maxwell (AR),Axar Patel (AR),Mohit Sharma (BL),KC Cariappa (BL),Sandeep Sharma (BL),Varun Aaron (BL)"/>
    <s v="Axar Patel,David Miller"/>
    <s v="Varun Aaron,KC Cariappa"/>
    <s v="15 April 2017 - night match (20-over match)"/>
    <s v="Nitin Menon"/>
    <s v="Yeshwant Barde"/>
    <s v="Nandan"/>
    <s v="Sunil Chaturvedi"/>
    <s v="Krishnamachari Srinivasan"/>
  </r>
  <r>
    <x v="7"/>
    <n v="1082608"/>
    <x v="72"/>
    <s v="DC v KKR"/>
    <s v="18th match (D/N), Indian Premier League at Delhi, Apr 17 2017"/>
    <s v="DC"/>
    <s v="KKR"/>
    <s v="DC"/>
    <x v="0"/>
    <s v="168/7"/>
    <s v="169/6"/>
    <s v="168/7"/>
    <s v="169/6"/>
    <x v="1"/>
    <x v="101"/>
    <d v="2017-04-17T16:00:00"/>
    <d v="2017-04-20T05:29:00"/>
    <n v="58040"/>
    <x v="4"/>
    <s v="Zaheer Khan"/>
    <s v="Gautam Gambhir"/>
    <x v="64"/>
    <s v="Kolkata Knight Riders 2, Delhi Daredevils 0"/>
    <b v="0"/>
    <n v="20"/>
    <n v="168"/>
    <n v="7"/>
    <n v="23"/>
    <n v="19.5"/>
    <n v="169"/>
    <n v="6"/>
    <n v="18"/>
    <s v="Pandey, Yusuf give KKR top position after tense chase. Manish Pandey and Yusuf Pathan put on a match-turning stand of 110 in 12 overs to lead KKR's chase as they went on top of the table"/>
    <s v="Sanju Samson,Rishabh Pant"/>
    <s v="Zaheer Khan,Pat Cummins"/>
    <s v="Sanju Samson (BT),Sam Billings (BT),Karun Nair (BT),Shreyas Iyer (BT),Rishabh Pant (WK),Angelo Mathews (AR),Chris Morris (AR),Pat Cummins (BL),Mohammed Shami (BL),Amit Mishra (BL),Zaheer Khan (BL)"/>
    <s v="Gautam Gambhir (BT),Colin de Grandhomme (AR),Robin Uthappa (WK),Manish Pandey (BT),Yusuf Pathan (AR),Suryakumar Yadav (BT),Chris Woakes (AR),Sunil Narine (AR),Nathan Coulter-Nile (BL),Kuldeep Yadav (BL),Umesh Yadav (BL)"/>
    <s v="Manish Pandey,Yusuf Pathan"/>
    <s v="Nathan Coulter-Nile,Sunil Narine"/>
    <s v="17 April 2017 - day/night match (20-over match)"/>
    <s v="Nitin Menon"/>
    <s v="Nandan"/>
    <s v="Yeshwant Barde"/>
    <s v="Sunil Chaturvedi"/>
    <s v="Krishnamachari Srinivasan"/>
  </r>
  <r>
    <x v="7"/>
    <n v="1082611"/>
    <x v="65"/>
    <s v="SRH v DC"/>
    <s v="21st match (N), Indian Premier League at Hyderabad (Deccan), Apr 19 2017"/>
    <s v="SRH"/>
    <s v="DC"/>
    <s v="SRH"/>
    <x v="0"/>
    <s v="191/4"/>
    <s v="176/5"/>
    <s v="191/4"/>
    <s v="176/5"/>
    <x v="5"/>
    <x v="102"/>
    <d v="2017-04-19T20:00:00"/>
    <d v="2017-04-22T05:29:00"/>
    <n v="58142"/>
    <x v="2"/>
    <s v="David Warner"/>
    <s v="Zaheer Khan"/>
    <x v="59"/>
    <s v="Sunrisers Hyderabad 2, Delhi Daredevils 0"/>
    <b v="0"/>
    <n v="20"/>
    <n v="191"/>
    <n v="4"/>
    <n v="22"/>
    <n v="20"/>
    <n v="176"/>
    <n v="5"/>
    <n v="24"/>
    <s v="Williamson and Dhawan overwhelm Daredevils. Kane Williamson, playing his first match of the season, made an imperious 89 off 51 balls and propelled Sunrisers Hyderabad to their fourth win in four home matches"/>
    <s v="Kane Williamson,Shikhar Dhawan"/>
    <s v="Mohammed Siraj,Yuvraj Singh"/>
    <s v="David Warner (BT),Shikhar Dhawan (BT),Kane Williamson (BT),Yuvraj Singh (BT),Moises Henriques (AR),Deepak Hooda (AR),Naman Ojha (WK),Bhuvneshwar Kumar (BL),Rashid Khan (BL),Mohammed Siraj (BL),Siddarth Kaul (BL)"/>
    <s v="Sanju Samson (BT),Sam Billings (BT),Karun Nair (BT),Rishabh Pant (WK),Shreyas Iyer (BT),Angelo Mathews (AR),Chris Morris (AR),Jayant Yadav (BL),Pat Cummins (BL),Amit Mishra (BL),Zaheer Khan (BL)"/>
    <s v="Shreyas Iyer,Sanju Samson"/>
    <s v="Chris Morris,Jayant Yadav"/>
    <s v="19 April 2017 - night match (20-over match)"/>
    <s v="Chris Gaffaney"/>
    <s v="Nigel Llong"/>
    <s v="Anil Dandekar"/>
    <s v="Manu Nayyar"/>
    <s v="Nitin Pandit"/>
  </r>
  <r>
    <x v="7"/>
    <n v="1082625"/>
    <x v="73"/>
    <s v="GL v MI"/>
    <s v="35th match (N), Indian Premier League at Rajkot, Apr 29 2017"/>
    <s v="GL"/>
    <s v="MI"/>
    <s v="GL"/>
    <x v="0"/>
    <s v="153/9"/>
    <s v="153"/>
    <s v="153/9"/>
    <s v="153"/>
    <x v="7"/>
    <x v="85"/>
    <d v="2017-04-29T20:00:00"/>
    <d v="2017-05-02T05:29:00"/>
    <n v="377285"/>
    <x v="18"/>
    <s v="Suresh Raina"/>
    <s v="Rohit Sharma"/>
    <x v="0"/>
    <s v="Mumbai Indians 2, Gujarat Lions 0"/>
    <b v="1"/>
    <n v="20"/>
    <n v="153"/>
    <n v="9"/>
    <n v="19"/>
    <n v="20"/>
    <n v="153"/>
    <n v="10"/>
    <n v="19"/>
    <s v="Bumrah's super over wins Mumbai the tiebreaker. A sensational Super Over from Jasprit Bumrah helped Mumbai Indians overcome a spirited comeback from Gujarat Lions, and join Kolkata Knight Riders at the top of the table"/>
    <s v="Ishan Kishan,Ravindra Jadeja"/>
    <s v="Basil Thampi,James Faulkner"/>
    <s v="Ishan Kishan (BT),Brendon McCullum (BT),Suresh Raina (BT),Aaron Finch (BT),Dinesh Karthik (WK),Ravindra Jadeja (AR),James Faulkner (AR),Irfan Pathan (AR),Andrew Tye (BL),Basil Thampi (BL),Ankit Soni (AR)"/>
    <s v="Parthiv Patel (WK),Jos Buttler (BT),Nitish Rana (BT),Rohit Sharma (BT),Kieron Pollard (AR),Krunal Pandya (AR),Hardik Pandya (AR),Harbhajan Singh (BL),Mitchell McClenaghan (BL),Jasprit Bumrah (BL),Lasith Malinga (BL)"/>
    <s v="Parthiv Patel,Krunal Pandya"/>
    <s v="Krunal Pandya,Jasprit Bumrah"/>
    <s v="29 April 2017 - night match (20-over match)"/>
    <s v="Chris Gaffaney"/>
    <s v="Anil Chaudhary"/>
    <s v="Nand Kishore"/>
    <s v="Manu Nayyar"/>
    <s v="Nitin Pandit"/>
  </r>
  <r>
    <x v="7"/>
    <n v="1082628"/>
    <x v="74"/>
    <s v="MI v RCB"/>
    <s v="38th match (D/N), Indian Premier League at Mumbai, May 1 2017"/>
    <s v="MI"/>
    <s v="RCB"/>
    <s v="RCB"/>
    <x v="0"/>
    <s v="162/8"/>
    <s v="165/5"/>
    <s v="165/5"/>
    <s v="162/8"/>
    <x v="7"/>
    <x v="103"/>
    <d v="2017-05-01T16:00:00"/>
    <d v="2017-05-04T05:29:00"/>
    <n v="58324"/>
    <x v="6"/>
    <s v="Rohit Sharma"/>
    <s v="Virat Kohli"/>
    <x v="65"/>
    <s v="Mumbai Indians 2, Royal Challengers Bangalore 0"/>
    <b v="0"/>
    <n v="19.5"/>
    <n v="165"/>
    <n v="5"/>
    <n v="20"/>
    <n v="20"/>
    <n v="162"/>
    <n v="8"/>
    <n v="18"/>
    <s v="Rohit masterminds tense chase to take Mumbai to top. Rohit Sharma masterminded the regulation chase that became tight to give Mumbai Indians the lead in the standings, and put beyond doubt their qualification for the playoffs"/>
    <s v="Rohit Sharma,Jos Buttler"/>
    <s v="Mitchell McClenaghan,Krunal Pandya"/>
    <s v="Parthiv Patel (WK),Jos Buttler (BT),Nitish Rana (BT),Rohit Sharma (BT),Kieron Pollard (AR),Krunal Pandya (AR),Karn Sharma (BL),Hardik Pandya (AR),Mitchell McClenaghan (BL),Lasith Malinga (BL),Jasprit Bumrah (BL)"/>
    <s v="Virat Kohli (BT),Mandeep Singh (AR),Travis Head (BT),AB de Villiers (BT),Kedar Jadhav (WK),Shane Watson (AR),Pawan Negi (BL),Adam Milne (BL),Sreenath Aravind (BL),Aniket Choudhary (BL),Yuzvendra Chahal (BL)"/>
    <s v="AB de Villiers,Pawan Negi"/>
    <s v="Pawan Negi,Shane Watson"/>
    <s v="01 May 2017 - day/night match (20-over match)"/>
    <s v="Chris Gaffaney"/>
    <s v="Anil Chaudhary"/>
    <s v="Abhijit Deshmukh"/>
    <s v="Manu Nayyar"/>
    <s v="Nitin Pandit"/>
  </r>
  <r>
    <x v="7"/>
    <n v="1082638"/>
    <x v="36"/>
    <s v="SRH v MI"/>
    <s v="48th match (N), Indian Premier League at Hyderabad (Deccan), May 8 2017"/>
    <s v="SRH"/>
    <s v="MI"/>
    <s v="MI"/>
    <x v="0"/>
    <s v="138/7"/>
    <s v="140/3"/>
    <s v="140/3"/>
    <s v="138/7"/>
    <x v="5"/>
    <x v="104"/>
    <d v="2017-05-08T20:00:00"/>
    <d v="2017-05-11T05:29:00"/>
    <n v="58142"/>
    <x v="2"/>
    <s v="David Warner"/>
    <s v="Rohit Sharma"/>
    <x v="49"/>
    <s v="Sunrisers Hyderabad 2, Mumbai Indians 0"/>
    <b v="0"/>
    <n v="18.2"/>
    <n v="140"/>
    <n v="3"/>
    <n v="15"/>
    <n v="20"/>
    <n v="138"/>
    <n v="7"/>
    <n v="13"/>
    <s v="Dhawan, bowlers lead Sunrisers' cruise. Sunrisers Hyderabad rode on a counter-attacking second-wicket partnership between Shikhar Dhawan and Moises Henriques to outplay Mumbai Indians and keep their playoff chances alive"/>
    <s v="Shikhar Dhawan,Moises Henriques"/>
    <s v="Siddarth Kaul,Bhuvneshwar Kumar"/>
    <s v="David Warner (BT),Shikhar Dhawan (BT),Moises Henriques (AR),Yuvraj Singh (BT),Vijay Shankar (AR),Mohammad Nabi (AR),Naman Ojha (WK),Bhuvneshwar Kumar (BL),Rashid Khan (BL),Siddarth Kaul (BL),Mohammed Siraj (BL)"/>
    <s v="Lendl Simmons (BT),Parthiv Patel (WK),Nitish Rana (BT),Rohit Sharma (BT),Hardik Pandya (AR),Kieron Pollard (AR),Karn Sharma (BL),Harbhajan Singh (BL),Mitchell McClenaghan (BL),Jasprit Bumrah (BL),Lasith Malinga (BL)"/>
    <s v="Rohit Sharma,Parthiv Patel"/>
    <s v="Mitchell McClenaghan,Jasprit Bumrah"/>
    <s v="08 May 2017 - night match (20-over match)"/>
    <s v="KN Ananthapadmanabhan"/>
    <s v="Marais Erasmus"/>
    <s v="Anil Chaudhary"/>
    <s v="Chinmay Sharma"/>
    <s v="Rohan Pandit"/>
  </r>
  <r>
    <x v="7"/>
    <n v="1082642"/>
    <x v="75"/>
    <s v="DC v RPS"/>
    <s v="52nd match (N), Indian Premier League at Delhi, May 12 2017"/>
    <s v="DC"/>
    <s v="RPS"/>
    <s v="DC"/>
    <x v="0"/>
    <s v="168/8"/>
    <s v="161/7"/>
    <s v="168/8"/>
    <s v="161/7"/>
    <x v="3"/>
    <x v="105"/>
    <d v="2017-05-12T20:00:00"/>
    <d v="2017-05-15T05:29:00"/>
    <n v="58040"/>
    <x v="4"/>
    <s v="Zaheer Khan"/>
    <s v="Steven Smith"/>
    <x v="66"/>
    <s v="Delhi Daredevils 2, Rising Pune Supergiant 0"/>
    <b v="0"/>
    <n v="20"/>
    <n v="168"/>
    <n v="8"/>
    <n v="20"/>
    <n v="20"/>
    <n v="161"/>
    <n v="7"/>
    <n v="19"/>
    <s v="Delhi keep Pune waiting for playoff spot. A fine display of death bowling led Delhi Daredevils to a seven-run victory at home over Rising Pune Supergiant"/>
    <s v="Karun Nair,Rishabh Pant"/>
    <s v="Zaheer Khan,Mohammed Shami"/>
    <s v="Sanju Samson (BT),Karun Nair (BT),Shreyas Iyer (BT),Rishabh Pant (WK),Marlon Samuels (BT),Corey Anderson (AR),Pat Cummins (BL),Amit Mishra (BL),Mohammed Shami (BL),Shahbaz Nadeem (BL),Zaheer Khan (BL)"/>
    <s v="Ajinkya Rahane (BT),Rahul Tripathi (BT),Steven Smith (BT),Manoj Tiwary (BT),Ben Stokes (AR),MS Dhoni (WK),Daniel Christian (AR),Washington Sundar (AR),Shardul Thakur (BL),Jaydev Unadkat (BL),Adam Zampa (BL)"/>
    <s v="Manoj Tiwary,Steven Smith"/>
    <s v="Jaydev Unadkat,Ben Stokes"/>
    <s v="12 May 2017 - night match (20-over match)"/>
    <s v="KN Ananthapadmanabhan"/>
    <s v="Nandan"/>
    <s v="Chettithody Shamshuddin"/>
    <s v="Andy Pycroft"/>
    <s v="Rohan Pandit"/>
  </r>
  <r>
    <x v="7"/>
    <n v="1082646"/>
    <x v="76"/>
    <s v="DC v RCB"/>
    <s v="56th match (N), Indian Premier League at Delhi, May 14 2017"/>
    <s v="DC"/>
    <s v="RCB"/>
    <s v="RCB"/>
    <x v="0"/>
    <s v="161/6"/>
    <s v="151"/>
    <s v="151"/>
    <s v="161/6"/>
    <x v="8"/>
    <x v="106"/>
    <d v="2017-05-14T20:00:00"/>
    <d v="2017-05-17T05:29:00"/>
    <n v="58040"/>
    <x v="4"/>
    <s v="Zaheer Khan"/>
    <s v="Virat Kohli"/>
    <x v="67"/>
    <s v="Royal Challengers Bangalore 2, Delhi Daredevils 0"/>
    <b v="0"/>
    <n v="20"/>
    <n v="151"/>
    <n v="10"/>
    <n v="19"/>
    <n v="20"/>
    <n v="161"/>
    <n v="6"/>
    <n v="18"/>
    <s v="RCB end disappointing season with consolation win. They might have had heady highs and lowly lows in between but Delhi Daredevils ended their season as they began it: let down by their mercurial batsmen after the bowlers kept Royal Challengers Ba"/>
    <s v="Rishabh Pant,Shreyas Iyer"/>
    <s v="Pat Cummins,Shahbaz Nadeem"/>
    <s v="Sanju Samson (BT),Karun Nair (BT),Shreyas Iyer (BT),Rishabh Pant (WK),Marlon Samuels (BT),Corey Anderson (AR),Pat Cummins (BL),Amit Mishra (BL),Mohammed Shami (BL),Shahbaz Nadeem (BL),Zaheer Khan (BL)"/>
    <s v="Chris Gayle (AR),Vishnu Vinod (WK),Virat Kohli (BT),Travis Head (BT),Kedar Jadhav (AR),Sachin Baby (BT),Shane Watson (AR),Pawan Negi (BL),Harshal Patel (BL),Avesh Khan (BL),Yuzvendra Chahal (BL)"/>
    <s v="Virat Kohli,Chris Gayle"/>
    <s v="Pawan Negi,Harshal Patel"/>
    <s v="14 May 2017 - night match (20-over match)"/>
    <s v="Chettithody Shamshuddin"/>
    <s v="Nandan"/>
    <s v="Yeshwant Barde"/>
    <s v="Andy Pycroft"/>
    <s v="Rohan Pandit"/>
  </r>
  <r>
    <x v="7"/>
    <n v="1082650"/>
    <x v="77"/>
    <s v="MI v RPS"/>
    <s v="Final (N), Indian Premier League at Hyderabad (Deccan), May 21 2017"/>
    <s v="MI"/>
    <s v="RPS"/>
    <s v="MI"/>
    <x v="0"/>
    <s v="129/8"/>
    <s v="128/6"/>
    <s v="129/8"/>
    <s v="128/6"/>
    <x v="7"/>
    <x v="87"/>
    <d v="2017-05-21T20:00:00"/>
    <d v="2017-05-24T05:29:00"/>
    <n v="58142"/>
    <x v="2"/>
    <s v="Rohit Sharma"/>
    <s v="Steven Smith"/>
    <x v="0"/>
    <s v="None"/>
    <b v="0"/>
    <n v="20"/>
    <n v="129"/>
    <n v="8"/>
    <n v="13"/>
    <n v="20"/>
    <n v="128"/>
    <n v="6"/>
    <n v="11"/>
    <s v="Mumbai clinch third IPL title in last-ball finish. Mumbai Indians clinched their third IPL title in a pulsating last-ball finish, defending 129 to beat Rising Pune Supergiant by one run"/>
    <s v="Krunal Pandya,Rohit Sharma"/>
    <s v="Mitchell Johnson,Jasprit Bumrah"/>
    <s v="Lendl Simmons (BT),Parthiv Patel (WK),Ambati Rayudu (BT),Rohit Sharma (BT),Krunal Pandya (AR),Kieron Pollard (AR),Hardik Pandya (AR),Karn Sharma (BL),Mitchell Johnson (BL),Jasprit Bumrah (BL),Lasith Malinga (BL)"/>
    <s v="Ajinkya Rahane (BT),Rahul Tripathi (BT),Steven Smith (BT),MS Dhoni (WK),Manoj Tiwary (BT),Daniel Christian (AR),Washington Sundar (AR),Lockie Ferguson (BL),Adam Zampa (BL),Shardul Thakur (BL),Jaydev Unadkat (BL)"/>
    <s v="Steven Smith,Ajinkya Rahane"/>
    <s v="Jaydev Unadkat,Adam Zampa"/>
    <s v="21 May 2017 - night match (20-over match)"/>
    <s v="Nigel Llong"/>
    <s v="Sundaram Ravi"/>
    <s v="Anil Chaudhary"/>
    <s v="Javagal Srinath"/>
    <s v="Nand Kishore"/>
  </r>
  <r>
    <x v="8"/>
    <n v="980901"/>
    <x v="78"/>
    <s v="MI v RPS"/>
    <s v="1st match (N), Indian Premier League at Mumbai, Apr 9 2016"/>
    <s v="MI"/>
    <s v="RPS"/>
    <s v="MI"/>
    <x v="0"/>
    <s v="121/8"/>
    <s v="126/1"/>
    <s v="121/8"/>
    <s v="126/1"/>
    <x v="11"/>
    <x v="107"/>
    <d v="2016-04-09T20:00:00"/>
    <d v="2016-04-12T05:29:00"/>
    <n v="58324"/>
    <x v="6"/>
    <s v="Rohit Sharma"/>
    <s v="MS Dhoni"/>
    <x v="68"/>
    <s v="Rising Pune Supergiants 2, Mumbai Indians 0"/>
    <b v="0"/>
    <n v="20"/>
    <n v="121"/>
    <n v="8"/>
    <n v="15"/>
    <n v="14.4"/>
    <n v="126"/>
    <n v="1"/>
    <n v="16"/>
    <s v="Seamers, Rahane lift Supergiants to winning start. Rising Pune Supergiants made a sweet start to their life in the IPL, their seamers waylaying Mumbai Indians' top order to set up a breezy nine-wicket win over the defending champions"/>
    <s v="Harbhajan Singh,Ambati Rayudu"/>
    <s v="Harbhajan Singh,Shreyas Gopal"/>
    <s v="Lendl Simmons (BT),Rohit Sharma (BT),Hardik Pandya (AR),Jos Buttler (WK),Ambati Rayudu (BT),Kieron Pollard (AR),Shreyas Gopal (AR),Harbhajan Singh (BL),Vinay Kumar (BL),Mitchell McClenaghan (BL),Jasprit Bumrah (BL)"/>
    <s v="Ajinkya Rahane (BT),Faf du Plessis (BT),Kevin Pietersen (BT),MS Dhoni (WK),Steven Smith (BT),Rajat Bhatia (AR),Mitchell Marsh (AR),Ravichandran Ashwin (AR),Ishant Sharma (BL),Murugan Ashwin (BL),RP Singh (BL)"/>
    <s v="Ajinkya Rahane,Faf du Plessis"/>
    <s v="Mitchell Marsh,Ishant Sharma"/>
    <s v="09 April 2016 - night match (20-over match)"/>
    <s v="Kumar Dharmasena"/>
    <s v="Nandan"/>
    <s v="Vineet Kulkarni"/>
    <s v="Javagal Srinath"/>
    <s v="Virender Sharma"/>
  </r>
  <r>
    <x v="8"/>
    <n v="980911"/>
    <x v="79"/>
    <s v="GL v RPS"/>
    <s v="6th match (N), Indian Premier League at Rajkot, Apr 14 2016"/>
    <s v="GL"/>
    <s v="RPS"/>
    <s v="RPS"/>
    <x v="0"/>
    <s v="163/5"/>
    <s v="164/3"/>
    <s v="164/3"/>
    <s v="163/5"/>
    <x v="12"/>
    <x v="108"/>
    <d v="2016-04-14T20:00:00"/>
    <d v="2016-04-17T05:29:00"/>
    <n v="377285"/>
    <x v="18"/>
    <s v="Suresh Raina"/>
    <s v="MS Dhoni"/>
    <x v="69"/>
    <s v="Gujarat Lions 2, Rising Pune Supergiants 0"/>
    <b v="0"/>
    <n v="18"/>
    <n v="164"/>
    <n v="3"/>
    <n v="20"/>
    <n v="20"/>
    <n v="163"/>
    <n v="5"/>
    <n v="19"/>
    <s v=""/>
    <s v="Aaron Finch,Brendon McCullum"/>
    <s v="Ravindra Jadeja,Pravin Tambe"/>
    <s v="Aaron Finch (BT),Brendon McCullum (BT),Suresh Raina (BT),Dwayne Bravo (AR),Ravindra Jadeja (AR),Dinesh Karthik (WK),Akshdeep Nath (BT),James Faulkner (AR),Praveen Kumar (BL),Shadab Jakati (BL),Pravin Tambe (BL)"/>
    <s v="Ajinkya Rahane (BT),Faf du Plessis (BT),Kevin Pietersen (BT),Steven Smith (BT),MS Dhoni (WK),Mitchell Marsh (AR),Rajat Bhatia (AR),Ravichandran Ashwin (AR),Ishant Sharma (BL),RP Singh (BL),Murugan Ashwin (BL)"/>
    <s v="Faf du Plessis,Kevin Pietersen"/>
    <s v="Murugan Ashwin,Ishant Sharma"/>
    <s v="14 April 2016 - night match (20-over match)"/>
    <s v="Vineet Kulkarni"/>
    <s v="Nandan"/>
    <s v="Anil Dandekar"/>
    <s v="Chinmay Sharma"/>
    <s v="Krishnamachari Bharatan"/>
  </r>
  <r>
    <x v="8"/>
    <n v="980915"/>
    <x v="10"/>
    <s v="SRH v KKR"/>
    <s v="8th match (D/N), Indian Premier League at Hyderabad (Deccan), Apr 16 2016"/>
    <s v="SRH"/>
    <s v="KKR"/>
    <s v="SRH"/>
    <x v="0"/>
    <s v="142/7"/>
    <s v="146/2"/>
    <s v="142/7"/>
    <s v="146/2"/>
    <x v="1"/>
    <x v="109"/>
    <d v="2016-04-16T16:00:00"/>
    <d v="2016-04-19T05:29:00"/>
    <n v="58142"/>
    <x v="2"/>
    <s v="David Warner"/>
    <s v="Gautam Gambhir"/>
    <x v="70"/>
    <s v="Kolkata Knight Riders 2, Sunrisers Hyderabad 0"/>
    <b v="0"/>
    <n v="20"/>
    <n v="142"/>
    <n v="7"/>
    <n v="14"/>
    <n v="18.2"/>
    <n v="146"/>
    <n v="2"/>
    <n v="18"/>
    <s v=""/>
    <s v="Eoin Morgan,Naman Ojha"/>
    <s v="Ashish Reddy,Mustafizur Rahman"/>
    <s v="David Warner (BT),Shikhar Dhawan (BT),Moises Henriques (AR),Eoin Morgan (BT),Deepak Hooda (AR),Naman Ojha (WK),Ashish Reddy (AR),Karn Sharma (BL),Bhuvneshwar Kumar (BL),Mustafizur Rahman (BL),Barinder Sran (BL)"/>
    <s v="Robin Uthappa (WK),Gautam Gambhir (BT),Andre Russell (AR),Manish Pandey (BT),Shakib Al Hasan (AR),Yusuf Pathan (AR),Suryakumar Yadav (BT),Piyush Chawla (AR),Sunil Narine (AR),Morne Morkel (BL),Umesh Yadav (BL)"/>
    <s v="Gautam Gambhir,Robin Uthappa"/>
    <s v="Umesh Yadav,Morne Morkel"/>
    <s v="16 April 2016 - day/night match (20-over match)"/>
    <s v="Anil Chaudhary"/>
    <s v="Nandan"/>
    <s v="Krishnamachari Bharatan"/>
    <s v="Javagal Srinath"/>
    <s v="Abhijit Deshmukh"/>
  </r>
  <r>
    <x v="8"/>
    <n v="980919"/>
    <x v="80"/>
    <s v="KXIP v RPS"/>
    <s v="10th match (D/N), Indian Premier League at Mohali, Apr 17 2016"/>
    <s v="KXIP"/>
    <s v="RPS"/>
    <s v="RPS"/>
    <x v="0"/>
    <s v="152/7"/>
    <s v="153/4"/>
    <s v="153/4"/>
    <s v="152/7"/>
    <x v="10"/>
    <x v="110"/>
    <d v="2016-04-17T16:00:00"/>
    <d v="2016-04-20T05:29:00"/>
    <n v="57991"/>
    <x v="15"/>
    <s v="David Miller"/>
    <s v="MS Dhoni"/>
    <x v="71"/>
    <s v="Kings XI Punjab 2, Rising Pune Supergiants 0"/>
    <b v="0"/>
    <n v="18.399999999999999"/>
    <n v="153"/>
    <n v="4"/>
    <n v="19"/>
    <n v="20"/>
    <n v="152"/>
    <n v="7"/>
    <n v="18"/>
    <s v=""/>
    <s v="Murali Vijay,Manan Vohra"/>
    <s v="Mohit Sharma,Sandeep Sharma"/>
    <s v="Murali Vijay (BT),Manan Vohra (BT),Shaun Marsh (BT),David Miller (BT),Glenn Maxwell (AR),Wriddhiman Saha (WK),Axar Patel (AR),Mohit Sharma (BL),Kyle Abbott (BL),Pardeep Sahu (AR),Sandeep Sharma (BL)"/>
    <s v="Ajinkya Rahane (BT),Faf du Plessis (BT),Kevin Pietersen (BT),Thisara Perera (AR),Steven Smith (BT),MS Dhoni (WK),Irfan Pathan (AR),Ravichandran Ashwin (AR),Ishant Sharma (BL),Ankit Sharma (BL),Murugan Ashwin (BL)"/>
    <s v="Faf du Plessis,Steven Smith"/>
    <s v="Murugan Ashwin,Ankit Sharma"/>
    <s v="17 April 2016 - day/night match (20-over match)"/>
    <s v="Chettithody Shamshuddin"/>
    <s v="Sundaram Ravi"/>
    <s v="Nitin Menon"/>
    <s v="Manu Nayyar"/>
    <s v="Navdeep Singh"/>
  </r>
  <r>
    <x v="8"/>
    <n v="980937"/>
    <x v="81"/>
    <s v="GL v RCB"/>
    <s v="19th match (D/N), Indian Premier League at Rajkot, Apr 24 2016"/>
    <s v="GL"/>
    <s v="RCB"/>
    <s v="RCB"/>
    <x v="0"/>
    <s v="180/2"/>
    <s v="182/4"/>
    <s v="182/4"/>
    <s v="180/2"/>
    <x v="12"/>
    <x v="111"/>
    <d v="2016-04-24T16:00:00"/>
    <d v="2016-04-27T05:29:00"/>
    <n v="377285"/>
    <x v="18"/>
    <s v="Suresh Raina"/>
    <s v="Virat Kohli"/>
    <x v="28"/>
    <s v="Gujarat Lions 2, Royal Challengers Bangalore 0"/>
    <b v="0"/>
    <n v="19.3"/>
    <n v="182"/>
    <n v="4"/>
    <n v="20"/>
    <n v="20"/>
    <n v="180"/>
    <n v="2"/>
    <n v="22"/>
    <s v=""/>
    <s v="Dinesh Karthik,Brendon McCullum"/>
    <s v="Pravin Tambe,Dhawal Kulkarni"/>
    <s v="Dwayne Smith (AR),Brendon McCullum (BT),Suresh Raina (BT),Dinesh Karthik (WK),Ravindra Jadeja (AR),Dwayne Bravo (AR),Aaron Finch (BT),Praveen Kumar (BL),Dhawal Kulkarni (BL),Shadab Jakati (BL),Pravin Tambe (BL)"/>
    <s v="Virat Kohli (BT),Shane Watson (AR),AB de Villiers (BT),KL Rahul (WK),Sarfaraz Khan (BT),Kedar Jadhav (AR),Stuart Binny (AR),Iqbal Abdulla (AR),Yuzvendra Chahal (BL),Kane Richardson (BL),Tabraiz Shamsi (BL)"/>
    <s v="Virat Kohli,KL Rahul"/>
    <s v="Tabraiz Shamsi,Shane Watson"/>
    <s v="24 April 2016 - day/night match (20-over match)"/>
    <s v="Bruce Oxenford"/>
    <s v="Krishnamachari Bharatan"/>
    <s v="KN Ananthapadmanabhan"/>
    <s v="Sunil Chaturvedi"/>
    <s v="Abhijit Deshmukh"/>
  </r>
  <r>
    <x v="8"/>
    <n v="980979"/>
    <x v="82"/>
    <s v="RPS v SRH"/>
    <s v="40th match (N), Indian Premier League at Visakhapatnam, May 10 2016"/>
    <s v="RPS"/>
    <s v="SRH"/>
    <s v="SRH"/>
    <x v="0"/>
    <s v="137/8"/>
    <s v="133/8"/>
    <s v="133/8"/>
    <s v="137/8"/>
    <x v="5"/>
    <x v="112"/>
    <d v="2016-05-10T20:00:00"/>
    <d v="2016-05-13T05:29:00"/>
    <n v="58547"/>
    <x v="19"/>
    <s v="MS Dhoni"/>
    <s v="David Warner"/>
    <x v="72"/>
    <s v="Sunrisers Hyderabad 2, Rising Pune Supergiants 0"/>
    <b v="0"/>
    <n v="20"/>
    <n v="133"/>
    <n v="8"/>
    <n v="14"/>
    <n v="20"/>
    <n v="137"/>
    <n v="8"/>
    <n v="15"/>
    <s v="Sunrisers defend 137 to go top of the table. A six-wicket haul from Adam Zampa went in vain as Sunrisers Hyderabad wrapped up a four-run win in a low-scoring thriller against Rising Pune Supergiants"/>
    <s v="George Bailey,MS Dhoni"/>
    <s v="Adam Zampa,Ravichandran Ashwin"/>
    <s v="Ajinkya Rahane (BT),Usman Khawaja (BT),George Bailey (BT),Ravichandran Ashwin (AR),Saurabh Tiwary (BT),MS Dhoni (WK),Thisara Perera (AR),Rajat Bhatia (AR),Adam Zampa (BL),Ashok Dinda (BL),RP Singh (BL)"/>
    <s v="David Warner (BT),Shikhar Dhawan (BT),Kane Williamson (BT),Yuvraj Singh (BT),Moises Henriques (AR),Deepak Hooda (AR),Naman Ojha (WK),Bhuvneshwar Kumar (BL),Barinder Sran (BL),Ashish Nehra (BL),Mustafizur Rahman (BL)"/>
    <s v="Shikhar Dhawan,Kane Williamson"/>
    <s v="Ashish Nehra,Bhuvneshwar Kumar"/>
    <s v="10 May 2016 - night match (20-over match)"/>
    <s v="Chris Gaffaney"/>
    <s v="Virender Sharma"/>
    <s v="Bruce Oxenford"/>
    <s v="Sunil Chaturvedi"/>
    <s v="Yeshwant Barde"/>
  </r>
  <r>
    <x v="8"/>
    <n v="980985"/>
    <x v="57"/>
    <s v="MI v KXIP"/>
    <s v="43rd match (N), Indian Premier League at Visakhapatnam, May 13 2016"/>
    <s v="MI"/>
    <s v="KXIP"/>
    <s v="MI"/>
    <x v="0"/>
    <s v="124/9"/>
    <s v="127/3"/>
    <s v="124/9"/>
    <s v="127/3"/>
    <x v="10"/>
    <x v="113"/>
    <d v="2016-05-13T20:00:00"/>
    <d v="2016-05-16T05:29:00"/>
    <n v="58547"/>
    <x v="19"/>
    <s v="Rohit Sharma"/>
    <s v="Murali Vijay"/>
    <x v="53"/>
    <s v="Kings XI Punjab 2, Mumbai Indians 0"/>
    <b v="0"/>
    <n v="20"/>
    <n v="124"/>
    <n v="9"/>
    <n v="13"/>
    <n v="17"/>
    <n v="127"/>
    <n v="3"/>
    <n v="14"/>
    <s v="Stoinis stars as Kings XI crush Mumbai. A four-wicket haul from Marcus Stoinis set Kings XI up for a comfortable seven-wicket win over Mumbai Indians on a slow, grippy Visakhapatnam pitch with occasional low bounce"/>
    <s v="Kieron Pollard,Nitish Rana"/>
    <s v="Mitchell McClenaghan,Tim Southee"/>
    <s v="Rohit Sharma (BT),Unmukt Chand (BT),Ambati Rayudu (BT),Nitish Rana (BT),Jos Buttler (WK),Kieron Pollard (AR),Krunal Pandya (AR),Harbhajan Singh (BL),Tim Southee (BL),Mitchell McClenaghan (BL),Jasprit Bumrah (BL)"/>
    <s v="Murali Vijay (BT),Hashim Amla (BT),Wriddhiman Saha (WK),Glenn Maxwell (AR),Gurkeerat Singh Mann (BT),David Miller (BT),Marcus Stoinis (BT),Axar Patel (AR),Mohit Sharma (BL),Sandeep Sharma (BL),KC Cariappa (BL)"/>
    <s v="Wriddhiman Saha,Murali Vijay"/>
    <s v="Marcus Stoinis,Sandeep Sharma"/>
    <s v="13 May 2016 - night match (20-over match)"/>
    <s v="Kumar Dharmasena"/>
    <s v="Nandan"/>
    <s v="Anil Chaudhary"/>
    <s v="Roshan Mahanama"/>
    <s v="Rohan Pandit"/>
  </r>
  <r>
    <x v="8"/>
    <n v="980989"/>
    <x v="83"/>
    <s v="KKR v RPS"/>
    <s v="45th match (N), Indian Premier League at Kolkata, May 14 2016"/>
    <s v="KKR"/>
    <s v="RPS"/>
    <s v="RPS"/>
    <x v="0"/>
    <s v="103/6"/>
    <s v="66/2"/>
    <s v="66/2"/>
    <s v="103/6"/>
    <x v="1"/>
    <x v="114"/>
    <d v="2016-05-14T20:00:00"/>
    <d v="2016-05-17T05:29:00"/>
    <n v="57980"/>
    <x v="7"/>
    <s v="Gautam Gambhir"/>
    <s v="MS Dhoni"/>
    <x v="73"/>
    <s v="Kolkata Knight Riders 2, Rising Pune Supergiants 0"/>
    <b v="0"/>
    <n v="5"/>
    <n v="66"/>
    <n v="2"/>
    <n v="9"/>
    <n v="17.399999999999999"/>
    <n v="103"/>
    <n v="6"/>
    <n v="9"/>
    <s v="Supergiants dumped out in rain-hit game. A sharp bowling performance from Kolkata Knight Riders followed by Yusuf Pathan's blazing cameo ensured Rising Pune Supergiants, in their debut season, were the first team to be knocked out of th"/>
    <s v="Yusuf Pathan,Manish Pandey"/>
    <s v="Piyush Chawla,Andre Russell"/>
    <s v="Robin Uthappa (WK),Gautam Gambhir (BT),Manish Pandey (BT),Yusuf Pathan (AR),Shakib Al Hasan (AR),Suryakumar Yadav (BT),Andre Russell (AR),Piyush Chawla (AR),Sunil Narine (AR),Ankit Rajpoot (BL),Morne Morkel (BL)"/>
    <s v="Ajinkya Rahane (BT),Usman Khawaja (BT),George Bailey (BT),Saurabh Tiwary (BT),Irfan Pathan (AR),MS Dhoni (WK),Thisara Perera (AR),Ravichandran Ashwin (AR),Adam Zampa (BL),Murugan Ashwin (BL),Ashok Dinda (BL)"/>
    <s v="George Bailey,Usman Khawaja"/>
    <s v="Ravichandran Ashwin,Adam Zampa"/>
    <s v="14 May 2016 - night match (20-over match)"/>
    <s v="Bruce Oxenford"/>
    <s v="Nand Kishore"/>
    <s v="Chris Gaffaney"/>
    <s v="Chinmay Sharma"/>
    <s v="Yeshwant Barde"/>
  </r>
  <r>
    <x v="8"/>
    <n v="980991"/>
    <x v="64"/>
    <s v="KXIP v SRH"/>
    <s v="46th match (D/N), Indian Premier League at Mohali, May 15 2016"/>
    <s v="KXIP"/>
    <s v="SRH"/>
    <s v="KXIP"/>
    <x v="0"/>
    <s v="179/4"/>
    <s v="180/3"/>
    <s v="179/4"/>
    <s v="180/3"/>
    <x v="5"/>
    <x v="115"/>
    <d v="2016-05-15T16:00:00"/>
    <d v="2016-05-18T05:29:00"/>
    <n v="57991"/>
    <x v="15"/>
    <s v="Murali Vijay"/>
    <s v="David Warner"/>
    <x v="74"/>
    <s v="Sunrisers Hyderabad 2, Kings XI Punjab 0"/>
    <b v="0"/>
    <n v="20"/>
    <n v="179"/>
    <n v="4"/>
    <n v="26"/>
    <n v="19.399999999999999"/>
    <n v="180"/>
    <n v="3"/>
    <n v="22"/>
    <s v="Sunrisers all but through to playoffs. Yuvraj Singh and Ben Cutting unleashed some brutal end-overs hitting to nail a chase of 180 in Mohali and all but seal a berth in the playoffs of IPL 2016"/>
    <s v="Hashim Amla,Gurkeerat Singh Mann"/>
    <s v="Axar Patel,Sandeep Sharma"/>
    <s v="Hashim Amla (BT),Murali Vijay (BT),Wriddhiman Saha (WK),Gurkeerat Singh Mann (BT),David Miller (BT),Glenn Maxwell (AR),Marcus Stoinis (BT),Axar Patel (AR),Mohit Sharma (BL),Sandeep Sharma (BL),Anureet Singh (BL)"/>
    <s v="David Warner (BT),Shikhar Dhawan (BT),Deepak Hooda (AR),Yuvraj Singh (BT),Ben Cutting (AR),Moises Henriques (AR),Naman Ojha (WK),Karn Sharma (BL),Bhuvneshwar Kumar (BL),Ashish Nehra (BL),Mustafizur Rahman (BL)"/>
    <s v="David Warner,Yuvraj Singh"/>
    <s v="Bhuvneshwar Kumar,Moises Henriques"/>
    <s v="15 May 2016 - day/night match (20-over match)"/>
    <s v="KN Ananthapadmanabhan"/>
    <s v="Marais Erasmus"/>
    <s v="Krishnamachari Bharatan"/>
    <s v="Manu Nayyar"/>
    <s v="Abhijit Deshmukh"/>
  </r>
  <r>
    <x v="8"/>
    <n v="981005"/>
    <x v="84"/>
    <s v="RPS v KXIP"/>
    <s v="53rd match (D/N), Indian Premier League at Visakhapatnam, May 21 2016"/>
    <s v="RPS"/>
    <s v="KXIP"/>
    <s v="KXIP"/>
    <x v="0"/>
    <s v="172/7"/>
    <s v="173/6"/>
    <s v="173/6"/>
    <s v="172/7"/>
    <x v="11"/>
    <x v="116"/>
    <d v="2016-05-21T16:00:00"/>
    <d v="2016-05-24T05:29:00"/>
    <n v="58547"/>
    <x v="19"/>
    <s v="MS Dhoni"/>
    <s v="Murali Vijay"/>
    <x v="75"/>
    <s v="Rising Pune Supergiants 2, Kings XI Punjab 0"/>
    <b v="0"/>
    <n v="20"/>
    <n v="173"/>
    <n v="6"/>
    <n v="22"/>
    <n v="20"/>
    <n v="172"/>
    <n v="7"/>
    <n v="21"/>
    <s v="Dhoni's last-over heroics seals Supergiants win. MS Dhoni unleashed his attacking avatar to  thump Axar Patel for back-to-back sixes as Rising Pune Supergiants pipped Kings XI Punjab by four wickets in Visakhapatnam"/>
    <s v="MS Dhoni,Usman Khawaja"/>
    <s v="Ravichandran Ashwin,Ashok Dinda"/>
    <s v="Ajinkya Rahane (BT),Usman Khawaja (BT),George Bailey (BT),Saurabh Tiwary (BT),MS Dhoni (WK),Irfan Pathan (AR),Thisara Perera (AR),Ravichandran Ashwin (AR),Adam Zampa (BL),Ashok Dinda (BL),Deepak Chahar (BL)"/>
    <s v="Hashim Amla (BT),Murali Vijay (BT),Wriddhiman Saha (WK),Gurkeerat Singh Mann (BT),David Miller (BT),Farhaan Behardien (AR),Axar Patel (AR),Rishi Dhawan (AR),Kyle Abbott (BL),Mohit Sharma (BL),Sandeep Sharma (BL)"/>
    <s v="Murali Vijay,Gurkeerat Singh Mann"/>
    <s v="Gurkeerat Singh Mann,Rishi Dhawan"/>
    <s v="21 May 2016 - day/night match (20-over match)"/>
    <s v="Kumar Dharmasena"/>
    <s v="Nitin Menon"/>
    <s v="Chettithody Shamshuddin"/>
    <s v="Ranjan Madugalle"/>
    <s v="Navdeep Singh"/>
  </r>
  <r>
    <x v="8"/>
    <n v="981019"/>
    <x v="85"/>
    <s v="RCB v SRH"/>
    <s v="Final (N), Indian Premier League at Bengaluru, May 29 2016"/>
    <s v="RCB"/>
    <s v="SRH"/>
    <s v="SRH"/>
    <x v="0"/>
    <s v="208/7"/>
    <s v="200/7"/>
    <s v="200/7"/>
    <s v="208/7"/>
    <x v="5"/>
    <x v="117"/>
    <d v="2016-05-29T20:00:00"/>
    <d v="2016-06-01T05:29:00"/>
    <n v="57897"/>
    <x v="16"/>
    <s v="Virat Kohli"/>
    <s v="David Warner"/>
    <x v="76"/>
    <s v="None"/>
    <b v="0"/>
    <n v="20"/>
    <n v="200"/>
    <n v="7"/>
    <n v="25"/>
    <n v="20"/>
    <n v="208"/>
    <n v="7"/>
    <n v="30"/>
    <s v="Sunrisers choke RCB chase to seal first title. Sunrisers Hyderabad clinched their maiden IPL title with an eight-run win against Royal Challengers Bangalore at the Chinnaswamy Stadium"/>
    <s v="Chris Gayle,Virat Kohli"/>
    <s v="Chris Jordan,Sreenath Aravind"/>
    <s v="Chris Gayle (AR),Virat Kohli (BT),AB de Villiers (BT),KL Rahul (WK),Shane Watson (AR),Sachin Baby (BT),Stuart Binny (AR),Chris Jordan (BL),Iqbal Abdulla (AR),Sreenath Aravind (BL),Yuzvendra Chahal (BL)"/>
    <s v="David Warner (BT),Shikhar Dhawan (BT),Moises Henriques (AR),Yuvraj Singh (BT),Deepak Hooda (AR),Ben Cutting (AR),Naman Ojha (WK),Bipul Sharma (AR),Bhuvneshwar Kumar (BL),Barinder Sran (BL),Mustafizur Rahman (BL)"/>
    <s v="David Warner,Ben Cutting"/>
    <s v="Ben Cutting,Bipul Sharma"/>
    <s v="29 May 2016 - night match (20-over match)"/>
    <s v="Bruce Oxenford"/>
    <s v="Kumar Dharmasena"/>
    <s v="Anil Chaudhary"/>
    <s v="Ranjan Madugalle"/>
    <s v="Abhijit Deshmukh"/>
  </r>
  <r>
    <x v="9"/>
    <n v="829711"/>
    <x v="42"/>
    <s v="CSK v SRH"/>
    <s v="4th match (D/N), Pepsi Indian Premier League at Chennai, Apr 11 2015"/>
    <s v="CSK"/>
    <s v="SRH"/>
    <s v="CSK"/>
    <x v="0"/>
    <s v="209/4"/>
    <s v="164/6"/>
    <s v="209/4"/>
    <s v="164/6"/>
    <x v="9"/>
    <x v="118"/>
    <d v="2015-04-11T16:00:00"/>
    <d v="2015-04-14T05:29:00"/>
    <n v="58008"/>
    <x v="5"/>
    <s v="MS Dhoni"/>
    <s v="David Warner"/>
    <x v="77"/>
    <s v="Chennai Super Kings 2, Sunrisers Hyderabad 0"/>
    <b v="0"/>
    <n v="20"/>
    <n v="209"/>
    <n v="4"/>
    <n v="30"/>
    <n v="20"/>
    <n v="164"/>
    <n v="6"/>
    <n v="15"/>
    <s v="McCullum hundred sets up big win. Brendon McCullum's second IPL century, his first for Chennai Super Kings, set up a big second win for the hosts"/>
    <s v="Brendon McCullum,MS Dhoni"/>
    <s v="Dwayne Bravo,Mohit Sharma"/>
    <s v="Dwayne Smith (AR),Brendon McCullum (BT),Suresh Raina (BT),MS Dhoni (WK),Ravindra Jadeja (AR),Dwayne Bravo (AR),Faf du Plessis (BT),Ravichandran Ashwin (AR),Mohit Sharma (BL),Ishwar Pandey (BL),Ashish Nehra (BL)"/>
    <s v="David Warner (BT),Shikhar Dhawan (BT),KL Rahul (BT),Naman Ojha (WK),Ravi Bopara (BT),Kane Williamson (BT),Karn Sharma (BL),Parvez Rasool (AR),Bhuvneshwar Kumar (BL),Ishant Sharma (BL),Trent Boult (BL)"/>
    <s v="David Warner,Kane Williamson"/>
    <s v="Trent Boult,Ravi Bopara"/>
    <s v="11 April 2015 - day/night match (20-over match)"/>
    <s v="Vineet Kulkarni"/>
    <s v="Richard Illingworth"/>
    <s v="Rajesh Deshpande"/>
    <s v="Manu Nayyar"/>
    <s v="Anil Dandekar"/>
  </r>
  <r>
    <x v="9"/>
    <n v="829721"/>
    <x v="61"/>
    <s v="RR v MI"/>
    <s v="9th match (N), Pepsi Indian Premier League at Ahmedabad, Apr 14 2015"/>
    <s v="RR"/>
    <s v="MI"/>
    <s v="MI"/>
    <x v="0"/>
    <s v="164/5"/>
    <s v="165/3"/>
    <s v="165/3"/>
    <s v="164/5"/>
    <x v="4"/>
    <x v="119"/>
    <d v="2015-04-14T20:00:00"/>
    <d v="2015-04-17T05:29:00"/>
    <n v="57851"/>
    <x v="20"/>
    <s v="Steven Smith"/>
    <s v="Rohit Sharma"/>
    <x v="78"/>
    <s v="Rajasthan Royals 2, Mumbai Indians 0"/>
    <b v="0"/>
    <n v="19.100000000000001"/>
    <n v="165"/>
    <n v="3"/>
    <n v="18"/>
    <n v="20"/>
    <n v="164"/>
    <n v="5"/>
    <n v="25"/>
    <s v="Serene Smith guides Royals to third straight win. A perfectly paced unbeaten 79 from Steven Smith anchored a chase of 165 and steered Rajasthan Royals to a seven-wicket win over Mumbai Indians"/>
    <s v="Steven Smith,Ajinkya Rahane"/>
    <s v="Stuart Binny,Dhawal Kulkarni"/>
    <s v="Ajinkya Rahane (BT),Sanju Samson (WK),Steven Smith (BT),Deepak Hooda (AR),James Faulkner (AR),Karun Nair (BT),Stuart Binny (AR),Chris Morris (AR),Tim Southee (BL),Dhawal Kulkarni (BL),Pravin Tambe (BL)"/>
    <s v="Aaron Finch (BT),Parthiv Patel (WK),Unmukt Chand (BT),Rohit Sharma (BT),Corey Anderson (AR),Kieron Pollard (AR),Jagadeesha Suchith (BL),Shreyas Gopal (AR),Lasith Malinga (BL),Vinay Kumar (BL),Pawan Suyal (BL)"/>
    <s v="Kieron Pollard,Corey Anderson"/>
    <s v="Vinay Kumar,Shreyas Gopal"/>
    <s v="14 April 2015 - night match (20-over match)"/>
    <s v="Anil Chaudhary"/>
    <s v="Simon Fry"/>
    <s v="Krishnamachari Srinivasan"/>
    <s v="Chinmay Sharma"/>
    <s v="Nand Kishore"/>
  </r>
  <r>
    <x v="9"/>
    <n v="829725"/>
    <x v="86"/>
    <s v="KXIP v DC"/>
    <s v="10th match (N), Pepsi Indian Premier League at Pune, Apr 15 2015"/>
    <s v="KXIP"/>
    <s v="DC"/>
    <s v="KXIP"/>
    <x v="0"/>
    <s v="165/7"/>
    <s v="169/5"/>
    <s v="165/7"/>
    <s v="169/5"/>
    <x v="3"/>
    <x v="120"/>
    <d v="2015-04-15T20:00:00"/>
    <d v="2015-04-18T05:29:00"/>
    <n v="545380"/>
    <x v="10"/>
    <s v="George Bailey"/>
    <s v="Jean-Paul Duminy"/>
    <x v="79"/>
    <s v="Delhi Daredevils 2, Kings XI Punjab 0"/>
    <b v="0"/>
    <n v="20"/>
    <n v="165"/>
    <n v="7"/>
    <n v="17"/>
    <n v="19.5"/>
    <n v="169"/>
    <n v="5"/>
    <n v="22"/>
    <s v="Yuvraj, Agarwal end DD's losing streak. Half-centuries from Yuvraj Singh and Mayank Agarwal led Delhi Daredevils to a five-wicket win over Kings XI Punjab, thereby breaking their run of 11 successive defeats"/>
    <s v="Virender Sehwag,Wriddhiman Saha"/>
    <s v="Anureet Singh,Axar Patel"/>
    <s v="Murali Vijay (BT),Virender Sehwag (BT),Wriddhiman Saha (WK),David Miller (BT),Glenn Maxwell (AR),George Bailey (BT),Axar Patel (AR),Rishi Dhawan (AR),Mitchell Johnson (BL),Anureet Singh (BL),Sandeep Sharma (BL)"/>
    <s v="Mayank Agarwal (BT),Shreyas Iyer (BT),Jean-Paul Duminy (AR),Yuvraj Singh (BT),Angelo Mathews (AR),Kedar Jadhav (WK),Manoj Tiwary (BT),Nathan Coulter-Nile (BL),Amit Mishra (BL),Imran Tahir (BL),Domnic Muthuswami (UKN)"/>
    <s v="Mayank Agarwal,Yuvraj Singh"/>
    <s v="Imran Tahir,Jean-Paul Duminy"/>
    <s v="15 April 2015 - night match (20-over match)"/>
    <s v="Krishnaraj Srinath"/>
    <s v="Chris Gaffaney"/>
    <s v="Nandan"/>
    <s v="Graeme Labrooy"/>
    <s v="Nitin Menon"/>
  </r>
  <r>
    <x v="9"/>
    <n v="829729"/>
    <x v="63"/>
    <s v="MI v CSK"/>
    <s v="12th match (N), Pepsi Indian Premier League at Mumbai, Apr 17 2015"/>
    <s v="MI"/>
    <s v="CSK"/>
    <s v="MI"/>
    <x v="0"/>
    <s v="183/7"/>
    <s v="189/4"/>
    <s v="183/7"/>
    <s v="189/4"/>
    <x v="9"/>
    <x v="121"/>
    <d v="2015-04-17T20:00:00"/>
    <d v="2015-04-20T05:29:00"/>
    <n v="58324"/>
    <x v="6"/>
    <s v="Rohit Sharma"/>
    <s v="MS Dhoni"/>
    <x v="80"/>
    <s v="Chennai Super Kings 2, Mumbai Indians 0"/>
    <b v="0"/>
    <n v="20"/>
    <n v="183"/>
    <n v="7"/>
    <n v="24"/>
    <n v="16.399999999999999"/>
    <n v="189"/>
    <n v="4"/>
    <n v="30"/>
    <s v="Super Kings make mockery of 184 chase. Kieron Pollard and Rohit Sharma did their best to help Mumbai Indians set a challenging target for Chennai Super Kings, but a whirlwind opening partnership between Dwayne Smith and Brendon McCullum compounded Mumbai's misery"/>
    <s v="Kieron Pollard,Rohit Sharma"/>
    <s v="Harbhajan Singh,Kieron Pollard"/>
    <s v="Lendl Simmons (BT),Parthiv Patel (WK),Corey Anderson (AR),Rohit Sharma (BT),Harbhajan Singh (BL),Kieron Pollard (AR),Ambati Rayudu (BT),Jagadeesha Suchith (BL),Vinay Kumar (BL),Lasith Malinga (BL),Pawan Suyal (BL)"/>
    <s v="Dwayne Smith (AR),Brendon McCullum (BT),Suresh Raina (BT),Faf du Plessis (BT),MS Dhoni (WK),Dwayne Bravo (AR),Ravindra Jadeja (AR),Ravichandran Ashwin (AR),Mohit Sharma (BL),Ishwar Pandey (BL),Ashish Nehra (BL)"/>
    <s v="Dwayne Smith,Brendon McCullum"/>
    <s v="Ashish Nehra,Dwayne Bravo"/>
    <s v="17 April 2015 - night match (20-over match)"/>
    <s v="Marais Erasmus"/>
    <s v="Anil Chaudhary"/>
    <s v="Krishnaraj Srinath"/>
    <s v="Chinmay Sharma"/>
    <s v="Krishnamachari Srinivasan"/>
  </r>
  <r>
    <x v="9"/>
    <n v="829731"/>
    <x v="65"/>
    <s v="SRH v DC"/>
    <s v="13th match (D/N), Pepsi Indian Premier League at Visakhapatnam, Apr 18 2015"/>
    <s v="SRH"/>
    <s v="DC"/>
    <s v="DC"/>
    <x v="0"/>
    <s v="167/4"/>
    <s v="163/8"/>
    <s v="163/8"/>
    <s v="167/4"/>
    <x v="3"/>
    <x v="122"/>
    <d v="2015-04-18T16:00:00"/>
    <d v="2015-04-21T05:29:00"/>
    <n v="58547"/>
    <x v="19"/>
    <s v="David Warner"/>
    <s v="Jean-Paul Duminy"/>
    <x v="81"/>
    <s v="Delhi Daredevils 2, Sunrisers Hyderabad 0"/>
    <b v="0"/>
    <n v="20"/>
    <n v="163"/>
    <n v="8"/>
    <n v="18"/>
    <n v="20"/>
    <n v="167"/>
    <n v="4"/>
    <n v="18"/>
    <s v="All-round Duminy sees Daredevils through. JP Duminy's all-round brilliance had set the foundation of Delhi Daredevils' second win of the season but it still took remarkable presence of mind from Mayank Agarwal to close the doors on Sunrisers Hyderabad"/>
    <s v="Ravi Bopara,David Warner"/>
    <s v="Bhuvneshwar Kumar,Ashish Reddy"/>
    <s v="David Warner (BT),Shikhar Dhawan (BT),Ravi Bopara (BT),KL Rahul (BT),Naman Ojha (WK),Eoin Morgan (BT),Ashish Reddy (AR),Karn Sharma (BL),Praveen Kumar (BL),Bhuvneshwar Kumar (BL),Dale Steyn (BL)"/>
    <s v="Mayank Agarwal (BT),Shreyas Iyer (BT),Jean-Paul Duminy (AR),Yuvraj Singh (BT),Angelo Mathews (AR),Kedar Jadhav (WK),Manoj Tiwary (BT),Nathan Coulter-Nile (BL),Amit Mishra (BL),Imran Tahir (BL),Domnic Muthuswami (UKN)"/>
    <s v="Shreyas Iyer,Jean-Paul Duminy"/>
    <s v="Jean-Paul Duminy,Nathan Coulter-Nile"/>
    <s v="18 April 2015 - day/night match (20-over match)"/>
    <s v="Pashchim Pathak"/>
    <s v="Sundaram Ravi"/>
    <s v="Chettithody Shamshuddin"/>
    <s v="Manu Nayyar"/>
    <s v="Virender Sharma"/>
  </r>
  <r>
    <x v="9"/>
    <n v="829735"/>
    <x v="4"/>
    <s v="RR v CSK"/>
    <s v="15th match (D/N), Pepsi Indian Premier League at Ahmedabad, Apr 19 2015"/>
    <s v="RR"/>
    <s v="CSK"/>
    <s v="CSK"/>
    <x v="0"/>
    <s v="156/4"/>
    <s v="157/2"/>
    <s v="157/2"/>
    <s v="156/4"/>
    <x v="4"/>
    <x v="123"/>
    <d v="2015-04-19T16:00:00"/>
    <d v="2015-04-22T05:29:00"/>
    <n v="57851"/>
    <x v="20"/>
    <s v="Shane Watson"/>
    <s v="MS Dhoni"/>
    <x v="68"/>
    <s v="Rajasthan Royals 2, Chennai Super Kings 0"/>
    <b v="0"/>
    <n v="18.2"/>
    <n v="157"/>
    <n v="2"/>
    <n v="18"/>
    <n v="20"/>
    <n v="156"/>
    <n v="4"/>
    <n v="21"/>
    <s v="Watson, Rahane hand CSK a thrashing. Shane Watson and Ajinkya Rahane made light work of Chennai Super Kings' 156 for 4, each hitting sparkling seventies in a breezy 144-run stand to maintain Rajasthan Royals' winning streak"/>
    <s v="Ajinkya Rahane,Shane Watson"/>
    <s v="Chris Morris,James Faulkner"/>
    <s v="Ajinkya Rahane (BT),Shane Watson (AR),Steven Smith (BT),Karun Nair (BT),Sanju Samson (WK),Stuart Binny (AR),Deepak Hooda (AR),James Faulkner (AR),Chris Morris (AR),Pravin Tambe (BL),Ankit Sharma (BL)"/>
    <s v="Dwayne Smith (AR),Brendon McCullum (BT),Suresh Raina (BT),Faf du Plessis (BT),Dwayne Bravo (AR),MS Dhoni (WK),Ravindra Jadeja (AR),Ravichandran Ashwin (AR),Mohit Sharma (BL),Ishwar Pandey (BL),Ashish Nehra (BL)"/>
    <s v="Dwayne Bravo,Dwayne Smith"/>
    <s v="Ravindra Jadeja,Dwayne Bravo"/>
    <s v="19 April 2015 - day/night match (20-over match)"/>
    <s v="Marais Erasmus"/>
    <s v="Anil Chaudhary"/>
    <s v="Krishnaraj Srinath"/>
    <s v="Chinmay Sharma"/>
    <s v="Krishnamachari Srinivasan"/>
  </r>
  <r>
    <x v="9"/>
    <n v="829751"/>
    <x v="46"/>
    <s v="MI v SRH"/>
    <s v="23rd match (D/N), Pepsi Indian Premier League at Mumbai, Apr 25 2015"/>
    <s v="MI"/>
    <s v="SRH"/>
    <s v="MI"/>
    <x v="0"/>
    <s v="157/8"/>
    <s v="137/8"/>
    <s v="157/8"/>
    <s v="137/8"/>
    <x v="7"/>
    <x v="124"/>
    <d v="2015-04-25T16:00:00"/>
    <d v="2015-04-28T05:29:00"/>
    <n v="58324"/>
    <x v="6"/>
    <s v="Rohit Sharma"/>
    <s v="David Warner"/>
    <x v="82"/>
    <s v="Mumbai Indians 2, Sunrisers Hyderabad 0"/>
    <b v="0"/>
    <n v="20"/>
    <n v="157"/>
    <n v="8"/>
    <n v="19"/>
    <n v="20"/>
    <n v="137"/>
    <n v="8"/>
    <n v="16"/>
    <s v="Sunrisers support cast fails in small chase. After reducing Mumbai to 157 on a flat pitch, the Sunrisers' support batsmen made a meal of the chase, losing by 20 runs"/>
    <s v="Lendl Simmons,Kieron Pollard"/>
    <s v="Lasith Malinga,Mitchell McClenaghan"/>
    <s v="Lendl Simmons (BT),Parthiv Patel (WK),Unmukt Chand (BT),Rohit Sharma (BT),Kieron Pollard (AR),Ambati Rayudu (BT),Harbhajan Singh (BL),Jagadeesha Suchith (BL),Vinay Kumar (BL),Mitchell McClenaghan (BL),Lasith Malinga (BL)"/>
    <s v="Shikhar Dhawan (BT),David Warner (BT),KL Rahul (BT),Naman Ojha (WK),Ravi Bopara (BT),Hanuma Vihari (AR),Karn Sharma (BL),Praveen Kumar (BL),Dale Steyn (BL),Bhuvneshwar Kumar (BL),Trent Boult (BL)"/>
    <s v="Shikhar Dhawan,KL Rahul"/>
    <s v="Bhuvneshwar Kumar,Praveen Kumar"/>
    <s v="25 April 2015 - day/night match (20-over match)"/>
    <s v="Kumar Dharmasena"/>
    <s v="Chris Gaffaney"/>
    <s v="Simon Fry"/>
    <s v="Roshan Mahanama"/>
    <s v="Nandan"/>
  </r>
  <r>
    <x v="9"/>
    <n v="829753"/>
    <x v="62"/>
    <s v="CSK v KXIP"/>
    <s v="24th match (N), Pepsi Indian Premier League at Chennai, Apr 25 2015"/>
    <s v="CSK"/>
    <s v="KXIP"/>
    <s v="CSK"/>
    <x v="0"/>
    <s v="192/3"/>
    <s v="95/9"/>
    <s v="192/3"/>
    <s v="95/9"/>
    <x v="9"/>
    <x v="125"/>
    <d v="2015-04-25T20:00:00"/>
    <d v="2015-04-28T05:29:00"/>
    <n v="58008"/>
    <x v="5"/>
    <s v="MS Dhoni"/>
    <s v="George Bailey"/>
    <x v="77"/>
    <s v="Chennai Super Kings 2, Kings XI Punjab 0"/>
    <b v="0"/>
    <n v="20"/>
    <n v="192"/>
    <n v="3"/>
    <n v="26"/>
    <n v="20"/>
    <n v="95"/>
    <n v="9"/>
    <n v="7"/>
    <s v="McCullum, spinners take CSK to No. 1. Brendon McCullum was at the forefront of a cavalier batting approach as Chennai Super Kings posted a total substantial enough to take them to No. 1 in the league"/>
    <s v="Brendon McCullum,MS Dhoni"/>
    <s v="Ravindra Jadeja,Ravichandran Ashwin"/>
    <s v="Dwayne Smith (AR),Brendon McCullum (BT),Suresh Raina (BT),MS Dhoni (WK),Ravindra Jadeja (AR),Faf du Plessis (BT),Dwayne Bravo (AR),Ravichandran Ashwin (AR),Mohit Sharma (BL),Ishwar Pandey (BL),Ashish Nehra (BL)"/>
    <s v="Murali Vijay (BT),Virender Sehwag (BT),Shaun Marsh (BT),George Bailey (BT),David Miller (BT),Wriddhiman Saha (WK),Axar Patel (AR),Mitchell Johnson (BL),Anureet Singh (BL),Karanveer Singh (UKN),Sandeep Sharma (BL)"/>
    <s v="Murali Vijay,Wriddhiman Saha"/>
    <s v="Axar Patel,Anureet Singh"/>
    <s v="25 April 2015 - night match (20-over match)"/>
    <s v="Johan Cloete"/>
    <s v="Chettithody Shamshuddin"/>
    <s v="Pashchim Pathak"/>
    <s v="Javagal Srinath"/>
    <s v="Virender Sharma"/>
  </r>
  <r>
    <x v="9"/>
    <n v="829775"/>
    <x v="87"/>
    <s v="KXIP v MI"/>
    <s v="35th match (D/N), Pepsi Indian Premier League at Mohali, May 3 2015"/>
    <s v="KXIP"/>
    <s v="MI"/>
    <s v="MI"/>
    <x v="0"/>
    <s v="172/3"/>
    <s v="149/7"/>
    <s v="149/7"/>
    <s v="172/3"/>
    <x v="7"/>
    <x v="126"/>
    <d v="2015-05-03T16:00:00"/>
    <d v="2015-05-06T05:29:00"/>
    <n v="57991"/>
    <x v="15"/>
    <s v="George Bailey"/>
    <s v="Rohit Sharma"/>
    <x v="83"/>
    <s v="Mumbai Indians 2, Kings XI Punjab 0"/>
    <b v="0"/>
    <n v="20"/>
    <n v="149"/>
    <n v="7"/>
    <n v="13"/>
    <n v="20"/>
    <n v="172"/>
    <n v="3"/>
    <n v="21"/>
    <s v="Mumbai continue to repair their season. Mumbai Indians continued to repair damage caused by a poor start to the season, winning their third game in a row to add to the mid-table pile-up of teams on eight or nine points"/>
    <s v="David Miller,Murali Vijay"/>
    <s v="Anureet Singh,Karanveer Singh"/>
    <s v="Murali Vijay (BT),Virender Sehwag (BT),Glenn Maxwell (AR),David Miller (BT),George Bailey (BT),Wriddhiman Saha (WK),Axar Patel (AR),Mitchell Johnson (BL),Anureet Singh (BL),Sandeep Sharma (BL),Karanveer Singh (UKN)"/>
    <s v="Lendl Simmons (BT),Parthiv Patel (WK),Rohit Sharma (BT),Kieron Pollard (AR),Ambati Rayudu (BT),Unmukt Chand (BT),Harbhajan Singh (BL),Jagadeesha Suchith (BL),Vinay Kumar (BL),Mitchell McClenaghan (BL),Lasith Malinga (BL)"/>
    <s v="Lendl Simmons,Parthiv Patel"/>
    <s v="Lasith Malinga,Harbhajan Singh"/>
    <s v="3 May 2015 - day/night match (20-over match)"/>
    <s v="Vineet Kulkarni"/>
    <s v="Richard Illingworth"/>
    <s v="Sundaram Ravi"/>
    <s v="Ranjan Madugalle"/>
    <s v="Rajesh Deshpande"/>
  </r>
  <r>
    <x v="9"/>
    <n v="829779"/>
    <x v="43"/>
    <s v="CSK v RCB"/>
    <s v="37th match (D/N), Pepsi Indian Premier League at Chennai, May 4 2015"/>
    <s v="CSK"/>
    <s v="RCB"/>
    <s v="CSK"/>
    <x v="0"/>
    <s v="148/9"/>
    <s v="124"/>
    <s v="148/9"/>
    <s v="124"/>
    <x v="9"/>
    <x v="127"/>
    <d v="2015-05-04T16:00:00"/>
    <d v="2015-05-07T05:29:00"/>
    <n v="58008"/>
    <x v="5"/>
    <s v="MS Dhoni"/>
    <s v="Virat Kohli"/>
    <x v="84"/>
    <s v="Chennai Super Kings 2, Royal Challengers Bangalore 0"/>
    <b v="0"/>
    <n v="20"/>
    <n v="148"/>
    <n v="9"/>
    <n v="17"/>
    <n v="19.399999999999999"/>
    <n v="124"/>
    <n v="10"/>
    <n v="16"/>
    <s v="CSK fight back to win low-scoring game. After suffering two losses on the road, Chennai Super Kings extended their undefeated run at home this season to five games by winning a choppy contest against Royal Challengers Bangalore"/>
    <s v="Suresh Raina,MS Dhoni"/>
    <s v="Ashish Nehra,Dwayne Bravo"/>
    <s v="Dwayne Smith (AR),Brendon McCullum (BT),Suresh Raina (BT),Faf du Plessis (BT),MS Dhoni (WK),Ravindra Jadeja (AR),Pawan Negi (BL),Dwayne Bravo (AR),Mohit Sharma (BL),Ashish Nehra (BL),Ishwar Pandey (BL)"/>
    <s v="Nic Maddinson (BT),Virat Kohli (BT),AB de Villiers (BT),Mandeep Singh (AR),Dinesh Karthik (WK),Sarfaraz Khan (BT),David Wiese (AR),Harshal Patel (BL),Mitchell Starc (BL),Iqbal Abdulla (AR),Yuzvendra Chahal (BL)"/>
    <s v="Virat Kohli,Dinesh Karthik"/>
    <s v="Mitchell Starc,Harshal Patel"/>
    <s v="4 May 2015 - day/night match (20-over match)"/>
    <s v="Chettithody Shamshuddin"/>
    <s v="Krishnaraj Srinath"/>
    <s v="Johan Cloete"/>
    <s v="Javagal Srinath"/>
    <s v="Pashchim Pathak"/>
  </r>
  <r>
    <x v="9"/>
    <n v="829783"/>
    <x v="88"/>
    <s v="MI v DC"/>
    <s v="39th match (N), Pepsi Indian Premier League at Mumbai, May 5 2015"/>
    <s v="MI"/>
    <s v="DC"/>
    <s v="DC"/>
    <x v="0"/>
    <s v="152/6"/>
    <s v="153/5"/>
    <s v="153/5"/>
    <s v="152/6"/>
    <x v="7"/>
    <x v="128"/>
    <d v="2015-05-05T20:00:00"/>
    <d v="2015-05-08T05:29:00"/>
    <n v="58324"/>
    <x v="6"/>
    <s v="Rohit Sharma"/>
    <s v="Jean-Paul Duminy"/>
    <x v="54"/>
    <s v="Mumbai Indians 2, Delhi Daredevils 0"/>
    <b v="0"/>
    <n v="19.3"/>
    <n v="153"/>
    <n v="5"/>
    <n v="16"/>
    <n v="20"/>
    <n v="152"/>
    <n v="6"/>
    <n v="21"/>
    <s v="All-round Mumbai continue to surge. Mumbai Indians alternated between brilliance and brain-freeze, and despite inexplicably fiddling with their batting order again, trumped Delhi Daredevils by five wickets and three balls to spare"/>
    <s v="Ambati Rayudu,Rohit Sharma"/>
    <s v="Harbhajan Singh,Lasith Malinga"/>
    <s v="Lendl Simmons (BT),Parthiv Patel (WK),Hardik Pandya (AR),Rohit Sharma (BT),Harbhajan Singh (BL),Ambati Rayudu (BT),Kieron Pollard (AR),Jagadeesha Suchith (BL),Vinay Kumar (BL),Mitchell McClenaghan (BL),Lasith Malinga (BL)"/>
    <s v="Mayank Agarwal (BT),Shreyas Iyer (BT),Jean-Paul Duminy (AR),Kedar Jadhav (WK),Yuvraj Singh (BT),Angelo Mathews (AR),Saurabh Tiwary (BT),Nathan Coulter-Nile (BL),Amit Mishra (BL),Imran Tahir (BL),Zaheer Khan (BL)"/>
    <s v="Yuvraj Singh,Jean-Paul Duminy"/>
    <s v="Nathan Coulter-Nile,Amit Mishra"/>
    <s v="5 May 2015 - night match (20-over match)"/>
    <s v="Kumar Dharmasena"/>
    <s v="Chris Gaffaney"/>
    <s v="Nandan"/>
    <s v="Roshan Mahanama"/>
    <s v="Nitin Menon"/>
  </r>
  <r>
    <x v="9"/>
    <n v="829761"/>
    <x v="89"/>
    <s v="KKR v DC"/>
    <s v="42nd match (N), Pepsi Indian Premier League at Kolkata, May 7 2015"/>
    <s v="KKR"/>
    <s v="DC"/>
    <s v="KKR"/>
    <x v="0"/>
    <s v="171/7"/>
    <s v="158/6"/>
    <s v="171/7"/>
    <s v="158/6"/>
    <x v="1"/>
    <x v="129"/>
    <d v="2015-05-07T20:00:00"/>
    <d v="2015-05-10T05:29:00"/>
    <n v="57980"/>
    <x v="7"/>
    <s v="Gautam Gambhir"/>
    <s v="Jean-Paul Duminy"/>
    <x v="85"/>
    <s v="Kolkata Knight Riders 2, Delhi Daredevils 0"/>
    <b v="0"/>
    <n v="20"/>
    <n v="171"/>
    <n v="7"/>
    <n v="22"/>
    <n v="20"/>
    <n v="158"/>
    <n v="6"/>
    <n v="21"/>
    <s v="Yusuf, Chawla star in comfortable KKR win. A vital cameo from Yusuf Pathan followed by a last-over onslaught from Johan Botha helped Kolkata Knight Riders post a challenging total on a slow pitch in Kolkata"/>
    <s v="Yusuf Pathan,Robin Uthappa"/>
    <s v="Piyush Chawla,Andre Russell"/>
    <s v="Robin Uthappa (WK),Gautam Gambhir (BT),Manish Pandey (BT),Piyush Chawla (AR),Yusuf Pathan (AR),Andre Russell (AR),Suryakumar Yadav (BT),Johan Botha (AR),Brad Hogg (AR),Umesh Yadav (BL),Sunil Narine (AR)"/>
    <s v="Manoj Tiwary (BT),Shreyas Iyer (BT),Jean-Paul Duminy (AR),Kedar Jadhav (WK),Yuvraj Singh (BT),Angelo Mathews (AR),Saurabh Tiwary (BT),Albie Morkel (AR),Amit Mishra (BL),Imran Tahir (BL),Zaheer Khan (BL)"/>
    <s v="Shreyas Iyer,Jean-Paul Duminy"/>
    <s v="Imran Tahir,Yuvraj Singh"/>
    <s v="7 May 2015 - night match (20-over match)"/>
    <s v="Marais Erasmus"/>
    <s v="Anil Chaudhary"/>
    <s v="Krishnamachari Srinivasan"/>
    <s v="Roshan Mahanama"/>
    <s v="Nand Kishore"/>
  </r>
  <r>
    <x v="9"/>
    <n v="829789"/>
    <x v="41"/>
    <s v="CSK v MI"/>
    <s v="43rd match (N), Pepsi Indian Premier League at Chennai, May 8 2015"/>
    <s v="CSK"/>
    <s v="MI"/>
    <s v="CSK"/>
    <x v="0"/>
    <s v="158/5"/>
    <s v="159/4"/>
    <s v="158/5"/>
    <s v="159/4"/>
    <x v="7"/>
    <x v="130"/>
    <d v="2015-05-08T20:00:00"/>
    <d v="2015-05-11T05:29:00"/>
    <n v="58008"/>
    <x v="5"/>
    <s v="MS Dhoni"/>
    <s v="Rohit Sharma"/>
    <x v="31"/>
    <s v="Mumbai Indians 2, Chennai Super Kings 0"/>
    <b v="0"/>
    <n v="20"/>
    <n v="158"/>
    <n v="5"/>
    <n v="19"/>
    <n v="19.2"/>
    <n v="159"/>
    <n v="4"/>
    <n v="18"/>
    <s v="Rayudu, Pandya make it five in five for Mumbai. Hardik Pandya's three sixes in a 25-run penultimate over from Pawan Negi settled a rollercoaster chase for Mumbai Indians, and handed Chennai Super Kings their first defeat at home this season"/>
    <s v="MS Dhoni,Pawan Negi"/>
    <s v="Ravichandran Ashwin,Dwayne Bravo"/>
    <s v="Dwayne Smith (AR),Brendon McCullum (BT),Suresh Raina (BT),Faf du Plessis (BT),MS Dhoni (WK),Pawan Negi (BL),Ravindra Jadeja (AR),Dwayne Bravo (AR),Ravichandran Ashwin (AR),Mohit Sharma (BL),Ashish Nehra (BL)"/>
    <s v="Lendl Simmons (BT),Parthiv Patel (WK),Rohit Sharma (BT),Kieron Pollard (AR),Ambati Rayudu (BT),Hardik Pandya (AR),Harbhajan Singh (BL),Jagadeesha Suchith (BL),Vinay Kumar (BL),Mitchell McClenaghan (BL),Marchant de Lange (BL)"/>
    <s v="Parthiv Patel,Lendl Simmons"/>
    <s v="Jagadeesha Suchith,Vinay Kumar"/>
    <s v="8 May 2015 - night match (20-over match)"/>
    <s v="Chris Gaffaney"/>
    <s v="Nandan"/>
    <s v="Krishnaraj Srinath"/>
    <s v="Rajendra Jadeja"/>
    <s v="Nitin Menon"/>
  </r>
  <r>
    <x v="9"/>
    <n v="829791"/>
    <x v="90"/>
    <s v="KKR v KXIP"/>
    <s v="44th match (D/N), Pepsi Indian Premier League at Kolkata, May 9 2015"/>
    <s v="KKR"/>
    <s v="KXIP"/>
    <s v="KXIP"/>
    <x v="0"/>
    <s v="183/5"/>
    <s v="184/9"/>
    <s v="184/9"/>
    <s v="183/5"/>
    <x v="1"/>
    <x v="131"/>
    <d v="2015-05-09T16:00:00"/>
    <d v="2015-05-12T05:29:00"/>
    <n v="57980"/>
    <x v="7"/>
    <s v="Gautam Gambhir"/>
    <s v="George Bailey"/>
    <x v="13"/>
    <s v="Kolkata Knight Riders 2, Kings XI Punjab 0"/>
    <b v="0"/>
    <n v="19.5"/>
    <n v="184"/>
    <n v="9"/>
    <n v="28"/>
    <n v="20"/>
    <n v="183"/>
    <n v="5"/>
    <n v="22"/>
    <s v="Knight Riders go top with one-wicket win. Kolkata Knight went to the top of the points table with the first one-wicket win in IPL history, off the penultimate ball against Kings XI Punjab"/>
    <s v="Andre Russell,Yusuf Pathan"/>
    <s v="Sunil Narine,Andre Russell"/>
    <s v="Robin Uthappa (WK),Gautam Gambhir (BT),Manish Pandey (BT),Suryakumar Yadav (BT),Yusuf Pathan (AR),Andre Russell (AR),Johan Botha (AR),Piyush Chawla (AR),Brad Hogg (AR),Umesh Yadav (BL),Sunil Narine (AR)"/>
    <s v="Murali Vijay (BT),Manan Vohra (BT),Wriddhiman Saha (WK),Glenn Maxwell (AR),David Miller (BT),Gurkeerat Singh Mann (BT),George Bailey (BT),Axar Patel (AR),Beuran Hendricks (BL),Anureet Singh (BL),Sandeep Sharma (BL)"/>
    <s v="Glenn Maxwell,Manan Vohra"/>
    <s v="Gurkeerat Singh Mann,Anureet Singh"/>
    <s v="9 May 2015 - day/night match (20-over match)"/>
    <s v="Kumar Dharmasena"/>
    <s v="Anil Chaudhary"/>
    <s v="Krishnamachari Srinivasan"/>
    <s v="Roshan Mahanama"/>
    <s v="Nand Kishore"/>
  </r>
  <r>
    <x v="9"/>
    <n v="829793"/>
    <x v="67"/>
    <s v="DC v SRH"/>
    <s v="45th match (N), Pepsi Indian Premier League at Raipur, May 9 2015"/>
    <s v="DC"/>
    <s v="SRH"/>
    <s v="SRH"/>
    <x v="0"/>
    <s v="163/4"/>
    <s v="157/4"/>
    <s v="157/4"/>
    <s v="163/4"/>
    <x v="5"/>
    <x v="132"/>
    <d v="2015-05-09T20:00:00"/>
    <d v="2015-05-12T05:29:00"/>
    <n v="601879"/>
    <x v="21"/>
    <s v="Jean-Paul Duminy"/>
    <s v="David Warner"/>
    <x v="86"/>
    <s v="Sunrisers Hyderabad 2, Delhi Daredevils 0"/>
    <b v="0"/>
    <n v="20"/>
    <n v="157"/>
    <n v="4"/>
    <n v="23"/>
    <n v="20"/>
    <n v="163"/>
    <n v="4"/>
    <n v="15"/>
    <s v="Sunrisers hold nerve to move fourth. A blitzy half-century from Kedar Jadhav, only his second in the IPL, brought the required run-rate for Delhi Daredevils from almost 12 with eight overs remaining down to less than eight in the last three overs, but ran out of steam on the last stretch"/>
    <s v="Kedar Jadhav,Quinton de Kock"/>
    <s v="Nathan Coulter-Nile,Jayant Yadav"/>
    <s v="Quinton de Kock (WK),Shreyas Iyer (BT),Jean-Paul Duminy (AR),Yuvraj Singh (BT),Kedar Jadhav (AR),Saurabh Tiwary (BT),Albie Morkel (AR),Jayant Yadav (BL),Nathan Coulter-Nile (BL),Amit Mishra (BL),Zaheer Khan (BL)"/>
    <s v="Shikhar Dhawan (BT),David Warner (BT),Moises Henriques (AR),Eoin Morgan (BT),Karn Sharma (BL),Ravi Bopara (BT),Naman Ojha (WK),Parvez Rasool (AR),Praveen Kumar (BL),Bhuvneshwar Kumar (BL),Ishant Sharma (BL)"/>
    <s v="Moises Henriques,Eoin Morgan"/>
    <s v="Karn Sharma,Parvez Rasool"/>
    <s v="9 May 2015 - night match (20-over match)"/>
    <s v="Vineet Kulkarni"/>
    <s v="Sundaram Ravi"/>
    <s v="Richard Illingworth"/>
    <s v="Ranjan Madugalle"/>
    <s v="Rajesh Deshpande"/>
  </r>
  <r>
    <x v="9"/>
    <n v="829795"/>
    <x v="74"/>
    <s v="MI v RCB"/>
    <s v="46th match (D/N), Pepsi Indian Premier League at Mumbai, May 10 2015"/>
    <s v="MI"/>
    <s v="RCB"/>
    <s v="RCB"/>
    <x v="0"/>
    <s v="235/1"/>
    <s v="196/7"/>
    <s v="196/7"/>
    <s v="235/1"/>
    <x v="8"/>
    <x v="133"/>
    <d v="2015-05-10T16:00:00"/>
    <d v="2015-05-13T05:29:00"/>
    <n v="58324"/>
    <x v="6"/>
    <s v="Rohit Sharma"/>
    <s v="Virat Kohli"/>
    <x v="40"/>
    <s v="Royal Challengers Bangalore 2, Mumbai Indians 0"/>
    <b v="0"/>
    <n v="20"/>
    <n v="196"/>
    <n v="7"/>
    <n v="26"/>
    <n v="20"/>
    <n v="235"/>
    <n v="1"/>
    <n v="35"/>
    <s v="Magical de Villiers stuns Mumbai. AB de Villiers, slinking menacingly around a flat Wankhede pitch, set about the most vicious sustained attack of this IPL, reaping 133 runs at a strike rate of 225.42 to effectively bat Mumbai Indians out of the match"/>
    <s v="Lendl Simmons,Kieron Pollard"/>
    <s v="Lasith Malinga,Mitchell McClenaghan"/>
    <s v="Parthiv Patel (WK),Lendl Simmons (BT),Rohit Sharma (BT),Kieron Pollard (AR),Hardik Pandya (AR),Ambati Rayudu (BT),Harbhajan Singh (BL),Jagadeesha Suchith (BL),Mitchell McClenaghan (BL),Lasith Malinga (BL),Jasprit Bumrah (BL)"/>
    <s v="Chris Gayle (AR),Virat Kohli (BT),AB de Villiers (BT),Dinesh Karthik (WK),Sarfaraz Khan (BT),Mandeep Singh (AR),David Wiese (AR),Mitchell Starc (BL),Harshal Patel (BL),Yuzvendra Chahal (BL),Sreenath Aravind (BL)"/>
    <s v="AB de Villiers,Virat Kohli"/>
    <s v="Harshal Patel,Yuzvendra Chahal"/>
    <s v="10 May 2015 - day/night match (20-over match)"/>
    <s v="Johan Cloete"/>
    <s v="Chettithody Shamshuddin"/>
    <s v="Krishnaraj Srinath"/>
    <s v="Javagal Srinath"/>
    <s v="Pashchim Pathak"/>
  </r>
  <r>
    <x v="9"/>
    <n v="829797"/>
    <x v="58"/>
    <s v="CSK v RR"/>
    <s v="47th match (N), Pepsi Indian Premier League at Chennai, May 10 2015"/>
    <s v="CSK"/>
    <s v="RR"/>
    <s v="CSK"/>
    <x v="0"/>
    <s v="157/5"/>
    <s v="145/9"/>
    <s v="157/5"/>
    <s v="145/9"/>
    <x v="9"/>
    <x v="134"/>
    <d v="2015-05-10T20:00:00"/>
    <d v="2015-05-13T05:29:00"/>
    <n v="58008"/>
    <x v="5"/>
    <s v="MS Dhoni"/>
    <s v="Steven Smith"/>
    <x v="14"/>
    <s v="Chennai Super Kings 2, Rajasthan Royals 0"/>
    <b v="0"/>
    <n v="20"/>
    <n v="157"/>
    <n v="5"/>
    <n v="19"/>
    <n v="20"/>
    <n v="145"/>
    <n v="9"/>
    <n v="14"/>
    <s v="Jadeja, McCullum lift Super Kings to No.1. Chennai Super Kings almost confirmed themselves in the playoffs with a comfortable 12-run win against Rajasthan Royals that took them to the top of the table with 16 points"/>
    <s v="Brendon McCullum,Faf du Plessis"/>
    <s v="Ravindra Jadeja,Mohit Sharma"/>
    <s v="Dwayne Smith (AR),Brendon McCullum (BT),Suresh Raina (BT),Faf du Plessis (BT),Pawan Negi (BL),MS Dhoni (WK),Dwayne Bravo (AR),Ravindra Jadeja (AR),Ravichandran Ashwin (AR),Mohit Sharma (BL),Ashish Nehra (BL)"/>
    <s v="Ajinkya Rahane (BT),Shane Watson (AR),Steven Smith (BT),Karun Nair (BT),Deepak Hooda (AR),Sanju Samson (WK),James Faulkner (AR),Chris Morris (AR),Rajat Bhatia (AR),Ankit Sharma (BL),Pravin Tambe (BL)"/>
    <s v="Shane Watson,Sanju Samson"/>
    <s v="Chris Morris,Ankit Sharma"/>
    <s v="10 May 2015 - night match (20-over match)"/>
    <s v="Marais Erasmus"/>
    <s v="Nandan"/>
    <s v="Chris Gaffaney"/>
    <s v="Rajendra Jadeja"/>
    <s v="Nitin Menon"/>
  </r>
  <r>
    <x v="9"/>
    <n v="829799"/>
    <x v="50"/>
    <s v="SRH v KXIP"/>
    <s v="48th match (N), Pepsi Indian Premier League at Hyderabad (Deccan), May 11 2015"/>
    <s v="SRH"/>
    <s v="KXIP"/>
    <s v="SRH"/>
    <x v="0"/>
    <s v="185/5"/>
    <s v="180/7"/>
    <s v="185/5"/>
    <s v="180/7"/>
    <x v="5"/>
    <x v="135"/>
    <d v="2015-05-11T20:00:00"/>
    <d v="2015-05-14T05:29:00"/>
    <n v="58142"/>
    <x v="2"/>
    <s v="David Warner"/>
    <s v="George Bailey"/>
    <x v="55"/>
    <s v="Sunrisers Hyderabad 2, Kings XI Punjab 0"/>
    <b v="0"/>
    <n v="20"/>
    <n v="185"/>
    <n v="5"/>
    <n v="25"/>
    <n v="20"/>
    <n v="180"/>
    <n v="7"/>
    <n v="23"/>
    <s v="Nervy Sunrisers survive Miller blitz. David Warner continued to carry his team forward in the tournament on the back of his own personal form, his sixth half-century this season laying the foundation of Sunrisers Hyderabad's fifth win in six matches that helped them catch up with Rajasthan Ro"/>
    <s v="David Warner,Moises Henriques"/>
    <s v="Moises Henriques,Bipul Sharma"/>
    <s v="David Warner (BT),Shikhar Dhawan (BT),Moises Henriques (AR),Eoin Morgan (BT),Naman Ojha (WK),KL Rahul (BT),Karn Sharma (BL),Bipul Sharma (AR),Bhuvneshwar Kumar (BL),Trent Boult (BL),Ishant Sharma (BL)"/>
    <s v="Murali Vijay (BT),Manan Vohra (BT),Wriddhiman Saha (WK),Glenn Maxwell (AR),David Miller (BT),George Bailey (BT),Gurkeerat Singh Mann (BT),Axar Patel (AR),Beuran Hendricks (BL),Anureet Singh (BL),Sandeep Sharma (BL)"/>
    <s v="David Miller,Murali Vijay"/>
    <s v="Beuran Hendricks,Gurkeerat Singh Mann"/>
    <s v="11 May 2015 - night match (20-over match)"/>
    <s v="Kumar Dharmasena"/>
    <s v="Anil Chaudhary"/>
    <s v="Krishnamachari Srinivasan"/>
    <s v="Roshan Mahanama"/>
    <s v="Nand Kishore"/>
  </r>
  <r>
    <x v="9"/>
    <n v="829801"/>
    <x v="91"/>
    <s v="DC v CSK"/>
    <s v="49th match (N), Pepsi Indian Premier League at Raipur, May 12 2015"/>
    <s v="DC"/>
    <s v="CSK"/>
    <s v="CSK"/>
    <x v="0"/>
    <s v="119/6"/>
    <s v="120/4"/>
    <s v="120/4"/>
    <s v="119/6"/>
    <x v="3"/>
    <x v="136"/>
    <d v="2015-05-12T20:00:00"/>
    <d v="2015-05-15T05:29:00"/>
    <n v="601879"/>
    <x v="21"/>
    <s v="Jean-Paul Duminy"/>
    <s v="MS Dhoni"/>
    <x v="87"/>
    <s v="Delhi Daredevils 2, Chennai Super Kings 0"/>
    <b v="0"/>
    <n v="16.399999999999999"/>
    <n v="120"/>
    <n v="4"/>
    <n v="18"/>
    <n v="20"/>
    <n v="119"/>
    <n v="6"/>
    <n v="13"/>
    <s v="Bowlers, Iyer give Daredevils consolatory win. An exceptionally disciplined show from the Delhi Daredevils bowlers restricted table-toppers Chennai Super Kings to 119 for 6, to set up a convincing and consolatory six-wicket win on a slightly uneven and sluggish pitch in Raipur"/>
    <s v="Shreyas Iyer,Yuvraj Singh"/>
    <s v="Zaheer Khan,Albie Morkel"/>
    <s v="Quinton de Kock (WK),Shreyas Iyer (BT),Jean-Paul Duminy (AR),Yuvraj Singh (BT),Albie Morkel (AR),Kedar Jadhav (AR),Saurabh Tiwary (BT),Jayant Yadav (BL),Gurinder Sandhu (BL),Zaheer Khan (BL),Shahbaz Nadeem (BL)"/>
    <s v="Dwayne Smith (AR),Brendon McCullum (BT),Suresh Raina (BT),Faf du Plessis (BT),MS Dhoni (WK),Dwayne Bravo (AR),Pawan Negi (BL),Ravindra Jadeja (AR),Ravichandran Ashwin (AR),Mohit Sharma (BL),Ishwar Pandey (BL)"/>
    <s v="Faf du Plessis,MS Dhoni"/>
    <s v="Ishwar Pandey,Pawan Negi"/>
    <s v="12 May 2015 - night match (20-over match)"/>
    <s v="Vineet Kulkarni"/>
    <s v="Richard Illingworth"/>
    <s v="Sundaram Ravi"/>
    <s v="Ranjan Madugalle"/>
    <s v="Rajesh Deshpande"/>
  </r>
  <r>
    <x v="9"/>
    <n v="829807"/>
    <x v="27"/>
    <s v="SRH v RCB"/>
    <s v="52nd match (N), Pepsi Indian Premier League at Hyderabad (Deccan), May 15 2015"/>
    <s v="SRH"/>
    <s v="RCB"/>
    <s v="SRH"/>
    <x v="0"/>
    <s v="135/3"/>
    <s v="83/4"/>
    <s v="135/3"/>
    <s v="83/4"/>
    <x v="8"/>
    <x v="137"/>
    <d v="2015-05-15T20:00:00"/>
    <d v="2015-05-18T05:29:00"/>
    <n v="58142"/>
    <x v="2"/>
    <s v="David Warner"/>
    <s v="Virat Kohli"/>
    <x v="28"/>
    <s v="Royal Challengers Bangalore 2, Sunrisers Hyderabad 0"/>
    <b v="0"/>
    <n v="11"/>
    <n v="135"/>
    <n v="3"/>
    <n v="17"/>
    <n v="5.5"/>
    <n v="83"/>
    <n v="4"/>
    <n v="13"/>
    <s v="RCB surge after Gayle, Kohli ace six-over chase. Chris Gayle provided the early thrust and Virat Kohli the finish as Royal Challengers Bangalore chased down 81 in six overs to beat Sunrisers Hyderabad in a rain-shortened game"/>
    <s v="Moises Henriques,David Warner"/>
    <s v="Moises Henriques,Praveen Kumar"/>
    <s v="David Warner (BT),Shikhar Dhawan (BT),Moises Henriques (AR),Eoin Morgan (BT),Naman Ojha (WK),KL Rahul (BT),Bipul Sharma (AR),Karn Sharma (BL),Bhuvneshwar Kumar (BL),Praveen Kumar (BL),Dale Steyn (BL)"/>
    <s v="Chris Gayle (AR),Virat Kohli (BT),AB de Villiers (BT),Mandeep Singh (AR),Dinesh Karthik (WK),Sarfaraz Khan (BT),David Wiese (AR),Mitchell Starc (BL),Harshal Patel (BL),Yuzvendra Chahal (BL),Ashok Dinda (BL)"/>
    <s v="Virat Kohli,Chris Gayle"/>
    <s v="David Wiese,Mitchell Starc"/>
    <s v="15 May 2015 - night match (20-over match)"/>
    <s v="Kumar Dharmasena"/>
    <s v="Anil Chaudhary"/>
    <s v="Krishnaraj Srinath"/>
    <s v="Roshan Mahanama"/>
    <s v="Nand Kishore"/>
  </r>
  <r>
    <x v="9"/>
    <n v="829809"/>
    <x v="48"/>
    <s v="KXIP v CSK"/>
    <s v="53rd match (D/N), Pepsi Indian Premier League at Mohali, May 16 2015"/>
    <s v="KXIP"/>
    <s v="CSK"/>
    <s v="KXIP"/>
    <x v="0"/>
    <s v="130/7"/>
    <s v="134/3"/>
    <s v="130/7"/>
    <s v="134/3"/>
    <x v="9"/>
    <x v="138"/>
    <d v="2015-05-16T16:00:00"/>
    <d v="2015-05-19T05:29:00"/>
    <n v="57991"/>
    <x v="15"/>
    <s v="George Bailey"/>
    <s v="MS Dhoni"/>
    <x v="88"/>
    <s v="Chennai Super Kings 2, Kings XI Punjab 0"/>
    <b v="0"/>
    <n v="20"/>
    <n v="130"/>
    <n v="7"/>
    <n v="15"/>
    <n v="16.5"/>
    <n v="134"/>
    <n v="3"/>
    <n v="15"/>
    <s v="CSK seal top spot with thumping win. Kings XI Punjab's final match followed the narrative of much of their season, as their underwhelming 130 for 7 in Mohali was reeled in with seven wickets and 20 balls to spare by Chennai Super Kings"/>
    <s v="Axar Patel,Rishi Dhawan"/>
    <s v="Sandeep Sharma,Rishi Dhawan"/>
    <s v="Wriddhiman Saha (WK),Manan Vohra (BT),George Bailey (BT),Glenn Maxwell (AR),Gurkeerat Singh Mann (BT),David Miller (BT),Axar Patel (AR),Rishi Dhawan (AR),Beuran Hendricks (BL),Anureet Singh (BL),Sandeep Sharma (BL)"/>
    <s v="Michael Hussey (BT),Brendon McCullum (BT),Faf du Plessis (BT),Suresh Raina (BT),MS Dhoni (WK),Dwayne Bravo (AR),Pawan Negi (BL),Ravindra Jadeja (AR),Ravichandran Ashwin (AR),Ashish Nehra (BL),Ishwar Pandey (BL)"/>
    <s v="Faf du Plessis,Suresh Raina"/>
    <s v="Pawan Negi,Ravichandran Ashwin"/>
    <s v="16 May 2015 - day/night match (20-over match)"/>
    <s v="Chettithody Shamshuddin"/>
    <s v="Nandan"/>
    <s v="Johan Cloete"/>
    <s v="Javagal Srinath"/>
    <s v="Virender Sharma"/>
  </r>
  <r>
    <x v="9"/>
    <n v="829811"/>
    <x v="92"/>
    <s v="RR v KKR"/>
    <s v="54th match (N), Pepsi Indian Premier League at Mumbai (BS), May 16 2015"/>
    <s v="RR"/>
    <s v="KKR"/>
    <s v="RR"/>
    <x v="0"/>
    <s v="199/6"/>
    <s v="190/9"/>
    <s v="199/6"/>
    <s v="190/9"/>
    <x v="4"/>
    <x v="139"/>
    <d v="2015-05-16T20:00:00"/>
    <d v="2015-05-19T05:29:00"/>
    <n v="58317"/>
    <x v="9"/>
    <s v="Steven Smith"/>
    <s v="Gautam Gambhir"/>
    <x v="44"/>
    <s v="Rajasthan Royals 2, Kolkata Knight Riders 0"/>
    <b v="0"/>
    <n v="20"/>
    <n v="199"/>
    <n v="6"/>
    <n v="26"/>
    <n v="20"/>
    <n v="190"/>
    <n v="9"/>
    <n v="26"/>
    <s v="Royals through; Knight Riders all but out. Despite producing a gaffe-ridden performance, Rajasthan Royals managed to beat Kolkata Knight Riders by nine runs and booked their spot in the playoffs"/>
    <s v="Shane Watson,Ajinkya Rahane"/>
    <s v="Chris Morris,Dhawal Kulkarni"/>
    <s v="Ajinkya Rahane (BT),Shane Watson (AR),Steven Smith (BT),Sanju Samson (WK),James Faulkner (AR),Karun Nair (BT),Chris Morris (AR),Deepak Hooda (AR),Stuart Binny (AR),Dhawal Kulkarni (BL),Barinder Sran (BL)"/>
    <s v="Robin Uthappa (WK),Gautam Gambhir (BT),Manish Pandey (BT),Yusuf Pathan (AR),Andre Russell (AR),Suryakumar Yadav (BT),Shakib Al Hasan (AR),Azhar Mahmood (UKN),Piyush Chawla (AR),Umesh Yadav (BL),Morne Morkel (BL)"/>
    <s v="Yusuf Pathan,Andre Russell"/>
    <s v="Andre Russell,Umesh Yadav"/>
    <s v="16 May 2015 - night match (20-over match)"/>
    <s v="Rajesh Deshpande"/>
    <s v="Richard Illingworth"/>
    <s v="Vineet Kulkarni"/>
    <s v="Rajendra Jadeja"/>
    <s v="Anil Dandekar"/>
  </r>
  <r>
    <x v="9"/>
    <n v="829815"/>
    <x v="36"/>
    <s v="SRH v MI"/>
    <s v="56th match (N), Pepsi Indian Premier League at Hyderabad (Deccan), May 17 2015"/>
    <s v="SRH"/>
    <s v="MI"/>
    <s v="SRH"/>
    <x v="0"/>
    <s v="113"/>
    <s v="114/1"/>
    <s v="113"/>
    <s v="114/1"/>
    <x v="7"/>
    <x v="140"/>
    <d v="2015-05-17T20:00:00"/>
    <d v="2015-05-20T05:29:00"/>
    <n v="58142"/>
    <x v="2"/>
    <s v="David Warner"/>
    <s v="Rohit Sharma"/>
    <x v="89"/>
    <s v="Mumbai Indians 2, Sunrisers Hyderabad 0"/>
    <b v="0"/>
    <n v="20"/>
    <n v="113"/>
    <n v="10"/>
    <n v="9"/>
    <n v="13.5"/>
    <n v="114"/>
    <n v="1"/>
    <n v="16"/>
    <s v="Massive win helps Mumbai finish second. Combined figures of 5 for 33 from eight overs, bowled by Lasith Malinga and Mitchell McClenaghan, handed Mumbai Indians a place in the IPL playoffs"/>
    <s v="KL Rahul,Dale Steyn"/>
    <s v="Karn Sharma,Bhuvneshwar Kumar"/>
    <s v="David Warner (BT),Shikhar Dhawan (BT),Moises Henriques (AR),Eoin Morgan (BT),KL Rahul (BT),Naman Ojha (WK),Karn Sharma (BL),Ashish Reddy (AR),Bhuvneshwar Kumar (BL),Praveen Kumar (BL),Dale Steyn (BL)"/>
    <s v="Lendl Simmons (BT),Parthiv Patel (WK),Rohit Sharma (BT),Ambati Rayudu (BT),Kieron Pollard (AR),Hardik Pandya (AR),Harbhajan Singh (BL),Jagadeesha Suchith (BL),Mitchell McClenaghan (BL),Vinay Kumar (BL),Lasith Malinga (BL)"/>
    <s v="Parthiv Patel,Lendl Simmons"/>
    <s v="Mitchell McClenaghan,Jagadeesha Suchith"/>
    <s v="17 May 2015 - night match (20-over match)"/>
    <s v="Krishnaraj Srinath"/>
    <s v="Chris Gaffaney"/>
    <s v="Anil Chaudhary"/>
    <s v="Roshan Mahanama"/>
    <s v="Nand Kishore"/>
  </r>
  <r>
    <x v="9"/>
    <n v="829817"/>
    <x v="41"/>
    <s v="CSK v MI"/>
    <s v="Qualifier 1 (N), Pepsi Indian Premier League at Mumbai, May 19 2015"/>
    <s v="CSK"/>
    <s v="MI"/>
    <s v="MI"/>
    <x v="0"/>
    <s v="187/6"/>
    <s v="162"/>
    <s v="162"/>
    <s v="187/6"/>
    <x v="7"/>
    <x v="141"/>
    <d v="2015-05-19T20:00:00"/>
    <d v="2015-05-22T05:29:00"/>
    <n v="58324"/>
    <x v="6"/>
    <s v="MS Dhoni"/>
    <s v="Rohit Sharma"/>
    <x v="41"/>
    <s v="None"/>
    <b v="0"/>
    <n v="19"/>
    <n v="162"/>
    <n v="10"/>
    <n v="18"/>
    <n v="20"/>
    <n v="187"/>
    <n v="6"/>
    <n v="23"/>
    <s v="Pollard, Harbhajan put Mumbai in third final. Mumbai Indians dished out the perfect formulaic fare - win toss, score enough runs and throttle the opponent in the field - to subdue Chennai Super Kings by 25 runs and march into the final"/>
    <s v="Faf du Plessis,Suresh Raina"/>
    <s v="Dwayne Bravo,Ravindra Jadeja"/>
    <s v="Dwayne Smith (AR),Michael Hussey (BT),Faf du Plessis (BT),Suresh Raina (BT),MS Dhoni (WK),Dwayne Bravo (AR),Ravindra Jadeja (AR),Pawan Negi (BL),Ravichandran Ashwin (AR),Mohit Sharma (BL),Ashish Nehra (BL)"/>
    <s v="Lendl Simmons (BT),Parthiv Patel (WK),Rohit Sharma (BT),Kieron Pollard (AR),Hardik Pandya (AR),Ambati Rayudu (BT),Harbhajan Singh (BL),Jagadeesha Suchith (BL),Mitchell McClenaghan (BL),Vinay Kumar (BL),Lasith Malinga (BL)"/>
    <s v="Lendl Simmons,Kieron Pollard"/>
    <s v="Lasith Malinga,Harbhajan Singh"/>
    <s v="19 May 2015 - night match (20-over match)"/>
    <s v="Kumar Dharmasena"/>
    <s v="Richard Illingworth"/>
    <s v="Vineet Kulkarni"/>
    <s v="Ranjan Madugalle"/>
    <s v="Nandan"/>
  </r>
  <r>
    <x v="9"/>
    <n v="829819"/>
    <x v="17"/>
    <s v="RR v RCB"/>
    <s v="Eliminator (N), Pepsi Indian Premier League at Pune, May 20 2015"/>
    <s v="RR"/>
    <s v="RCB"/>
    <s v="RCB"/>
    <x v="0"/>
    <s v="180/4"/>
    <s v="109"/>
    <s v="109"/>
    <s v="180/4"/>
    <x v="8"/>
    <x v="142"/>
    <d v="2015-05-20T20:00:00"/>
    <d v="2015-05-23T05:29:00"/>
    <n v="545380"/>
    <x v="10"/>
    <s v="Steven Smith"/>
    <s v="Virat Kohli"/>
    <x v="40"/>
    <s v="None"/>
    <b v="0"/>
    <n v="19"/>
    <n v="109"/>
    <n v="10"/>
    <n v="11"/>
    <n v="20"/>
    <n v="180"/>
    <n v="4"/>
    <n v="23"/>
    <s v="De Villiers, Mandeep fifties crush Royals. Royal Challengers Bangalore set up a clash with Chennai Super Kings for a place in the final as they sent Rajasthan Royals out of the tournament with a commanding performance"/>
    <s v="Ajinkya Rahane,Karun Nair"/>
    <s v="Dhawal Kulkarni,Chris Morris"/>
    <s v="Ajinkya Rahane (BT),Shane Watson (AR),Sanju Samson (WK),Steven Smith (BT),Karun Nair (BT),Deepak Hooda (AR),James Faulkner (AR),Stuart Binny (AR),Chris Morris (AR),Ankit Sharma (BL),Dhawal Kulkarni (BL)"/>
    <s v="Chris Gayle (AR),Virat Kohli (BT),AB de Villiers (BT),Mandeep Singh (AR),Dinesh Karthik (WK),Sarfaraz Khan (BT),David Wiese (AR),Mitchell Starc (BL),Harshal Patel (BL),Yuzvendra Chahal (BL),Sreenath Aravind (BL)"/>
    <s v="AB de Villiers,Mandeep Singh"/>
    <s v="Harshal Patel,Yuzvendra Chahal"/>
    <s v="20 May 2015 - night match (20-over match)"/>
    <s v="Chettithody Shamshuddin"/>
    <s v="Anil Chaudhary"/>
    <s v="Chris Gaffaney"/>
    <s v="Roshan Mahanama"/>
    <s v="Krishnaraj Srinath"/>
  </r>
  <r>
    <x v="10"/>
    <n v="729279"/>
    <x v="21"/>
    <s v="MI v KKR"/>
    <s v="1st match (N), Pepsi Indian Premier League at Abu Dhabi, Apr 16 2014"/>
    <s v="MI"/>
    <s v="KKR"/>
    <s v="KKR"/>
    <x v="0"/>
    <s v="163/5"/>
    <s v="122/7"/>
    <s v="122/7"/>
    <s v="163/5"/>
    <x v="1"/>
    <x v="143"/>
    <d v="2014-04-16T20:00:00"/>
    <d v="2014-04-19T05:29:00"/>
    <n v="59396"/>
    <x v="12"/>
    <s v="Rohit Sharma"/>
    <s v="Gautam Gambhir"/>
    <x v="90"/>
    <s v="Kolkata Knight Riders 2, Mumbai Indians 0"/>
    <b v="0"/>
    <n v="20"/>
    <n v="122"/>
    <n v="7"/>
    <n v="9"/>
    <n v="20"/>
    <n v="163"/>
    <n v="5"/>
    <n v="19"/>
    <s v="Kolkata open with thumping victory. On a green Abu Dhabi pitch that had plenty of bounce, Kolkata cruised to a big win over defending champions Mumbai"/>
    <s v="Ambati Rayudu,Rohit Sharma"/>
    <s v="Lasith Malinga,Zaheer Khan"/>
    <s v="Michael Hussey (BT),Aditya Tare (UKN),Ambati Rayudu (BT),Rohit Sharma (BT),Kieron Pollard (AR),Corey Anderson (AR),Harbhajan Singh (BL),Chidhambaram Gautam (WK),Lasith Malinga (BL),Zaheer Khan (BL),Pragyan Ojha (BL)"/>
    <s v="Gautam Gambhir (BT),Jacques Kallis (AR),Manish Pandey (BT),Robin Uthappa (WK),Yusuf Pathan (AR),Shakib Al Hasan (AR),Suryakumar Yadav (BT),Piyush Chawla (AR),Vinay Kumar (BL),Sunil Narine (AR),Morne Morkel (BL)"/>
    <s v="Jacques Kallis,Manish Pandey"/>
    <s v="Sunil Narine,Piyush Chawla"/>
    <s v="16 April 2014 - night match (20-over match)"/>
    <s v="Richard Illingworth"/>
    <s v="Marais Erasmus"/>
    <s v="Billy Bowden"/>
    <s v="Andy Pycroft"/>
    <s v="Krishnaraj Srinath"/>
  </r>
  <r>
    <x v="10"/>
    <n v="729283"/>
    <x v="62"/>
    <s v="CSK v KXIP"/>
    <s v="3rd match, Pepsi Indian Premier League at Abu Dhabi, Apr 18 2014"/>
    <s v="CSK"/>
    <s v="KXIP"/>
    <s v="CSK"/>
    <x v="0"/>
    <s v="205/4"/>
    <s v="206/4"/>
    <s v="205/4"/>
    <s v="206/4"/>
    <x v="10"/>
    <x v="144"/>
    <d v="2014-04-18T16:00:00"/>
    <d v="2014-04-21T05:29:00"/>
    <n v="59396"/>
    <x v="12"/>
    <s v="MS Dhoni"/>
    <s v="George Bailey"/>
    <x v="34"/>
    <s v="Kings XI Punjab 2, Chennai Super Kings 0"/>
    <b v="0"/>
    <n v="20"/>
    <n v="205"/>
    <n v="4"/>
    <n v="25"/>
    <n v="18.5"/>
    <n v="206"/>
    <n v="4"/>
    <n v="31"/>
    <s v="Maxwell, Miller orchestrate clinical chase of 205. A successful chase of a target in excess of 200 is normally furious, full of power and towering shots. Glenn Maxwell and David Miller did it differently for Punjab"/>
    <s v="Brendon McCullum,Dwayne Smith"/>
    <s v="Ravichandran Ashwin,Ashish Nehra"/>
    <s v="Dwayne Smith (AR),Brendon McCullum (BT),Suresh Raina (BT),MS Dhoni (WK),Dwayne Bravo (AR),Faf du Plessis (BT),Ravindra Jadeja (AR),Ravichandran Ashwin (AR),Pawan Negi (BL),Ashish Nehra (BL),Mohit Sharma (BL)"/>
    <s v="Cheteshwar Pujara (BT),Virender Sehwag (BT),Glenn Maxwell (AR),Axar Patel (AR),David Miller (BT),George Bailey (BT),Wriddhiman Saha (WK),Mitchell Johnson (BL),Rishi Dhawan (AR),Parvinder Awana (BL),Lakshmipathy Balaji (BL)"/>
    <s v="Glenn Maxwell,David Miller"/>
    <s v="Lakshmipathy Balaji,Axar Patel"/>
    <s v="18 April 2014 (20-over match)"/>
    <s v="Chettithody Shamshuddin"/>
    <s v="Richard Illingworth"/>
    <s v="Billy Bowden"/>
    <s v="Andy Pycroft"/>
    <s v="Krishnaraj Srinath"/>
  </r>
  <r>
    <x v="10"/>
    <n v="729289"/>
    <x v="89"/>
    <s v="KKR v DC"/>
    <s v="6th match (N), Pepsi Indian Premier League at Dubai (DSC), Apr 19 2014"/>
    <s v="KKR"/>
    <s v="DC"/>
    <s v="KKR"/>
    <x v="0"/>
    <s v="166/5"/>
    <s v="167/6"/>
    <s v="166/5"/>
    <s v="167/6"/>
    <x v="3"/>
    <x v="145"/>
    <d v="2014-04-19T20:00:00"/>
    <d v="2014-04-22T05:29:00"/>
    <n v="392627"/>
    <x v="13"/>
    <s v="Gautam Gambhir"/>
    <s v="Dinesh Karthik"/>
    <x v="81"/>
    <s v="Delhi Daredevils 2, Kolkata Knight Riders 0"/>
    <b v="0"/>
    <n v="20"/>
    <n v="166"/>
    <n v="5"/>
    <n v="18"/>
    <n v="19.3"/>
    <n v="167"/>
    <n v="6"/>
    <n v="19"/>
    <s v="Karthik and Duminy end Delhi's losing streak. Fifties from Dinesh Karthik and JP Duminy ended a seven-match losing streak for Delhi Daredevils"/>
    <s v="Robin Uthappa,Manish Pandey"/>
    <s v="Morne Morkel,Jacques Kallis"/>
    <s v="Jacques Kallis (AR),Gautam Gambhir (BT),Manish Pandey (BT),Robin Uthappa (WK),Shakib Al Hasan (AR),Yusuf Pathan (AR),Suryakumar Yadav (BT),Piyush Chawla (AR),Vinay Kumar (BL),Sunil Narine (AR),Morne Morkel (BL)"/>
    <s v="Murali Vijay (BT),Mayank Agarwal (BT),Dinesh Karthik (WK),Ross Taylor (BT),Jean-Paul Duminy (AR),Manoj Tiwary (BT),James Neesham (AR),Nathan Coulter-Nile (BL),Shahbaz Nadeem (BL),Mohammed Shami (BL),Jaydev Unadkat (BL)"/>
    <s v="Dinesh Karthik,Jean-Paul Duminy"/>
    <s v="Nathan Coulter-Nile,Jaydev Unadkat"/>
    <s v="19 April 2014 - night match (20-over match)"/>
    <s v="Vineet Kulkarni"/>
    <s v="Aleem Dar"/>
    <s v="Anil Chaudhary"/>
    <s v="Graeme Labrooy"/>
    <s v="Krishnamachari Srinivasan"/>
  </r>
  <r>
    <x v="10"/>
    <n v="729293"/>
    <x v="93"/>
    <s v="CSK v DC"/>
    <s v="8th match (N), Pepsi Indian Premier League at Abu Dhabi, Apr 21 2014"/>
    <s v="CSK"/>
    <s v="DC"/>
    <s v="CSK"/>
    <x v="0"/>
    <s v="177/7"/>
    <s v="84"/>
    <s v="177/7"/>
    <s v="84"/>
    <x v="9"/>
    <x v="146"/>
    <d v="2014-04-21T20:00:00"/>
    <d v="2014-04-24T05:29:00"/>
    <n v="59396"/>
    <x v="12"/>
    <s v="MS Dhoni"/>
    <s v="Dinesh Karthik"/>
    <x v="84"/>
    <s v="Chennai Super Kings 2, Delhi Daredevils 0"/>
    <b v="0"/>
    <n v="20"/>
    <n v="177"/>
    <n v="7"/>
    <n v="19"/>
    <n v="15.4"/>
    <n v="84"/>
    <n v="9"/>
    <n v="7"/>
    <s v="CSK crush Daredevils by 93 runs. Chennai Super Kings crushed Delhi Daredevils by 93 runs in a thoroughly one-sided game in Abu Dhabi"/>
    <s v="Suresh Raina,MS Dhoni"/>
    <s v="Ravichandran Ashwin,Ravindra Jadeja"/>
    <s v="Dwayne Smith (AR),Brendon McCullum (BT),Suresh Raina (BT),Faf du Plessis (BT),MS Dhoni (WK),Ravindra Jadeja (AR),Mithun Manhas (AR),Ravichandran Ashwin (AR),Ben Hilfenhaus (BL),Mohit Sharma (BL),Ishwar Pandey (BL)"/>
    <s v="Mayank Agarwal (BT),Murali Vijay (BT),Dinesh Karthik (WK),Manoj Tiwary (BT),Jean-Paul Duminy (AR),Ross Taylor (BT),James Neesham (AR),Shahbaz Nadeem (BL),Mohammed Shami (BL),Jaydev Unadkat (BL),Nathan Coulter-Nile (BL)"/>
    <s v="James Neesham,Dinesh Karthik"/>
    <s v="Jaydev Unadkat,James Neesham"/>
    <s v="21 April 2014 - night match (20-over match)"/>
    <s v="Chettithody Shamshuddin"/>
    <s v="Richard Illingworth"/>
    <s v="Kumar Dharmasena"/>
    <s v="Graeme Labrooy"/>
    <s v="Krishnaraj Srinath"/>
  </r>
  <r>
    <x v="10"/>
    <n v="729301"/>
    <x v="65"/>
    <s v="SRH v DC"/>
    <s v="12th match, Pepsi Indian Premier League at Dubai (DSC), Apr 25 2014"/>
    <s v="SRH"/>
    <s v="DC"/>
    <s v="SRH"/>
    <x v="0"/>
    <s v="184/1"/>
    <s v="180/4"/>
    <s v="184/1"/>
    <s v="180/4"/>
    <x v="5"/>
    <x v="112"/>
    <d v="2014-04-25T16:00:00"/>
    <d v="2014-04-28T05:29:00"/>
    <n v="392627"/>
    <x v="13"/>
    <s v="Shikhar Dhawan"/>
    <s v="Kevin Pietersen"/>
    <x v="69"/>
    <s v="Sunrisers Hyderabad 2, Delhi Daredevils 0"/>
    <b v="0"/>
    <n v="20"/>
    <n v="184"/>
    <n v="1"/>
    <n v="24"/>
    <n v="20"/>
    <n v="180"/>
    <n v="4"/>
    <n v="24"/>
    <s v="Finch gives Sunrisers first points. Sunrisers' heavy top-order fired for the first time in the season to give their team their first points in the tournament"/>
    <s v="Aaron Finch,David Warner"/>
    <s v="Dale Steyn,Karn Sharma"/>
    <s v="Shikhar Dhawan (BT),Aaron Finch (BT),David Warner (BT),KL Rahul (BT),Daren Sammy (AR),Venugopal Rao (BT),Karn Sharma (BL),Naman Ojha (WK),Dale Steyn (BL),Amit Mishra (BL),Bhuvneshwar Kumar (BL)"/>
    <s v="Quinton de Kock (BT),Murali Vijay (BT),Kevin Pietersen (BT),Dinesh Karthik (WK),Jean-Paul Duminy (AR),Manoj Tiwary (BT),Laxmi Shukla (AR),Wayne Parnell (BL),Shahbaz Nadeem (BL),Mohammed Shami (BL),Jaydev Unadkat (BL)"/>
    <s v="Murali Vijay,Quinton de Kock"/>
    <s v="Shahbaz Nadeem,Mohammed Shami"/>
    <s v="25 April 2014 (20-over match)"/>
    <s v="Marais Erasmus"/>
    <s v="Sundaram Ravi"/>
    <s v="Billy Bowden"/>
    <s v="Graeme Labrooy"/>
    <s v="Krishnamachari Srinivasan"/>
  </r>
  <r>
    <x v="10"/>
    <n v="729303"/>
    <x v="41"/>
    <s v="CSK v MI"/>
    <s v="13th match (N), Pepsi Indian Premier League at Dubai (DSC), Apr 25 2014"/>
    <s v="CSK"/>
    <s v="MI"/>
    <s v="MI"/>
    <x v="0"/>
    <s v="141/7"/>
    <s v="142/3"/>
    <s v="142/3"/>
    <s v="141/7"/>
    <x v="9"/>
    <x v="147"/>
    <d v="2014-04-25T20:00:00"/>
    <d v="2014-04-28T05:29:00"/>
    <n v="392627"/>
    <x v="13"/>
    <s v="MS Dhoni"/>
    <s v="Rohit Sharma"/>
    <x v="2"/>
    <s v="Chennai Super Kings 2, Mumbai Indians 0"/>
    <b v="0"/>
    <n v="19"/>
    <n v="142"/>
    <n v="3"/>
    <n v="16"/>
    <n v="20"/>
    <n v="141"/>
    <n v="7"/>
    <n v="16"/>
    <s v="McCullum, Mohit keep Mumbai Indians winless. Chennai Super Kings, led by Mohit Sharma's best IPL figures and Brendon McCullum's second half-century in four matches, cemented their position near the top of the table with a crushing win over Mumbai Indians"/>
    <s v="Brendon McCullum,Dwayne Smith"/>
    <s v="Mohit Sharma,Ben Hilfenhaus"/>
    <s v="Dwayne Smith (AR),Brendon McCullum (BT),Suresh Raina (BT),Faf du Plessis (BT),MS Dhoni (WK),Mithun Manhas (AR),Ravindra Jadeja (AR),Ravichandran Ashwin (AR),Ben Hilfenhaus (BL),Ishwar Pandey (BL),Mohit Sharma (BL)"/>
    <s v="Michael Hussey (BT),Aditya Tare (UKN),Corey Anderson (AR),Rohit Sharma (BT),Kieron Pollard (AR),Ambati Rayudu (BT),Chidhambaram Gautam (WK),Harbhajan Singh (BL),Zaheer Khan (BL),Pragyan Ojha (BL),Lasith Malinga (BL)"/>
    <s v="Rohit Sharma,Corey Anderson"/>
    <s v="Harbhajan Singh,Pragyan Ojha"/>
    <s v="25 April 2014 - night match (20-over match)"/>
    <s v="Billy Bowden"/>
    <s v="Marais Erasmus"/>
    <s v="Sundaram Ravi"/>
    <s v="Graeme Labrooy"/>
    <s v="Krishnamachari Srinivasan"/>
  </r>
  <r>
    <x v="10"/>
    <n v="729309"/>
    <x v="68"/>
    <s v="DC v MI"/>
    <s v="16th match, Pepsi Indian Premier League at Sharjah, Apr 27 2014"/>
    <s v="DC"/>
    <s v="MI"/>
    <s v="MI"/>
    <x v="0"/>
    <s v="125/6"/>
    <s v="126/4"/>
    <s v="126/4"/>
    <s v="125/6"/>
    <x v="3"/>
    <x v="148"/>
    <d v="2014-04-27T16:00:00"/>
    <d v="2014-04-30T05:29:00"/>
    <n v="59392"/>
    <x v="11"/>
    <s v="Kevin Pietersen"/>
    <s v="Rohit Sharma"/>
    <x v="91"/>
    <s v="Delhi Daredevils 2, Mumbai Indians 0"/>
    <b v="0"/>
    <n v="18.5"/>
    <n v="126"/>
    <n v="4"/>
    <n v="12"/>
    <n v="20"/>
    <n v="125"/>
    <n v="6"/>
    <n v="13"/>
    <s v="Daredevils keep Mumbai winless. Mumbai Indians sunk to their fourth straight loss to remain rooted to the bottom of the table"/>
    <s v="Murali Vijay,Kevin Pietersen"/>
    <s v="Jaydev Unadkat,Wayne Parnell"/>
    <s v="Quinton de Kock (BT),Murali Vijay (BT),Jean-Paul Duminy (AR),Kevin Pietersen (BT),Dinesh Karthik (WK),Kedar Jadhav (AR),Laxmi Shukla (AR),Wayne Parnell (BL),Shahbaz Nadeem (BL),Mohammed Shami (BL),Jaydev Unadkat (BL)"/>
    <s v="Rohit Sharma (BT),Aditya Tare (UKN),Corey Anderson (AR),Ambati Rayudu (BT),Michael Hussey (BT),Kieron Pollard (AR),Chidhambaram Gautam (WK),Harbhajan Singh (BL),Zaheer Khan (BL),Pragyan Ojha (BL),Lasith Malinga (BL)"/>
    <s v="Kieron Pollard,Chidhambaram Gautam"/>
    <s v="Lasith Malinga,Corey Anderson"/>
    <s v="27 April 2014 (20-over match)"/>
    <s v="Vineet Kulkarni"/>
    <s v="Aleem Dar"/>
    <s v="Anil Chaudhary"/>
    <s v="Graeme Labrooy"/>
    <s v="Krishnamachari Bharatan"/>
  </r>
  <r>
    <x v="10"/>
    <n v="729311"/>
    <x v="54"/>
    <s v="SRH v CSK"/>
    <s v="17th match (N), Pepsi Indian Premier League at Sharjah, Apr 27 2014"/>
    <s v="SRH"/>
    <s v="CSK"/>
    <s v="SRH"/>
    <x v="0"/>
    <s v="145/5"/>
    <s v="146/5"/>
    <s v="145/5"/>
    <s v="146/5"/>
    <x v="9"/>
    <x v="149"/>
    <d v="2014-04-27T20:00:00"/>
    <d v="2014-04-30T05:29:00"/>
    <n v="59392"/>
    <x v="11"/>
    <s v="Shikhar Dhawan"/>
    <s v="MS Dhoni"/>
    <x v="92"/>
    <s v="Chennai Super Kings 2, Sunrisers Hyderabad 0"/>
    <b v="0"/>
    <n v="20"/>
    <n v="145"/>
    <n v="5"/>
    <n v="13"/>
    <n v="19.3"/>
    <n v="146"/>
    <n v="5"/>
    <n v="17"/>
    <s v="Chennai leave it late, but win again. Chennai Super Kings experienced a wobble at the end of their chase against Sunrisers Hyderabad, but still managed to get home, making it four wins in five games"/>
    <s v="Aaron Finch,KL Rahul"/>
    <s v="Bhuvneshwar Kumar,Ishant Sharma"/>
    <s v="Aaron Finch (BT),Shikhar Dhawan (BT),David Warner (BT),KL Rahul (WK),Venugopal Rao (BT),Daren Sammy (AR),Karn Sharma (BL),Dale Steyn (BL),Amit Mishra (BL),Bhuvneshwar Kumar (BL),Ishant Sharma (BL)"/>
    <s v="Dwayne Smith (AR),Brendon McCullum (BT),Suresh Raina (BT),MS Dhoni (WK),Faf du Plessis (BT),Ravindra Jadeja (AR),Mithun Manhas (AR),Ravichandran Ashwin (AR),Ben Hilfenhaus (BL),Ishwar Pandey (BL),Mohit Sharma (BL)"/>
    <s v="Dwayne Smith,Brendon McCullum"/>
    <s v="Mohit Sharma,Ben Hilfenhaus"/>
    <s v="27 April 2014 - night match (20-over match)"/>
    <s v="Vineet Kulkarni"/>
    <s v="Anil Chaudhary"/>
    <s v="Aleem Dar"/>
    <s v="Graeme Labrooy"/>
    <s v="Krishnamachari Bharatan"/>
  </r>
  <r>
    <x v="10"/>
    <n v="729315"/>
    <x v="94"/>
    <s v="KKR v RR"/>
    <s v="19th match (N), Pepsi Indian Premier League at Abu Dhabi, Apr 29 2014"/>
    <s v="KKR"/>
    <s v="RR"/>
    <s v="RR"/>
    <x v="0"/>
    <s v="152/5"/>
    <s v="152/8"/>
    <s v="152/8"/>
    <s v="152/5"/>
    <x v="1"/>
    <x v="150"/>
    <d v="2014-04-29T20:00:00"/>
    <d v="2014-05-02T05:29:00"/>
    <n v="59396"/>
    <x v="12"/>
    <s v="Gautam Gambhir"/>
    <s v="Shane Watson"/>
    <x v="93"/>
    <s v="Rajasthan Royals 2, Kolkata Knight Riders 0"/>
    <b v="1"/>
    <n v="20"/>
    <n v="152"/>
    <n v="8"/>
    <n v="14"/>
    <n v="20"/>
    <n v="152"/>
    <n v="5"/>
    <n v="18"/>
    <s v="Royals win on boundary count after tie and Super Over. Kolkata Knight Riders and Rajasthan Royals tied the game at the end of full time and extra time, but Royals took the points because they hit more boundaries in the match"/>
    <s v="Gautam Gambhir,Suryakumar Yadav"/>
    <s v="Vinay Kumar,Shakib Al Hasan"/>
    <s v="Gautam Gambhir (BT),Manvinder  Bisla (WK),Jacques Kallis (AR),Manish Pandey (BT),Suryakumar Yadav (BT),Shakib Al Hasan (AR),Robin Uthappa (BT),Vinay Kumar (BL),Piyush Chawla (AR),Sunil Narine (AR),Morne Morkel (BL)"/>
    <s v="Ajinkya Rahane (BT),Karun Nair (BT),Sanju Samson (WK),Shane Watson (AR),Stuart Binny (AR),Steven Smith (BT),James Faulkner (AR),Rajat Bhatia (AR),Kane Richardson (BL),Pravin Tambe (BL),Iqbal Abdulla (AR)"/>
    <s v="Ajinkya Rahane,Shane Watson"/>
    <s v="James Faulkner,Pravin Tambe"/>
    <s v="29 April 2014 - night match (20-over match)"/>
    <s v="Aleem Dar"/>
    <s v="Anil Chaudhary"/>
    <s v="Vineet Kulkarni"/>
    <s v="Graeme Labrooy"/>
    <s v="Krishnaraj Srinath"/>
  </r>
  <r>
    <x v="10"/>
    <n v="733971"/>
    <x v="18"/>
    <s v="CSK v KKR"/>
    <s v="21st match (N), Pepsi Indian Premier League at Ranchi, May 2 2014"/>
    <s v="CSK"/>
    <s v="KKR"/>
    <s v="CSK"/>
    <x v="0"/>
    <s v="148/3"/>
    <s v="114/9"/>
    <s v="148/3"/>
    <s v="114/9"/>
    <x v="9"/>
    <x v="151"/>
    <d v="2014-05-02T20:00:00"/>
    <d v="2014-05-05T05:29:00"/>
    <n v="485865"/>
    <x v="22"/>
    <s v="MS Dhoni"/>
    <s v="Gautam Gambhir"/>
    <x v="14"/>
    <s v="Chennai Super Kings 2, Kolkata Knight Riders 0"/>
    <b v="0"/>
    <n v="17"/>
    <n v="148"/>
    <n v="3"/>
    <n v="19"/>
    <n v="17"/>
    <n v="114"/>
    <n v="9"/>
    <n v="13"/>
    <s v="McCullum, Jadeja sink Knight Riders. Chennai Super Kings enjoyed a seamless game with Brendon McCullum slamming his third fifty in six games and their spin contingent strangling Kolkata Knight Riders by 34 runs"/>
    <s v="Brendon McCullum,Suresh Raina"/>
    <s v="Ravindra Jadeja,Mohit Sharma"/>
    <s v="Dwayne Smith (AR),Brendon McCullum (BT),Suresh Raina (BT),MS Dhoni (WK),Ravindra Jadeja (AR),Faf du Plessis (BT),Mithun Manhas (AR),Ravichandran Ashwin (AR),Ben Hilfenhaus (BL),Ishwar Pandey (BL),Mohit Sharma (BL)"/>
    <s v="Robin Uthappa (WK),Gautam Gambhir (BT),Jacques Kallis (AR),Manish Pandey (BT),Shakib Al Hasan (AR),Suryakumar Yadav (BT),Yusuf Pathan (AR),Andre Russell (AR),Piyush Chawla (AR),Vinay Kumar (BL),Sunil Narine (AR)"/>
    <s v="Robin Uthappa,Yusuf Pathan"/>
    <s v="Shakib Al Hasan,Andre Russell"/>
    <s v="2 May 2014 - night match (20-over match)"/>
    <s v="Nigel Llong"/>
    <s v="Anil Chaudhary"/>
    <s v="Nandan"/>
    <s v="Javagal Srinath"/>
    <s v="Anil Dandekar"/>
  </r>
  <r>
    <x v="10"/>
    <n v="733973"/>
    <x v="57"/>
    <s v="MI v KXIP"/>
    <s v="22nd match (D/N), Pepsi Indian Premier League at Mumbai, May 3 2014"/>
    <s v="MI"/>
    <s v="KXIP"/>
    <s v="KXIP"/>
    <x v="0"/>
    <s v="168/5"/>
    <s v="170/5"/>
    <s v="170/5"/>
    <s v="168/5"/>
    <x v="7"/>
    <x v="152"/>
    <d v="2014-05-03T16:00:00"/>
    <d v="2014-05-06T05:29:00"/>
    <n v="58324"/>
    <x v="6"/>
    <s v="Rohit Sharma"/>
    <s v="George Bailey"/>
    <x v="63"/>
    <s v="Mumbai Indians 2, Kings XI Punjab 0"/>
    <b v="0"/>
    <n v="19.100000000000001"/>
    <n v="170"/>
    <n v="5"/>
    <n v="24"/>
    <n v="20"/>
    <n v="168"/>
    <n v="5"/>
    <n v="22"/>
    <s v="Mumbai Indians finally end losing streak. Back on home turf at Wankhede Stadium, the venue of their unbeaten run previous year, Mumbai Indians' batsmen held their nerve at the death to give their franchise their first victory of the season in six attempts"/>
    <s v="Rohit Sharma,Corey Anderson"/>
    <s v="Harbhajan Singh,Corey Anderson"/>
    <s v="Ben Dunk (BT),Chidhambaram Gautam (WK),Ambati Rayudu (BT),Rohit Sharma (BT),Corey Anderson (AR),Kieron Pollard (AR),Aditya Tare (UKN),Harbhajan Singh (BL),Jasprit Bumrah (BL),Zaheer Khan (BL),Lasith Malinga (BL)"/>
    <s v="Cheteshwar Pujara (BT),Virender Sehwag (BT),Wriddhiman Saha (WK),Glenn Maxwell (AR),George Bailey (BT),David Miller (BT),Mitchell Johnson (BL),Rishi Dhawan (AR),Axar Patel (AR),Lakshmipathy Balaji (BL),Sandeep Sharma (BL)"/>
    <s v="Wriddhiman Saha,Glenn Maxwell"/>
    <s v="Rishi Dhawan,Sandeep Sharma"/>
    <s v="3 May 2014 - day/night match (20-over match)"/>
    <s v="Chettithody Shamshuddin"/>
    <s v="Bruce Oxenford"/>
    <s v="Rajesh Deshpande"/>
    <s v="Ranjan Madugalle"/>
    <s v="Rohan Pandit"/>
  </r>
  <r>
    <x v="10"/>
    <n v="733985"/>
    <x v="72"/>
    <s v="DC v KKR"/>
    <s v="28th match (D/N), Pepsi Indian Premier League at Delhi, May 7 2014"/>
    <s v="DC"/>
    <s v="KKR"/>
    <s v="DC"/>
    <x v="0"/>
    <s v="160/5"/>
    <s v="161/2"/>
    <s v="160/5"/>
    <s v="161/2"/>
    <x v="1"/>
    <x v="109"/>
    <d v="2014-05-07T16:00:00"/>
    <d v="2014-05-10T05:29:00"/>
    <n v="58040"/>
    <x v="4"/>
    <s v="Kevin Pietersen"/>
    <s v="Gautam Gambhir"/>
    <x v="70"/>
    <s v="Kolkata Knight Riders 2, Delhi Daredevils 0"/>
    <b v="0"/>
    <n v="20"/>
    <n v="160"/>
    <n v="5"/>
    <n v="19"/>
    <n v="18.2"/>
    <n v="161"/>
    <n v="2"/>
    <n v="17"/>
    <s v="Gambhir, Uthappa end KKR's losing streak. Gautam Gambhir and Robin Uthappa put together their second century stand in two matches, and unlike the spectacular collapse that followed against Rajasthan Royals, Kolkata Knight Riders did not mess up to win"/>
    <s v="Jean-Paul Duminy,Dinesh Karthik"/>
    <s v="Wayne Parnell,Mohammed Shami"/>
    <s v="Quinton de Kock (BT),Murali Vijay (BT),Kevin Pietersen (BT),Dinesh Karthik (WK),Jean-Paul Duminy (AR),Laxmi Shukla (AR),Kedar Jadhav (AR),Wayne Parnell (BL),Shahbaz Nadeem (BL),Mohammed Shami (BL),Siddarth Kaul (BL)"/>
    <s v="Robin Uthappa (WK),Gautam Gambhir (BT),Manish Pandey (BT),Jacques Kallis (AR),Shakib Al Hasan (AR),Yusuf Pathan (AR),Ryan ten Doeschate (AR),Suryakumar Yadav (BT),Vinay Kumar (BL),Sunil Narine (AR),Umesh Yadav (BL)"/>
    <s v="Gautam Gambhir,Robin Uthappa"/>
    <s v="Shakib Al Hasan,Umesh Yadav"/>
    <s v="7 May 2014 - day/night match (20-over match)"/>
    <s v="Chettithody Shamshuddin"/>
    <s v="Bruce Oxenford"/>
    <s v="Rajesh Deshpande"/>
    <s v="Javagal Srinath"/>
    <s v="Navdeep Singh"/>
  </r>
  <r>
    <x v="10"/>
    <n v="733999"/>
    <x v="47"/>
    <s v="RCB v RR"/>
    <s v="35th match (N), Pepsi Indian Premier League at Bengaluru, May 11 2014"/>
    <s v="RCB"/>
    <s v="RR"/>
    <s v="RCB"/>
    <x v="0"/>
    <s v="190/5"/>
    <s v="191/5"/>
    <s v="190/5"/>
    <s v="191/5"/>
    <x v="4"/>
    <x v="153"/>
    <d v="2014-05-11T20:00:00"/>
    <d v="2014-05-14T05:29:00"/>
    <n v="57897"/>
    <x v="16"/>
    <s v="Virat Kohli"/>
    <s v="Shane Watson"/>
    <x v="93"/>
    <s v="Rajasthan Royals 2, Royal Challengers Bangalore 0"/>
    <b v="0"/>
    <n v="20"/>
    <n v="190"/>
    <n v="5"/>
    <n v="27"/>
    <n v="18.5"/>
    <n v="191"/>
    <n v="5"/>
    <n v="27"/>
    <s v="Smith and Faulkner stun RCB. Rajasthan Royals needed 65 from four overs, and Steven Smith and James Faulkner catapulted them home with an over and a delivery to spare"/>
    <s v="Yuvraj Singh,AB de Villiers"/>
    <s v="Yuvraj Singh,Yuzvendra Chahal"/>
    <s v="Virat Kohli (BT),Chris Gayle (AR),Vijay Zol (UKN),AB de Villiers (BT),Yuvraj Singh (BT),Albie Morkel (AR),Parthiv Patel (WK),Mitchell Starc (BL),Varun Aaron (BL),Yuzvendra Chahal (BL),Ashok Dinda (BL)"/>
    <s v="Ajinkya Rahane (BT),Karun Nair (BT),Shane Watson (AR),Stuart Binny (AR),Sanju Samson (WK),Steven Smith (BT),James Faulkner (AR),Rajat Bhatia (AR),Kane Richardson (BL),Pravin Tambe (BL),Rahul Tewatia (BL)"/>
    <s v="Karun Nair,Steven Smith"/>
    <s v="Kane Richardson,Rahul Tewatia"/>
    <s v="11 May 2014 - night match (20-over match)"/>
    <s v="Rod Tucker"/>
    <s v="Sundaram Ravi"/>
    <s v="Krishnaraj Srinath"/>
    <s v="Andy Pycroft"/>
    <s v="KN Ananthapadmanabhan"/>
  </r>
  <r>
    <x v="10"/>
    <n v="734001"/>
    <x v="36"/>
    <s v="SRH v MI"/>
    <s v="36th match (N), Pepsi Indian Premier League at Hyderabad (Deccan), May 12 2014"/>
    <s v="SRH"/>
    <s v="MI"/>
    <s v="SRH"/>
    <x v="0"/>
    <s v="157/3"/>
    <s v="160/3"/>
    <s v="157/3"/>
    <s v="160/3"/>
    <x v="7"/>
    <x v="154"/>
    <d v="2014-05-12T20:00:00"/>
    <d v="2014-05-15T05:29:00"/>
    <n v="58142"/>
    <x v="2"/>
    <s v="Shikhar Dhawan"/>
    <s v="Rohit Sharma"/>
    <x v="94"/>
    <s v="Mumbai Indians 2, Sunrisers Hyderabad 0"/>
    <b v="0"/>
    <n v="20"/>
    <n v="157"/>
    <n v="3"/>
    <n v="21"/>
    <n v="18.399999999999999"/>
    <n v="160"/>
    <n v="3"/>
    <n v="21"/>
    <s v="Rayudu, Simmons fifties in clinical Mumbai win. Lendl Simmons and Ambati Rayudu hit half-centuries to lead Mumbai Indians to an emphatic win over Sunrisers Hyderabad"/>
    <s v="Aaron Finch,David Warner"/>
    <s v="Bhuvneshwar Kumar,Moises Henriques"/>
    <s v="Aaron Finch (BT),Shikhar Dhawan (BT),KL Rahul (BT),David Warner (BT),Naman Ojha (WK),Moises Henriques (AR),Irfan Pathan (AR),Karn Sharma (BL),Dale Steyn (BL),Amit Mishra (BL),Bhuvneshwar Kumar (BL)"/>
    <s v="Lendl Simmons (BT),Chidhambaram Gautam (WK),Ambati Rayudu (BT),Rohit Sharma (BT),Kieron Pollard (AR),Corey Anderson (AR),Aditya Tare (UKN),Harbhajan Singh (BL),Lasith Malinga (BL),Jasprit Bumrah (BL),Pragyan Ojha (BL)"/>
    <s v="Ambati Rayudu,Lendl Simmons"/>
    <s v="Lasith Malinga,Jasprit Bumrah"/>
    <s v="12 May 2014 - night match (20-over match)"/>
    <s v="Vineet Kulkarni"/>
    <s v="Kumar Dharmasena"/>
    <s v="Pashchim Pathak"/>
    <s v="Roshan Mahanama"/>
    <s v="Nand Kishore"/>
  </r>
  <r>
    <x v="10"/>
    <n v="734003"/>
    <x v="58"/>
    <s v="CSK v RR"/>
    <s v="37th match (D/N), Pepsi Indian Premier League at Ranchi, May 13 2014"/>
    <s v="CSK"/>
    <s v="RR"/>
    <s v="RR"/>
    <x v="0"/>
    <s v="148/8"/>
    <s v="149/5"/>
    <s v="149/5"/>
    <s v="148/8"/>
    <x v="9"/>
    <x v="155"/>
    <d v="2014-05-13T16:00:00"/>
    <d v="2014-05-16T05:29:00"/>
    <n v="485865"/>
    <x v="22"/>
    <s v="MS Dhoni"/>
    <s v="Shane Watson"/>
    <x v="14"/>
    <s v="Chennai Super Kings 2, Rajasthan Royals 0"/>
    <b v="0"/>
    <n v="19.399999999999999"/>
    <n v="149"/>
    <n v="5"/>
    <n v="14"/>
    <n v="20"/>
    <n v="148"/>
    <n v="8"/>
    <n v="17"/>
    <s v="Super Kings complete typical last-over win. After a good start, Rajasthan Royals fell short of setting a challenging target and Chennai Super Kings completed a comfortable chase even though they left things late"/>
    <s v="Dwayne Smith,Faf du Plessis"/>
    <s v="Mohit Sharma,Ravindra Jadeja"/>
    <s v="Dwayne Smith (AR),Brendon McCullum (BT),Suresh Raina (BT),Faf du Plessis (BT),Ravichandran Ashwin (AR),MS Dhoni (WK),Ravindra Jadeja (AR),Vijay Shankar (AR),Ishwar Pandey (BL),Mohit Sharma (BL),Samuel Badree (BL)"/>
    <s v="Ankit Sharma (BL),Shane Watson (AR),Ajinkya Rahane (BT),Karun Nair (BT),Stuart Binny (AR),Steven Smith (BT),James Faulkner (AR),Dishant Yagnik (WK),Rajat Bhatia (AR),Kevon Cooper (AR),Pravin Tambe (BL)"/>
    <s v="Shane Watson,Ankit Sharma"/>
    <s v="Ankit Sharma,Kevon Cooper"/>
    <s v="13 May 2014 - day/night match (20-over match)"/>
    <s v="Chettithody Shamshuddin"/>
    <s v="Bruce Oxenford"/>
    <s v="Rajesh Deshpande"/>
    <s v="Javagal Srinath"/>
    <s v="Anil Dandekar"/>
  </r>
  <r>
    <x v="10"/>
    <n v="734013"/>
    <x v="43"/>
    <s v="CSK v RCB"/>
    <s v="42nd match (D/N), Pepsi Indian Premier League at Ranchi, May 18 2014"/>
    <s v="CSK"/>
    <s v="RCB"/>
    <s v="CSK"/>
    <x v="0"/>
    <s v="138/4"/>
    <s v="142/5"/>
    <s v="138/4"/>
    <s v="142/5"/>
    <x v="8"/>
    <x v="156"/>
    <d v="2014-05-18T16:00:00"/>
    <d v="2014-05-21T05:29:00"/>
    <n v="485865"/>
    <x v="22"/>
    <s v="MS Dhoni"/>
    <s v="Virat Kohli"/>
    <x v="40"/>
    <s v="Royal Challengers Bangalore 2, Chennai Super Kings 0"/>
    <b v="0"/>
    <n v="20"/>
    <n v="138"/>
    <n v="4"/>
    <n v="14"/>
    <n v="19.5"/>
    <n v="142"/>
    <n v="5"/>
    <n v="16"/>
    <s v="RCB win spinfest to stay alive. AB de Villiers played a crucial cameo as Royal Challengers Bangalore won the battle against Super Kings' army of spinners in a low-scoring Ranchi encounter"/>
    <s v="Suresh Raina,David Hussey"/>
    <s v="Ravichandran Ashwin,David Hussey"/>
    <s v="Dwayne Smith (AR),Brendon McCullum (BT),Suresh Raina (BT),David Hussey (AR),MS Dhoni (WK),Ravindra Jadeja (AR),Mithun Manhas (AR),Ravichandran Ashwin (AR),Ishwar Pandey (BL),Mohit Sharma (BL),Samuel Badree (BL)"/>
    <s v="Chris Gayle (AR),Parthiv Patel (WK),Virat Kohli (BT),AB de Villiers (BT),Yuvraj Singh (BT),Sachin Rana (BL),Abu Nechim (BL),Mitchell Starc (BL),Muttiah Muralitharan (BL),Yuzvendra Chahal (BL),Varun Aaron (BL)"/>
    <s v="Chris Gayle,AB de Villiers"/>
    <s v="Varun Aaron,Abu Nechim"/>
    <s v="18 May 2014 - day/night match (20-over match)"/>
    <s v="Chettithody Shamshuddin"/>
    <s v="Bruce Oxenford"/>
    <s v="Rajesh Deshpande"/>
    <s v="Javagal Srinath"/>
    <s v="Jayaraman Madanagopal"/>
  </r>
  <r>
    <x v="10"/>
    <n v="734015"/>
    <x v="10"/>
    <s v="SRH v KKR"/>
    <s v="43rd match (N), Pepsi Indian Premier League at Hyderabad (Deccan), May 18 2014"/>
    <s v="SRH"/>
    <s v="KKR"/>
    <s v="SRH"/>
    <x v="0"/>
    <s v="142/8"/>
    <s v="146/3"/>
    <s v="142/8"/>
    <s v="146/3"/>
    <x v="1"/>
    <x v="157"/>
    <d v="2014-05-18T20:00:00"/>
    <d v="2014-05-21T05:29:00"/>
    <n v="58142"/>
    <x v="2"/>
    <s v="Daren Sammy"/>
    <s v="Gautam Gambhir"/>
    <x v="95"/>
    <s v="Kolkata Knight Riders 2, Sunrisers Hyderabad 0"/>
    <b v="0"/>
    <n v="20"/>
    <n v="142"/>
    <n v="8"/>
    <n v="17"/>
    <n v="19.399999999999999"/>
    <n v="146"/>
    <n v="3"/>
    <n v="18"/>
    <s v="KKR make it four wins in a row. Sunrisers Hyderabad began brightly, but faded in the second half of their innings, allowing Kolkata Knight Riders to ease to a seven-wicket win"/>
    <s v="David Warner,Irfan Pathan"/>
    <s v="Karn Sharma,Dale Steyn"/>
    <s v="Aaron Finch (BT),Shikhar Dhawan (BT),Naman Ojha (WK),David Warner (BT),KL Rahul (BT),Irfan Pathan (AR),Daren Sammy (AR),Karn Sharma (BL),Dale Steyn (BL),Amit Mishra (BL),Bhuvneshwar Kumar (BL)"/>
    <s v="Robin Uthappa (WK),Gautam Gambhir (BT),Manish Pandey (BT),Yusuf Pathan (AR),Ryan ten Doeschate (AR),Shakib Al Hasan (AR),Suryakumar Yadav (BT),Piyush Chawla (AR),Morne Morkel (BL),Umesh Yadav (BL),Sunil Narine (AR)"/>
    <s v="Robin Uthappa,Yusuf Pathan"/>
    <s v="Umesh Yadav,Shakib Al Hasan"/>
    <s v="18 May 2014 - night match (20-over match)"/>
    <s v="Nigel Llong"/>
    <s v="Nandan"/>
    <s v="Anil Chaudhary"/>
    <s v="Ranjan Madugalle"/>
    <s v="Nand Kishore"/>
  </r>
  <r>
    <x v="10"/>
    <n v="734017"/>
    <x v="61"/>
    <s v="RR v MI"/>
    <s v="44th match (D/N), Pepsi Indian Premier League at Ahmedabad, May 19 2014"/>
    <s v="RR"/>
    <s v="MI"/>
    <s v="MI"/>
    <x v="0"/>
    <s v="178/3"/>
    <s v="153/8"/>
    <s v="153/8"/>
    <s v="178/3"/>
    <x v="7"/>
    <x v="141"/>
    <d v="2014-05-19T16:00:00"/>
    <d v="2014-05-22T05:29:00"/>
    <n v="57851"/>
    <x v="20"/>
    <s v="Shane Watson"/>
    <s v="Rohit Sharma"/>
    <x v="96"/>
    <s v="Mumbai Indians 2, Rajasthan Royals 0"/>
    <b v="0"/>
    <n v="20"/>
    <n v="153"/>
    <n v="8"/>
    <n v="15"/>
    <n v="20"/>
    <n v="178"/>
    <n v="3"/>
    <n v="21"/>
    <s v="Royals fall behind in top-two race. Michael Hussey and Lendl Simmons produced a century stand for the first wicket that helped Mumbai Indians prevail over  third-placed Rajasthan Royals in Ahmedabad"/>
    <s v="Karun Nair,Brad Hodge"/>
    <s v="Ankit Sharma,Dhawal Kulkarni"/>
    <s v="Karun Nair (BT),Unmukt Chand (BT),Shane Watson (AR),Sanju Samson (WK),Kevon Cooper (AR),Ankit Sharma (BL),Stuart Binny (AR),Brad Hodge (BT),James Faulkner (AR),Rajat Bhatia (AR),Dhawal Kulkarni (BL)"/>
    <s v="Michael Hussey (BT),Lendl Simmons (BT),Kieron Pollard (AR),Rohit Sharma (BT),Ambati Rayudu (BT),Aditya Tare (WK),Harbhajan Singh (BL),Jasprit Bumrah (BL),Krishmar Santokie (BL),Pragyan Ojha (BL),Shreyas Gopal (AR)"/>
    <s v="Lendl Simmons,Michael Hussey"/>
    <s v="Harbhajan Singh,Shreyas Gopal"/>
    <s v="19 May 2014 - day/night match (20-over match)"/>
    <s v="Rod Tucker"/>
    <s v="Sundaram Ravi"/>
    <s v="Krishnaraj Srinath"/>
    <s v="Andy Pycroft"/>
    <s v="KN Ananthapadmanabhan"/>
  </r>
  <r>
    <x v="10"/>
    <n v="734021"/>
    <x v="27"/>
    <s v="SRH v RCB"/>
    <s v="46th match (D/N), Pepsi Indian Premier League at Hyderabad (Deccan), May 20 2014"/>
    <s v="SRH"/>
    <s v="RCB"/>
    <s v="RCB"/>
    <x v="0"/>
    <s v="160/6"/>
    <s v="161/3"/>
    <s v="161/3"/>
    <s v="160/6"/>
    <x v="5"/>
    <x v="115"/>
    <d v="2014-05-20T16:00:00"/>
    <d v="2014-05-23T05:29:00"/>
    <n v="58142"/>
    <x v="2"/>
    <s v="Daren Sammy"/>
    <s v="Virat Kohli"/>
    <x v="55"/>
    <s v="Sunrisers Hyderabad 2, Royal Challengers Bangalore 0"/>
    <b v="0"/>
    <n v="19.399999999999999"/>
    <n v="161"/>
    <n v="3"/>
    <n v="19"/>
    <n v="20"/>
    <n v="160"/>
    <n v="6"/>
    <n v="19"/>
    <s v="Sunrisers spice up fight for fourth. Sunrisers Hyderabad appeared to be coasting towards their target of 161 after a strong opening stand, but managed to drag it to the last over to win by seven wickets and upset Royal Challengers Bangalore's plans of making the playoffs"/>
    <s v="David Warner,Shikhar Dhawan"/>
    <s v="Bhuvneshwar Kumar,Parvez Rasool"/>
    <s v="Shikhar Dhawan (BT),David Warner (BT),Naman Ojha (WK),Aaron Finch (BT),Daren Sammy (AR),Venugopal Rao (BT),Irfan Pathan (AR),Karn Sharma (BL),Parvez Rasool (AR),Dale Steyn (BL),Bhuvneshwar Kumar (BL)"/>
    <s v="Chris Gayle (AR),Parthiv Patel (WK),Virat Kohli (BT),Yuvraj Singh (BT),AB de Villiers (BT),Sachin Rana (BL),Mitchell Starc (BL),Muttiah Muralitharan (BL),Yuzvendra Chahal (BL),Abu Nechim (BL),Varun Aaron (BL)"/>
    <s v="Virat Kohli,AB de Villiers"/>
    <s v="Varun Aaron,Yuvraj Singh"/>
    <s v="20 May 2014 - day/night match (20-over match)"/>
    <s v="Nigel Llong"/>
    <s v="Anil Chaudhary"/>
    <s v="Nandan"/>
    <s v="Ranjan Madugalle"/>
    <s v="Nand Kishore"/>
  </r>
  <r>
    <x v="11"/>
    <n v="598001"/>
    <x v="95"/>
    <s v="DC v RR"/>
    <s v="4th match (D/N), Indian Premier League at Delhi, Apr 6 2013"/>
    <s v="DC"/>
    <s v="RR"/>
    <s v="RR"/>
    <x v="0"/>
    <s v="165/7"/>
    <s v="160/6"/>
    <s v="160/6"/>
    <s v="165/7"/>
    <x v="4"/>
    <x v="158"/>
    <d v="2013-04-06T16:00:00"/>
    <d v="2013-04-09T05:29:00"/>
    <n v="58040"/>
    <x v="4"/>
    <s v="Mahela Jayawardene"/>
    <s v="Rahul Dravid"/>
    <x v="97"/>
    <s v="Rajasthan Royals 2, Delhi Daredevils 0"/>
    <b v="0"/>
    <n v="20"/>
    <n v="160"/>
    <n v="6"/>
    <n v="16"/>
    <n v="20"/>
    <n v="165"/>
    <n v="7"/>
    <n v="19"/>
    <s v="Cooper last-over seals victory for Royals. Kevon Cooper bowled a nerveless last over to give Rajasthan Royals a winning start to the season with a slim five-run victory over Delhi Daredevils"/>
    <s v="David Warner,Unmukt Chand"/>
    <s v="Umesh Yadav,Ashish Nehra"/>
    <s v="David Warner (BT),Unmukt Chand (BT),Mahela Jayawardene (BT),Manprit Juneja (UKN),Andre Russell (AR),Johan Botha (AR),Irfan Pathan (AR),Naman Ojha (WK),Ashish Nehra (BL),Shahbaz Nadeem (BL),Umesh Yadav (BL)"/>
    <s v="Kusal Perera (WK),Ajinkya Rahane (BT),Rahul Dravid (BT),Stuart Binny (AR),Brad Hodge (BT),Kevon Cooper (AR),Ashok Menaria (AR),Sreesanth (BL),Rahul Shukla (UKN),Siddharth Trivedi (BL),Samuel Badree (BL)"/>
    <s v="Rahul Dravid,Stuart Binny"/>
    <s v="Kevon Cooper,Sreesanth"/>
    <s v="6 April 2013 - day/night match (20-over match)"/>
    <s v="Chettithody Shamshuddin"/>
    <s v="Subrat Das"/>
    <s v="Anil Chaudhary"/>
    <s v="Andy Pycroft"/>
    <s v="Krishnamachari Bharatan"/>
  </r>
  <r>
    <x v="11"/>
    <n v="598002"/>
    <x v="41"/>
    <s v="CSK v MI"/>
    <s v="5th match (N), Indian Premier League at Chennai, Apr 6 2013"/>
    <s v="CSK"/>
    <s v="MI"/>
    <s v="MI"/>
    <x v="0"/>
    <s v="148/6"/>
    <s v="139/9"/>
    <s v="139/9"/>
    <s v="148/6"/>
    <x v="7"/>
    <x v="159"/>
    <d v="2013-04-06T20:00:00"/>
    <d v="2013-04-09T05:29:00"/>
    <n v="58008"/>
    <x v="5"/>
    <s v="MS Dhoni"/>
    <s v="Ricky Ponting"/>
    <x v="41"/>
    <s v="Mumbai Indians 2, Chennai Super Kings 0"/>
    <b v="0"/>
    <n v="20"/>
    <n v="139"/>
    <n v="9"/>
    <n v="15"/>
    <n v="20"/>
    <n v="148"/>
    <n v="6"/>
    <n v="17"/>
    <s v="Pollard trumps Dhoni in close clash. Not many sides win a Twenty20 game from 83 for 6 in the first innings. Not many sides have Kieron Pollard, who once again showed how much damage he can cause"/>
    <s v="MS Dhoni,Michael Hussey"/>
    <s v="Dwayne Bravo,Dirk Nannes"/>
    <s v="Michael Hussey (BT),Murali Vijay (BT),Suresh Raina (BT),Dwayne Bravo (AR),S Badrinath (BT),MS Dhoni (WK),Ravindra Jadeja (AR),Ravichandran Ashwin (AR),Ben Laughlin (BL),Ankit Rajpoot (BL),Dirk Nannes (BL)"/>
    <s v="Ricky Ponting (BT),Sachin Tendulkar (BT),Dinesh Karthik (WK),Rohit Sharma (BT),Ambati Rayudu (BT),Kieron Pollard (AR),Dwayne Smith (AR),Harbhajan Singh (BL),Mitchell Johnson (BL),Munaf Patel (BL),Pragyan Ojha (BL)"/>
    <s v="Kieron Pollard,Dinesh Karthik"/>
    <s v="Munaf Patel,Pragyan Ojha"/>
    <s v="6 April 2013 - night match (20-over match)"/>
    <s v="Vineet Kulkarni"/>
    <s v="Marais Erasmus"/>
    <s v="Krishnaraj Srinath"/>
    <s v="Javagal Srinath"/>
    <s v="Krishnamachari Srinivasan"/>
  </r>
  <r>
    <x v="11"/>
    <n v="598003"/>
    <x v="96"/>
    <s v="PWI v KXIP"/>
    <s v="6th match (D/N), Indian Premier League at Pune, Apr 7 2013"/>
    <s v="PWI"/>
    <s v="KXIP"/>
    <s v="PWI"/>
    <x v="0"/>
    <s v="99/9"/>
    <s v="100/2"/>
    <s v="99/9"/>
    <s v="100/2"/>
    <x v="10"/>
    <x v="160"/>
    <d v="2013-04-07T16:00:00"/>
    <d v="2013-04-10T05:29:00"/>
    <n v="545380"/>
    <x v="10"/>
    <s v="Angelo Mathews"/>
    <s v="Adam Gilchrist"/>
    <x v="71"/>
    <s v="Kings XI Punjab 2, Pune Warriors 0"/>
    <b v="0"/>
    <n v="20"/>
    <n v="99"/>
    <n v="9"/>
    <n v="11"/>
    <n v="12.2"/>
    <n v="100"/>
    <n v="2"/>
    <n v="15"/>
    <s v="Punjab begin season with commanding win. Kings XI Punjab's accurate seam bowling was complemented by an all-round fielding display as they raced to an eight-wicket win over Pune Warriors"/>
    <s v="Abhishek Nayar,Robin Uthappa"/>
    <s v="Angelo Mathews,Rahul Sharma"/>
    <s v="Robin Uthappa (WK),Manish Pandey (BT),Tirumalasetti Suman (BT),Marlon Samuels (BT),Ross Taylor (BT),Angelo Mathews (AR),Abhishek Nayar (AR),Mitchell Marsh (AR),Bhuvneshwar Kumar (BL),Rahul Sharma (BL),Ashok Dinda (BL)"/>
    <s v="Adam Gilchrist (WK),Mandeep Singh (AR),Manan Vohra (BT),David Hussey (AR),Azhar Mahmood (UKN),Gurkeerat Singh Mann (BT),Rajagopal Sathish (AR),Piyush Chawla (AR),Parvinder Awana (BL),Praveen Kumar (BL),Ryan Harris (BL)"/>
    <s v="Manan Vohra,Mandeep Singh"/>
    <s v="Azhar Mahmood,Praveen Kumar"/>
    <s v="7 April 2013 - day/night match (20-over match)"/>
    <s v="Sudhir Asnani"/>
    <s v="Simon Taufel"/>
    <s v="Nandan"/>
    <s v="Ranjan Madugalle"/>
    <s v="Pashchim Pathak"/>
  </r>
  <r>
    <x v="11"/>
    <n v="598004"/>
    <x v="27"/>
    <s v="SRH v RCB"/>
    <s v="7th match (N), Indian Premier League at Hyderabad (Deccan), Apr 7 2013"/>
    <s v="SRH"/>
    <s v="RCB"/>
    <s v="RCB"/>
    <x v="0"/>
    <s v="130/8"/>
    <s v="130/7"/>
    <s v="130/7"/>
    <s v="130/8"/>
    <x v="5"/>
    <x v="161"/>
    <d v="2013-04-07T20:00:00"/>
    <d v="2013-04-10T05:29:00"/>
    <n v="58142"/>
    <x v="2"/>
    <s v="Kumar Sangakkara"/>
    <s v="Virat Kohli"/>
    <x v="98"/>
    <s v="Sunrisers Hyderabad 2, Royal Challengers Bangalore 0"/>
    <b v="1"/>
    <n v="20"/>
    <n v="130"/>
    <n v="7"/>
    <n v="8"/>
    <n v="20"/>
    <n v="130"/>
    <n v="8"/>
    <n v="12"/>
    <s v="Sunrisers clinch Super Over victory. Sunrisers Hyderabad rode on the power of Dale Steyn's experience to pick up their second consecutive win, after the game had gone into a Super Over"/>
    <s v="Hanuma Vihari,Akshath Reddy"/>
    <s v="Ishant Sharma,Hanuma Vihari"/>
    <s v="Akshath Reddy (UKN),Parthiv Patel (WK),Cameron White (BT),Hanuma Vihari (AR),Kumar Sangakkara (BT),Thisara Perera (AR),Amit Mishra (BL),Ashish Reddy (AR),Dale Steyn (BL),Ankit Sharma (BL),Ishant Sharma (BL)"/>
    <s v="Chris Gayle (AR),Tillakaratne Dilshan (AR),Virat Kohli (BT),Karun Nair (BT),Moises Henriques (AR),Mayank Agarwal (BT),Arun Karthik (WK),Vinay Kumar (BL),Murali Kartik (BL),Jaydev Unadkat (BL),Muttiah Muralitharan (BL)"/>
    <s v="Virat Kohli,Moises Henriques"/>
    <s v="Moises Henriques,Jaydev Unadkat"/>
    <s v="7 April 2013 - night match (20-over match)"/>
    <s v="Anil Chaudhary"/>
    <s v="Sundaram Ravi"/>
    <s v="Krishnaraj Srinath"/>
    <s v="David Boon"/>
    <s v="Nand Kishore"/>
  </r>
  <r>
    <x v="11"/>
    <n v="598048"/>
    <x v="85"/>
    <s v="RCB v SRH"/>
    <s v="9th match (D/N), Indian Premier League at Bengaluru, Apr 9 2013"/>
    <s v="RCB"/>
    <s v="SRH"/>
    <s v="SRH"/>
    <x v="0"/>
    <s v="161/6"/>
    <s v="162/3"/>
    <s v="162/3"/>
    <s v="161/6"/>
    <x v="8"/>
    <x v="162"/>
    <d v="2013-04-09T16:00:00"/>
    <d v="2013-04-12T05:29:00"/>
    <n v="57897"/>
    <x v="16"/>
    <s v="Virat Kohli"/>
    <s v="Kumar Sangakkara"/>
    <x v="28"/>
    <s v="Royal Challengers Bangalore 2, Sunrisers Hyderabad 0"/>
    <b v="0"/>
    <n v="17.399999999999999"/>
    <n v="162"/>
    <n v="3"/>
    <n v="24"/>
    <n v="20"/>
    <n v="161"/>
    <n v="6"/>
    <n v="17"/>
    <s v="Kohli's commanding knock routs Sunrisers. Virat Kolhi's imperious 93 not out from 47 balls helped Royal Challengers Bangalore avenge their Super-Over loss to Sunrisers Hyderabad and delivered the team's second win in three matches"/>
    <s v="Virat Kohli,Mayank Agarwal"/>
    <s v="RP Singh,Murali Kartik"/>
    <s v="Mayank Agarwal (BT),Chris Gayle (AR),Virat Kohli (BT),AB de Villiers (BT),Moises Henriques (AR),Arun Karthik (WK),Vinay Kumar (BL),Murali Kartik (BL),Jaydev Unadkat (BL),RP Singh (BL),Muttiah Muralitharan (BL)"/>
    <s v="Akshath Reddy (UKN),Parthiv Patel (WK),Kumar Sangakkara (BT),Cameron White (BT),Thisara Perera (AR),Ashish Reddy (AR),Hanuma Vihari (AR),Biplab Samantray (UKN),Amit Mishra (BL),Dale Steyn (BL),Ishant Sharma (BL)"/>
    <s v="Cameron White,Thisara Perera"/>
    <s v="Ishant Sharma,Cameron White"/>
    <s v="9 April 2013 - day/night match (20-over match)"/>
    <s v="Simon Taufel"/>
    <s v="Sundaram Ravi"/>
    <s v="Nandan"/>
    <s v="David Boon"/>
    <s v="KN Ananthapadmanabhan"/>
  </r>
  <r>
    <x v="11"/>
    <n v="598006"/>
    <x v="88"/>
    <s v="MI v DC"/>
    <s v="10th match (N), Indian Premier League at Mumbai, Apr 9 2013"/>
    <s v="MI"/>
    <s v="DC"/>
    <s v="MI"/>
    <x v="0"/>
    <s v="209/5"/>
    <s v="165/9"/>
    <s v="209/5"/>
    <s v="165/9"/>
    <x v="7"/>
    <x v="163"/>
    <d v="2013-04-09T20:00:00"/>
    <d v="2013-04-12T05:29:00"/>
    <n v="58324"/>
    <x v="6"/>
    <s v="Ricky Ponting"/>
    <s v="Mahela Jayawardene"/>
    <x v="47"/>
    <s v="Mumbai Indians 2, Delhi Daredevils 0"/>
    <b v="0"/>
    <n v="20"/>
    <n v="209"/>
    <n v="5"/>
    <n v="31"/>
    <n v="20"/>
    <n v="165"/>
    <n v="9"/>
    <n v="20"/>
    <s v="Karthik and Rohit crush Daredevils. Dinesh Karthik's explosive innings blindsided Delhi Daredevils and turned Mumbai Indians' horrific start into the first 200-plus total of the season"/>
    <s v="Dinesh Karthik,Rohit Sharma"/>
    <s v="Pragyan Ojha,Kieron Pollard"/>
    <s v="Ricky Ponting (BT),Sachin Tendulkar (BT),Dinesh Karthik (WK),Rohit Sharma (BT),Kieron Pollard (AR),Ambati Rayudu (BT),Harbhajan Singh (BL),Rishi Dhawan (AR),Mitchell Johnson (BL),Pragyan Ojha (BL),Lasith Malinga (BL)"/>
    <s v="Unmukt Chand (BT),David Warner (BT),Mahela Jayawardene (BT),Manprit Juneja (UKN),Jeevan Mendis (AR),Irfan Pathan (AR),Kedar Jadhav (WK),Shahbaz Nadeem (BL),Morne Morkel (BL),Ashish Nehra (BL),Umesh Yadav (BL)"/>
    <s v="David Warner,Manprit Juneja"/>
    <s v="Ashish Nehra,Irfan Pathan"/>
    <s v="9 April 2013 - night match (20-over match)"/>
    <s v="Vineet Kulkarni"/>
    <s v="Marais Erasmus"/>
    <s v="Sudhir Asnani"/>
    <s v="Ranjan Madugalle"/>
    <s v="Rajesh Deshpande"/>
  </r>
  <r>
    <x v="11"/>
    <n v="598009"/>
    <x v="97"/>
    <s v="PWI v RR"/>
    <s v="13th match (N), Indian Premier League at Pune, Apr 11 2013"/>
    <s v="PWI"/>
    <s v="RR"/>
    <s v="RR"/>
    <x v="0"/>
    <s v="145/5"/>
    <s v="148/3"/>
    <s v="148/3"/>
    <s v="145/5"/>
    <x v="13"/>
    <x v="164"/>
    <d v="2013-04-11T20:00:00"/>
    <d v="2013-04-14T05:29:00"/>
    <n v="545380"/>
    <x v="10"/>
    <s v="Angelo Mathews"/>
    <s v="Rahul Dravid"/>
    <x v="69"/>
    <s v="Pune Warriors 2, Rajasthan Royals 0"/>
    <b v="0"/>
    <n v="18.399999999999999"/>
    <n v="148"/>
    <n v="3"/>
    <n v="19"/>
    <n v="20"/>
    <n v="145"/>
    <n v="5"/>
    <n v="18"/>
    <s v="Finch, Uthappa end Pune's losing streak. Robin Uthappa and Aaron Finch's aggressive opening stand enabled Pune Warriors to break the longest losing streak ever in the IPL"/>
    <s v="Aaron Finch,Robin Uthappa"/>
    <s v="Rahul Sharma,Yuvraj Singh"/>
    <s v="Robin Uthappa (WK),Aaron Finch (BT),Ross Taylor (BT),Yuvraj Singh (BT),Angelo Mathews (AR),Tirumalasetti Suman (BT),Abhishek Nayar (AR),Mitchell Marsh (AR),Bhuvneshwar Kumar (BL),Rahul Sharma (BL),Ashok Dinda (BL)"/>
    <s v="Kusal Perera (WK),Ajinkya Rahane (BT),Rahul Dravid (BT),Stuart Binny (AR),Brad Hodge (BT),Dishant Yagnik (UKN),James Faulkner (AR),Kevon Cooper (AR),Sreesanth (BL),Harmeet Singh (UKN),Siddharth Trivedi (BL)"/>
    <s v="Rahul Dravid,Ajinkya Rahane"/>
    <s v="James Faulkner,Harmeet Singh"/>
    <s v="11 April 2013 - night match (20-over match)"/>
    <s v="Krishnaraj Srinath"/>
    <s v="Marais Erasmus"/>
    <s v="Vineet Kulkarni"/>
    <s v="Ranjan Madugalle"/>
    <s v="Pashchim Pathak"/>
  </r>
  <r>
    <x v="11"/>
    <n v="598010"/>
    <x v="67"/>
    <s v="DC v SRH"/>
    <s v="14th match (N), Indian Premier League at Delhi, Apr 12 2013"/>
    <s v="DC"/>
    <s v="SRH"/>
    <s v="DC"/>
    <x v="0"/>
    <s v="114/8"/>
    <s v="115/7"/>
    <s v="114/8"/>
    <s v="115/7"/>
    <x v="5"/>
    <x v="165"/>
    <d v="2013-04-12T20:00:00"/>
    <d v="2013-04-15T05:29:00"/>
    <n v="58040"/>
    <x v="4"/>
    <s v="Mahela Jayawardene"/>
    <s v="Kumar Sangakkara"/>
    <x v="39"/>
    <s v="Sunrisers Hyderabad 2, Delhi Daredevils 0"/>
    <b v="0"/>
    <n v="20"/>
    <n v="114"/>
    <n v="8"/>
    <n v="10"/>
    <n v="19.2"/>
    <n v="115"/>
    <n v="7"/>
    <n v="14"/>
    <s v="Sunrisers stumble across the line in low-scorer. Delhi Daredevils fought in the field after a meek showing with the bat, but Sunrisers Hyderabad prevailed in a low-scorer at the Feroz Shah Kotla, as Dale Steyn hit the winning runs with four balls to spare"/>
    <s v="Kedar Jadhav,Irfan Pathan"/>
    <s v="Shahbaz Nadeem,Morne Morkel"/>
    <s v="David Warner (BT),Virender Sehwag (BT),Mahela Jayawardene (BT),Manprit Juneja (UKN),Johan Botha (AR),Irfan Pathan (AR),Kedar Jadhav (WK),Morne Morkel (BL),Shahbaz Nadeem (BL),Umesh Yadav (BL),Siddarth Kaul (BL)"/>
    <s v="Akshath Reddy (UKN),Parthiv Patel (WK),Kumar Sangakkara (BT),Hanuma Vihari (AR),Cameron White (BT),Thisara Perera (AR),Ashish Reddy (AR),Amit Mishra (BL),Dale Steyn (BL),Ishant Sharma (BL),Anand Rajan (BL)"/>
    <s v="Kumar Sangakkara,Parthiv Patel"/>
    <s v="Dale Steyn,Thisara Perera"/>
    <s v="12 April 2013 - night match (20-over match)"/>
    <s v="Aleem Dar"/>
    <s v="Subroto Das"/>
    <s v="Chettithody Shamshuddin"/>
    <s v="Andy Pycroft"/>
    <s v="Krishnamachari Bharatan"/>
  </r>
  <r>
    <x v="11"/>
    <n v="598011"/>
    <x v="98"/>
    <s v="MI v PWI"/>
    <s v="15th match (D/N), Indian Premier League at Mumbai, Apr 13 2013"/>
    <s v="MI"/>
    <s v="PWI"/>
    <s v="MI"/>
    <x v="0"/>
    <s v="183/3"/>
    <s v="142/8"/>
    <s v="183/3"/>
    <s v="142/8"/>
    <x v="7"/>
    <x v="166"/>
    <d v="2013-04-13T16:00:00"/>
    <d v="2013-04-16T05:29:00"/>
    <n v="58324"/>
    <x v="6"/>
    <s v="Ricky Ponting"/>
    <s v="Angelo Mathews"/>
    <x v="65"/>
    <s v="Mumbai Indians 2, Pune Warriors 0"/>
    <b v="0"/>
    <n v="20"/>
    <n v="183"/>
    <n v="3"/>
    <n v="25"/>
    <n v="20"/>
    <n v="142"/>
    <n v="8"/>
    <n v="16"/>
    <s v="Rohit sets target, Johnson kills chase. Rohit Sharma and Dinesh Karthik carried Mumbai Indians to their third win in four games and the top of the table"/>
    <s v="Rohit Sharma,Sachin Tendulkar"/>
    <s v="Mitchell Johnson,Kieron Pollard"/>
    <s v="Ricky Ponting (BT),Sachin Tendulkar (BT),Dinesh Karthik (WK),Rohit Sharma (BT),Kieron Pollard (AR),Ambati Rayudu (BT),Harbhajan Singh (BL),Rishi Dhawan (AR),Mitchell Johnson (BL),Pragyan Ojha (BL),Lasith Malinga (BL)"/>
    <s v="Aaron Finch (BT),Robin Uthappa (WK),Ross Taylor (BT),Yuvraj Singh (BT),Tirumalasetti Suman (BT),Angelo Mathews (AR),Mitchell Marsh (AR),Abhishek Nayar (AR),Bhuvneshwar Kumar (BL),Rahul Sharma (BL),Ashok Dinda (BL)"/>
    <s v="Mitchell Marsh,Yuvraj Singh"/>
    <s v="Aaron Finch,Yuvraj Singh"/>
    <s v="13 April 2013 - day/night match (20-over match)"/>
    <s v="Simon Taufel"/>
    <s v="Sundaram Ravi"/>
    <s v="Nandan"/>
    <s v="David Boon"/>
    <s v="Rajesh Deshpande"/>
  </r>
  <r>
    <x v="11"/>
    <n v="598013"/>
    <x v="28"/>
    <s v="KKR v SRH"/>
    <s v="17th match (D/N), Indian Premier League at Kolkata, Apr 14 2013"/>
    <s v="KKR"/>
    <s v="SRH"/>
    <s v="KKR"/>
    <x v="0"/>
    <s v="180/4"/>
    <s v="132/7"/>
    <s v="180/4"/>
    <s v="132/7"/>
    <x v="1"/>
    <x v="167"/>
    <d v="2013-04-14T16:00:00"/>
    <d v="2013-04-17T05:29:00"/>
    <n v="57980"/>
    <x v="7"/>
    <s v="Gautam Gambhir"/>
    <s v="Kumar Sangakkara"/>
    <x v="70"/>
    <s v="Kolkata Knight Riders 2, Sunrisers Hyderabad 0"/>
    <b v="0"/>
    <n v="20"/>
    <n v="180"/>
    <n v="4"/>
    <n v="26"/>
    <n v="20"/>
    <n v="132"/>
    <n v="7"/>
    <n v="10"/>
    <s v="Gambhir, Morgan set up big win for Kolkata. Gaurtam Gambhir's 18th IPL half-century - now a record - set up the perfect platform for Eoin Morgan to exploit while Jacques Kallis coolly sat back and kept alternating the strike"/>
    <s v="Gautam Gambhir,Eoin Morgan"/>
    <s v="Jacques Kallis,Rajat Bhatia"/>
    <s v="Manvinder  Bisla (WK),Gautam Gambhir (BT),Jacques Kallis (AR),Eoin Morgan (BT),Yusuf Pathan (AR),Manoj Tiwary (BT),Rajat Bhatia (AR),Laxmi Shukla (AR),Sachithra Senanayake (BL),Sunil Narine (AR),Lakshmipathy Balaji (BL)"/>
    <s v="Parthiv Patel (WK),Cameron White (BT),Kumar Sangakkara (BT),Dwaraka Ravi Teja (BT),Thisara Perera (AR),Ashish Reddy (AR),Karn Sharma (BL),Hanuma Vihari (AR),Amit Mishra (BL),Dale Steyn (BL),Ishant Sharma (BL)"/>
    <s v="Thisara Perera,Cameron White"/>
    <s v="Karn Sharma,Ashish Reddy"/>
    <s v="14 April 2013 - day/night match (20-over match)"/>
    <s v="Vineet Kulkarni"/>
    <s v="Marais Erasmus"/>
    <s v="Krishnaraj Srinath"/>
    <s v="Ranjan Madugalle"/>
    <s v="Amardeep Pathania"/>
  </r>
  <r>
    <x v="11"/>
    <n v="598015"/>
    <x v="99"/>
    <s v="CSK v PWI"/>
    <s v="19th match (N), Indian Premier League at Chennai, Apr 15 2013"/>
    <s v="CSK"/>
    <s v="PWI"/>
    <s v="PWI"/>
    <x v="0"/>
    <s v="159/5"/>
    <s v="135/8"/>
    <s v="135/8"/>
    <s v="159/5"/>
    <x v="13"/>
    <x v="168"/>
    <d v="2013-04-15T20:00:00"/>
    <d v="2013-04-18T05:29:00"/>
    <n v="58008"/>
    <x v="5"/>
    <s v="MS Dhoni"/>
    <s v="Ross Taylor"/>
    <x v="78"/>
    <s v="Pune Warriors 2, Chennai Super Kings 0"/>
    <b v="0"/>
    <n v="20"/>
    <n v="135"/>
    <n v="8"/>
    <n v="13"/>
    <n v="20"/>
    <n v="159"/>
    <n v="5"/>
    <n v="21"/>
    <s v="Inspired Warriors pull off huge CSK upset. Pune Warriors did most of the basics wrong against the much-fancied Chennai Super Kings, but still won by a huge margin"/>
    <s v="S Badrinath,Ravindra Jadeja"/>
    <s v="Chris Morris,Dwayne Bravo"/>
    <s v="Srikkanth Anirudha (BT),Murali Vijay (BT),Suresh Raina (BT),S Badrinath (BT),Ravindra Jadeja (AR),MS Dhoni (WK),Dwayne Bravo (AR),Albie Morkel (AR),Chris Morris (AR),Ravichandran Ashwin (AR),Dirk Nannes (BL)"/>
    <s v="Robin Uthappa (WK),Aaron Finch (BT),Ross Taylor (BT),Steven Smith (BT),Mitchell Marsh (AR),Manish Pandey (BT),Abhishek Nayar (AR),Tirumalasetti Suman (BT),Bhuvneshwar Kumar (BL),Rahul Sharma (BL),Ashok Dinda (BL)"/>
    <s v="Aaron Finch,Steven Smith"/>
    <s v="Bhuvneshwar Kumar,Ashok Dinda"/>
    <s v="15 April 2013 - night match (20-over match)"/>
    <s v="Asad Rauf"/>
    <s v="Anil Chaudhary"/>
    <s v="Sudhir Asnani"/>
    <s v="Rajendra Jadeja"/>
    <s v="Krishnamachari Srinivasan"/>
  </r>
  <r>
    <x v="11"/>
    <n v="598019"/>
    <x v="61"/>
    <s v="RR v MI"/>
    <s v="23rd match (N), Indian Premier League at Jaipur, Apr 17 2013"/>
    <s v="RR"/>
    <s v="MI"/>
    <s v="RR"/>
    <x v="0"/>
    <s v="179/3"/>
    <s v="92"/>
    <s v="179/3"/>
    <s v="92"/>
    <x v="4"/>
    <x v="169"/>
    <d v="2013-04-17T20:00:00"/>
    <d v="2013-04-20T05:29:00"/>
    <n v="58162"/>
    <x v="3"/>
    <s v="Rahul Dravid"/>
    <s v="Ricky Ponting"/>
    <x v="68"/>
    <s v="Rajasthan Royals 2, Mumbai Indians 0"/>
    <b v="0"/>
    <n v="20"/>
    <n v="179"/>
    <n v="3"/>
    <n v="22"/>
    <n v="18.2"/>
    <n v="92"/>
    <n v="10"/>
    <n v="8"/>
    <s v="Rajasthan thrash Mumbai to go top. The fans at the Sawai Man Singh stadium were treated to one of the joys of the IPL, watching journeymen cricketers take their chance in the limelight as Royals brushed away their underdog tag"/>
    <s v="Ajinkya Rahane,Dishant Yagnik"/>
    <s v="James Faulkner,Ajit  Chandila"/>
    <s v="Shane Watson (AR),Ajinkya Rahane (BT),Dishant Yagnik (WK),Stuart Binny (AR),Brad Hodge (BT),Rahul Dravid (BT),James Faulkner (AR),Kevon Cooper (AR),Ankeet Chavan (BT),Ajit  Chandila (AR),Siddharth Trivedi (BL)"/>
    <s v="Sachin Tendulkar (BT),Ricky Ponting (BT),Dinesh Karthik (WK),Rohit Sharma (BT),Kieron Pollard (AR),Ambati Rayudu (BT),Rishi Dhawan (AR),Harbhajan Singh (BL),Mitchell Johnson (BL),Lasith Malinga (BL),Pragyan Ojha (BL)"/>
    <s v="Dinesh Karthik,Ambati Rayudu"/>
    <s v="Harbhajan Singh,Kieron Pollard"/>
    <s v="17 April 2013 - night match (20-over match)"/>
    <s v="Chettithody Shamshuddin"/>
    <s v="Aleem Dar"/>
    <s v="Subrat Das"/>
    <s v="Andy Pycroft"/>
    <s v="Tapan Sharma"/>
  </r>
  <r>
    <x v="11"/>
    <n v="598020"/>
    <x v="91"/>
    <s v="DC v CSK"/>
    <s v="24th match (N), Indian Premier League at Delhi, Apr 18 2013"/>
    <s v="DC"/>
    <s v="CSK"/>
    <s v="CSK"/>
    <x v="0"/>
    <s v="169/4"/>
    <s v="83"/>
    <s v="83"/>
    <s v="169/4"/>
    <x v="9"/>
    <x v="170"/>
    <d v="2013-04-18T20:00:00"/>
    <d v="2013-04-21T05:29:00"/>
    <n v="58040"/>
    <x v="4"/>
    <s v="Mahela Jayawardene"/>
    <s v="MS Dhoni"/>
    <x v="96"/>
    <s v="Chennai Super Kings 2, Delhi Daredevils 0"/>
    <b v="0"/>
    <n v="17.3"/>
    <n v="83"/>
    <n v="10"/>
    <n v="6"/>
    <n v="20"/>
    <n v="169"/>
    <n v="4"/>
    <n v="22"/>
    <s v="Clinical Super Kings thump Delhi. In the school of Chennai Super Kings cricket, they swear by a formula"/>
    <s v="Kedar Jadhav,Virender Sehwag"/>
    <s v="Irfan Pathan,Umesh Yadav"/>
    <s v="David Warner (BT),Virender Sehwag (BT),Manprit Juneja (UKN),Mahela Jayawardene (BT),Jeevan Mendis (AR),Kedar Jadhav (WK),Irfan Pathan (AR),Ajit Agarkar (BL),Morne Morkel (BL),Shahbaz Nadeem (BL),Umesh Yadav (BL)"/>
    <s v="Michael Hussey (BT),Murali Vijay (BT),Suresh Raina (BT),MS Dhoni (WK),Dwayne Bravo (AR),S Badrinath (BT),Ravindra Jadeja (AR),Albie Morkel (AR),Chris Morris (AR),Ravichandran Ashwin (AR),Mohit Sharma (BL)"/>
    <s v="Michael Hussey,MS Dhoni"/>
    <s v="Mohit Sharma,Ravichandran Ashwin"/>
    <s v="18 April 2013 - night match (20-over match)"/>
    <s v="Vineet Kulkarni"/>
    <s v="Marais Erasmus"/>
    <s v="Krishnaraj Srinath"/>
    <s v="Ranjan Madugalle"/>
    <s v="Krishnamachari Bharatan"/>
  </r>
  <r>
    <x v="11"/>
    <n v="598021"/>
    <x v="50"/>
    <s v="SRH v KXIP"/>
    <s v="25th match (N), Indian Premier League at Hyderabad (Deccan), Apr 19 2013"/>
    <s v="SRH"/>
    <s v="KXIP"/>
    <s v="KXIP"/>
    <x v="0"/>
    <s v="123/9"/>
    <s v="127/5"/>
    <s v="127/5"/>
    <s v="123/9"/>
    <x v="5"/>
    <x v="171"/>
    <d v="2013-04-19T20:00:00"/>
    <d v="2013-04-22T05:29:00"/>
    <n v="58142"/>
    <x v="2"/>
    <s v="Cameron White"/>
    <s v="Adam Gilchrist"/>
    <x v="98"/>
    <s v="Sunrisers Hyderabad 2, Kings XI Punjab 0"/>
    <b v="0"/>
    <n v="18.5"/>
    <n v="127"/>
    <n v="5"/>
    <n v="13"/>
    <n v="20"/>
    <n v="123"/>
    <n v="9"/>
    <n v="13"/>
    <s v="Sunrisers top table after another low-scorer. For the second match in a row, Sunrisers Hyderabad turned it on in the penultimate over of the match to clinch a tight victory and go top of the table"/>
    <s v="Hanuma Vihari,Thisara Perera"/>
    <s v="Karn Sharma,Ishant Sharma"/>
    <s v="Quinton de Kock (WK),Akshath Reddy (UKN),Hanuma Vihari (AR),Cameron White (BT),Biplab Samantray (UKN),Thisara Perera (AR),Ashish Reddy (AR),Karn Sharma (BL),Amit Mishra (BL),Dale Steyn (BL),Ishant Sharma (BL)"/>
    <s v="Mandeep Singh (AR),Adam Gilchrist (WK),Paul Valthaty (BT),David Hussey (AR),Piyush Chawla (AR),Gurkeerat Singh Mann (BT),Azhar Mahmood (UKN),Manpreet Gony (BL),Manan Vohra (BT),Dimitri Mascarenhas (AR),Praveen Kumar (BL)"/>
    <s v="Adam Gilchrist,Piyush Chawla"/>
    <s v="Manpreet Gony,Praveen Kumar"/>
    <s v="19 April 2013 - night match (20-over match)"/>
    <s v="Kumar Dharmasena"/>
    <s v="Nandan"/>
    <s v="None"/>
    <s v="Roshan Mahanama"/>
    <s v="Nand Kishore"/>
  </r>
  <r>
    <x v="11"/>
    <n v="598022"/>
    <x v="49"/>
    <s v="KKR v CSK"/>
    <s v="26th match (D/N), Indian Premier League at Kolkata, Apr 20 2013"/>
    <s v="KKR"/>
    <s v="CSK"/>
    <s v="KKR"/>
    <x v="0"/>
    <s v="119/9"/>
    <s v="124/6"/>
    <s v="119/9"/>
    <s v="124/6"/>
    <x v="9"/>
    <x v="172"/>
    <d v="2013-04-20T16:00:00"/>
    <d v="2013-04-23T05:29:00"/>
    <n v="57980"/>
    <x v="7"/>
    <s v="Gautam Gambhir"/>
    <s v="MS Dhoni"/>
    <x v="14"/>
    <s v="Chennai Super Kings 2, Kolkata Knight Riders 0"/>
    <b v="0"/>
    <n v="20"/>
    <n v="119"/>
    <n v="9"/>
    <n v="14"/>
    <n v="19.100000000000001"/>
    <n v="124"/>
    <n v="6"/>
    <n v="13"/>
    <s v="Jadeja steals another win for Chennai. Make them Sir jokes all you want, Ravindra Jadeja is arising again and again this Indian home season"/>
    <s v="Gautam Gambhir,Yusuf Pathan"/>
    <s v="Sachithra Senanayake,Yusuf Pathan"/>
    <s v="Gautam Gambhir (BT),Yusuf Pathan (AR),Jacques Kallis (AR),Eoin Morgan (BT),Manoj Tiwary (BT),Debabrata Das (WK),Rajat Bhatia (AR),Laxmi Shukla (AR),Sachithra Senanayake (BL),Sunil Narine (AR),Lakshmipathy Balaji (BL)"/>
    <s v="Michael Hussey (BT),Ravichandran Ashwin (AR),Murali Vijay (BT),Suresh Raina (BT),MS Dhoni (WK),S Badrinath (BT),Ravindra Jadeja (AR),Dwayne Bravo (AR),Albie Morkel (AR),Chris Morris (AR),Mohit Sharma (BL)"/>
    <s v="Michael Hussey,Ravindra Jadeja"/>
    <s v="Ravindra Jadeja,Ravichandran Ashwin"/>
    <s v="20 April 2013 - day/night match (20-over match)"/>
    <s v="Asad Rauf"/>
    <s v="Anil Chaudhary"/>
    <s v="Sudhir Asnani"/>
    <s v="Raju Mukherjee"/>
    <s v="Amardeep Pathania"/>
  </r>
  <r>
    <x v="11"/>
    <n v="598024"/>
    <x v="68"/>
    <s v="DC v MI"/>
    <s v="28th match (D/N), Indian Premier League at Delhi, Apr 21 2013"/>
    <s v="DC"/>
    <s v="MI"/>
    <s v="MI"/>
    <x v="0"/>
    <s v="161/4"/>
    <s v="165/1"/>
    <s v="165/1"/>
    <s v="161/4"/>
    <x v="3"/>
    <x v="173"/>
    <d v="2013-04-21T16:00:00"/>
    <d v="2013-04-24T05:29:00"/>
    <n v="58040"/>
    <x v="4"/>
    <s v="Mahela Jayawardene"/>
    <s v="Ricky Ponting"/>
    <x v="99"/>
    <s v="Delhi Daredevils 2, Mumbai Indians 0"/>
    <b v="0"/>
    <n v="17"/>
    <n v="165"/>
    <n v="1"/>
    <n v="25"/>
    <n v="20"/>
    <n v="161"/>
    <n v="4"/>
    <n v="18"/>
    <s v="Sehwag, Jayawardene trounce tricky target. On a hot Sunday afternoon, two bowling attacks got into a contest of who could get worse"/>
    <s v="Virender Sehwag,Mahela Jayawardene"/>
    <s v="Umesh Yadav,Roelof van der Merwe"/>
    <s v="Mahela Jayawardene (BT),Virender Sehwag (BT),David Warner (BT),Venugopal Rao (BT),Kedar Jadhav (WK),Roelof van der Merwe (AR),Irfan Pathan (AR),Andre Russell (AR),Ajit Agarkar (BL),Shahbaz Nadeem (BL),Umesh Yadav (BL)"/>
    <s v="Dwayne Smith (AR),Sachin Tendulkar (BT),Dinesh Karthik (WK),Rohit Sharma (BT),Kieron Pollard (AR),Ambati Rayudu (BT),Ricky Ponting (BT),Harbhajan Singh (BL),Jasprit Bumrah (BL),Munaf Patel (BL),Lasith Malinga (BL)"/>
    <s v="Rohit Sharma,Sachin Tendulkar"/>
    <s v="Lasith Malinga,Munaf Patel"/>
    <s v="21 April 2013 - day/night match (20-over match)"/>
    <s v="Kumar Dharmasena"/>
    <s v="Sundaram Ravi"/>
    <s v="Nandan"/>
    <s v="Roshan Mahanama"/>
    <s v="Krishnamachari Bharatan"/>
  </r>
  <r>
    <x v="11"/>
    <n v="598026"/>
    <x v="58"/>
    <s v="CSK v RR"/>
    <s v="30th match (N), Indian Premier League at Chennai, Apr 22 2013"/>
    <s v="CSK"/>
    <s v="RR"/>
    <s v="RR"/>
    <x v="0"/>
    <s v="185/4"/>
    <s v="186/5"/>
    <s v="186/5"/>
    <s v="185/4"/>
    <x v="9"/>
    <x v="174"/>
    <d v="2013-04-22T20:00:00"/>
    <d v="2013-04-25T05:29:00"/>
    <n v="58008"/>
    <x v="5"/>
    <s v="MS Dhoni"/>
    <s v="Rahul Dravid"/>
    <x v="96"/>
    <s v="Chennai Super Kings 2, Rajasthan Royals 0"/>
    <b v="0"/>
    <n v="19.5"/>
    <n v="186"/>
    <n v="5"/>
    <n v="22"/>
    <n v="20"/>
    <n v="185"/>
    <n v="4"/>
    <n v="19"/>
    <s v="Super Kings batting might trumps Watson ton. Chennai Super Kings have more match-turning batsmen than any other side in the tournament, and that was on display yet again as they hunted down 186"/>
    <s v="Michael Hussey,Suresh Raina"/>
    <s v="Ravichandran Ashwin,Dwayne Bravo"/>
    <s v="Murali Vijay (BT),Michael Hussey (BT),Suresh Raina (BT),MS Dhoni (WK),Ravindra Jadeja (AR),Dwayne Bravo (AR),Chris Morris (AR),S Badrinath (BT),Ravichandran Ashwin (AR),Jason Holder (AR),Mohit Sharma (BL)"/>
    <s v="Shane Watson (AR),Ajinkya Rahane (BT),Dishant Yagnik (WK),Rahul Dravid (BT),Stuart Binny (AR),Brad Hodge (BT),James Faulkner (AR),Kevon Cooper (AR),Rahul Shukla (UKN),Ajit  Chandila (AR),Siddharth Trivedi (BL)"/>
    <s v="Shane Watson,Stuart Binny"/>
    <s v="James Faulkner,Ajit  Chandila"/>
    <s v="22 April 2013 - night match (20-over match)"/>
    <s v="Sudhir Asnani"/>
    <s v="Anil Chaudhary"/>
    <s v="Asad Rauf"/>
    <s v="Rajendra Jadeja"/>
    <s v="Krishnamachari Srinivasan"/>
  </r>
  <r>
    <x v="11"/>
    <n v="598029"/>
    <x v="100"/>
    <s v="KKR v MI"/>
    <s v="33rd match (N), Indian Premier League at Kolkata, Apr 24 2013"/>
    <s v="KKR"/>
    <s v="MI"/>
    <s v="KKR"/>
    <x v="0"/>
    <s v="159/6"/>
    <s v="162/5"/>
    <s v="159/6"/>
    <s v="162/5"/>
    <x v="7"/>
    <x v="103"/>
    <d v="2013-04-24T20:00:00"/>
    <d v="2013-04-27T05:29:00"/>
    <n v="57980"/>
    <x v="7"/>
    <s v="Gautam Gambhir"/>
    <s v="Rohit Sharma"/>
    <x v="92"/>
    <s v="Mumbai Indians 2, Kolkata Knight Riders 0"/>
    <b v="0"/>
    <n v="20"/>
    <n v="159"/>
    <n v="6"/>
    <n v="20"/>
    <n v="19.5"/>
    <n v="162"/>
    <n v="5"/>
    <n v="17"/>
    <s v="Smith leads Mumbai come-from-behind win. Harbhajan Singh went for 26 runs in a horror first over of the match, but he hit a six in the last over that broke the hearts of a packed Eden Gardens to top off Mumbai Indian's comeback in the match"/>
    <s v="Jacques Kallis,Manoj Tiwary"/>
    <s v="Sunil Narine,Rajat Bhatia"/>
    <s v="Yusuf Pathan (AR),Gautam Gambhir (BT),Jacques Kallis (AR),Manoj Tiwary (BT),Eoin Morgan (BT),Debabrata Das (WK),Rajat Bhatia (AR),Iqbal Abdulla (AR),Sachithra Senanayake (BL),Sunil Narine (AR),Lakshmipathy Balaji (BL)"/>
    <s v="Dwayne Smith (AR),Sachin Tendulkar (BT),Dinesh Karthik (WK),Rohit Sharma (BT),Kieron Pollard (AR),Ambati Rayudu (BT),Harbhajan Singh (BL),Mitchell Johnson (BL),Yuzvendra Chahal (BL),Pragyan Ojha (BL),Lasith Malinga (BL)"/>
    <s v="Dwayne Smith,Rohit Sharma"/>
    <s v="Pragyan Ojha,Lasith Malinga"/>
    <s v="24 April 2013 - night match (20-over match)"/>
    <s v="Kumar Dharmasena"/>
    <s v="Sundaram Ravi"/>
    <s v="Nandan"/>
    <s v="Roshan Mahanama"/>
    <s v="Amardeep Pathania"/>
  </r>
  <r>
    <x v="11"/>
    <n v="598030"/>
    <x v="42"/>
    <s v="CSK v SRH"/>
    <s v="34th match (N), Indian Premier League at Chennai, Apr 25 2013"/>
    <s v="CSK"/>
    <s v="SRH"/>
    <s v="SRH"/>
    <x v="0"/>
    <s v="159/6"/>
    <s v="160/5"/>
    <s v="160/5"/>
    <s v="159/6"/>
    <x v="9"/>
    <x v="155"/>
    <d v="2013-04-25T20:00:00"/>
    <d v="2013-04-28T05:29:00"/>
    <n v="58008"/>
    <x v="5"/>
    <s v="MS Dhoni"/>
    <s v="Cameron White"/>
    <x v="75"/>
    <s v="Chennai Super Kings 2, Sunrisers Hyderabad 0"/>
    <b v="0"/>
    <n v="19.399999999999999"/>
    <n v="160"/>
    <n v="5"/>
    <n v="21"/>
    <n v="20"/>
    <n v="159"/>
    <n v="6"/>
    <n v="21"/>
    <s v="Dhoni takes stumbling Chennai home. You can be hero and villain on the same night. Ask Amit Mishra and Ashish Reddy"/>
    <s v="MS Dhoni,Michael Hussey"/>
    <s v="Mohit Sharma,Dwayne Bravo"/>
    <s v="Michael Hussey (BT),Murali Vijay (BT),Suresh Raina (BT),MS Dhoni (WK),Dwayne Bravo (AR),Ravindra Jadeja (AR),Chris Morris (AR),S Badrinath (BT),Ravichandran Ashwin (AR),Jason Holder (AR),Mohit Sharma (BL)"/>
    <s v="Quinton de Kock (WK),Shikhar Dhawan (BT),Hanuma Vihari (AR),Cameron White (BT),Amit Mishra (BL),Thalaivan Sargunam (UKN),Daren Sammy (AR),Ashish Reddy (AR),Karn Sharma (BL),Dale Steyn (BL),Ishant Sharma (BL)"/>
    <s v="Shikhar Dhawan,Ashish Reddy"/>
    <s v="Amit Mishra,Ishant Sharma"/>
    <s v="25 April 2013 - night match (20-over match)"/>
    <s v="Aleem Dar"/>
    <s v="Subrat Das"/>
    <s v="Chettithody Shamshuddin"/>
    <s v="Andy Pycroft"/>
    <s v="Krishnamachari Srinivasan"/>
  </r>
  <r>
    <x v="11"/>
    <n v="598031"/>
    <x v="90"/>
    <s v="KKR v KXIP"/>
    <s v="35th match (N), Indian Premier League at Kolkata, Apr 26 2013"/>
    <s v="KKR"/>
    <s v="KXIP"/>
    <s v="KXIP"/>
    <x v="0"/>
    <s v="149/6"/>
    <s v="150/4"/>
    <s v="150/4"/>
    <s v="149/6"/>
    <x v="1"/>
    <x v="175"/>
    <d v="2013-04-26T20:00:00"/>
    <d v="2013-04-29T05:29:00"/>
    <n v="57980"/>
    <x v="7"/>
    <s v="Gautam Gambhir"/>
    <s v="Adam Gilchrist"/>
    <x v="90"/>
    <s v="Kolkata Knight Riders 2, Kings XI Punjab 0"/>
    <b v="0"/>
    <n v="18.2"/>
    <n v="150"/>
    <n v="4"/>
    <n v="21"/>
    <n v="20"/>
    <n v="149"/>
    <n v="6"/>
    <n v="19"/>
    <s v="KKR snap losing run with easy win. At a noisy Eden Gardens, Knight Riders injected some life into their campaign with a straightforward six-wicket win over Kings XI Punjab"/>
    <s v="Manvinder  Bisla,Eoin Morgan"/>
    <s v="Jacques Kallis,Rajat Bhatia"/>
    <s v="Manvinder  Bisla (WK),Gautam Gambhir (BT),Yusuf Pathan (AR),Jacques Kallis (AR),Eoin Morgan (BT),Sachithra Senanayake (BL),Debabrata Das (UKN),Rajat Bhatia (AR),Sunil Narine (AR),Sarabjit Ladda (BL),Lakshmipathy Balaji (BL)"/>
    <s v="Adam Gilchrist (WK),Mandeep Singh (AR),Manan Vohra (BT),David Hussey (AR),David Miller (BT),Gurkeerat Singh Mann (BT),Azhar Mahmood (UKN),Piyush Chawla (AR),Praveen Kumar (BL),Harmeet Singh (BL),Bhargav Bhatt (BL)"/>
    <s v="Manan Vohra,Gurkeerat Singh Mann"/>
    <s v="Azhar Mahmood,Harmeet Singh"/>
    <s v="26 April 2013 - night match (20-over match)"/>
    <s v="Nandan"/>
    <s v="Sundaram Ravi"/>
    <s v="Kumar Dharmasena"/>
    <s v="Roshan Mahanama"/>
    <s v="Amardeep Pathania"/>
  </r>
  <r>
    <x v="11"/>
    <n v="598032"/>
    <x v="13"/>
    <s v="RR v SRH"/>
    <s v="36th match (D/N), Indian Premier League at Jaipur, Apr 27 2013"/>
    <s v="RR"/>
    <s v="SRH"/>
    <s v="SRH"/>
    <x v="0"/>
    <s v="144/9"/>
    <s v="146/2"/>
    <s v="146/2"/>
    <s v="144/9"/>
    <x v="4"/>
    <x v="176"/>
    <d v="2013-04-27T16:00:00"/>
    <d v="2013-04-30T05:29:00"/>
    <n v="58162"/>
    <x v="3"/>
    <s v="Rahul Dravid"/>
    <s v="Kumar Sangakkara"/>
    <x v="93"/>
    <s v="Rajasthan Royals 2, Sunrisers Hyderabad 0"/>
    <b v="0"/>
    <n v="17.5"/>
    <n v="146"/>
    <n v="2"/>
    <n v="23"/>
    <n v="20"/>
    <n v="144"/>
    <n v="9"/>
    <n v="18"/>
    <s v="Faulkner, Watson swamp Sunrisers. The match had almost all the ingredients of an absorbing Twenty20 match"/>
    <s v="Shane Watson,Rahul Dravid"/>
    <s v="James Faulkner,Ajit  Chandila"/>
    <s v="Rahul Dravid (BT),Ajinkya Rahane (BT),Shane Watson (AR),Stuart Binny (AR),Brad Hodge (BT),Dishant Yagnik (WK),Sachin Baby (BT),James Faulkner (AR),Kevon Cooper (AR),Ajit  Chandila (AR),Siddharth Trivedi (BL)"/>
    <s v="Akshath Reddy (UKN),Shikhar Dhawan (BT),Kumar Sangakkara (WK),Hanuma Vihari (AR),Karn Sharma (BL),Thisara Perera (AR),Daren Sammy (AR),Amit Mishra (BL),Ashish Reddy (AR),Dale Steyn (BL),Ishant Sharma (BL)"/>
    <s v="Daren Sammy,Amit Mishra"/>
    <s v="Dale Steyn,Thisara Perera"/>
    <s v="27 April 2013 - day/night match (20-over match)"/>
    <s v="Krishnaraj Srinath"/>
    <s v="Vineet Kulkarni"/>
    <s v="Marais Erasmus"/>
    <s v="Ranjan Madugalle"/>
    <s v="Tapan Sharma"/>
  </r>
  <r>
    <x v="11"/>
    <n v="598033"/>
    <x v="74"/>
    <s v="MI v RCB"/>
    <s v="37th match (N), Indian Premier League at Mumbai, Apr 27 2013"/>
    <s v="MI"/>
    <s v="RCB"/>
    <s v="MI"/>
    <x v="0"/>
    <s v="194/7"/>
    <s v="136/7"/>
    <s v="194/7"/>
    <s v="136/7"/>
    <x v="7"/>
    <x v="177"/>
    <d v="2013-04-27T20:00:00"/>
    <d v="2013-04-30T05:29:00"/>
    <n v="58324"/>
    <x v="6"/>
    <s v="Rohit Sharma"/>
    <s v="Virat Kohli"/>
    <x v="92"/>
    <s v="Mumbai Indians 2, Royal Challengers Bangalore 0"/>
    <b v="0"/>
    <n v="20"/>
    <n v="194"/>
    <n v="7"/>
    <n v="26"/>
    <n v="20"/>
    <n v="136"/>
    <n v="7"/>
    <n v="15"/>
    <s v="Mumbai quicks trump RCB batting might. In five overs of high-quality fast bowling, Mitchell Johnson and Lasith Malinga pushed Chris Gayle and Tillakaratne Dilshan into a corner with accurate, fast and hostile short-pitched bowling"/>
    <s v="Dwayne Smith,Dinesh Karthik"/>
    <s v="Dhawal Kulkarni,Dwayne Smith"/>
    <s v="Dwayne Smith (AR),Sachin Tendulkar (BT),Dinesh Karthik (WK),Rohit Sharma (BT),Kieron Pollard (AR),Ambati Rayudu (BT),Harbhajan Singh (BL),Mitchell Johnson (BL),Lasith Malinga (BL),Dhawal Kulkarni (BL),Pragyan Ojha (BL)"/>
    <s v="Chris Gayle (AR),Tillakaratne Dilshan (AR),Virat Kohli (BT),AB de Villiers (BT),Saurabh Tiwary (BT),Arun Karthik (WK),Jamaluddin Syed Mohammad (BL),Ravi Rampaul (BL),Vinay Kumar (BL),RP Singh (BL),Jaydev Unadkat (BL)"/>
    <s v="Vinay Kumar,Ravi Rampaul"/>
    <s v="Ravi Rampaul,Vinay Kumar"/>
    <s v="27 April 2013 - night match (20-over match)"/>
    <s v="Asad Rauf"/>
    <s v="Sudhir Asnani"/>
    <s v="Anil Chaudhary"/>
    <s v="Javagal Srinath"/>
    <s v="Rajesh Deshpande"/>
  </r>
  <r>
    <x v="11"/>
    <n v="598037"/>
    <x v="57"/>
    <s v="MI v KXIP"/>
    <s v="41st match (N), Indian Premier League at Mumbai, Apr 29 2013"/>
    <s v="MI"/>
    <s v="KXIP"/>
    <s v="MI"/>
    <x v="0"/>
    <s v="174/3"/>
    <s v="170"/>
    <s v="174/3"/>
    <s v="170"/>
    <x v="7"/>
    <x v="178"/>
    <d v="2013-04-29T20:00:00"/>
    <d v="2013-05-02T05:29:00"/>
    <n v="58324"/>
    <x v="6"/>
    <s v="Rohit Sharma"/>
    <s v="David Hussey"/>
    <x v="65"/>
    <s v="Mumbai Indians 2, Kings XI Punjab 0"/>
    <b v="0"/>
    <n v="20"/>
    <n v="174"/>
    <n v="3"/>
    <n v="23"/>
    <n v="20"/>
    <n v="170"/>
    <n v="10"/>
    <n v="20"/>
    <s v="Mumbai almost self-destruct in tense win. Mumbai Indians were the relieved team at the end, having, only just, prevented Kings XI Punjab from pulling off a heist that would have left the hosts embarrassed"/>
    <s v="Rohit Sharma,Dwayne Smith"/>
    <s v="Harbhajan Singh,Pragyan Ojha"/>
    <s v="Dwayne Smith (AR),Sachin Tendulkar (BT),Dinesh Karthik (WK),Rohit Sharma (BT),Kieron Pollard (AR),Ambati Rayudu (BT),Harbhajan Singh (BL),Mitchell Johnson (BL),Lasith Malinga (BL),Dhawal Kulkarni (BL),Pragyan Ojha (BL)"/>
    <s v="Mandeep Singh (AR),Shaun Marsh (BT),Manan Vohra (BT),David Hussey (AR),David Miller (BT),Gurkeerat Singh Mann (WK),Azhar Mahmood (UKN),Manpreet Gony (BL),Piyush Chawla (AR),Praveen Kumar (BL),Parvinder Awana (BL)"/>
    <s v="David Miller,David Hussey"/>
    <s v="Praveen Kumar,Piyush Chawla"/>
    <s v="29 April 2013 - night match (20-over match)"/>
    <s v="Asad Rauf"/>
    <s v="Anil Chaudhary"/>
    <s v="Sudhir Asnani"/>
    <s v="Javagal Srinath"/>
    <s v="Rajesh Deshpande"/>
  </r>
  <r>
    <x v="11"/>
    <n v="598038"/>
    <x v="101"/>
    <s v="PWI v CSK"/>
    <s v="42nd match (N), Indian Premier League at Pune, Apr 30 2013"/>
    <s v="PWI"/>
    <s v="CSK"/>
    <s v="CSK"/>
    <x v="0"/>
    <s v="164/3"/>
    <s v="127/9"/>
    <s v="127/9"/>
    <s v="164/3"/>
    <x v="9"/>
    <x v="179"/>
    <d v="2013-04-30T20:00:00"/>
    <d v="2013-05-03T05:29:00"/>
    <n v="545380"/>
    <x v="10"/>
    <s v="Aaron Finch"/>
    <s v="MS Dhoni"/>
    <x v="75"/>
    <s v="Chennai Super Kings 2, Pune Warriors 0"/>
    <b v="0"/>
    <n v="20"/>
    <n v="127"/>
    <n v="9"/>
    <n v="13"/>
    <n v="20"/>
    <n v="164"/>
    <n v="3"/>
    <n v="18"/>
    <s v="CSK consolidate top spot with big win. Chennai Super Kings continued with their formula of tough pitch: go at roughly a run a ball for the first 10 overs keeping wickets in hand, and then explode to take 10 an over off the last 10"/>
    <s v="Steven Smith,Kane Richardson"/>
    <s v="Rahul Sharma,Luke Wright"/>
    <s v="Robin Uthappa (WK),Aaron Finch (BT),Tirumalasetti Suman (BT),Yuvraj Singh (BT),Steven Smith (BT),Luke Wright (AR),Abhishek Nayar (AR),Kane Richardson (BL),Bhuvneshwar Kumar (BL),Rahul Sharma (BL),Ashok Dinda (BL)"/>
    <s v="Michael Hussey (BT),Wriddhiman Saha (BT),Suresh Raina (BT),S Badrinath (BT),MS Dhoni (WK),Ravindra Jadeja (AR),Dwayne Bravo (AR),Albie Morkel (AR),Chris Morris (AR),Ravichandran Ashwin (AR),Mohit Sharma (BL)"/>
    <s v="Suresh Raina,MS Dhoni"/>
    <s v="Mohit Sharma,Dwayne Bravo"/>
    <s v="30 April 2013 - night match (20-over match)"/>
    <s v="Simon Taufel"/>
    <s v="Subrat Das"/>
    <s v="Aleem Dar"/>
    <s v="Andy Pycroft"/>
    <s v="Pashchim Pathak"/>
  </r>
  <r>
    <x v="11"/>
    <n v="598039"/>
    <x v="36"/>
    <s v="SRH v MI"/>
    <s v="43rd match (D/N), Indian Premier League at Hyderabad (Deccan), May 1 2013"/>
    <s v="SRH"/>
    <s v="MI"/>
    <s v="MI"/>
    <x v="0"/>
    <s v="129/4"/>
    <s v="130/3"/>
    <s v="130/3"/>
    <s v="129/4"/>
    <x v="5"/>
    <x v="180"/>
    <d v="2013-05-01T16:00:00"/>
    <d v="2013-05-04T05:29:00"/>
    <n v="58142"/>
    <x v="2"/>
    <s v="Kumar Sangakkara"/>
    <s v="Rohit Sharma"/>
    <x v="100"/>
    <s v="Sunrisers Hyderabad 2, Mumbai Indians 0"/>
    <b v="0"/>
    <n v="18"/>
    <n v="130"/>
    <n v="3"/>
    <n v="16"/>
    <n v="20"/>
    <n v="129"/>
    <n v="4"/>
    <n v="14"/>
    <s v="Bowlers, Dhawan extend Sunrisers home run. The Sunrisers Hyderabad bowlers kept their home run going, stopping Mumbai Indians just short of 130 on a slow pitch which the visiting batsmen could never get going on, despite losing only four wickets"/>
    <s v="Shikhar Dhawan,Hanuma Vihari"/>
    <s v="Ishant Sharma,Amit Mishra"/>
    <s v="Akshath Reddy (UKN),Shikhar Dhawan (BT),Kumar Sangakkara (WK),Hanuma Vihari (AR),Daren Sammy (AR),Thisara Perera (AR),Ashish Reddy (AR),Karn Sharma (BL),Amit Mishra (BL),Dale Steyn (BL),Ishant Sharma (BL)"/>
    <s v="Dwayne Smith (AR),Sachin Tendulkar (BT),Dinesh Karthik (WK),Rohit Sharma (BT),Kieron Pollard (AR),Ambati Rayudu (BT),Harbhajan Singh (BL),Mitchell Johnson (BL),Lasith Malinga (BL),Dhawal Kulkarni (BL),Pragyan Ojha (BL)"/>
    <s v="Dwayne Smith,Ambati Rayudu"/>
    <s v="Dhawal Kulkarni,Mitchell Johnson"/>
    <s v="1 May 2013 - day/night match (20-over match)"/>
    <s v="Asad Rauf"/>
    <s v="Sudhir Asnani"/>
    <s v="Anil Chaudhary"/>
    <s v="Javagal Srinath"/>
    <s v="Nand Kishore"/>
  </r>
  <r>
    <x v="11"/>
    <n v="598040"/>
    <x v="72"/>
    <s v="DC v KKR"/>
    <s v="44th match (N), Indian Premier League at Raipur, May 1 2013"/>
    <s v="DC"/>
    <s v="KKR"/>
    <s v="KKR"/>
    <x v="0"/>
    <s v="136/7"/>
    <s v="137/3"/>
    <s v="137/3"/>
    <s v="136/7"/>
    <x v="3"/>
    <x v="181"/>
    <d v="2013-05-01T20:00:00"/>
    <d v="2013-05-04T05:29:00"/>
    <n v="601879"/>
    <x v="21"/>
    <s v="Mahela Jayawardene"/>
    <s v="Gautam Gambhir"/>
    <x v="55"/>
    <s v="Delhi Daredevils 2, Kolkata Knight Riders 0"/>
    <b v="0"/>
    <n v="17.5"/>
    <n v="137"/>
    <n v="3"/>
    <n v="17"/>
    <n v="20"/>
    <n v="136"/>
    <n v="7"/>
    <n v="18"/>
    <s v="Knight Riders stumble against Warner, Chand. A spirited performance on the field, followed by a resilient 95-run stand between David Warner and Unmukt Chand helped Daredevils add a third win to come level with Knight Riders"/>
    <s v="David Warner,Unmukt Chand"/>
    <s v="Umesh Yadav,Irfan Pathan"/>
    <s v="Mahela Jayawardene (BT),Virender Sehwag (BT),Unmukt Chand (BT),David Warner (BT),Ben Rohrer (BT),Kedar Jadhav (WK),Irfan Pathan (AR),Shahbaz Nadeem (BL),Morne Morkel (BL),Umesh Yadav (BL),Ashish Nehra (BL)"/>
    <s v="Manvinder  Bisla (WK),Gautam Gambhir (BT),Yusuf Pathan (AR),Jacques Kallis (AR),Eoin Morgan (BT),Debabrata Das (UKN),Rajat Bhatia (AR),Sumit Narwal (AR),Brett Lee (BL),Sunil Narine (AR),Lakshmipathy Balaji (BL)"/>
    <s v="Rajat Bhatia,Sumit Narwal"/>
    <s v="Brett Lee,Jacques Kallis"/>
    <s v="1 May 2013 - night match (20-over match)"/>
    <s v="Kumar Dharmasena"/>
    <s v="Nandan"/>
    <s v="Sundaram Ravi"/>
    <s v="Roshan Mahanama"/>
    <s v="Virender Sharma"/>
  </r>
  <r>
    <x v="11"/>
    <n v="598041"/>
    <x v="62"/>
    <s v="CSK v KXIP"/>
    <s v="45th match (D/N), Indian Premier League at Chennai, May 2 2013"/>
    <s v="CSK"/>
    <s v="KXIP"/>
    <s v="CSK"/>
    <x v="0"/>
    <s v="186/4"/>
    <s v="171/6"/>
    <s v="186/4"/>
    <s v="171/6"/>
    <x v="9"/>
    <x v="182"/>
    <d v="2013-05-02T16:00:00"/>
    <d v="2013-05-05T05:29:00"/>
    <n v="58008"/>
    <x v="5"/>
    <s v="MS Dhoni"/>
    <s v="David Hussey"/>
    <x v="84"/>
    <s v="Chennai Super Kings 2, Kings XI Punjab 0"/>
    <b v="0"/>
    <n v="20"/>
    <n v="186"/>
    <n v="4"/>
    <n v="22"/>
    <n v="20"/>
    <n v="171"/>
    <n v="6"/>
    <n v="23"/>
    <s v="Raina ton makes it seven in seven for Chennai. Suresh Raina smashed his first IPL century as Chennai Super Kings stretched their winning streak to a record-equalling seven"/>
    <s v="Suresh Raina,Michael Hussey"/>
    <s v="Dwayne Bravo,Mohit Sharma"/>
    <s v="Wriddhiman Saha (BT),Michael Hussey (BT),Suresh Raina (BT),MS Dhoni (WK),Albie Morkel (AR),Ravindra Jadeja (AR),S Badrinath (BT),Dwayne Bravo (AR),Chris Morris (AR),Ravichandran Ashwin (AR),Mohit Sharma (BL)"/>
    <s v="Luke Pomersbach (BT),Mandeep Singh (AR),Shaun Marsh (BT),David Hussey (AR),David Miller (BT),Gurkeerat Singh Mann (WK),Rajagopal Sathish (AR),Manpreet Gony (BL),Piyush Chawla (AR),Praveen Kumar (BL),Parvinder Awana (BL)"/>
    <s v="Shaun Marsh,David Miller"/>
    <s v="Parvinder Awana,Piyush Chawla"/>
    <s v="2 May 2013 - day/night match (20-over match)"/>
    <s v="Vineet Kulkarni"/>
    <s v="Marais Erasmus"/>
    <s v="Nigel Llong"/>
    <s v="Raju Mukherjee"/>
    <s v="Krishnamachari Srinivasan"/>
  </r>
  <r>
    <x v="11"/>
    <n v="598042"/>
    <x v="102"/>
    <s v="PWI v RCB"/>
    <s v="46th match (N), Indian Premier League at Pune, May 2 2013"/>
    <s v="PWI"/>
    <s v="RCB"/>
    <s v="RCB"/>
    <x v="0"/>
    <s v="187/3"/>
    <s v="170/9"/>
    <s v="170/9"/>
    <s v="187/3"/>
    <x v="8"/>
    <x v="183"/>
    <d v="2013-05-02T20:00:00"/>
    <d v="2013-05-05T05:29:00"/>
    <n v="545380"/>
    <x v="10"/>
    <s v="Aaron Finch"/>
    <s v="Virat Kohli"/>
    <x v="40"/>
    <s v="Royal Challengers Bangalore 2, Pune Warriors 0"/>
    <b v="0"/>
    <n v="20"/>
    <n v="170"/>
    <n v="9"/>
    <n v="20"/>
    <n v="20"/>
    <n v="187"/>
    <n v="3"/>
    <n v="23"/>
    <s v="De Villiers' blitz breaks RCB's away jinx. Royal Challengers Bangalore finally got their first away win of the season, beating bottom-placed Pune Warriors by 17 runs"/>
    <s v="Robin Uthappa,Angelo Mathews"/>
    <s v="Ashok Dinda,Tirumalasetti Suman"/>
    <s v="Robin Uthappa (WK),Aaron Finch (BT),Tirumalasetti Suman (BT),Yuvraj Singh (BT),Steven Smith (BT),Angelo Mathews (AR),Abhishek Nayar (AR),Bhuvneshwar Kumar (BL),Ajantha Mendis (BL),Ashok Dinda (BL),Rahul Sharma (BL)"/>
    <s v="Saurabh Tiwary (BT),Chris Gayle (AR),Virat Kohli (BT),AB de Villiers (BT),Moises Henriques (AR),KL Rahul (BT),Arun Karthik (WK),Vinay Kumar (BL),Murali Kartik (BL),Muttiah Muralitharan (BL),RP Singh (BL)"/>
    <s v="Saurabh Tiwary,AB de Villiers"/>
    <s v="Vinay Kumar,Murali Kartik"/>
    <s v="2 May 2013 - night match (20-over match)"/>
    <s v="Chettithody Shamshuddin"/>
    <s v="Aleem Dar"/>
    <s v="Subroto Das"/>
    <s v="Andy Pycroft"/>
    <s v="Pashchim Pathak"/>
  </r>
  <r>
    <x v="11"/>
    <n v="598043"/>
    <x v="94"/>
    <s v="KKR v RR"/>
    <s v="47th match (N), Indian Premier League at Kolkata, May 3 2013"/>
    <s v="KKR"/>
    <s v="RR"/>
    <s v="RR"/>
    <x v="0"/>
    <s v="132/6"/>
    <s v="133/2"/>
    <s v="133/2"/>
    <s v="132/6"/>
    <x v="1"/>
    <x v="184"/>
    <d v="2013-05-03T20:00:00"/>
    <d v="2013-05-06T05:29:00"/>
    <n v="57980"/>
    <x v="7"/>
    <s v="Gautam Gambhir"/>
    <s v="Rahul Dravid"/>
    <x v="73"/>
    <s v="Kolkata Knight Riders 2, Rajasthan Royals 0"/>
    <b v="0"/>
    <n v="17.2"/>
    <n v="133"/>
    <n v="2"/>
    <n v="15"/>
    <n v="20"/>
    <n v="132"/>
    <n v="6"/>
    <n v="13"/>
    <s v="Bowlers set up easy win for Knight Riders. Kolkata Knight Riders used the comfort of their home territory to register only their fourth win in the competition as they edged past Rajasthan Royals with an effortless eight-wicket win"/>
    <s v="Yusuf Pathan,Jacques Kallis"/>
    <s v="Sachithra Senanayake,Sunil Narine"/>
    <s v="Gautam Gambhir (BT),Manvinder  Bisla (WK),Jacques Kallis (AR),Yusuf Pathan (AR),Eoin Morgan (BT),Debabrata Das (UKN),Rajat Bhatia (AR),Sumit Narwal (AR),Sachithra Senanayake (BL),Iqbal Abdulla (AR),Sunil Narine (AR)"/>
    <s v="Shane Watson (AR),Ajinkya Rahane (BT),James Faulkner (AR),Sanju Samson (BT),Dishant Yagnik (WK),Owais Shah (BT),Stuart Binny (AR),Rahul Dravid (BT),Ankeet Chavan (BT),Brad Hogg (AR),Siddharth Trivedi (BL)"/>
    <s v="Sanju Samson,Shane Watson"/>
    <s v="Shane Watson,Ankeet Chavan"/>
    <s v="3 May 2013 - night match (20-over match)"/>
    <s v="Kumar Dharmasena"/>
    <s v="Nandan"/>
    <s v="Sundaram Ravi"/>
    <s v="Roshan Mahanama"/>
    <s v="Amardeep Pathania"/>
  </r>
  <r>
    <x v="11"/>
    <n v="598044"/>
    <x v="65"/>
    <s v="SRH v DC"/>
    <s v="48th match (N), Indian Premier League at Hyderabad (Deccan), May 4 2013"/>
    <s v="SRH"/>
    <s v="DC"/>
    <s v="DC"/>
    <x v="0"/>
    <s v="80"/>
    <s v="81/4"/>
    <s v="81/4"/>
    <s v="80"/>
    <x v="5"/>
    <x v="185"/>
    <d v="2013-05-04T20:00:00"/>
    <d v="2013-05-07T05:29:00"/>
    <n v="58142"/>
    <x v="2"/>
    <s v="Kumar Sangakkara"/>
    <s v="Mahela Jayawardene"/>
    <x v="101"/>
    <s v="Sunrisers Hyderabad 2, Delhi Daredevils 0"/>
    <b v="0"/>
    <n v="13.5"/>
    <n v="81"/>
    <n v="4"/>
    <n v="9"/>
    <n v="19.100000000000001"/>
    <n v="80"/>
    <n v="10"/>
    <n v="5"/>
    <s v="Delhi knocked out after folding for 80. Hyderabad Sunrisers have now won five in five after routing Delhi Daredevils with 37 balls remaining"/>
    <s v="Shikhar Dhawan,Daren Sammy"/>
    <s v="Daren Sammy,Thisara Perera"/>
    <s v="Parthiv Patel (WK),Shikhar Dhawan (BT),Ashish Reddy (AR),Daren Sammy (AR),Kumar Sangakkara (BT),Hanuma Vihari (AR),Thisara Perera (AR),Karn Sharma (BL),Amit Mishra (BL),Dale Steyn (BL),Ishant Sharma (BL)"/>
    <s v="Mahela Jayawardene (BT),Virender Sehwag (BT),Unmukt Chand (BT),David Warner (BT),Jeevan Mendis (AR),Kedar Jadhav (WK),Irfan Pathan (AR),Johan Botha (AR),Shahbaz Nadeem (BL),Ashish Nehra (BL),Umesh Yadav (BL)"/>
    <s v="Unmukt Chand,Irfan Pathan"/>
    <s v="Johan Botha,Ashish Nehra"/>
    <s v="4 May 2013 - night match (20-over match)"/>
    <s v="Asad Rauf"/>
    <s v="Sudhir Asnani"/>
    <s v="Anil Chaudhary"/>
    <s v="Javagal Srinath"/>
    <s v="Nand Kishore"/>
  </r>
  <r>
    <x v="11"/>
    <n v="598046"/>
    <x v="63"/>
    <s v="MI v CSK"/>
    <s v="49th match (D/N), Indian Premier League at Mumbai, May 5 2013"/>
    <s v="MI"/>
    <s v="CSK"/>
    <s v="MI"/>
    <x v="0"/>
    <s v="139/5"/>
    <s v="79"/>
    <s v="139/5"/>
    <s v="79"/>
    <x v="7"/>
    <x v="186"/>
    <d v="2013-05-05T16:00:00"/>
    <d v="2013-05-08T05:29:00"/>
    <n v="58324"/>
    <x v="6"/>
    <s v="Rohit Sharma"/>
    <s v="MS Dhoni"/>
    <x v="102"/>
    <s v="Mumbai Indians 2, Chennai Super Kings 0"/>
    <b v="0"/>
    <n v="20"/>
    <n v="139"/>
    <n v="5"/>
    <n v="17"/>
    <n v="15.2"/>
    <n v="79"/>
    <n v="10"/>
    <n v="7"/>
    <s v="Mumbai's huge win stops CSK streak. It was as if the Chennai Super Kings batsmen wanted to beat the evening crowds in the Mumbai local trains"/>
    <s v="Rohit Sharma,Harbhajan Singh"/>
    <s v="Pragyan Ojha,Mitchell Johnson"/>
    <s v="Dwayne Smith (AR),Sachin Tendulkar (BT),Dinesh Karthik (WK),Kieron Pollard (AR),Rohit Sharma (BT),Ambati Rayudu (BT),Harbhajan Singh (BL),Mitchell Johnson (BL),Lasith Malinga (BL),Pragyan Ojha (BL),Pawan Suyal (BL)"/>
    <s v="Michael Hussey (BT),Murali Vijay (BT),Suresh Raina (BT),S Badrinath (BT),Dwayne Bravo (AR),Ravichandran Ashwin (AR),MS Dhoni (WK),Ravindra Jadeja (AR),Chris Morris (AR),Mohit Sharma (BL),Ben Laughlin (BL)"/>
    <s v="Michael Hussey,Ravindra Jadeja"/>
    <s v="Ravindra Jadeja,Ravichandran Ashwin"/>
    <s v="5 May 2013 - day/night match (20-over match)"/>
    <s v="Kumar Dharmasena"/>
    <s v="Nandan"/>
    <s v="Sundaram Ravi"/>
    <s v="Roshan Mahanama"/>
    <s v="Rajesh Deshpande"/>
  </r>
  <r>
    <x v="11"/>
    <n v="598047"/>
    <x v="103"/>
    <s v="RR v PWI"/>
    <s v="50th match (N), Indian Premier League at Jaipur, May 5 2013"/>
    <s v="RR"/>
    <s v="PWI"/>
    <s v="PWI"/>
    <x v="0"/>
    <s v="178/4"/>
    <s v="182/5"/>
    <s v="182/5"/>
    <s v="178/4"/>
    <x v="4"/>
    <x v="187"/>
    <d v="2013-05-05T20:00:00"/>
    <d v="2013-05-08T05:29:00"/>
    <n v="58162"/>
    <x v="3"/>
    <s v="Rahul Dravid"/>
    <s v="Aaron Finch"/>
    <x v="68"/>
    <s v="Rajasthan Royals 2, Pune Warriors 0"/>
    <b v="0"/>
    <n v="19.5"/>
    <n v="182"/>
    <n v="5"/>
    <n v="25"/>
    <n v="20"/>
    <n v="178"/>
    <n v="4"/>
    <n v="25"/>
    <s v="Royals jump to fourth after big chase. The Sawai Mansingh Stadium continued to remain a fortress for Rajasthan Royals, though it came close to being breached by Pune Warriors during a high-scoring clash"/>
    <s v="Ajinkya Rahane,Rahul Dravid"/>
    <s v="Siddharth Trivedi,James Faulkner"/>
    <s v="Rahul Dravid (BT),Ajinkya Rahane (BT),Shane Watson (AR),Brad Hodge (BT),Stuart Binny (AR),Sanju Samson (WK),James Faulkner (AR),Sachin Baby (BT),Kevon Cooper (AR),Ajit  Chandila (AR),Siddharth Trivedi (BL)"/>
    <s v="Robin Uthappa (BT),Aaron Finch (BT),Yuvraj Singh (BT),Mitchell Marsh (AR),Angelo Mathews (AR),Mahesh Rawat (WK),Udit Birla (UKN),Bhuvneshwar Kumar (BL),Wayne Parnell (BL),Krishnakant  Upadhyay (UKN),Rahul Sharma (BL)"/>
    <s v="Robin Uthappa,Aaron Finch"/>
    <s v="Wayne Parnell,Angelo Mathews"/>
    <s v="5 May 2013 - night match (20-over match)"/>
    <s v="Rod Tucker"/>
    <s v="Chettithody Shamshuddin"/>
    <s v="Aleem Dar"/>
    <s v="Andy Pycroft"/>
    <s v="Tapan Sharma"/>
  </r>
  <r>
    <x v="11"/>
    <n v="598049"/>
    <x v="104"/>
    <s v="RR v DC"/>
    <s v="52nd match (D/N), Indian Premier League at Jaipur, May 7 2013"/>
    <s v="RR"/>
    <s v="DC"/>
    <s v="DC"/>
    <x v="0"/>
    <s v="154/4"/>
    <s v="155/1"/>
    <s v="155/1"/>
    <s v="154/4"/>
    <x v="4"/>
    <x v="188"/>
    <d v="2013-05-07T16:00:00"/>
    <d v="2013-05-10T05:29:00"/>
    <n v="58162"/>
    <x v="3"/>
    <s v="Rahul Dravid"/>
    <s v="Mahela Jayawardene"/>
    <x v="68"/>
    <s v="Rajasthan Royals 2, Delhi Daredevils 0"/>
    <b v="0"/>
    <n v="17.5"/>
    <n v="155"/>
    <n v="1"/>
    <n v="17"/>
    <n v="20"/>
    <n v="154"/>
    <n v="4"/>
    <n v="21"/>
    <s v="Rajasthan maintain perfect home record. A stuttering top order and a lame effort with the ball saw Delhi Daredevils succumb for the ninth time in 12 matches, while Rajasthan Royals sounded out a warning with a nine-wicket thumping"/>
    <s v="Ajinkya Rahane,Rahul Dravid"/>
    <s v="Stuart Binny,Siddharth Trivedi"/>
    <s v="Rahul Dravid (BT),Ajinkya Rahane (BT),Shane Watson (AR),Sanju Samson (WK),Stuart Binny (AR),Brad Hodge (BT),Sachin Baby (BT),James Faulkner (AR),Siddharth Trivedi (BL),Pravin Tambe (BL),Shaun Tait (BL)"/>
    <s v="Mahela Jayawardene (BT),Virender Sehwag (BT),Chidhambaram Gautam (WK),David Warner (BT),Ben Rohrer (BT),Kedar Jadhav (AR),Ajit Agarkar (BL),Morne Morkel (BL),Umesh Yadav (BL),Pawan Negi (BL),Siddarth Kaul (BL)"/>
    <s v="Ben Rohrer,Mahela Jayawardene"/>
    <s v="Siddarth Kaul,Pawan Negi"/>
    <s v="7 May 2013 - day/night match (20-over match)"/>
    <s v="Rod Tucker"/>
    <s v="Aleem Dar"/>
    <s v="Chettithody Shamshuddin"/>
    <s v="Andy Pycroft"/>
    <s v="Tapan Sharma"/>
  </r>
  <r>
    <x v="11"/>
    <n v="598050"/>
    <x v="21"/>
    <s v="MI v KKR"/>
    <s v="53rd match (N), Indian Premier League at Mumbai, May 7 2013"/>
    <s v="MI"/>
    <s v="KKR"/>
    <s v="MI"/>
    <x v="0"/>
    <s v="170/6"/>
    <s v="105"/>
    <s v="170/6"/>
    <s v="105"/>
    <x v="7"/>
    <x v="189"/>
    <d v="2013-05-07T20:00:00"/>
    <d v="2013-05-10T05:29:00"/>
    <n v="58324"/>
    <x v="6"/>
    <s v="Rohit Sharma"/>
    <s v="Gautam Gambhir"/>
    <x v="103"/>
    <s v="Mumbai Indians 2, Kolkata Knight Riders 0"/>
    <b v="0"/>
    <n v="20"/>
    <n v="170"/>
    <n v="6"/>
    <n v="24"/>
    <n v="18.2"/>
    <n v="105"/>
    <n v="10"/>
    <n v="12"/>
    <s v="Mumbai thump KKR to go second. In the increasingly intense fight for the play-offs, Mumbai Indians joined Rajasthan Royals at No. 2 hours after the latter had broken away with a win of their own"/>
    <s v="Sachin Tendulkar,Dwayne Smith"/>
    <s v="Harbhajan Singh,Mitchell Johnson"/>
    <s v="Dwayne Smith (AR),Sachin Tendulkar (BT),Dinesh Karthik (WK),Rohit Sharma (BT),Kieron Pollard (AR),Ambati Rayudu (BT),Harbhajan Singh (BL),Mitchell Johnson (BL),Lasith Malinga (BL),Pragyan Ojha (BL),Abu Nechim (BL)"/>
    <s v="Manvinder  Bisla (WK),Gautam Gambhir (BT),Jacques Kallis (AR),Yusuf Pathan (AR),Eoin Morgan (BT),Debabrata Das (UKN),Ryan McLaren (AR),Rajat Bhatia (AR),Iqbal Abdulla (AR),Sunil Narine (AR),Lakshmipathy Balaji (BL)"/>
    <s v="Jacques Kallis,Debabrata Das"/>
    <s v="Ryan McLaren,Rajat Bhatia"/>
    <s v="7 May 2013 - night match (20-over match)"/>
    <s v="Kumar Dharmasena"/>
    <s v="Sundaram Ravi"/>
    <s v="Nandan"/>
    <s v="Roshan Mahanama"/>
    <s v="Rajesh Deshpande"/>
  </r>
  <r>
    <x v="11"/>
    <n v="598053"/>
    <x v="105"/>
    <s v="PWI v KKR"/>
    <s v="56th match (N), Indian Premier League at Pune, May 9 2013"/>
    <s v="PWI"/>
    <s v="KKR"/>
    <s v="KKR"/>
    <x v="0"/>
    <s v="152/6"/>
    <s v="106"/>
    <s v="106"/>
    <s v="152/6"/>
    <x v="1"/>
    <x v="190"/>
    <d v="2013-05-09T20:00:00"/>
    <d v="2013-05-12T05:29:00"/>
    <n v="545380"/>
    <x v="10"/>
    <s v="Aaron Finch"/>
    <s v="Gautam Gambhir"/>
    <x v="70"/>
    <s v="Kolkata Knight Riders 2, Pune Warriors 0"/>
    <b v="0"/>
    <n v="19.3"/>
    <n v="106"/>
    <n v="10"/>
    <n v="8"/>
    <n v="20"/>
    <n v="152"/>
    <n v="6"/>
    <n v="17"/>
    <s v="Sorry Warriors slide to their 11th defeat. Pune Warriors' batting fizzled out without even causing a flutter, the team falling to their 11th defeat this year, this time against Kolkata Knight Riders"/>
    <s v="Angelo Mathews,Robin Uthappa"/>
    <s v="Bhuvneshwar Kumar,Mitchell Marsh"/>
    <s v="Robin Uthappa (BT),Aaron Finch (BT),Yuvraj Singh (BT),Udit Birla (UKN),Angelo Mathews (AR),Mitchell Marsh (AR),Mahesh Rawat (WK),Wayne Parnell (BL),Bhuvneshwar Kumar (BL),Parvez Rasool (AR),Krishnakant  Upadhyay (UKN)"/>
    <s v="Manvinder  Bisla (WK),Gautam Gambhir (BT),Jacques Kallis (AR),Eoin Morgan (BT),Ryan ten Doeschate (AR),Yusuf Pathan (AR),Manoj Tiwary (BT),Rajat Bhatia (AR),Iqbal Abdulla (AR),Sunil Narine (AR),Lakshmipathy Balaji (BL)"/>
    <s v="Gautam Gambhir,Ryan ten Doeschate"/>
    <s v="Lakshmipathy Balaji,Sunil Narine"/>
    <s v="9 May 2013 - night match (20-over match)"/>
    <s v="Asad Rauf"/>
    <s v="Sudhir Asnani"/>
    <s v="Simon Taufel"/>
    <s v="Javagal Srinath"/>
    <s v="Pashchim Pathak"/>
  </r>
  <r>
    <x v="11"/>
    <n v="598055"/>
    <x v="106"/>
    <s v="PWI v MI"/>
    <s v="58th match (D/N), Indian Premier League at Pune, May 11 2013"/>
    <s v="PWI"/>
    <s v="MI"/>
    <s v="PWI"/>
    <x v="0"/>
    <s v="112/8"/>
    <s v="116/5"/>
    <s v="112/8"/>
    <s v="116/5"/>
    <x v="7"/>
    <x v="191"/>
    <d v="2013-05-11T16:00:00"/>
    <d v="2013-05-14T05:29:00"/>
    <n v="545380"/>
    <x v="10"/>
    <s v="Aaron Finch"/>
    <s v="Rohit Sharma"/>
    <x v="102"/>
    <s v="Mumbai Indians 2, Pune Warriors 0"/>
    <b v="0"/>
    <n v="20"/>
    <n v="112"/>
    <n v="8"/>
    <n v="8"/>
    <n v="18.5"/>
    <n v="116"/>
    <n v="5"/>
    <n v="14"/>
    <s v="Mumbai go No. 2 by trampling Warriors. A subdued start and sorry finish to Pune Warriors' innings set the scene for their 12th loss in 14 matches this season"/>
    <s v="Yuvraj Singh,Manish Pandey"/>
    <s v="Ashok Dinda,Ajantha Mendis"/>
    <s v="Robin Uthappa (WK),Aaron Finch (BT),Manish Pandey (BT),Yuvraj Singh (BT),Angelo Mathews (AR),Abhishek Nayar (AR),Kane Richardson (BL),Parvez Rasool (AR),Bhuvneshwar Kumar (BL),Ashok Dinda (BL),Ajantha Mendis (BL)"/>
    <s v="Dwayne Smith (AR),Sachin Tendulkar (BT),Dinesh Karthik (WK),Rohit Sharma (BT),Ambati Rayudu (BT),Glenn Maxwell (AR),Harbhajan Singh (BL),Mitchell Johnson (BL),Lasith Malinga (BL),Pragyan Ojha (BL),Abu Nechim (BL)"/>
    <s v="Rohit Sharma,Ambati Rayudu"/>
    <s v="Mitchell Johnson,Abu Nechim"/>
    <s v="11 May 2013 - day/night match (20-over match)"/>
    <s v="Asad Rauf"/>
    <s v="Anil Chaudhary"/>
    <s v="Sudhir Asnani"/>
    <s v="Javagal Srinath"/>
    <s v="Rajesh Deshpande"/>
  </r>
  <r>
    <x v="11"/>
    <n v="598060"/>
    <x v="46"/>
    <s v="MI v SRH"/>
    <s v="62nd match (N), Indian Premier League at Mumbai, May 13 2013"/>
    <s v="MI"/>
    <s v="SRH"/>
    <s v="SRH"/>
    <x v="0"/>
    <s v="178/3"/>
    <s v="184/3"/>
    <s v="184/3"/>
    <s v="178/3"/>
    <x v="7"/>
    <x v="192"/>
    <d v="2013-05-13T20:00:00"/>
    <d v="2013-05-16T05:29:00"/>
    <n v="58324"/>
    <x v="6"/>
    <s v="Rohit Sharma"/>
    <s v="Cameron White"/>
    <x v="41"/>
    <s v="Mumbai Indians 2, Sunrisers Hyderabad 0"/>
    <b v="0"/>
    <n v="19.3"/>
    <n v="184"/>
    <n v="3"/>
    <n v="24"/>
    <n v="20"/>
    <n v="178"/>
    <n v="3"/>
    <n v="23"/>
    <s v="Pollard blast takes Mumbai to No. 1. An unreal Kieron Pollard blitz transformed a daunting run rate into a cakewalk for Mumbai Indians at the Wankhede"/>
    <s v="Kieron Pollard,Sachin Tendulkar"/>
    <s v="Lasith Malinga,Mitchell Johnson"/>
    <s v="Dwayne Smith (AR),Sachin Tendulkar (BT),Dinesh Karthik (WK),Rohit Sharma (BT),Ambati Rayudu (BT),Kieron Pollard (AR),Harbhajan Singh (BL),Mitchell Johnson (BL),Dhawal Kulkarni (BL),Lasith Malinga (BL),Pragyan Ojha (BL)"/>
    <s v="Parthiv Patel (WK),Shikhar Dhawan (BT),Hanuma Vihari (AR),Cameron White (BT),Thisara Perera (AR),Daren Sammy (AR),Biplab Samantray (UKN),Karn Sharma (BL),Amit Mishra (BL),Dale Steyn (BL),Ishant Sharma (BL)"/>
    <s v="Shikhar Dhawan,Cameron White"/>
    <s v="Karn Sharma,Ishant Sharma"/>
    <s v="13 May 2013 - night match (20-over match)"/>
    <s v="Anil Chaudhary"/>
    <s v="Simon Taufel"/>
    <s v="Asad Rauf"/>
    <s v="Rajendra Jadeja"/>
    <s v="Rajesh Deshpande"/>
  </r>
  <r>
    <x v="11"/>
    <n v="598062"/>
    <x v="93"/>
    <s v="CSK v DC"/>
    <s v="64th match (N), Indian Premier League at Chennai, May 14 2013"/>
    <s v="CSK"/>
    <s v="DC"/>
    <s v="CSK"/>
    <x v="0"/>
    <s v="168/4"/>
    <s v="135/9"/>
    <s v="168/4"/>
    <s v="135/9"/>
    <x v="9"/>
    <x v="193"/>
    <d v="2013-05-14T20:00:00"/>
    <d v="2013-05-17T05:29:00"/>
    <n v="58008"/>
    <x v="5"/>
    <s v="MS Dhoni"/>
    <s v="David Warner"/>
    <x v="75"/>
    <s v="Chennai Super Kings 2, Delhi Daredevils 0"/>
    <b v="0"/>
    <n v="20"/>
    <n v="168"/>
    <n v="4"/>
    <n v="16"/>
    <n v="20"/>
    <n v="135"/>
    <n v="9"/>
    <n v="12"/>
    <s v="Chennai move top after clinical victory. With the aim of finishing in the top two as their motivation, Super Kings set about dismantling the already demoralised and eliminated Delhi Daredevils"/>
    <s v="MS Dhoni,Murali Vijay"/>
    <s v="Albie Morkel,Dwayne Bravo"/>
    <s v="Michael Hussey (BT),Murali Vijay (BT),Suresh Raina (BT),MS Dhoni (WK),Ravindra Jadeja (AR),Dwayne Bravo (AR),S Badrinath (BT),Albie Morkel (AR),Ravichandran Ashwin (AR),Jason Holder (AR),Mohit Sharma (BL)"/>
    <s v="Virender Sehwag (BT),Unmukt Chand (BT),Johan Botha (AR),David Warner (BT),Kedar Jadhav (WK),Ben Rohrer (BT),Roelof van der Merwe (AR),Irfan Pathan (AR),Umesh Yadav (BL),Ashish Nehra (BL),Siddarth Kaul (BL)"/>
    <s v="David Warner,Johan Botha"/>
    <s v="Umesh Yadav,Roelof van der Merwe"/>
    <s v="14 May 2013 - night match (20-over match)"/>
    <s v="Rod Tucker"/>
    <s v="Chettithody Shamshuddin"/>
    <s v="Subrat Das"/>
    <s v="Andy Pycroft"/>
    <s v="Krishnamachari Srinivasan"/>
  </r>
  <r>
    <x v="11"/>
    <n v="598065"/>
    <x v="38"/>
    <s v="SRH v RR"/>
    <s v="68th match (N), Indian Premier League at Hyderabad (Deccan), May 17 2013"/>
    <s v="SRH"/>
    <s v="RR"/>
    <s v="SRH"/>
    <x v="0"/>
    <s v="136/9"/>
    <s v="113/9"/>
    <s v="136/9"/>
    <s v="113/9"/>
    <x v="5"/>
    <x v="194"/>
    <d v="2013-05-17T20:00:00"/>
    <d v="2013-05-20T05:29:00"/>
    <n v="58142"/>
    <x v="2"/>
    <s v="Cameron White"/>
    <s v="Rahul Dravid"/>
    <x v="39"/>
    <s v="Sunrisers Hyderabad 2, Rajasthan Royals 0"/>
    <b v="0"/>
    <n v="20"/>
    <n v="136"/>
    <n v="9"/>
    <n v="9"/>
    <n v="20"/>
    <n v="113"/>
    <n v="9"/>
    <n v="11"/>
    <s v="Sunrisers take lead in playoff race, Royals miss out on top two. Sunrisers Hyderabad gave themselves a lead over Royal Challengers Bangalore in the race for the final spot in the IPL playoffs with a comprehensive win over the troubled Rajasthan Royals"/>
    <s v="Biplab Samantray,Daren Sammy"/>
    <s v="Amit Mishra,Dale Steyn"/>
    <s v="Parthiv Patel (WK),Shikhar Dhawan (BT),Hanuma Vihari (AR),Cameron White (BT),Biplab Samantray (UKN),Daren Sammy (AR),Thisara Perera (AR),Dale Steyn (BL),Karn Sharma (BL),Amit Mishra (BL),Ishant Sharma (BL)"/>
    <s v="Rahul Dravid (BT),Ajinkya Rahane (BT),Shane Watson (AR),Sanju Samson (WK),Stuart Binny (AR),Brad Hodge (BT),Sachin Baby (BT),James Faulkner (AR),Kevon Cooper (AR),Pravin Tambe (BL),Siddharth Trivedi (BL)"/>
    <s v="Kevon Cooper,Rahul Dravid"/>
    <s v="James Faulkner,Shane Watson"/>
    <s v="17 May 2013 - night match (20-over match)"/>
    <s v="Asad Rauf"/>
    <s v="Anil Chaudhary"/>
    <s v="Sudhir Asnani"/>
    <s v="Javagal Srinath"/>
    <s v="Nand Kishore"/>
  </r>
  <r>
    <x v="11"/>
    <n v="598067"/>
    <x v="107"/>
    <s v="PWI v DC"/>
    <s v="71st match (D/N), Indian Premier League at Pune, May 19 2013"/>
    <s v="PWI"/>
    <s v="DC"/>
    <s v="PWI"/>
    <x v="0"/>
    <s v="172/5"/>
    <s v="134/9"/>
    <s v="172/5"/>
    <s v="134/9"/>
    <x v="13"/>
    <x v="195"/>
    <d v="2013-05-19T16:00:00"/>
    <d v="2013-05-22T05:29:00"/>
    <n v="545380"/>
    <x v="10"/>
    <s v="Aaron Finch"/>
    <s v="Mahela Jayawardene"/>
    <x v="104"/>
    <s v="Pune Warriors 2, Delhi Daredevils 0"/>
    <b v="0"/>
    <n v="20"/>
    <n v="172"/>
    <n v="5"/>
    <n v="22"/>
    <n v="20"/>
    <n v="134"/>
    <n v="9"/>
    <n v="14"/>
    <s v="Pune consign Delhi to last place. Pune Warriors beat Delhi Daredevils comfortably, consigning the visitors to the last place in the IPL points table"/>
    <s v="Aaron Finch,Luke Wright"/>
    <s v="Ali Murtaza,Angelo Mathews"/>
    <s v="Robin Uthappa (WK),Aaron Finch (BT),Manish Pandey (BT),Yuvraj Singh (BT),Angelo Mathews (AR),Luke Wright (AR),Raiphi Gomez (AR),Wayne Parnell (BL),Bhuvneshwar Kumar (BL),Ali Murtaza (BL),Ashok Dinda (BL)"/>
    <s v="Mahela Jayawardene (BT),David Warner (BT),Bharat Chipli (BT),Virender Sehwag (BT),Ben Rohrer (BT),Irfan Pathan (AR),Chidhambaram Gautam (WK),Morne Morkel (BL),Umesh Yadav (BL),Shahbaz Nadeem (BL),Siddarth Kaul (BL)"/>
    <s v="Chidhambaram Gautam,Irfan Pathan"/>
    <s v="Siddarth Kaul,Shahbaz Nadeem"/>
    <s v="19 May 2013 - day/night match (20-over match)"/>
    <s v="Nigel Llong"/>
    <s v="Simon Taufel"/>
    <s v="Vineet Kulkarni"/>
    <s v="Ranjan Madugalle"/>
    <s v="Pashchim Pathak"/>
  </r>
  <r>
    <x v="11"/>
    <n v="598069"/>
    <x v="10"/>
    <s v="SRH v KKR"/>
    <s v="72nd match (N), Indian Premier League at Hyderabad (Deccan), May 19 2013"/>
    <s v="SRH"/>
    <s v="KKR"/>
    <s v="KKR"/>
    <x v="0"/>
    <s v="130/7"/>
    <s v="132/5"/>
    <s v="132/5"/>
    <s v="130/7"/>
    <x v="5"/>
    <x v="171"/>
    <d v="2013-05-19T20:00:00"/>
    <d v="2013-05-22T05:29:00"/>
    <n v="58142"/>
    <x v="2"/>
    <s v="Cameron White"/>
    <s v="Gautam Gambhir"/>
    <x v="105"/>
    <s v="Sunrisers Hyderabad 2, Kolkata Knight Riders 0"/>
    <b v="0"/>
    <n v="18.5"/>
    <n v="132"/>
    <n v="5"/>
    <n v="15"/>
    <n v="20"/>
    <n v="130"/>
    <n v="7"/>
    <n v="12"/>
    <s v="'Amazing to be in top four' - Dhawan. Following the victory against Kolkata Knight Riders, Sunrisers Hyderabad's Shikhar Dhawan has said it was&quot;amazing to see our name in the top four&quot; after not many had given the team a chance"/>
    <s v="Parthiv Patel,Shikhar Dhawan"/>
    <s v="Dale Steyn,Karn Sharma"/>
    <s v="Parthiv Patel (WK),Shikhar Dhawan (BT),Hanuma Vihari (AR),Cameron White (BT),Thisara Perera (AR),Daren Sammy (AR),Biplab Samantray (UKN),Karn Sharma (BL),Amit Mishra (BL),Dale Steyn (BL),Anand Rajan (BL)"/>
    <s v="Manvinder  Bisla (WK),Gautam Gambhir (BT),Jacques Kallis (AR),Eoin Morgan (BT),Yusuf Pathan (AR),Ryan ten Doeschate (AR),Paras Dogra (BT),Sunil Narine (AR),Iqbal Abdulla (AR),Pradeep Sangwan (BL),Mohammed Shami (BL)"/>
    <s v="Yusuf Pathan,Jacques Kallis"/>
    <s v="Iqbal Abdulla,Mohammed Shami"/>
    <s v="19 May 2013 - night match (20-over match)"/>
    <s v="Asad Rauf"/>
    <s v="Sudhir Asnani"/>
    <s v="Anil Chaudhary"/>
    <s v="Raju Mukherjee"/>
    <s v="Nand Kishore"/>
  </r>
  <r>
    <x v="11"/>
    <n v="598070"/>
    <x v="41"/>
    <s v="CSK v MI"/>
    <s v="Qualifier 1 (N), Indian Premier League at Delhi, May 21 2013"/>
    <s v="CSK"/>
    <s v="MI"/>
    <s v="CSK"/>
    <x v="0"/>
    <s v="192/1"/>
    <s v="144"/>
    <s v="192/1"/>
    <s v="144"/>
    <x v="9"/>
    <x v="196"/>
    <d v="2013-05-21T20:00:00"/>
    <d v="2013-05-24T05:29:00"/>
    <n v="58040"/>
    <x v="4"/>
    <s v="MS Dhoni"/>
    <s v="Rohit Sharma"/>
    <x v="96"/>
    <s v="None"/>
    <b v="0"/>
    <n v="20"/>
    <n v="192"/>
    <n v="1"/>
    <n v="24"/>
    <n v="18.399999999999999"/>
    <n v="144"/>
    <n v="10"/>
    <n v="17"/>
    <s v="CSK crush Mumbai to reach fifth final. The same old story of Chennai Super Kings' domination of big IPL matches continued as they made it to their fifth final out of the six IPLs played"/>
    <s v="Michael Hussey,Suresh Raina"/>
    <s v="Dwayne Bravo,Ravindra Jadeja"/>
    <s v="Michael Hussey (BT),Murali Vijay (BT),Suresh Raina (BT),MS Dhoni (WK),Ravindra Jadeja (AR),S Badrinath (BT),Dwayne Bravo (AR),Albie Morkel (AR),Chris Morris (AR),Ravichandran Ashwin (AR),Mohit Sharma (BL)"/>
    <s v="Dwayne Smith (AR),Aditya Tare (UKN),Dinesh Karthik (WK),Rohit Sharma (BT),Kieron Pollard (AR),Ambati Rayudu (BT),Harbhajan Singh (BL),Mitchell Johnson (BL),Lasith Malinga (BL),Pragyan Ojha (BL),Munaf Patel (BL)"/>
    <s v="Dwayne Smith,Kieron Pollard"/>
    <s v="Kieron Pollard,Harbhajan Singh"/>
    <s v="21 May 2013 - night match (20-over match)"/>
    <s v="Rod Tucker"/>
    <s v="Nigel Llong"/>
    <s v="Sundaram Ravi"/>
    <s v="Roshan Mahanama"/>
    <s v="Nandan"/>
  </r>
  <r>
    <x v="11"/>
    <n v="598071"/>
    <x v="13"/>
    <s v="RR v SRH"/>
    <s v="Eliminator (N), Indian Premier League at Delhi, May 22 2013"/>
    <s v="RR"/>
    <s v="SRH"/>
    <s v="SRH"/>
    <x v="0"/>
    <s v="132/7"/>
    <s v="135/6"/>
    <s v="135/6"/>
    <s v="132/7"/>
    <x v="4"/>
    <x v="197"/>
    <d v="2013-05-22T20:00:00"/>
    <d v="2013-05-25T05:29:00"/>
    <n v="58040"/>
    <x v="4"/>
    <s v="Rahul Dravid"/>
    <s v="Cameron White"/>
    <x v="106"/>
    <s v="None"/>
    <b v="0"/>
    <n v="19.2"/>
    <n v="135"/>
    <n v="6"/>
    <n v="18"/>
    <n v="20"/>
    <n v="132"/>
    <n v="7"/>
    <n v="15"/>
    <s v="Hodge launches Royals into qualifier. Two successive sixes off Sammy's bowling, and from Brad Hodge's bat, launched Rajasthan Royals into the second qualifier, where they will take on Mumbai Indians for a place in the final"/>
    <s v="Brad Hodge,Shane Watson"/>
    <s v="Vikramjeet Malik,Siddharth Trivedi"/>
    <s v="Rahul Dravid (BT),Ajinkya Rahane (BT),Shane Watson (AR),Dishant Yagnik (WK),Stuart Binny (AR),Sanju Samson (BT),Brad Hodge (BT),James Faulkner (AR),Kevon Cooper (AR),Vikramjeet Malik (BL),Siddharth Trivedi (BL)"/>
    <s v="Parthiv Patel (WK),Shikhar Dhawan (BT),Hanuma Vihari (AR),Cameron White (BT),Daren Sammy (AR),Thisara Perera (AR),Biplab Samantray (UKN),Karn Sharma (BL),Dale Steyn (BL),Amit Mishra (BL),Ishant Sharma (BL)"/>
    <s v="Shikhar Dhawan,Cameron White"/>
    <s v="Daren Sammy,Amit Mishra"/>
    <s v="22 May 2013 - night match (20-over match)"/>
    <s v="Rod Tucker"/>
    <s v="Sundaram Ravi"/>
    <s v="Nigel Llong"/>
    <s v="Roshan Mahanama"/>
    <s v="Nandan"/>
  </r>
  <r>
    <x v="11"/>
    <n v="598072"/>
    <x v="7"/>
    <s v="MI v RR"/>
    <s v="Qualifier 2 (N), Indian Premier League at Kolkata, May 24 2013"/>
    <s v="MI"/>
    <s v="RR"/>
    <s v="RR"/>
    <x v="0"/>
    <s v="165/6"/>
    <s v="169/6"/>
    <s v="169/6"/>
    <s v="165/6"/>
    <x v="7"/>
    <x v="198"/>
    <d v="2013-05-24T20:00:00"/>
    <d v="2013-05-27T05:29:00"/>
    <n v="57980"/>
    <x v="7"/>
    <s v="Rohit Sharma"/>
    <s v="Rahul Dravid"/>
    <x v="54"/>
    <s v="None"/>
    <b v="0"/>
    <n v="19.5"/>
    <n v="169"/>
    <n v="6"/>
    <n v="21"/>
    <n v="20"/>
    <n v="165"/>
    <n v="6"/>
    <n v="23"/>
    <s v="Mumbai in final after tense finish. Half-volleys hit straight to hand. A fielder found perfectly with a long hop. Crazy wide balls. A dropped catch to finally lose the match. Another night in the life of the IPL"/>
    <s v="Dwayne Smith,Aditya Tare"/>
    <s v="Harbhajan Singh,Kieron Pollard"/>
    <s v="Dwayne Smith (AR),Aditya Tare (UKN),Dinesh Karthik (WK),Rohit Sharma (BT),Kieron Pollard (AR),Ambati Rayudu (BT),Harbhajan Singh (BL),Rishi Dhawan (AR),Mitchell Johnson (BL),Lasith Malinga (BL),Pragyan Ojha (BL)"/>
    <s v="Rahul Dravid (BT),Ajinkya Rahane (BT),Shane Watson (AR),Sanju Samson (BT),Stuart Binny (AR),Brad Hodge (BT),Kevon Cooper (AR),Dishant Yagnik (WK),James Faulkner (AR),Vikramjeet Malik (BL),Siddharth Trivedi (BL)"/>
    <s v="Rahul Dravid,Dishant Yagnik"/>
    <s v="Kevon Cooper,Stuart Binny"/>
    <s v="24 May 2013 - night match (20-over match)"/>
    <s v="Chettithody Shamshuddin"/>
    <s v="Simon Taufel"/>
    <s v="Kumar Dharmasena"/>
    <s v="Ranjan Madugalle"/>
    <s v="Krishnaraj Srinath"/>
  </r>
  <r>
    <x v="11"/>
    <n v="598073"/>
    <x v="41"/>
    <s v="CSK v MI"/>
    <s v="Final (N), Indian Premier League at Kolkata, May 26 2013"/>
    <s v="CSK"/>
    <s v="MI"/>
    <s v="MI"/>
    <x v="0"/>
    <s v="148/9"/>
    <s v="125/9"/>
    <s v="125/9"/>
    <s v="148/9"/>
    <x v="7"/>
    <x v="126"/>
    <d v="2013-05-26T20:00:00"/>
    <d v="2013-05-29T05:29:00"/>
    <n v="57980"/>
    <x v="7"/>
    <s v="MS Dhoni"/>
    <s v="Rohit Sharma"/>
    <x v="41"/>
    <s v="None"/>
    <b v="0"/>
    <n v="20"/>
    <n v="125"/>
    <n v="9"/>
    <n v="14"/>
    <n v="20"/>
    <n v="148"/>
    <n v="9"/>
    <n v="21"/>
    <s v="Aggressive Mumbai end title drought. Kept alive by Kieron Pollard's fighting 60 off 32, the Mumbai Indians bowlers attacked their way to a first IPL title"/>
    <s v="MS Dhoni,Murali Vijay"/>
    <s v="Dwayne Bravo,Albie Morkel"/>
    <s v="Michael Hussey (BT),Murali Vijay (BT),Suresh Raina (BT),S Badrinath (BT),Dwayne Bravo (AR),Ravindra Jadeja (AR),MS Dhoni (WK),Albie Morkel (AR),Chris Morris (AR),Ravichandran Ashwin (AR),Mohit Sharma (BL)"/>
    <s v="Dwayne Smith (AR),Aditya Tare (UKN),Dinesh Karthik (WK),Rohit Sharma (BT),Ambati Rayudu (BT),Kieron Pollard (AR),Harbhajan Singh (BL),Rishi Dhawan (AR),Mitchell Johnson (BL),Lasith Malinga (BL),Pragyan Ojha (BL)"/>
    <s v="Kieron Pollard,Ambati Rayudu"/>
    <s v="Harbhajan Singh,Mitchell Johnson"/>
    <s v="26 May 2013 - night match (20-over match)"/>
    <s v="Kumar Dharmasena"/>
    <s v="Simon Taufel"/>
    <s v="Chettithody Shamshuddin"/>
    <s v="Ranjan Madugalle"/>
    <s v="Krishnaraj Srinath"/>
  </r>
  <r>
    <x v="12"/>
    <n v="548313"/>
    <x v="96"/>
    <s v="PWI v KXIP"/>
    <s v="8th match (N), Indian Premier League at Pune, Apr 8 2012"/>
    <s v="PWI"/>
    <s v="KXIP"/>
    <s v="PWI"/>
    <x v="0"/>
    <s v="166/6"/>
    <s v="144/8"/>
    <s v="166/6"/>
    <s v="144/8"/>
    <x v="13"/>
    <x v="199"/>
    <d v="2012-04-08T20:00:00"/>
    <d v="2012-04-11T05:29:00"/>
    <n v="545380"/>
    <x v="10"/>
    <s v="Sourav Ganguly"/>
    <s v="Adam Gilchrist"/>
    <x v="107"/>
    <s v="Pune Warriors 2, Kings XI Punjab 0"/>
    <b v="0"/>
    <n v="20"/>
    <n v="166"/>
    <n v="6"/>
    <n v="18"/>
    <n v="20"/>
    <n v="144"/>
    <n v="8"/>
    <n v="15"/>
    <s v="All-round Warriors ease to second win. The thousands who made their maiden trip to the brand new Subrata Roy Sahara Stadium in the outskirts of Pune got their money's worth as Pune Warriors pulled off a comprehensive 22-run win against Kings XI Punjab"/>
    <s v="Marlon Samuels,Robin Uthappa"/>
    <s v="Rahul Sharma,Ashok Dinda"/>
    <s v="Jesse Ryder (AR),Sourav Ganguly (UKN),Marlon Samuels (BT),Robin Uthappa (WK),Callum Ferguson (BT),Steven Smith (BT),Manish Pandey (BT),Rahul Sharma (BL),Murali Kartik (BL),Ashok Dinda (BL),Ashish Nehra (BL)"/>
    <s v="Adam Gilchrist (WK),Paul Valthaty (BT),Mandeep Singh (AR),Abhishek Nayar (AR),David Hussey (AR),Piyush Chawla (AR),Dimitri Mascarenhas (AR),Bipul Sharma (AR),James Faulkner (AR),Praveen Kumar (BL),Harmeet Singh (BL)"/>
    <s v="Bipul Sharma,Mandeep Singh"/>
    <s v="Harmeet Singh,Dimitri Mascarenhas"/>
    <s v="8 April 2012 - night match (20-over match)"/>
    <s v="Simon Taufel"/>
    <s v="Subrat Das"/>
    <s v="Sudhir Asnani"/>
    <s v="Rajendra Jadeja"/>
    <s v="Shashank Ranade"/>
  </r>
  <r>
    <x v="12"/>
    <n v="548314"/>
    <x v="108"/>
    <s v="DC v MI"/>
    <s v="9th match (N), Indian Premier League at Visakhapatnam, Apr 9 2012"/>
    <s v="SRH"/>
    <s v="MI"/>
    <s v="SRH"/>
    <x v="0"/>
    <s v="138/9"/>
    <s v="142/5"/>
    <s v="138/9"/>
    <s v="142/5"/>
    <x v="7"/>
    <x v="200"/>
    <d v="2012-04-09T20:00:00"/>
    <d v="2012-04-12T05:29:00"/>
    <n v="58547"/>
    <x v="19"/>
    <s v="Kumar Sangakkara"/>
    <s v="Harbhajan Singh"/>
    <x v="65"/>
    <s v="Mumbai Indians 2, Deccan Chargers 0"/>
    <b v="0"/>
    <n v="20"/>
    <n v="138"/>
    <n v="9"/>
    <n v="14"/>
    <n v="20"/>
    <n v="142"/>
    <n v="5"/>
    <n v="16"/>
    <s v="Rohit dazzles as Mumbai win thriller. The fifth edition of the IPL, which began in tepid fashion, finally had a nail-biter as Rohit Sharma hit the last ball of the match for six to seal a thrilling finish for Mumbai Indians"/>
    <s v="Shikhar Dhawan,Daniel Christian"/>
    <s v="Dale Steyn,Amit Mishra"/>
    <s v="Parthiv Patel (WK),Shikhar Dhawan (BT),Bharat Chipli (BT),Daniel Christian (AR),Kumar Sangakkara (BT),Cameron White (BT),Dwaraka Ravi Teja (BT),Amit Mishra (BL),Dale Steyn (BL),Ankit Sharma (BL),Anand Rajan (BL)"/>
    <s v="Tirumalasetti Suman (BT),Richard Levi (BT),Rohit Sharma (BT),Ambati Rayudu (BT),Kieron Pollard (AR),Dinesh Karthik (WK),James Franklin (AR),Harbhajan Singh (BL),Lasith Malinga (BL),Pragyan Ojha (BL),Munaf Patel (BL)"/>
    <s v="Rohit Sharma,Kieron Pollard"/>
    <s v="Munaf Patel,Lasith Malinga"/>
    <s v="9 April 2012 - night match (20-over match)"/>
    <s v="Johan Cloete"/>
    <s v="Anil Chaudhary"/>
    <s v="Kumar Dharmasena"/>
    <s v="Graeme Labrooy"/>
    <s v="Ravi Subramanian"/>
  </r>
  <r>
    <x v="12"/>
    <n v="548318"/>
    <x v="43"/>
    <s v="CSK v RCB"/>
    <s v="13th match (D/N), Indian Premier League at Chennai, Apr 12 2012"/>
    <s v="CSK"/>
    <s v="RCB"/>
    <s v="RCB"/>
    <x v="0"/>
    <s v="205/8"/>
    <s v="208/5"/>
    <s v="208/5"/>
    <s v="205/8"/>
    <x v="9"/>
    <x v="201"/>
    <d v="2012-04-12T16:00:00"/>
    <d v="2012-04-15T05:29:00"/>
    <n v="58008"/>
    <x v="5"/>
    <s v="MS Dhoni"/>
    <s v="Daniel Vettori"/>
    <x v="7"/>
    <s v="Chennai Super Kings 2, Royal Challengers Bangalore 0"/>
    <b v="0"/>
    <n v="20"/>
    <n v="208"/>
    <n v="5"/>
    <n v="26"/>
    <n v="20"/>
    <n v="205"/>
    <n v="8"/>
    <n v="26"/>
    <s v="Morkel blitz blindsides Bangalore. Albie Morkel ransacked 28 runs off the first six balls he faced - the 19th over - to pull off an incredible heist for Chennai Super Kings, the second highest successful chase in the IPL"/>
    <s v="Faf du Plessis,MS Dhoni"/>
    <s v="Doug Bollinger,Ravindra Jadeja"/>
    <s v="Murali Vijay (BT),Faf du Plessis (BT),Suresh Raina (BT),MS Dhoni (WK),Dwayne Bravo (AR),Albie Morkel (AR),Ravindra Jadeja (AR),S Badrinath (BT),Ravichandran Ashwin (AR),Shadab Jakati (BL),Doug Bollinger (BL)"/>
    <s v="Mayank Agarwal (BT),Chris Gayle (AR),Virat Kohli (BT),AB de Villiers (WK),Saurabh Tiwary (BT),Raju Bhatkal (AR),Cheteshwar Pujara (BT),Daniel Vettori (AR),Vinay Kumar (BL),Zaheer Khan (BL),Muttiah Muralitharan (BL)"/>
    <s v="Chris Gayle,Virat Kohli"/>
    <s v="Muttiah Muralitharan,Zaheer Khan"/>
    <s v="12 April 2012 - day/night match (20-over match)"/>
    <s v="Rod Tucker"/>
    <s v="Kumar Dharmasena"/>
    <s v="Sundaram Ravi"/>
    <s v="Raju Mukherjee"/>
    <s v="Krishnaraj Srinath"/>
  </r>
  <r>
    <x v="12"/>
    <n v="548320"/>
    <x v="94"/>
    <s v="KKR v RR"/>
    <s v="15th match (N), Indian Premier League at Kolkata, Apr 13 2012"/>
    <s v="KKR"/>
    <s v="RR"/>
    <s v="RR"/>
    <x v="0"/>
    <s v="131/5"/>
    <s v="137/5"/>
    <s v="137/5"/>
    <s v="131/5"/>
    <x v="1"/>
    <x v="202"/>
    <d v="2012-04-13T20:00:00"/>
    <d v="2012-04-16T05:29:00"/>
    <n v="57980"/>
    <x v="7"/>
    <s v="Gautam Gambhir"/>
    <s v="Rahul Dravid"/>
    <x v="108"/>
    <s v="Kolkata Knight Riders 2, Rajasthan Royals 0"/>
    <b v="0"/>
    <n v="19.2"/>
    <n v="137"/>
    <n v="5"/>
    <n v="14"/>
    <n v="20"/>
    <n v="131"/>
    <n v="5"/>
    <n v="15"/>
    <s v="Shakib helps Kolkata win low-scoring game. Shakib Al Hasan struck three important blows right when Kolkata Knight Riders needed them, squeezing out whatever momentum Rajasthan Royals had managed to build on a dry and turning Eden Gardens pitch"/>
    <s v="Jacques Kallis,Manvinder  Bisla"/>
    <s v="Shakib Al Hasan,Sunil Narine"/>
    <s v="Jacques Kallis (AR),Gautam Gambhir (BT),Manvinder  Bisla (WK),Manoj Tiwary (BT),Shakib Al Hasan (AR),Yusuf Pathan (AR),Ryan ten Doeschate (AR),Debabrata Das (UKN),Rajat Bhatia (AR),Lakshmipathy Balaji (BL),Sunil Narine (AR)"/>
    <s v="Rahul Dravid (BT),Ajinkya Rahane (BT),Ashok Menaria (AR),Shreevats Goswami (WK),Owais Shah (BT),Brad Hodge (BT),Johan Botha (AR),Brad Hogg (AR),Ankeet Chavan (BT),Amit Singh (BL),Siddharth Trivedi (BL)"/>
    <s v="Owais Shah,Rahul Dravid"/>
    <s v="Ashok Menaria,Brad Hogg"/>
    <s v="13 April 2012 - night match (20-over match)"/>
    <s v="Asad Rauf"/>
    <s v="Sudhir Asnani"/>
    <s v="Subrat Das"/>
    <s v="Graeme Labrooy"/>
    <s v="Premdip Chatterjee"/>
  </r>
  <r>
    <x v="12"/>
    <n v="548322"/>
    <x v="101"/>
    <s v="PWI v CSK"/>
    <s v="16th match (N), Indian Premier League at Pune, Apr 14 2012"/>
    <s v="PWI"/>
    <s v="CSK"/>
    <s v="CSK"/>
    <x v="0"/>
    <s v="155/5"/>
    <s v="156/3"/>
    <s v="156/3"/>
    <s v="155/5"/>
    <x v="13"/>
    <x v="203"/>
    <d v="2012-04-14T20:00:00"/>
    <d v="2012-04-17T05:29:00"/>
    <n v="545380"/>
    <x v="10"/>
    <s v="Sourav Ganguly"/>
    <s v="MS Dhoni"/>
    <x v="109"/>
    <s v="Pune Warriors 2, Chennai Super Kings 0"/>
    <b v="0"/>
    <n v="19.2"/>
    <n v="156"/>
    <n v="3"/>
    <n v="17"/>
    <n v="20"/>
    <n v="155"/>
    <n v="5"/>
    <n v="17"/>
    <s v="Ryder, Smith put Warriors top of the table. Pune Warriors got three victories in four and are top of the table after upsetting the fancied Chennai Super Kings in front of a boisterous home crowd"/>
    <s v="Jesse Ryder,Steven Smith"/>
    <s v="Rahul Sharma,Angelo Mathews"/>
    <s v="Robin Uthappa (WK),Jesse Ryder (AR),Sourav Ganguly (UKN),Marlon Samuels (BT),Steven Smith (BT),Angelo Mathews (AR),Mithun Manhas (AR),Rahul Sharma (BL),Murali Kartik (BL),Ashok Dinda (BL),Ashish Nehra (BL)"/>
    <s v="Faf du Plessis (BT),Murali Vijay (BT),Suresh Raina (BT),MS Dhoni (WK),Ravindra Jadeja (AR),Albie Morkel (AR),Dwayne Bravo (AR),S Badrinath (BT),Nuwan Kulasekara (BL),Ravichandran Ashwin (AR),Yo Mahesh (AR)"/>
    <s v="Ravindra Jadeja,Faf du Plessis"/>
    <s v="Yo Mahesh,Ravichandran Ashwin"/>
    <s v="14 April 2012 - night match (20-over match)"/>
    <s v="Bruce Oxenford"/>
    <s v="Aleem Dar"/>
    <s v="Anil Chaudhary"/>
    <s v="Rajendra Jadeja"/>
    <s v="Shashank Ranade"/>
  </r>
  <r>
    <x v="12"/>
    <n v="548324"/>
    <x v="47"/>
    <s v="RCB v RR"/>
    <s v="18th match (N), Indian Premier League at Bengaluru, Apr 15 2012"/>
    <s v="RCB"/>
    <s v="RR"/>
    <s v="RR"/>
    <x v="0"/>
    <s v="195/2"/>
    <s v="136"/>
    <s v="136"/>
    <s v="195/2"/>
    <x v="4"/>
    <x v="204"/>
    <d v="2012-04-15T20:00:00"/>
    <d v="2012-04-18T05:29:00"/>
    <n v="57897"/>
    <x v="16"/>
    <s v="Daniel Vettori"/>
    <s v="Rahul Dravid"/>
    <x v="68"/>
    <s v="Rajasthan Royals 2, Royal Challengers Bangalore 0"/>
    <b v="0"/>
    <n v="19.5"/>
    <n v="136"/>
    <n v="10"/>
    <n v="15"/>
    <n v="20"/>
    <n v="195"/>
    <n v="2"/>
    <n v="29"/>
    <s v="Centurion Rahane stars in big win for Royals. Ajinkya Rahane's blistering century brought up the first century of IPL 2012, and delivered a big win for Rajasthan Royals"/>
    <s v="Mayank Agarwal,Virat Kohli"/>
    <s v="Zaheer Khan,Daniel Vettori"/>
    <s v="Mayank Agarwal (BT),Chris Gayle (AR),Virat Kohli (BT),AB de Villiers (WK),Saurabh Tiwary (BT),Mohammad Kaif (BT),Daniel Vettori (AR),Vinay Kumar (BL),Zaheer Khan (BL),Sreenath Aravind (BL),Muttiah Muralitharan (BL)"/>
    <s v="Rahul Dravid (BT),Ajinkya Rahane (BT),Owais Shah (BT),Brad Hodge (BT),Ashok Menaria (AR),Johan Botha (AR),Brad Hogg (AR),Shreevats Goswami (WK),Amit Singh (BL),Siddharth Trivedi (BL),Pankaj Singh (BL)"/>
    <s v="Ajinkya Rahane,Owais Shah"/>
    <s v="Siddharth Trivedi,Pankaj Singh"/>
    <s v="15 April 2012 - night match (20-over match)"/>
    <s v="Johan Cloete"/>
    <s v="Rod Tucker"/>
    <s v="Sundaram Ravi"/>
    <s v="Raju Mukherjee"/>
    <s v="Belur Ravi"/>
  </r>
  <r>
    <x v="12"/>
    <n v="548326"/>
    <x v="109"/>
    <s v="RR v DC"/>
    <s v="20th match (D/N), Indian Premier League at Jaipur, Apr 17 2012"/>
    <s v="RR"/>
    <s v="SRH"/>
    <s v="SRH"/>
    <x v="0"/>
    <s v="196/2"/>
    <s v="197/5"/>
    <s v="197/5"/>
    <s v="196/2"/>
    <x v="4"/>
    <x v="205"/>
    <d v="2012-04-17T16:00:00"/>
    <d v="2012-04-20T05:29:00"/>
    <n v="58162"/>
    <x v="3"/>
    <s v="Rahul Dravid"/>
    <s v="Kumar Sangakkara"/>
    <x v="106"/>
    <s v="Rajasthan Royals 2, Deccan Chargers 0"/>
    <b v="0"/>
    <n v="19.399999999999999"/>
    <n v="197"/>
    <n v="5"/>
    <n v="28"/>
    <n v="20"/>
    <n v="196"/>
    <n v="2"/>
    <n v="25"/>
    <s v="Rajasthan consign Deccan to third defeat. Not even eight days rest, their best efforts with the bat and Amit Mishra's three wickets were enough to earn Deccan Chargers a first win in IPL 2012"/>
    <s v="Brad Hodge,Ajinkya Rahane"/>
    <s v="Siddharth Trivedi,Brad Hodge"/>
    <s v="Rahul Dravid (BT),Ajinkya Rahane (BT),Ashok Menaria (AR),Owais Shah (BT),Brad Hodge (BT),Johan Botha (AR),Dishant Yagnik (WK),Brad Hogg (AR),Amit Singh (BL),Siddharth Trivedi (BL),Pankaj Singh (BL)"/>
    <s v="Kumar Sangakkara (WK),Shikhar Dhawan (BT),Daniel Christian (AR),Jean-Paul Duminy (AR),Bharat Chipli (BT),Tanmay Mishra (BT),Abhishek Jhunjhunwala (BT),Ankit Sharma (BL),Amit Mishra (BL),Dale Steyn (BL),Anand Rajan (BL)"/>
    <s v="Jean-Paul Duminy,Shikhar Dhawan"/>
    <s v="Amit Mishra,Daniel Christian"/>
    <s v="17 April 2012 - day/night match (20-over match)"/>
    <s v="Bruce Oxenford"/>
    <s v="Aleem Dar"/>
    <s v="Anil Chaudhary"/>
    <s v="Rajendra Jadeja"/>
    <s v="Piyush Khakhar"/>
  </r>
  <r>
    <x v="12"/>
    <n v="548327"/>
    <x v="110"/>
    <s v="RCB v PWI"/>
    <s v="21st match (N), Indian Premier League at Bengaluru, Apr 17 2012"/>
    <s v="RCB"/>
    <s v="PWI"/>
    <s v="PWI"/>
    <x v="0"/>
    <s v="182/6"/>
    <s v="186/4"/>
    <s v="186/4"/>
    <s v="182/6"/>
    <x v="8"/>
    <x v="206"/>
    <d v="2012-04-17T20:00:00"/>
    <d v="2012-04-20T05:29:00"/>
    <n v="57897"/>
    <x v="16"/>
    <s v="Daniel Vettori"/>
    <s v="Sourav Ganguly"/>
    <x v="57"/>
    <s v="Royal Challengers Bangalore 2, Pune Warriors 0"/>
    <b v="0"/>
    <n v="20"/>
    <n v="186"/>
    <n v="4"/>
    <n v="22"/>
    <n v="20"/>
    <n v="182"/>
    <n v="6"/>
    <n v="22"/>
    <s v="De Villiers, Gayle help Bangalore edge thriller. AB de Villiers and Saurabh Tiwary hit 24 off the final over, bowled by Nehra, to pull off an improbable win, Royal Challengers Bangalore's first in four games"/>
    <s v="Chris Gayle,Saurabh Tiwary"/>
    <s v="Vinay Kumar,Harshal Patel"/>
    <s v="Tillakaratne Dilshan (AR),Chris Gayle (AR),Mayank Agarwal (BT),Virat Kohli (BT),Saurabh Tiwary (BT),AB de Villiers (WK),Daniel Vettori (AR),Vinay Kumar (BL),Zaheer Khan (BL),Harshal Patel (BL),KP Appanna (UKN)"/>
    <s v="Robin Uthappa (WK),Jesse Ryder (AR),Sourav Ganguly (UKN),Marlon Samuels (BT),Steven Smith (BT),Angelo Mathews (AR),Mithun Manhas (AR),Bhuvneshwar Kumar (BL),Rahul Sharma (BL),Ashok Dinda (BL),Ashish Nehra (BL)"/>
    <s v="Robin Uthappa,Marlon Samuels"/>
    <s v="Marlon Samuels,Ashok Dinda"/>
    <s v="17 April 2012 - night match (20-over match)"/>
    <s v="Sudhir Asnani"/>
    <s v="Subrat Das"/>
    <s v="Asad Rauf"/>
    <s v="Graeme Labrooy"/>
    <s v="Belur Ravi"/>
  </r>
  <r>
    <x v="12"/>
    <n v="548328"/>
    <x v="51"/>
    <s v="KXIP v KKR"/>
    <s v="22nd match (N), Indian Premier League at Mohali, Apr 18 2012"/>
    <s v="KXIP"/>
    <s v="KKR"/>
    <s v="KXIP"/>
    <x v="0"/>
    <s v="124/7"/>
    <s v="127/2"/>
    <s v="124/7"/>
    <s v="127/2"/>
    <x v="1"/>
    <x v="207"/>
    <d v="2012-04-18T20:00:00"/>
    <d v="2012-04-21T05:29:00"/>
    <n v="57991"/>
    <x v="15"/>
    <s v="Adam Gilchrist"/>
    <s v="Gautam Gambhir"/>
    <x v="70"/>
    <s v="Kolkata Knight Riders 2, Kings XI Punjab 0"/>
    <b v="0"/>
    <n v="20"/>
    <n v="124"/>
    <n v="7"/>
    <n v="10"/>
    <n v="16.3"/>
    <n v="127"/>
    <n v="2"/>
    <n v="15"/>
    <s v="Clinical Kolkata trounce Punjab. In one of the more one-sided games of the tournament, Kolkata Knight Riders breezed to an eight-wicket win and made amends for fluffing a chase against the same opponents, Kings XI Punjab, three days ago"/>
    <s v="Adam Gilchrist,Shaun Marsh"/>
    <s v="Piyush Chawla,Dimitri Mascarenhas"/>
    <s v="Adam Gilchrist (WK),Paul Valthaty (BT),Shaun Marsh (BT),Mandeep Singh (AR),David Hussey (AR),Paras Dogra (BT),Dimitri Mascarenhas (AR),Piyush Chawla (AR),Harmeet Singh (BL),Praveen Kumar (BL),Bhargav Bhatt (BL)"/>
    <s v="Brendon McCullum (BT),Gautam Gambhir (BT),Manvinder  Bisla (WK),Jacques Kallis (AR),Manoj Tiwary (BT),Yusuf Pathan (AR),Rajat Bhatia (AR),Debabrata Das (UKN),Sunil Narine (AR),Lakshmipathy Balaji (BL),Brett Lee (BL)"/>
    <s v="Gautam Gambhir,Jacques Kallis"/>
    <s v="Sunil Narine,Brett Lee"/>
    <s v="18 April 2012 - night match (20-over match)"/>
    <s v="Johan Cloete"/>
    <s v="Rod Tucker"/>
    <s v="Sundaram Ravi"/>
    <s v="Roshan Mahanama"/>
    <s v="Bharati Vij"/>
  </r>
  <r>
    <x v="12"/>
    <n v="548321"/>
    <x v="111"/>
    <s v="DC v SRH"/>
    <s v="23rd match (D/N), Indian Premier League at Delhi, Apr 19 2012"/>
    <s v="DC"/>
    <s v="SRH"/>
    <s v="SRH"/>
    <x v="0"/>
    <s v="157/8"/>
    <s v="162/5"/>
    <s v="162/5"/>
    <s v="162/5"/>
    <x v="3"/>
    <x v="208"/>
    <d v="2012-04-19T16:00:00"/>
    <d v="2012-04-22T05:29:00"/>
    <n v="58040"/>
    <x v="4"/>
    <s v="Virender Sehwag"/>
    <s v="Kumar Sangakkara"/>
    <x v="110"/>
    <s v="Delhi Daredevils 2, Deccan Chargers 0"/>
    <b v="0"/>
    <n v="19.100000000000001"/>
    <n v="162"/>
    <n v="5"/>
    <n v="21"/>
    <n v="19.100000000000001"/>
    <n v="162"/>
    <n v="5"/>
    <n v="21"/>
    <s v="Pietersen ton keeps Deccan winless. Deccan Chargers dropped Kevin Pietersen three times on his way to 103, the second century of IPL 2012; it left them winless and consigned them to a fourth defeat this season"/>
    <s v="Parthiv Patel,Shikhar Dhawan"/>
    <s v=""/>
    <s v="Naman Ojha (WK),Virender Sehwag (BT),Kevin Pietersen (BT),Mahela Jayawardene (BT),Ross Taylor (BT),Irfan Pathan (AR),Yogesh Nagar (AR),Ajit Agarkar (BL),Morne Morkel (BL),Umesh Yadav (BL),Shahbaz Nadeem (BL)"/>
    <s v="Kumar Sangakkara (BT),Shikhar Dhawan (BT),Parthiv Patel (WK),Daniel Christian (AR),Jean-Paul Duminy (AR),Bharat Chipli (BT),Abhishek Jhunjhunwala (BT),Dale Steyn (BL),Amit Mishra (BL),Ankit Sharma (BL),Veer Pratap Singh (UKN)"/>
    <s v="Parthiv Patel,Shikhar Dhawan"/>
    <s v=""/>
    <s v="19 April 2012 - day/night match (20-over match)"/>
    <s v="Shavir Tarapore"/>
    <s v="Billy Bowden"/>
    <s v="Vineet Kulkarni"/>
    <s v="Ranjan Madugalle"/>
    <s v="Sanjeev Dua"/>
  </r>
  <r>
    <x v="12"/>
    <n v="548332"/>
    <x v="58"/>
    <s v="CSK v RR"/>
    <s v="26th match (D/N), Indian Premier League at Chennai, Apr 21 2012"/>
    <s v="CSK"/>
    <s v="RR"/>
    <s v="RR"/>
    <x v="0"/>
    <s v="146/4"/>
    <s v="147/3"/>
    <s v="147/3"/>
    <s v="146/4"/>
    <x v="9"/>
    <x v="209"/>
    <d v="2012-04-21T16:00:00"/>
    <d v="2012-04-24T05:29:00"/>
    <n v="58008"/>
    <x v="5"/>
    <s v="MS Dhoni"/>
    <s v="Rahul Dravid"/>
    <x v="7"/>
    <s v="Chennai Super Kings 2, Rajasthan Royals 0"/>
    <b v="0"/>
    <n v="20"/>
    <n v="147"/>
    <n v="3"/>
    <n v="14"/>
    <n v="20"/>
    <n v="146"/>
    <n v="4"/>
    <n v="17"/>
    <s v="Chennai leave it late but down Rajasthan. A cruise to victory for Chennai Super Kings became a tense final-ball one before Rajasthan Royals were beaten"/>
    <s v="Faf du Plessis,Suresh Raina"/>
    <s v="Nuwan Kulasekara,Shadab Jakati"/>
    <s v="S Badrinath (BT),Faf du Plessis (BT),Suresh Raina (BT),MS Dhoni (WK),Dwayne Bravo (AR),Ravindra Jadeja (AR),Wriddhiman Saha (BT),Ravichandran Ashwin (AR),Nuwan Kulasekara (BL),Shadab Jakati (BL),Doug Bollinger (BL)"/>
    <s v="Rahul Dravid (BT),Ajinkya Rahane (BT),Owais Shah (BT),Ashok Menaria (AR),Brad Hodge (BT),Shreevats Goswami (WK),Stuart Binny (AR),Kevon Cooper (AR),Brad Hogg (AR),Amit Singh (BL),Siddharth Trivedi (BL)"/>
    <s v="Owais Shah,Ashok Menaria"/>
    <s v="Kevon Cooper,Brad Hogg"/>
    <s v="21 April 2012 - day/night match (20-over match)"/>
    <s v="Bruce Oxenford"/>
    <s v="Aleem Dar"/>
    <s v="Anil Chaudhary"/>
    <s v="Javagal Srinath"/>
    <s v="Krishnaraj Srinath"/>
  </r>
  <r>
    <x v="12"/>
    <n v="548334"/>
    <x v="57"/>
    <s v="MI v KXIP"/>
    <s v="28th match (D/N), Indian Premier League at Mumbai, Apr 22 2012"/>
    <s v="MI"/>
    <s v="KXIP"/>
    <s v="MI"/>
    <x v="0"/>
    <s v="163/6"/>
    <s v="164/4"/>
    <s v="163/6"/>
    <s v="164/4"/>
    <x v="10"/>
    <x v="210"/>
    <d v="2012-04-22T16:00:00"/>
    <d v="2012-04-25T05:29:00"/>
    <n v="58324"/>
    <x v="6"/>
    <s v="Harbhajan Singh"/>
    <s v="David Hussey"/>
    <x v="111"/>
    <s v="Kings XI Punjab 2, Mumbai Indians 0"/>
    <b v="0"/>
    <n v="20"/>
    <n v="163"/>
    <n v="6"/>
    <n v="20"/>
    <n v="19.3"/>
    <n v="164"/>
    <n v="4"/>
    <n v="19"/>
    <s v="Marsh half-century wins it for Kings XI Punjab. Shaun Marsh's fighting half-century defied a Mumbai Indians to give Kings XI Punjab a hard-fought win"/>
    <s v="James Franklin,Dinesh Karthik"/>
    <s v="Kieron Pollard,Pragyan Ojha"/>
    <s v="James Franklin (AR),Sachin Tendulkar (BT),Rohit Sharma (BT),Dinesh Karthik (WK),Kieron Pollard (AR),Harbhajan Singh (BL),Thisara Perera (AR),Ambati Rayudu (BT),Pragyan Ojha (BL),RP Singh (BL),Munaf Patel (BL)"/>
    <s v="Nitin Saini (WK),Mandeep Singh (AR),Shaun Marsh (BT),David Hussey (AR),Azhar Mahmood (UKN),David Miller (BT),Siddharth Chitnis (BT),Piyush Chawla (AR),Bhargav Bhatt (BL),Praveen Kumar (BL),Parvinder Awana (BL)"/>
    <s v="Shaun Marsh,Nitin Saini"/>
    <s v="Parvinder Awana,Praveen Kumar"/>
    <s v="22 April 2012 - day/night match (20-over match)"/>
    <s v="Rod Tucker"/>
    <s v="Sundaram Ravi"/>
    <s v="Johan Cloete"/>
    <s v="Raju Mukherjee"/>
    <s v="Pashchim Pathak"/>
  </r>
  <r>
    <x v="12"/>
    <n v="548337"/>
    <x v="107"/>
    <s v="PWI v DC"/>
    <s v="31st match (D/N), Indian Premier League at Pune, Apr 24 2012"/>
    <s v="PWI"/>
    <s v="DC"/>
    <s v="PWI"/>
    <x v="0"/>
    <s v="146/2"/>
    <s v="148/2"/>
    <s v="146/2"/>
    <s v="148/2"/>
    <x v="3"/>
    <x v="211"/>
    <d v="2012-04-24T16:00:00"/>
    <d v="2012-04-27T05:29:00"/>
    <n v="545380"/>
    <x v="10"/>
    <s v="Sourav Ganguly"/>
    <s v="Virender Sehwag"/>
    <x v="99"/>
    <s v="Delhi Daredevils 2, Pune Warriors 0"/>
    <b v="0"/>
    <n v="20"/>
    <n v="146"/>
    <n v="2"/>
    <n v="16"/>
    <n v="16"/>
    <n v="148"/>
    <n v="2"/>
    <n v="19"/>
    <s v="Sehwag keeps Delhi Daredevils at No. 1. Delhi Daredevils strengthened their reputation as the team to beat in IPL 2012 and marched to a convincing victory over Pune Warriors"/>
    <s v="Manish Pandey,Robin Uthappa"/>
    <s v="Rahul Sharma,Murali Kartik"/>
    <s v="Jesse Ryder (AR),Manish Pandey (BT),Sourav Ganguly (UKN),Robin Uthappa (WK),Steven Smith (BT),Luke Wright (AR),Alfonso Thomas (BL),Mithun Manhas (AR),Murali Kartik (BL),Rahul Sharma (BL),Ashish Nehra (BL)"/>
    <s v="Mahela Jayawardene (BT),Virender Sehwag (BT),Kevin Pietersen (BT),Ross Taylor (BT),Naman Ojha (WK),Irfan Pathan (AR),Yogesh Nagar (AR),Morne Morkel (BL),Pawan Negi (BL),Shahbaz Nadeem (BL),Umesh Yadav (BL)"/>
    <s v="Virender Sehwag,Kevin Pietersen"/>
    <s v="Irfan Pathan,Morne Morkel"/>
    <s v="24 April 2012 - day/night match (20-over match)"/>
    <s v="Rod Tucker"/>
    <s v="Sundaram Ravi"/>
    <s v="Johan Cloete"/>
    <s v="Raju Mukherjee"/>
    <s v="Shashank Ranade"/>
  </r>
  <r>
    <x v="12"/>
    <n v="548339"/>
    <x v="87"/>
    <s v="KXIP v MI"/>
    <s v="33rd match (D/N), Indian Premier League at Mohali, Apr 25 2012"/>
    <s v="KXIP"/>
    <s v="MI"/>
    <s v="KXIP"/>
    <x v="0"/>
    <s v="168/3"/>
    <s v="171/6"/>
    <s v="168/3"/>
    <s v="171/6"/>
    <x v="7"/>
    <x v="198"/>
    <d v="2012-04-25T16:00:00"/>
    <d v="2012-04-28T05:29:00"/>
    <n v="57991"/>
    <x v="15"/>
    <s v="David Hussey"/>
    <s v="Harbhajan Singh"/>
    <x v="94"/>
    <s v="Mumbai Indians 2, Kings XI Punjab 0"/>
    <b v="0"/>
    <n v="20"/>
    <n v="168"/>
    <n v="3"/>
    <n v="19"/>
    <n v="19.5"/>
    <n v="171"/>
    <n v="6"/>
    <n v="19"/>
    <s v="Peterson, Rayudu pickpocket Kings XI Punjab. Robin Peterson borrowed shots from his namesake, Kevin Pietersen, as he played a cameo punctuated with switch hits on his IPL debut to snatch victory for the Mumbai Indians"/>
    <s v="David Hussey,David Miller"/>
    <s v="Parvinder Awana,Azhar Mahmood"/>
    <s v="Nitin Saini (WK),Mandeep Singh (AR),Shaun Marsh (BT),David Hussey (AR),David Miller (BT),Siddharth Chitnis (BT),Azhar Mahmood (UKN),Piyush Chawla (AR),Bhargav Bhatt (BL),Praveen Kumar (BL),Parvinder Awana (BL)"/>
    <s v="James Franklin (AR),Sachin Tendulkar (BT),Rohit Sharma (BT),Dinesh Karthik (WK),Kieron Pollard (AR),Ambati Rayudu (BT),Harbhajan Singh (BL),Robin Peterson (BL),RP Singh (BL),Munaf Patel (BL),Clint McKay (BL)"/>
    <s v="Rohit Sharma,Ambati Rayudu"/>
    <s v="James Franklin,RP Singh"/>
    <s v="25 April 2012 - day/night match (20-over match)"/>
    <s v="Bruce Oxenford"/>
    <s v="Aleem Dar"/>
    <s v="Anil Chaudhary"/>
    <s v="Roshan Mahanama"/>
    <s v="Bharati Vij"/>
  </r>
  <r>
    <x v="12"/>
    <n v="548341"/>
    <x v="112"/>
    <s v="PWI v DC"/>
    <s v="35th match (N), Indian Premier League at Pune, Apr 26 2012"/>
    <s v="PWI"/>
    <s v="SRH"/>
    <s v="SRH"/>
    <x v="0"/>
    <s v="177/4"/>
    <s v="159/7"/>
    <s v="159/7"/>
    <s v="177/4"/>
    <x v="5"/>
    <x v="212"/>
    <d v="2012-04-26T20:00:00"/>
    <d v="2012-04-29T05:29:00"/>
    <n v="545380"/>
    <x v="10"/>
    <s v="Sourav Ganguly"/>
    <s v="Kumar Sangakkara"/>
    <x v="112"/>
    <s v="Deccan Chargers 2, Pune Warriors 0"/>
    <b v="0"/>
    <n v="20"/>
    <n v="159"/>
    <n v="7"/>
    <n v="18"/>
    <n v="20"/>
    <n v="177"/>
    <n v="4"/>
    <n v="19"/>
    <s v="White finally fires, Deccan finally win. Cameron White's familiar, muscular straight hits finally made a reappearance as he powered Chargers to a competitive 177 for 4"/>
    <s v="Robin Uthappa,Steven Smith"/>
    <s v="Bhuvneshwar Kumar,Rahul Sharma"/>
    <s v="Manish Pandey (BT),Jesse Ryder (AR),Sourav Ganguly (UKN),Robin Uthappa (WK),Marlon Samuels (BT),Steven Smith (BT),Mithun Manhas (AR),Alfonso Thomas (BL),Bhuvneshwar Kumar (BL),Rahul Sharma (BL),Ashish Nehra (BL)"/>
    <s v="Parthiv Patel (WK),Shikhar Dhawan (BT),Cameron White (BT),Kumar Sangakkara (BT),Jean-Paul Duminy (AR),Ishank Jaggi (BT),Ankit Sharma (BL),Ashish Reddy (AR),Amit Mishra (BL),Rusty Theron (BL),Manpreet Gony (BL)"/>
    <s v="Cameron White,Jean-Paul Duminy"/>
    <s v="Ashish Reddy,Rusty Theron"/>
    <s v="26 April 2012 - night match (20-over match)"/>
    <s v="Rod Tucker"/>
    <s v="Sundaram Ravi"/>
    <s v="Johan Cloete"/>
    <s v="Raju Mukherjee"/>
    <s v="Shashank Ranade"/>
  </r>
  <r>
    <x v="12"/>
    <n v="548343"/>
    <x v="62"/>
    <s v="CSK v KXIP"/>
    <s v="37th match (D/N), Indian Premier League at Chennai, Apr 28 2012"/>
    <s v="CSK"/>
    <s v="KXIP"/>
    <s v="KXIP"/>
    <x v="0"/>
    <s v="156/8"/>
    <s v="149/8"/>
    <s v="149/8"/>
    <s v="156/8"/>
    <x v="10"/>
    <x v="213"/>
    <d v="2012-04-28T16:00:00"/>
    <d v="2012-05-01T05:29:00"/>
    <n v="58008"/>
    <x v="5"/>
    <s v="MS Dhoni"/>
    <s v="David Hussey"/>
    <x v="113"/>
    <s v="Kings XI Punjab 2, Chennai Super Kings 0"/>
    <b v="0"/>
    <n v="20"/>
    <n v="149"/>
    <n v="8"/>
    <n v="16"/>
    <n v="20"/>
    <n v="156"/>
    <n v="8"/>
    <n v="18"/>
    <s v="Punjab win to join mid-table scrum. Kings XI Punjab beat Chennai Super Kings in a tight match at the MA Chidambaram Stadium to jump to eight points"/>
    <s v="Dwayne Bravo,Faf du Plessis"/>
    <s v="Albie Morkel,Dwayne Bravo"/>
    <s v="Faf du Plessis (BT),S Badrinath (BT),Suresh Raina (BT),Wriddhiman Saha (BT),Ravindra Jadeja (AR),MS Dhoni (WK),Dwayne Bravo (AR),Albie Morkel (AR),Nuwan Kulasekara (BL),Ravichandran Ashwin (AR),Shadab Jakati (BL)"/>
    <s v="Mandeep Singh (AR),Shaun Marsh (BT),Azhar Mahmood (UKN),David Miller (BT),David Hussey (AR),Bipul Sharma (AR),Piyush Chawla (AR),Nitin Saini (WK),Praveen Kumar (BL),Parvinder Awana (BL),Bhargav Bhatt (BL)"/>
    <s v="Mandeep Singh,Shaun Marsh"/>
    <s v="Azhar Mahmood,Piyush Chawla"/>
    <s v="28 April 2012 - day/night match (20-over match)"/>
    <s v="Shavir Tarapore"/>
    <s v="Billy Bowden"/>
    <s v="Chettithody Shamshuddin"/>
    <s v="Roshan Mahanama"/>
    <s v="Krishnamachari Srinivasan"/>
  </r>
  <r>
    <x v="12"/>
    <n v="548344"/>
    <x v="40"/>
    <s v="KKR v RCB"/>
    <s v="38th match (N), Indian Premier League at Kolkata, Apr 28 2012"/>
    <s v="KKR"/>
    <s v="RCB"/>
    <s v="KKR"/>
    <x v="0"/>
    <s v="190/4"/>
    <s v="143/6"/>
    <s v="190/4"/>
    <s v="143/6"/>
    <x v="1"/>
    <x v="214"/>
    <d v="2012-04-28T20:00:00"/>
    <d v="2012-05-01T05:29:00"/>
    <n v="57980"/>
    <x v="7"/>
    <s v="Gautam Gambhir"/>
    <s v="Daniel Vettori"/>
    <x v="70"/>
    <s v="Kolkata Knight Riders 2, Royal Challengers Bangalore 0"/>
    <b v="0"/>
    <n v="20"/>
    <n v="190"/>
    <n v="4"/>
    <n v="27"/>
    <n v="20"/>
    <n v="143"/>
    <n v="6"/>
    <n v="19"/>
    <s v="Gambhir extends Kolkata's lead at No. 2. Gautam Gambhir made Royal Challengers pay for dropping him twice, batting with aggression and precision to lead Knight Riders to a match-winning total"/>
    <s v="Gautam Gambhir,Brendon McCullum"/>
    <s v="Jacques Kallis,Laxmi Shukla"/>
    <s v="Brendon McCullum (WK),Gautam Gambhir (BT),Jacques Kallis (AR),Yusuf Pathan (AR),Manoj Tiwary (BT),Laxmi Shukla (AR),Rajat Bhatia (AR),Debabrata Das (UKN),Sunil Narine (AR),Brett Lee (BL),Iqbal Abdulla (AR)"/>
    <s v="Tillakaratne Dilshan (AR),Chris Gayle (AR),Virat Kohli (BT),AB de Villiers (WK),Saurabh Tiwary (BT),Mayank Agarwal (BT),Daniel Vettori (AR),Vinay Kumar (BL),Zaheer Khan (BL),Harshal Patel (BL),KP Appanna (UKN)"/>
    <s v="Chris Gayle,Saurabh Tiwary"/>
    <s v="Vinay Kumar,Daniel Vettori"/>
    <s v="28 April 2012 - night match (20-over match)"/>
    <s v="Asad Rauf"/>
    <s v="Billy Doctrove"/>
    <s v="Sudhir Asnani"/>
    <s v="Rajendra Jadeja"/>
    <s v="Amardeep Pathania"/>
  </r>
  <r>
    <x v="12"/>
    <n v="548345"/>
    <x v="95"/>
    <s v="DC v RR"/>
    <s v="39th match (D/N), Indian Premier League at Delhi, Apr 29 2012"/>
    <s v="DC"/>
    <s v="RR"/>
    <s v="DC"/>
    <x v="0"/>
    <s v="152/6"/>
    <s v="151/3"/>
    <s v="152/6"/>
    <s v="151/3"/>
    <x v="3"/>
    <x v="215"/>
    <d v="2012-04-29T16:00:00"/>
    <d v="2012-05-02T05:29:00"/>
    <n v="58040"/>
    <x v="4"/>
    <s v="Virender Sehwag"/>
    <s v="Rahul Dravid"/>
    <x v="99"/>
    <s v="Delhi Daredevils 2, Rajasthan Royals 0"/>
    <b v="0"/>
    <n v="20"/>
    <n v="152"/>
    <n v="6"/>
    <n v="18"/>
    <n v="20"/>
    <n v="151"/>
    <n v="3"/>
    <n v="18"/>
    <s v="Morkel inspires incredible Delhi win. Morne Morkel bowled a sensational penultimate over to turn a straightforward chase from Rajasthan Royals on its head and snatch victory for Delhi Daredevils"/>
    <s v="Virender Sehwag,Yogesh Nagar"/>
    <s v="Morne Morkel,Irfan Pathan"/>
    <s v="Mahela Jayawardene (BT),Virender Sehwag (BT),Kevin Pietersen (BT),Ross Taylor (BT),Yogesh Nagar (AR),Naman Ojha (WK),Irfan Pathan (AR),Ajit Agarkar (BL),Morne Morkel (BL),Shahbaz Nadeem (BL),Umesh Yadav (BL)"/>
    <s v="Rahul Dravid (BT),Ajinkya Rahane (BT),Brad Hodge (BT),Owais Shah (BT),Shreevats Goswami (WK),Ashok Menaria (AR),Kevon Cooper (AR),Brad Hogg (AR),Ankeet Chavan (BT),Amit Singh (BL),Pankaj Singh (BL)"/>
    <s v="Ajinkya Rahane,Rahul Dravid"/>
    <s v="Pankaj Singh,Amit Singh"/>
    <s v="29 April 2012 - day/night match (20-over match)"/>
    <s v="Rod Tucker"/>
    <s v="Sundaram Ravi"/>
    <s v="Johan Cloete"/>
    <s v="Raju Mukherjee"/>
    <s v="Rajiv Risodkar"/>
  </r>
  <r>
    <x v="12"/>
    <n v="548347"/>
    <x v="18"/>
    <s v="CSK v KKR"/>
    <s v="41st match (N), Indian Premier League at Chennai, Apr 30 2012"/>
    <s v="CSK"/>
    <s v="KKR"/>
    <s v="CSK"/>
    <x v="0"/>
    <s v="139/5"/>
    <s v="140/5"/>
    <s v="139/5"/>
    <s v="140/5"/>
    <x v="1"/>
    <x v="96"/>
    <d v="2012-04-30T20:00:00"/>
    <d v="2012-05-03T05:29:00"/>
    <n v="58008"/>
    <x v="5"/>
    <s v="MS Dhoni"/>
    <s v="Gautam Gambhir"/>
    <x v="70"/>
    <s v="Kolkata Knight Riders 2, Chennai Super Kings 0"/>
    <b v="0"/>
    <n v="20"/>
    <n v="139"/>
    <n v="5"/>
    <n v="10"/>
    <n v="19.399999999999999"/>
    <n v="140"/>
    <n v="5"/>
    <n v="12"/>
    <s v="Gambhir continues Kolkata's success. Kolkata Knight Riders continued their impressive run, picking up a hard-fought win over the defending champions with an all-round performance"/>
    <s v="Suresh Raina,MS Dhoni"/>
    <s v="Ravichandran Ashwin,Dwayne Bravo"/>
    <s v="Faf du Plessis (BT),Michael Hussey (BT),Suresh Raina (BT),Dwayne Bravo (AR),MS Dhoni (WK),Ravindra Jadeja (AR),Albie Morkel (AR),S Badrinath (BT),Ravichandran Ashwin (AR),Shadab Jakati (BL),Yo Mahesh (AR)"/>
    <s v="Gautam Gambhir (BT),Brendon McCullum (WK),Jacques Kallis (AR),Manoj Tiwary (BT),Yusuf Pathan (AR),Debabrata Das (UKN),Laxmi Shukla (AR),Rajat Bhatia (AR),Sunil Narine (AR),Brett Lee (BL),Iqbal Abdulla (AR)"/>
    <s v="Gautam Gambhir,Jacques Kallis"/>
    <s v="Jacques Kallis,Sunil Narine"/>
    <s v="30 April 2012 - night match (20-over match)"/>
    <s v="Chettithody Shamshuddin"/>
    <s v="Billy Bowden"/>
    <s v="Shavir Tarapore"/>
    <s v="Roshan Mahanama"/>
    <s v="Krishnamachari Srinivasan"/>
  </r>
  <r>
    <x v="12"/>
    <n v="548348"/>
    <x v="113"/>
    <s v="DC v PWI"/>
    <s v="42nd match (D/N), Indian Premier League at Cuttack, May 1 2012"/>
    <s v="SRH"/>
    <s v="PWI"/>
    <s v="SRH"/>
    <x v="0"/>
    <s v="186/4"/>
    <s v="173/5"/>
    <s v="186/4"/>
    <s v="173/5"/>
    <x v="5"/>
    <x v="216"/>
    <d v="2012-05-01T16:00:00"/>
    <d v="2012-05-04T05:29:00"/>
    <n v="58027"/>
    <x v="23"/>
    <s v="Kumar Sangakkara"/>
    <s v="Sourav Ganguly"/>
    <x v="114"/>
    <s v="Deccan Chargers 2, Pune Warriors 0"/>
    <b v="0"/>
    <n v="20"/>
    <n v="186"/>
    <n v="4"/>
    <n v="22"/>
    <n v="20"/>
    <n v="173"/>
    <n v="5"/>
    <n v="21"/>
    <s v="Deccan complete double over Pune. Pune Warriors succumbed to the tournament's whipping boys, Deccan Chargers, batting them out of the match for the second time in less than a week"/>
    <s v="Kumar Sangakkara,Cameron White"/>
    <s v="Ankit Sharma,Shikhar Dhawan"/>
    <s v="Parthiv Patel (WK),Shikhar Dhawan (BT),Cameron White (BT),Kumar Sangakkara (BT),Jean-Paul Duminy (AR),Biplab Samantray (UKN),Ankit Sharma (BL),Ashish Reddy (AR),Amit Mishra (BL),Dale Steyn (BL),Veer Pratap Singh (UKN)"/>
    <s v="Manish Pandey (BT),Michael Clarke (BT),Sourav Ganguly (UKN),Steven Smith (BT),Robin Uthappa (WK),Mithun Manhas (AR),Marlon Samuels (BT),Wayne Parnell (BL),Murali Kartik (BL),Bhuvneshwar Kumar (BL),Ashish Nehra (BL)"/>
    <s v="Steven Smith,Sourav Ganguly"/>
    <s v="Bhuvneshwar Kumar,Wayne Parnell"/>
    <s v="1 May 2012 - day/night match (20-over match)"/>
    <s v="Aleem Dar"/>
    <s v="Anil Chaudhary"/>
    <s v="Bruce Oxenford"/>
    <s v="Andy Pycroft"/>
    <s v="Ravi Subramanian"/>
  </r>
  <r>
    <x v="12"/>
    <n v="548349"/>
    <x v="104"/>
    <s v="RR v DC"/>
    <s v="43rd match (N), Indian Premier League at Jaipur, May 1 2012"/>
    <s v="RR"/>
    <s v="DC"/>
    <s v="RR"/>
    <x v="0"/>
    <s v="141/6"/>
    <s v="144/4"/>
    <s v="141/6"/>
    <s v="144/4"/>
    <x v="3"/>
    <x v="217"/>
    <d v="2012-05-01T20:00:00"/>
    <d v="2012-05-04T05:29:00"/>
    <n v="58162"/>
    <x v="3"/>
    <s v="Rahul Dravid"/>
    <s v="Virender Sehwag"/>
    <x v="88"/>
    <s v="Delhi Daredevils 2, Rajasthan Royals 0"/>
    <b v="0"/>
    <n v="20"/>
    <n v="141"/>
    <n v="6"/>
    <n v="17"/>
    <n v="15.2"/>
    <n v="144"/>
    <n v="4"/>
    <n v="21"/>
    <s v="Negi, Sehwag give Delhi fourth straight win. A game-changing spell from Pawan Negi followed by a fifth consecutive half-century from Virender Sehwag overwhelmed Rajasthan Royals in Jaipur"/>
    <s v="Rahul Dravid,Ajinkya Rahane"/>
    <s v="Brad Hogg,Ankeet Chavan"/>
    <s v="Rahul Dravid (BT),Ajinkya Rahane (BT),Shane Watson (AR),Owais Shah (BT),Brad Hodge (BT),Ashok Menaria (AR),Shreevats Goswami (WK),Ankeet Chavan (BT),Brad Hogg (AR),Amit Singh (BL),Pankaj Singh (BL)"/>
    <s v="Mahela Jayawardene (BT),Virender Sehwag (BT),Kevin Pietersen (BT),Ross Taylor (BT),Yogesh Nagar (AR),Naman Ojha (WK),Irfan Pathan (AR),Pawan Negi (BL),Morne Morkel (BL),Shahbaz Nadeem (BL),Umesh Yadav (BL)"/>
    <s v="Virender Sehwag,Kevin Pietersen"/>
    <s v="Pawan Negi,Morne Morkel"/>
    <s v="1 May 2012 - night match (20-over match)"/>
    <s v="Johan Cloete"/>
    <s v="Simon Taufel"/>
    <s v="Sundaram Ravi"/>
    <s v="Raju Mukherjee"/>
    <s v="Krishnamachari Bharatan"/>
  </r>
  <r>
    <x v="12"/>
    <n v="548351"/>
    <x v="106"/>
    <s v="PWI v MI"/>
    <s v="45th match (N), Indian Premier League at Pune, May 3 2012"/>
    <s v="PWI"/>
    <s v="MI"/>
    <s v="MI"/>
    <x v="0"/>
    <s v="120/9"/>
    <s v="119/6"/>
    <s v="119/6"/>
    <s v="120/9"/>
    <x v="7"/>
    <x v="87"/>
    <d v="2012-05-03T20:00:00"/>
    <d v="2012-05-06T05:29:00"/>
    <n v="545380"/>
    <x v="10"/>
    <s v="Sourav Ganguly"/>
    <s v="Harbhajan Singh"/>
    <x v="82"/>
    <s v="Mumbai Indians 2, Pune Warriors 0"/>
    <b v="0"/>
    <n v="20"/>
    <n v="119"/>
    <n v="6"/>
    <n v="13"/>
    <n v="20"/>
    <n v="120"/>
    <n v="9"/>
    <n v="12"/>
    <s v="Mumbai defend 120 by one run. In the end, it was apt that Mumbai Indians won by the narrowest of margins. The visitors deserved two points for having rendered a target of 121 so difficult that Pune Warriors played catch-up for most of the chase"/>
    <s v="Mithun Manhas,Robin Uthappa"/>
    <s v="Bhuvneshwar Kumar,Ashish Nehra"/>
    <s v="Robin Uthappa (WK),Jesse Ryder (AR),Michael Clarke (BT),Sourav Ganguly (UKN),Steven Smith (BT),Mithun Manhas (AR),Wayne Parnell (BL),Bhuvneshwar Kumar (BL),Murali Kartik (BL),Ashish Nehra (BL),Ashok Dinda (BL)"/>
    <s v="James Franklin (AR),Sachin Tendulkar (BT),Rohit Sharma (BT),Robin Peterson (BL),Dinesh Karthik (WK),Ambati Rayudu (BT),Thisara Perera (AR),Harbhajan Singh (BL),Lasith Malinga (BL),Pragyan Ojha (BL),Munaf Patel (BL)"/>
    <s v="Sachin Tendulkar,James Franklin"/>
    <s v="Harbhajan Singh,Lasith Malinga"/>
    <s v="3 May 2012 - night match (20-over match)"/>
    <s v="Asad Rauf"/>
    <s v="Sudhir Asnani"/>
    <s v="Billy Doctrove"/>
    <s v="Andy Pycroft"/>
    <s v="Nikhil Patwardhan"/>
  </r>
  <r>
    <x v="12"/>
    <n v="548352"/>
    <x v="114"/>
    <s v="CSK v DC"/>
    <s v="46th match (N), Indian Premier League at Chennai, May 4 2012"/>
    <s v="CSK"/>
    <s v="SRH"/>
    <s v="CSK"/>
    <x v="0"/>
    <s v="160/6"/>
    <s v="150/5"/>
    <s v="160/6"/>
    <s v="150/5"/>
    <x v="9"/>
    <x v="218"/>
    <d v="2012-05-04T20:00:00"/>
    <d v="2012-05-07T05:29:00"/>
    <n v="58008"/>
    <x v="5"/>
    <s v="MS Dhoni"/>
    <s v="Kumar Sangakkara"/>
    <x v="84"/>
    <s v="Chennai Super Kings 2, Deccan Chargers 0"/>
    <b v="0"/>
    <n v="20"/>
    <n v="160"/>
    <n v="6"/>
    <n v="13"/>
    <n v="20"/>
    <n v="150"/>
    <n v="5"/>
    <n v="17"/>
    <s v="Chennai go fourth with tough win. Their batsmen did not set Chepauk alight, nor did their bowlers destroy the opposition, but Super Kings fought hard on a demanding pitch to earn victory"/>
    <s v="Faf du Plessis,MS Dhoni"/>
    <s v="Suresh Raina,Albie Morkel"/>
    <s v="Faf du Plessis (BT),Murali Vijay (BT),Suresh Raina (BT),MS Dhoni (WK),Albie Morkel (AR),Ravindra Jadeja (AR),Dwayne Bravo (AR),S Badrinath (BT),Ravichandran Ashwin (AR),Shadab Jakati (BL),Ben Hilfenhaus (BL)"/>
    <s v="Parthiv Patel (WK),Shikhar Dhawan (BT),Cameron White (BT),Kumar Sangakkara (BT),Daniel Christian (AR),Ashish Reddy (AR),Abhishek Jhunjhunwala (BT),Ankit Sharma (BL),Amit Mishra (BL),Dale Steyn (BL),Veer Pratap Singh (UKN)"/>
    <s v="Cameron White,Shikhar Dhawan"/>
    <s v="Veer Pratap Singh,Abhishek Jhunjhunwala"/>
    <s v="4 May 2012 - night match (20-over match)"/>
    <s v="Bruce Oxenford"/>
    <s v="Kumar Dharmasena"/>
    <s v="Aleem Dar"/>
    <s v="Roshan Mahanama"/>
    <s v="Krishnamachari Srinivasan"/>
  </r>
  <r>
    <x v="12"/>
    <n v="548353"/>
    <x v="115"/>
    <s v="KKR v PWI"/>
    <s v="47th match (D/N), Indian Premier League at Kolkata, May 5 2012"/>
    <s v="KKR"/>
    <s v="PWI"/>
    <s v="KKR"/>
    <x v="0"/>
    <s v="150/5"/>
    <s v="143/8"/>
    <s v="150/5"/>
    <s v="143/8"/>
    <x v="1"/>
    <x v="219"/>
    <d v="2012-05-05T16:00:00"/>
    <d v="2012-05-08T05:29:00"/>
    <n v="57980"/>
    <x v="7"/>
    <s v="Gautam Gambhir"/>
    <s v="Sourav Ganguly"/>
    <x v="32"/>
    <s v="Kolkata Knight Riders 2, Pune Warriors 0"/>
    <b v="0"/>
    <n v="20"/>
    <n v="150"/>
    <n v="5"/>
    <n v="13"/>
    <n v="20"/>
    <n v="143"/>
    <n v="8"/>
    <n v="15"/>
    <s v="No happy homecoming for Ganguly. "/>
    <s v="Gautam Gambhir,Brendon McCullum"/>
    <s v="Marchant de Lange,Sunil Narine"/>
    <s v="Gautam Gambhir (BT),Brendon McCullum (WK),Yusuf Pathan (AR),Jacques Kallis (AR),Debabrata Das (UKN),Laxmi Shukla (AR),Manoj Tiwary (BT),Rajat Bhatia (AR),Sunil Narine (AR),Marchant de Lange (BL),Iqbal Abdulla (AR)"/>
    <s v="Robin Uthappa (WK),Michael Clarke (BT),Manish Pandey (BT),Steven Smith (BT),Mithun Manhas (AR),Angelo Mathews (AR),Sourav Ganguly (UKN),Wayne Parnell (BL),Bhuvneshwar Kumar (BL),Murali Kartik (BL),Ashok Dinda (BL)"/>
    <s v="Sourav Ganguly,Angelo Mathews"/>
    <s v="Angelo Mathews,Bhuvneshwar Kumar"/>
    <s v="5 May 2012 - day/night match (20-over match)"/>
    <s v="Shavir Tarapore"/>
    <s v="Billy Bowden"/>
    <s v="Chettithody Shamshuddin"/>
    <s v="Javagal Srinath"/>
    <s v="Amardeep Pathania"/>
  </r>
  <r>
    <x v="12"/>
    <n v="548354"/>
    <x v="116"/>
    <s v="KXIP v RR"/>
    <s v="48th match (N), Indian Premier League at Mohali, May 5 2012"/>
    <s v="KXIP"/>
    <s v="RR"/>
    <s v="RR"/>
    <x v="0"/>
    <s v="177/6"/>
    <s v="134/8"/>
    <s v="134/8"/>
    <s v="177/6"/>
    <x v="4"/>
    <x v="220"/>
    <d v="2012-05-05T20:00:00"/>
    <d v="2012-05-08T05:29:00"/>
    <n v="57991"/>
    <x v="15"/>
    <s v="David Hussey"/>
    <s v="Rahul Dravid"/>
    <x v="44"/>
    <s v="Rajasthan Royals 2, Kings XI Punjab 0"/>
    <b v="0"/>
    <n v="20"/>
    <n v="134"/>
    <n v="8"/>
    <n v="16"/>
    <n v="20"/>
    <n v="177"/>
    <n v="6"/>
    <n v="24"/>
    <s v="Rajasthan end run of losses with big win. Rajasthan Royals' batting fired collectively to break a run of four consecutive losses and consign Kings XI Punjab to their fourth defeat in five home games this season"/>
    <s v="Shaun Marsh,Azhar Mahmood"/>
    <s v="Ryan Harris,Piyush Chawla"/>
    <s v="Shaun Marsh (BT),Mandeep Singh (AR),Nitin Saini (WK),David Hussey (AR),Azhar Mahmood (UKN),Gurkeerat Singh Mann (BT),Abhishek Nayar (AR),Piyush Chawla (AR),Ryan Harris (BL),Praveen Kumar (BL),Parvinder Awana (BL)"/>
    <s v="Rahul Dravid (BT),Ajinkya Rahane (BT),Shane Watson (AR),Ashok Menaria (AR),Brad Hodge (BT),Johan Botha (AR),Stuart Binny (AR),Ankeet Chavan (BT),Dishant Yagnik (WK),Shaun Tait (BL),Siddharth Trivedi (BL)"/>
    <s v="Rahul Dravid,Shane Watson"/>
    <s v="Shaun Tait,Johan Botha"/>
    <s v="5 May 2012 - night match (20-over match)"/>
    <s v="Johan Cloete"/>
    <s v="Simon Taufel"/>
    <s v="Sundaram Ravi"/>
    <s v="Andy Pycroft"/>
    <s v="Bharati Vij"/>
  </r>
  <r>
    <x v="12"/>
    <n v="548357"/>
    <x v="72"/>
    <s v="DC v KKR"/>
    <s v="51st match (N), Indian Premier League at Delhi, May 7 2012"/>
    <s v="DC"/>
    <s v="KKR"/>
    <s v="DC"/>
    <x v="0"/>
    <s v="153/9"/>
    <s v="154/4"/>
    <s v="153/9"/>
    <s v="154/4"/>
    <x v="1"/>
    <x v="221"/>
    <d v="2012-05-07T20:00:00"/>
    <d v="2012-05-10T05:29:00"/>
    <n v="58040"/>
    <x v="4"/>
    <s v="Virender Sehwag"/>
    <s v="Gautam Gambhir"/>
    <x v="90"/>
    <s v="Kolkata Knight Riders 2, Delhi Daredevils 0"/>
    <b v="0"/>
    <n v="20"/>
    <n v="153"/>
    <n v="9"/>
    <n v="17"/>
    <n v="18.399999999999999"/>
    <n v="154"/>
    <n v="4"/>
    <n v="15"/>
    <s v="Kolkata evict Delhi from top spot. The clash between the two most impressive teams in the tournament proved to be a one-sided affair as Kolkata Knight Riders cruised to a six-wicket victory"/>
    <s v="Irfan Pathan,Mahela Jayawardene"/>
    <s v="Umesh Yadav,Varun Aaron"/>
    <s v="David Warner (BT),Virender Sehwag (BT),Mahela Jayawardene (BT),Ross Taylor (BT),Irfan Pathan (AR),Yogesh Nagar (AR),Naman Ojha (WK),Morne Morkel (BL),Shahbaz Nadeem (BL),Varun Aaron (BL),Umesh Yadav (BL)"/>
    <s v="Brendon McCullum (WK),Gautam Gambhir (BT),Jacques Kallis (AR),Manoj Tiwary (BT),Yusuf Pathan (AR),Debabrata Das (UKN),Laxmi Shukla (AR),Rajat Bhatia (AR),Brett Lee (BL),Pradeep Sangwan (BL),Sunil Narine (AR)"/>
    <s v="Brendon McCullum,Gautam Gambhir"/>
    <s v="Jacques Kallis,Sunil Narine"/>
    <s v="7 May 2012 - night match (20-over match)"/>
    <s v="Johan Cloete"/>
    <s v="Sundaram Ravi"/>
    <s v="Simon Taufel"/>
    <s v="Andy Pycroft"/>
    <s v="Rajiv Risodkar"/>
  </r>
  <r>
    <x v="12"/>
    <n v="548358"/>
    <x v="97"/>
    <s v="PWI v RR"/>
    <s v="52nd match (D/N), Indian Premier League at Pune, May 8 2012"/>
    <s v="PWI"/>
    <s v="RR"/>
    <s v="PWI"/>
    <x v="0"/>
    <s v="125/6"/>
    <s v="126/3"/>
    <s v="125/6"/>
    <s v="126/3"/>
    <x v="4"/>
    <x v="222"/>
    <d v="2012-05-08T16:00:00"/>
    <d v="2012-05-11T05:29:00"/>
    <n v="545380"/>
    <x v="10"/>
    <s v="Sourav Ganguly"/>
    <s v="Rahul Dravid"/>
    <x v="44"/>
    <s v="Rajasthan Royals 2, Pune Warriors 0"/>
    <b v="0"/>
    <n v="20"/>
    <n v="125"/>
    <n v="6"/>
    <n v="7"/>
    <n v="16.2"/>
    <n v="126"/>
    <n v="3"/>
    <n v="17"/>
    <s v="Watson and Tait crush insipid Pune. Shaun Tait set it up and Shane Watson finished the job in clinical fashion. Rajasthan Royals delivered a seven-wicket drubbing over Pune Warriors, low on morale, to move to fourth in the points table"/>
    <s v="Anustup Majumdar,Steven Smith"/>
    <s v="Wayne Parnell,Michael Clarke"/>
    <s v="Sourav Ganguly (UKN),Michael Clarke (BT),Robin Uthappa (WK),Anustup Majumdar (UKN),Steven Smith (BT),Angelo Mathews (AR),Mithun Manhas (AR),Wayne Parnell (BL),Bhuvneshwar Kumar (BL),Murali Kartik (BL),Ashish Nehra (BL)"/>
    <s v="Rahul Dravid (BT),Ajinkya Rahane (BT),Shane Watson (AR),Ashok Menaria (AR),Owais Shah (BT),Ankeet Chavan (BT),Johan Botha (AR),Stuart Binny (AR),Dishant Yagnik (WK),Shaun Tait (BL),Siddharth Trivedi (BL)"/>
    <s v="Shane Watson,Ashok Menaria"/>
    <s v="Shaun Tait,Stuart Binny"/>
    <s v="8 May 2012 - day/night match (20-over match)"/>
    <s v="Asad Rauf"/>
    <s v="Billy Doctrove"/>
    <s v="Sudhir Asnani"/>
    <s v="Graeme Labrooy"/>
    <s v="Nikhil Patwardhan"/>
  </r>
  <r>
    <x v="12"/>
    <n v="548329"/>
    <x v="117"/>
    <s v="SRH v DC"/>
    <s v="55th match (D/N), Indian Premier League at Hyderabad (Deccan), May 10 2012"/>
    <s v="SRH"/>
    <s v="DC"/>
    <s v="SRH"/>
    <x v="0"/>
    <s v="187/4"/>
    <s v="193/1"/>
    <s v="193/1"/>
    <s v="193/1"/>
    <x v="3"/>
    <x v="223"/>
    <d v="2012-05-10T16:00:00"/>
    <d v="2012-05-13T05:29:00"/>
    <n v="58142"/>
    <x v="2"/>
    <s v="Kumar Sangakkara"/>
    <s v="Virender Sehwag"/>
    <x v="55"/>
    <s v="Delhi Daredevils 2, Deccan Chargers 0"/>
    <b v="0"/>
    <n v="16.399999999999999"/>
    <n v="193"/>
    <n v="1"/>
    <n v="25"/>
    <n v="16.399999999999999"/>
    <n v="193"/>
    <n v="1"/>
    <n v="25"/>
    <s v="Warner, Ojha swat aside Deccan. Even 187 wasn't enough to push Deccan Chargers' inexperienced bowling attack to pull off a surprise win against Delhi Daredevils"/>
    <s v="Shikhar Dhawan,Cameron White"/>
    <s v=""/>
    <s v="Daniel Harris (UKN),Shikhar Dhawan (BT),Kumar Sangakkara (BT),Cameron White (BT),Jean-Paul Duminy (AR),Parthiv Patel (WK),Ankit Sharma (BL),Ashish Reddy (AR),Amit Mishra (BL),Manpreet Gony (BL),TP Sudhindra (UKN)"/>
    <s v="Virender Sehwag (BT),David Warner (BT),Naman Ojha (WK),Mahela Jayawardene (BT),Yogesh Nagar (AR),Andre Russell (AR),Venugopal Rao (BT),Irfan Pathan (AR),Morne Morkel (BL),Shahbaz Nadeem (BL),Varun Aaron (BL)"/>
    <s v="Shikhar Dhawan,Cameron White"/>
    <s v=""/>
    <s v="10 May 2012 - day/night match (20-over match)"/>
    <s v="Johan Cloete"/>
    <s v="Simon Taufel"/>
    <s v="Sundaram Ravi"/>
    <s v="Javagal Srinath"/>
    <s v="KN Ananthapadmanabhan"/>
  </r>
  <r>
    <x v="12"/>
    <n v="548363"/>
    <x v="100"/>
    <s v="KKR v MI"/>
    <s v="58th match (D/N), Indian Premier League at Kolkata, May 12 2012"/>
    <s v="KKR"/>
    <s v="MI"/>
    <s v="MI"/>
    <x v="0"/>
    <s v="182/1"/>
    <s v="155/4"/>
    <s v="155/4"/>
    <s v="182/1"/>
    <x v="7"/>
    <x v="224"/>
    <d v="2012-05-12T16:00:00"/>
    <d v="2012-05-15T05:29:00"/>
    <n v="57980"/>
    <x v="7"/>
    <s v="Gautam Gambhir"/>
    <s v="Harbhajan Singh"/>
    <x v="65"/>
    <s v="Mumbai Indians 2, Kolkata Knight Riders 0"/>
    <b v="0"/>
    <n v="20"/>
    <n v="155"/>
    <n v="4"/>
    <n v="18"/>
    <n v="20"/>
    <n v="182"/>
    <n v="1"/>
    <n v="26"/>
    <s v="Rohit century ends Kolkata's winning run. Rohit Sharma and Herschelle Gibbs, playing his first game this season, set up Mumbai Indians with a 167-run stand that ended Kolkata Knight Riders' unbeaten run of seven games"/>
    <s v="Jacques Kallis,Yusuf Pathan"/>
    <s v="Shakib Al Hasan,Sunil Narine"/>
    <s v="Manvinder  Bisla (WK),Gautam Gambhir (BT),Jacques Kallis (AR),Manoj Tiwary (BT),Yusuf Pathan (AR),Debabrata Das (UKN),Shakib Al Hasan (AR),Laxmi Shukla (AR),Rajat Bhatia (AR),Brett Lee (BL),Sunil Narine (AR)"/>
    <s v="Herschelle Gibbs (UKN),Sachin Tendulkar (BT),Rohit Sharma (BT),Dinesh Karthik (WK),Ambati Rayudu (BT),Dwayne Smith (AR),Kieron Pollard (AR),Harbhajan Singh (BL),Lasith Malinga (BL),Pragyan Ojha (BL),Munaf Patel (BL)"/>
    <s v="Rohit Sharma,Herschelle Gibbs"/>
    <s v="Kieron Pollard,Pragyan Ojha"/>
    <s v="12 May 2012 - day/night match (20-over match)"/>
    <s v="Simon Taufel"/>
    <s v="Sundaram Ravi"/>
    <s v="Johan Cloete"/>
    <s v="Javagal Srinath"/>
    <s v="Amardeep Pathania"/>
  </r>
  <r>
    <x v="12"/>
    <n v="548365"/>
    <x v="103"/>
    <s v="RR v PWI"/>
    <s v="60th match (D/N), Indian Premier League at Jaipur, May 13 2012"/>
    <s v="RR"/>
    <s v="PWI"/>
    <s v="RR"/>
    <x v="0"/>
    <s v="170/4"/>
    <s v="125/9"/>
    <s v="170/4"/>
    <s v="125/9"/>
    <x v="4"/>
    <x v="225"/>
    <d v="2012-05-13T16:00:00"/>
    <d v="2012-05-16T05:29:00"/>
    <n v="58162"/>
    <x v="3"/>
    <s v="Rahul Dravid"/>
    <s v="Sourav Ganguly"/>
    <x v="115"/>
    <s v="Rajasthan Royals 2, Pune Warriors 0"/>
    <b v="0"/>
    <n v="20"/>
    <n v="170"/>
    <n v="4"/>
    <n v="22"/>
    <n v="20"/>
    <n v="125"/>
    <n v="9"/>
    <n v="12"/>
    <s v="Chandila hat-trick keeps Rajasthan in race. When Rahul Dravid was asked at the toss to name the changes to his line-up, he paused for a few seconds before giving up trying to recollect the second spinner. Ajit Chandila ensured that his captain and the rest of the world weren't going to forget his n"/>
    <s v="Ajinkya Rahane,Shane Watson"/>
    <s v="Ajit  Chandila,Shane Watson"/>
    <s v="Rahul Dravid (BT),Ajinkya Rahane (BT),Shane Watson (AR),Brad Hodge (BT),Stuart Binny (AR),Johan Botha (AR),Shreevats Goswami (WK),Ashok Menaria (AR),Shaun Tait (BL),Siddharth Trivedi (BL),Ajit  Chandila (AR)"/>
    <s v="Sourav Ganguly (UKN),Jesse Ryder (AR),Robin Uthappa (WK),Anustup Majumdar (UKN),Callum Ferguson (BT),Steven Smith (BT),Angelo Mathews (AR),Bhuvneshwar Kumar (BL),Murali Kartik (BL),Rahul Sharma (BL),Ashish Nehra (BL)"/>
    <s v="Steven Smith,Angelo Mathews"/>
    <s v="Ashish Nehra,Angelo Mathews"/>
    <s v="13 May 2012 - day/night match (20-over match)"/>
    <s v="Shavir Tarapore"/>
    <s v="Billy Bowden"/>
    <s v="Vineet Kulkarni"/>
    <s v="Ranjan Madugalle"/>
    <s v="Krishnamachari Bharatan"/>
  </r>
  <r>
    <x v="12"/>
    <n v="548366"/>
    <x v="118"/>
    <s v="KXIP v DC"/>
    <s v="61st match (N), Indian Premier League at Mohali, May 13 2012"/>
    <s v="KXIP"/>
    <s v="SRH"/>
    <s v="SRH"/>
    <x v="0"/>
    <s v="190/4"/>
    <s v="194/6"/>
    <s v="194/6"/>
    <s v="190/4"/>
    <x v="10"/>
    <x v="226"/>
    <d v="2012-05-13T20:00:00"/>
    <d v="2012-05-16T05:29:00"/>
    <n v="57991"/>
    <x v="15"/>
    <s v="David Hussey"/>
    <s v="Kumar Sangakkara"/>
    <x v="116"/>
    <s v="Kings XI Punjab 2, Deccan Chargers 0"/>
    <b v="0"/>
    <n v="20"/>
    <n v="194"/>
    <n v="6"/>
    <n v="27"/>
    <n v="20"/>
    <n v="190"/>
    <n v="4"/>
    <n v="21"/>
    <s v="Punjab keep pace with last-ball victory. Even in the face of a tall target and a top-order failure, Kings XI Punjab and David Hussey never lost faith"/>
    <s v="David Hussey,Azhar Mahmood"/>
    <s v="Azhar Mahmood,Praveen Kumar"/>
    <s v="Nitin Saini (WK),Mandeep Singh (AR),Shaun Marsh (BT),Azhar Mahmood (UKN),David Hussey (AR),Siddharth Chitnis (BT),Piyush Chawla (AR),Gurkeerat Singh Mann (BT),Praveen Kumar (BL),Parvinder Awana (BL),Ryan Harris (BL)"/>
    <s v="Shikhar Dhawan (BT),Parthiv Patel (WK),Kumar Sangakkara (BT),Cameron White (BT),Daniel Christian (AR),Akshath Reddy (UKN),Abhishek Jhunjhunwala (BT),Amit Mishra (BL),Dale Steyn (BL),Manpreet Gony (BL),TP Sudhindra (UKN)"/>
    <s v="Shikhar Dhawan,Cameron White"/>
    <s v="Dale Steyn,Daniel Christian"/>
    <s v="13 May 2012 - night match (20-over match)"/>
    <s v="Bruce Oxenford"/>
    <s v="Kumar Dharmasena"/>
    <s v="Chettithody Shamshuddin"/>
    <s v="Andy Pycroft"/>
    <s v="Bharati Vij"/>
  </r>
  <r>
    <x v="12"/>
    <n v="548369"/>
    <x v="71"/>
    <s v="DC v KXIP"/>
    <s v="64th match (N), Indian Premier League at Delhi, May 15 2012"/>
    <s v="DC"/>
    <s v="KXIP"/>
    <s v="KXIP"/>
    <x v="0"/>
    <s v="136/8"/>
    <s v="140/5"/>
    <s v="140/5"/>
    <s v="136/8"/>
    <x v="3"/>
    <x v="227"/>
    <d v="2012-05-15T20:00:00"/>
    <d v="2012-05-18T05:29:00"/>
    <n v="58040"/>
    <x v="4"/>
    <s v="Virender Sehwag"/>
    <s v="David Hussey"/>
    <x v="95"/>
    <s v="Delhi Daredevils 2, Kings XI Punjab 0"/>
    <b v="0"/>
    <n v="19"/>
    <n v="140"/>
    <n v="5"/>
    <n v="21"/>
    <n v="20"/>
    <n v="136"/>
    <n v="8"/>
    <n v="20"/>
    <s v="Mahela guides Delhi into playoffs. Mahela Jayawardene's half-century may have been the slowest for Delhi Daredevils this season but it helped his team become the first side to qualify for the playoffs"/>
    <s v="Mahela Jayawardene,Naman Ojha"/>
    <s v="Umesh Yadav,Varun Aaron"/>
    <s v="David Warner (BT),Virender Sehwag (BT),Venugopal Rao (BT),Mahela Jayawardene (BT),Ross Taylor (BT),Naman Ojha (WK),Irfan Pathan (AR),Pawan Negi (BL),Morne Morkel (BL),Varun Aaron (BL),Umesh Yadav (BL)"/>
    <s v="Mandeep Singh (AR),Shaun Marsh (BT),Nitin Saini (WK),David Hussey (AR),David Miller (BT),Azhar Mahmood (UKN),Gurkeerat Singh Mann (BT),Piyush Chawla (AR),Praveen Kumar (BL),Parvinder Awana (BL),Harmeet Singh (BL)"/>
    <s v="David Hussey,Mandeep Singh"/>
    <s v="Parvinder Awana,Praveen Kumar"/>
    <s v="15 May 2012 - night match (20-over match)"/>
    <s v="Bruce Oxenford"/>
    <s v="Kumar Dharmasena"/>
    <s v="Chettithody Shamshuddin"/>
    <s v="Andy Pycroft"/>
    <s v="Rajiv Risodkar"/>
  </r>
  <r>
    <x v="12"/>
    <n v="548373"/>
    <x v="119"/>
    <s v="DC v RR"/>
    <s v="68th match (N), Indian Premier League at Hyderabad (Deccan), May 18 2012"/>
    <s v="SRH"/>
    <s v="RR"/>
    <s v="RR"/>
    <x v="0"/>
    <s v="126/8"/>
    <s v="128/5"/>
    <s v="128/5"/>
    <s v="126/8"/>
    <x v="5"/>
    <x v="228"/>
    <d v="2012-05-18T20:00:00"/>
    <d v="2012-05-21T05:29:00"/>
    <n v="58142"/>
    <x v="2"/>
    <s v="Cameron White"/>
    <s v="Rahul Dravid"/>
    <x v="117"/>
    <s v="Deccan Chargers 2, Rajasthan Royals 0"/>
    <b v="0"/>
    <n v="18.399999999999999"/>
    <n v="128"/>
    <n v="5"/>
    <n v="13"/>
    <n v="20"/>
    <n v="126"/>
    <n v="8"/>
    <n v="12"/>
    <s v="Rajasthan crash out as batting flops. Rajasthan Royals were knocked out of the playoff race by a stifling spell of legspin bowling from Amit Mishra"/>
    <s v="Akshath Reddy,Shikhar Dhawan"/>
    <s v="Dale Steyn,Amit Mishra"/>
    <s v="Akshath Reddy (UKN),Shikhar Dhawan (BT),Jean-Paul Duminy (AR),Cameron White (BT),Chris Lynn (BT),Parthiv Patel (WK),Ashish Reddy (AR),Amit Mishra (BL),Dale Steyn (BL),Manpreet Gony (BL),Veer Pratap Singh (UKN)"/>
    <s v="Rahul Dravid (BT),Ajinkya Rahane (BT),Shane Watson (AR),Stuart Binny (AR),Owais Shah (BT),Ashok Menaria (AR),Johan Botha (AR),Shreevats Goswami (WK),Ajit  Chandila (AR),Shaun Tait (BL),Siddharth Trivedi (BL)"/>
    <s v="Rahul Dravid,Owais Shah"/>
    <s v="Siddharth Trivedi,Stuart Binny"/>
    <s v="18 May 2012 - night match (20-over match)"/>
    <s v="Simon Taufel"/>
    <s v="Sundaram Ravi"/>
    <s v="Johan Cloete"/>
    <s v="Javagal Srinath"/>
    <s v="KN Ananthapadmanabhan"/>
  </r>
  <r>
    <x v="12"/>
    <n v="548375"/>
    <x v="105"/>
    <s v="PWI v KKR"/>
    <s v="70th match (N), Indian Premier League at Pune, May 19 2012"/>
    <s v="PWI"/>
    <s v="KKR"/>
    <s v="KKR"/>
    <x v="0"/>
    <s v="136/4"/>
    <s v="102/8"/>
    <s v="102/8"/>
    <s v="136/4"/>
    <x v="1"/>
    <x v="229"/>
    <d v="2012-05-19T20:00:00"/>
    <d v="2012-05-22T05:29:00"/>
    <n v="545380"/>
    <x v="10"/>
    <s v="Sourav Ganguly"/>
    <s v="Gautam Gambhir"/>
    <x v="108"/>
    <s v="Kolkata Knight Riders 2, Pune Warriors 0"/>
    <b v="0"/>
    <n v="20"/>
    <n v="102"/>
    <n v="8"/>
    <n v="3"/>
    <n v="20"/>
    <n v="136"/>
    <n v="4"/>
    <n v="14"/>
    <s v="Shakib lifts Kolkata to No. 2 spot. Kolkata Knight Riders set up a first qualifier match against table-toppers Delhi Daredevils as they took the No. 2 spot with a comfortable win over Pune Warriors"/>
    <s v="Jesse Ryder,Anustup Majumdar"/>
    <s v="Wayne Parnell,Bhuvneshwar Kumar"/>
    <s v="Robin Uthappa (WK),Jesse Ryder (AR),Michael Clarke (BT),Sourav Ganguly (UKN),Anustup Majumdar (UKN),Callum Ferguson (BT),Harpreet Singh (BT),Wayne Parnell (BL),Bhuvneshwar Kumar (BL),Ali Murtaza (BL),Ashish Nehra (BL)"/>
    <s v="Brendon McCullum (WK),Gautam Gambhir (BT),Jacques Kallis (AR),Shakib Al Hasan (AR),Manoj Tiwary (BT),Yusuf Pathan (AR),Debabrata Das (UKN),Rajat Bhatia (AR),Iqbal Abdulla (AR),Sunil Narine (AR),Lakshmipathy Balaji (BL)"/>
    <s v="Shakib Al Hasan,Brendon McCullum"/>
    <s v="Shakib Al Hasan,Yusuf Pathan"/>
    <s v="19 May 2012 - night match (20-over match)"/>
    <s v="Sudhir Asnani"/>
    <s v="Billy Doctrove"/>
    <s v="Subrat Das"/>
    <s v="Graeme Labrooy"/>
    <s v="Nikhil Patwardhan"/>
  </r>
  <r>
    <x v="12"/>
    <n v="548377"/>
    <x v="61"/>
    <s v="RR v MI"/>
    <s v="72nd match (N), Indian Premier League at Jaipur, May 20 2012"/>
    <s v="RR"/>
    <s v="MI"/>
    <s v="RR"/>
    <x v="0"/>
    <s v="162/6"/>
    <s v="163/0"/>
    <s v="162/6"/>
    <s v="163/0"/>
    <x v="7"/>
    <x v="230"/>
    <d v="2012-05-20T20:00:00"/>
    <d v="2012-05-23T05:29:00"/>
    <n v="58162"/>
    <x v="3"/>
    <s v="Rahul Dravid"/>
    <s v="Harbhajan Singh"/>
    <x v="92"/>
    <s v="Mumbai Indians 2, Rajasthan Royals 0"/>
    <b v="0"/>
    <n v="20"/>
    <n v="162"/>
    <n v="6"/>
    <n v="19"/>
    <n v="18"/>
    <n v="163"/>
    <n v="0"/>
    <n v="19"/>
    <s v="Smith and Tendulkar crush Rajasthan. Dwayne Smith and Sachin Tendulkar, with the help of a large dose of luck, put on the highest stand for the first wicket to crush Rajasthan Royals"/>
    <s v="Shane Watson,Stuart Binny"/>
    <s v="Shane Watson,Brad Hogg"/>
    <s v="Rahul Dravid (BT),Ajinkya Rahane (BT),Shane Watson (AR),Stuart Binny (AR),Owais Shah (BT),Ashok Menaria (AR),Dishant Yagnik (WK),Brad Hogg (AR),Shaun Tait (BL),Siddharth Trivedi (BL),Ajit  Chandila (AR)"/>
    <s v="Sachin Tendulkar (BT),Dwayne Smith (AR),Rohit Sharma (BT),Dinesh Karthik (WK),James Franklin (AR),Ambati Rayudu (BT),Kieron Pollard (AR),Harbhajan Singh (BL),Lasith Malinga (BL),RP Singh (BL),Dhawal Kulkarni (BL)"/>
    <s v="Dwayne Smith,Sachin Tendulkar"/>
    <s v="Dhawal Kulkarni,Kieron Pollard"/>
    <s v="20 May 2012 - night match (20-over match)"/>
    <s v="Chettithody Shamshuddin"/>
    <s v="Kumar Dharmasena"/>
    <s v="Bruce Oxenford"/>
    <s v="Raju Mukherjee"/>
    <s v="Krishnamachari Bharatan"/>
  </r>
  <r>
    <x v="12"/>
    <n v="548378"/>
    <x v="72"/>
    <s v="DC v KKR"/>
    <s v="1st Qualifying Match (N), Indian Premier League at Pune, May 22 2012"/>
    <s v="DC"/>
    <s v="KKR"/>
    <s v="KKR"/>
    <x v="0"/>
    <s v="162/4"/>
    <s v="144/8"/>
    <s v="144/8"/>
    <s v="162/4"/>
    <x v="1"/>
    <x v="231"/>
    <d v="2012-05-22T20:00:00"/>
    <d v="2012-05-25T05:29:00"/>
    <n v="545380"/>
    <x v="10"/>
    <s v="Virender Sehwag"/>
    <s v="Gautam Gambhir"/>
    <x v="73"/>
    <s v="None"/>
    <b v="0"/>
    <n v="20"/>
    <n v="144"/>
    <n v="8"/>
    <n v="17"/>
    <n v="20"/>
    <n v="162"/>
    <n v="4"/>
    <n v="20"/>
    <s v="Kolkata in IPL final for first time. After four seasons of at times embarrassing underachievement, Kolkata Knight Riders will play for the IPL trophy on Sunday"/>
    <s v="Mahela Jayawardene,Naman Ojha"/>
    <s v="Pawan Negi,Irfan Pathan"/>
    <s v="David Warner (BT),Virender Sehwag (BT),Naman Ojha (WK),Mahela Jayawardene (BT),Venugopal Rao (BT),Pawan Negi (BL),Ross Taylor (BT),Irfan Pathan (AR),Morne Morkel (BL),Umesh Yadav (BL),Varun Aaron (BL)"/>
    <s v="Brendon McCullum (WK),Gautam Gambhir (BT),Jacques Kallis (AR),Shakib Al Hasan (AR),Yusuf Pathan (AR),Laxmi Shukla (AR),Debabrata Das (UKN),Rajat Bhatia (AR),Iqbal Abdulla (AR),Sunil Narine (AR),Lakshmipathy Balaji (BL)"/>
    <s v="Yusuf Pathan,Gautam Gambhir"/>
    <s v="Sunil Narine,Jacques Kallis"/>
    <s v="22 May 2012 - night match (20-over match)"/>
    <s v="Simon Taufel"/>
    <s v="Billy Doctrove"/>
    <s v="Kumar Dharmasena"/>
    <s v="Andy Pycroft"/>
    <s v="Nikhil Patwardhan"/>
  </r>
  <r>
    <x v="12"/>
    <n v="548381"/>
    <x v="18"/>
    <s v="CSK v KKR"/>
    <s v="Final (N), Indian Premier League at Chennai, May 27 2012"/>
    <s v="CSK"/>
    <s v="KKR"/>
    <s v="CSK"/>
    <x v="0"/>
    <s v="190/3"/>
    <s v="192/5"/>
    <s v="190/3"/>
    <s v="192/5"/>
    <x v="1"/>
    <x v="232"/>
    <d v="2012-05-27T20:00:00"/>
    <d v="2012-05-30T05:29:00"/>
    <n v="58008"/>
    <x v="5"/>
    <s v="MS Dhoni"/>
    <s v="Gautam Gambhir"/>
    <x v="118"/>
    <s v="None"/>
    <b v="0"/>
    <n v="20"/>
    <n v="190"/>
    <n v="3"/>
    <n v="21"/>
    <n v="19.399999999999999"/>
    <n v="192"/>
    <n v="5"/>
    <n v="24"/>
    <s v="Kolkata take title after Bisla blitz. The headlining performance came from little-known Manvinder Bisla as Kolkata Knight Riders prised the IPL trophy out of Chennai Super Kings' hands"/>
    <s v="Suresh Raina,Michael Hussey"/>
    <s v="Ben Hilfenhaus,Albie Morkel"/>
    <s v="Michael Hussey (BT),Murali Vijay (BT),Suresh Raina (BT),MS Dhoni (WK),Dwayne Bravo (AR),Ravindra Jadeja (AR),Albie Morkel (AR),Ravichandran Ashwin (AR),Ben Hilfenhaus (BL),Shadab Jakati (BL),S Badrinath (BT)"/>
    <s v="Manvinder  Bisla (WK),Gautam Gambhir (BT),Jacques Kallis (AR),Laxmi Shukla (AR),Yusuf Pathan (AR),Shakib Al Hasan (AR),Manoj Tiwary (BT),Rajat Bhatia (AR),Iqbal Abdulla (AR),Sunil Narine (AR),Brett Lee (BL)"/>
    <s v="Manvinder  Bisla,Jacques Kallis"/>
    <s v="Rajat Bhatia,Shakib Al Hasan"/>
    <s v="27 May 2012 - night match (20-over match)"/>
    <s v="Billy Bowden"/>
    <s v="Simon Taufel"/>
    <s v="Billy Doctrove"/>
    <s v="Ranjan Madugalle"/>
    <s v="Krishnamachari Srinivasan"/>
  </r>
  <r>
    <x v="13"/>
    <n v="501198"/>
    <x v="18"/>
    <s v="CSK v KKR"/>
    <s v="1st match (N), Indian Premier League at Chennai, Apr 8 2011"/>
    <s v="CSK"/>
    <s v="KKR"/>
    <s v="CSK"/>
    <x v="0"/>
    <s v="153/4"/>
    <s v="151/7"/>
    <s v="153/4"/>
    <s v="151/7"/>
    <x v="9"/>
    <x v="233"/>
    <d v="2011-04-08T20:00:00"/>
    <d v="2011-04-11T05:29:00"/>
    <n v="58008"/>
    <x v="5"/>
    <s v="MS Dhoni"/>
    <s v="Gautam Gambhir"/>
    <x v="119"/>
    <s v="Chennai Super Kings 2, Kolkata Knight Riders 0"/>
    <b v="0"/>
    <n v="20"/>
    <n v="153"/>
    <n v="4"/>
    <n v="18"/>
    <n v="20"/>
    <n v="151"/>
    <n v="7"/>
    <n v="17"/>
    <s v="Chennai sneak last-ball victory. Chennai grabbed a two-run last-ball victory over Kolkata in the opening game of the season"/>
    <s v="Srikkanth Anirudha,Suresh Raina"/>
    <s v="Suresh Raina,Shadab Jakati"/>
    <s v="Srikkanth Anirudha (BT),Murali Vijay (BT),Suresh Raina (BT),MS Dhoni (WK),Albie Morkel (AR),Scott Styris (AR),S Badrinath (BT),Ravichandran Ashwin (AR),Shadab Jakati (BL),Tim Southee (BL),Suraj Randiv (BL)"/>
    <s v="Manvinder  Bisla (WK),Jacques Kallis (AR),Yusuf Pathan (AR),Manoj Tiwary (BT),Eoin Morgan (BT),Gautam Gambhir (BT),Laxmi Shukla (AR),Rajat Bhatia (AR),Iqbal Abdulla (AR),Lakshmipathy Balaji (BL),Sarabjit Ladda (BL)"/>
    <s v="Jacques Kallis,Manoj Tiwary"/>
    <s v="Jacques Kallis,Yusuf Pathan"/>
    <s v="8 April 2011 - night match (20-over match)"/>
    <s v="Paul Reiffel"/>
    <s v="Billy Doctrove"/>
    <s v="Sudhir Asnani"/>
    <s v="Javagal Srinath"/>
    <s v="Krishnaraj Srinath"/>
  </r>
  <r>
    <x v="13"/>
    <n v="501200"/>
    <x v="120"/>
    <s v="Kochi v RCB"/>
    <s v="3rd match (N), Indian Premier League at Kochi, Apr 9 2011"/>
    <s v="Kochi"/>
    <s v="RCB"/>
    <s v="Kochi"/>
    <x v="0"/>
    <s v="161/5"/>
    <s v="162/4"/>
    <s v="161/5"/>
    <s v="162/4"/>
    <x v="8"/>
    <x v="234"/>
    <d v="2011-04-09T20:00:00"/>
    <d v="2011-04-12T05:29:00"/>
    <n v="58230"/>
    <x v="24"/>
    <s v="Mahela Jayawardene"/>
    <s v="Daniel Vettori"/>
    <x v="40"/>
    <s v="Royal Challengers Bangalore 2, Kochi Tuskers Kerala 0"/>
    <b v="0"/>
    <n v="20"/>
    <n v="161"/>
    <n v="5"/>
    <n v="18"/>
    <n v="18.399999999999999"/>
    <n v="162"/>
    <n v="4"/>
    <n v="19"/>
    <s v="Cool de Villiers crashes Kochi party. Four blistering sixes from AB de Villiers won the night for Bangalore Royal Challengers"/>
    <s v="Brendon McCullum,VVS Laxman"/>
    <s v="Vinay Kumar,Raiphi Gomez"/>
    <s v="Brendon McCullum (BT),VVS Laxman (BT),Mahela Jayawardene (BT),Brad Hodge (BT),Ravindra Jadeja (AR),Raiphi Gomez (AR),Parthiv Patel (WK),Muttiah Muralitharan (BL),Vinay Kumar (BL),RP Singh (BL),Sreesanth (BL)"/>
    <s v="Mayank Agarwal (BT),Tillakaratne Dilshan (AR),Virat Kohli (BT),AB de Villiers (WK),Saurabh Tiwary (BT),Asad Pathan (BL),Cheteshwar Pujara (BT),Zaheer Khan (BL),Daniel Vettori (AR),Dirk Nannes (BL),Abhimanyu Mithun (BL)"/>
    <s v="AB de Villiers,Mayank Agarwal"/>
    <s v="Daniel Vettori,Virat Kohli"/>
    <s v="9 April 2011 - night match (20-over match)"/>
    <s v="Kumar Dharmasena"/>
    <s v="Krishna Hariharan"/>
    <s v="Tony Hill"/>
    <s v="Raju Mukherjee"/>
    <s v="KN Ananthapadmanabhan"/>
  </r>
  <r>
    <x v="13"/>
    <n v="501201"/>
    <x v="68"/>
    <s v="DC v MI"/>
    <s v="4th match (D/N), Indian Premier League at Delhi, Apr 10 2011"/>
    <s v="DC"/>
    <s v="MI"/>
    <s v="DC"/>
    <x v="0"/>
    <s v="95"/>
    <s v="99/2"/>
    <s v="95"/>
    <s v="99/2"/>
    <x v="7"/>
    <x v="235"/>
    <d v="2011-04-10T16:00:00"/>
    <d v="2011-04-13T05:29:00"/>
    <n v="58040"/>
    <x v="4"/>
    <s v="Virender Sehwag"/>
    <s v="Sachin Tendulkar"/>
    <x v="82"/>
    <s v="Mumbai Indians 2, Delhi Daredevils 0"/>
    <b v="0"/>
    <n v="17.399999999999999"/>
    <n v="95"/>
    <n v="10"/>
    <n v="11"/>
    <n v="16.5"/>
    <n v="99"/>
    <n v="2"/>
    <n v="9"/>
    <s v="Malinga's five sets up comfortable Mumbai win. Lasith Malinga's five-wicket haul helped shoot out Delhi for 95, their second-lowest total, and ruin the contest before the sun had set at the Feroz Shah Kotla"/>
    <s v="Naman Ojha,Venugopal Rao"/>
    <s v="Morne Morkel,Ashok Dinda"/>
    <s v="David Warner (BT),Virender Sehwag (BT),Unmukt Chand (BT),Aaron Finch (BT),Naman Ojha (WK),Venugopal Rao (BT),Irfan Pathan (AR),Roelof van der Merwe (AR),Morne Morkel (BL),Umesh Yadav (BL),Ashok Dinda (BL)"/>
    <s v="Davy Jacobs (WK),Sachin Tendulkar (BT),Ambati Rayudu (BT),Rohit Sharma (BT),Kieron Pollard (AR),James Franklin (AR),Rajagopal Sathish (AR),Harbhajan Singh (BL),Ali Murtaza (BL),Munaf Patel (BL),Lasith Malinga (BL)"/>
    <s v="Sachin Tendulkar,Rohit Sharma"/>
    <s v="Lasith Malinga,Harbhajan Singh"/>
    <s v="10 April 2011 - day/night match (20-over match)"/>
    <s v="Amiesh Saheba"/>
    <s v="Russell Tiffin"/>
    <s v="Suresh Shastri"/>
    <s v="Srinivas Venkataraghavan"/>
    <s v="Anil Chaudhary"/>
  </r>
  <r>
    <x v="13"/>
    <n v="501202"/>
    <x v="96"/>
    <s v="PWI v KXIP"/>
    <s v="5th match (N), Indian Premier League at Mumbai, Apr 10 2011"/>
    <s v="PWI"/>
    <s v="KXIP"/>
    <s v="KXIP"/>
    <x v="0"/>
    <s v="112/8"/>
    <s v="113/3"/>
    <s v="113/3"/>
    <s v="112/8"/>
    <x v="13"/>
    <x v="236"/>
    <d v="2011-04-10T20:00:00"/>
    <d v="2011-04-13T05:29:00"/>
    <n v="343050"/>
    <x v="25"/>
    <s v="Yuvraj Singh"/>
    <s v="Adam Gilchrist"/>
    <x v="120"/>
    <s v="Pune Warriors 2, Kings XI Punjab 0"/>
    <b v="0"/>
    <n v="13.1"/>
    <n v="113"/>
    <n v="3"/>
    <n v="18"/>
    <n v="20"/>
    <n v="112"/>
    <n v="8"/>
    <n v="13"/>
    <s v="Pune Warriors flatten listless Punjab. Pune Warriors outclassed Kings XI Punjab by seven wickets at the DY Patil Stadium"/>
    <s v="Mithun Manhas,Jesse Ryder"/>
    <s v="Shrikant Wagh,Alfonso Thomas"/>
    <s v="Graeme Smith (BT),Jesse Ryder (AR),Mithun Manhas (AR),Robin Uthappa (WK),Yuvraj Singh (BT),Mohnish  Mishra (BT),Rahul Sharma (BL),Murali Kartik (BL),Shrikant Wagh (AR),Wayne Parnell (BL),Alfonso Thomas (BL)"/>
    <s v="Adam Gilchrist (WK),Shaun Marsh (BT),Paul Valthaty (BT),Dinesh Karthik (BT),Abhishek Nayar (AR),Sunny Singh (BT),Ryan McLaren (AR),Piyush Chawla (AR),Praveen Kumar (BL),Nathan Rimmington (BL),Bhargav Bhatt (BL)"/>
    <s v="Ryan McLaren,Piyush Chawla"/>
    <s v="Abhishek Nayar,Ryan McLaren"/>
    <s v="10 April 2011 - night match (20-over match)"/>
    <s v="Paul Reiffel"/>
    <s v="Billy Doctrove"/>
    <s v="Sudhir Asnani"/>
    <s v="Javagal Srinath"/>
    <s v="Nikhil Patwardhan"/>
  </r>
  <r>
    <x v="13"/>
    <n v="501203"/>
    <x v="121"/>
    <s v="KKR v DC"/>
    <s v="6th match (N), Indian Premier League at Kolkata, Apr 11 2011"/>
    <s v="KKR"/>
    <s v="SRH"/>
    <s v="KKR"/>
    <x v="0"/>
    <s v="163/4"/>
    <s v="154/8"/>
    <s v="163/4"/>
    <s v="154/8"/>
    <x v="1"/>
    <x v="237"/>
    <d v="2011-04-11T20:00:00"/>
    <d v="2011-04-14T05:29:00"/>
    <n v="57980"/>
    <x v="7"/>
    <s v="Gautam Gambhir"/>
    <s v="Kumar Sangakkara"/>
    <x v="90"/>
    <s v="Kolkata Knight Riders 2, Deccan Chargers 0"/>
    <b v="0"/>
    <n v="20"/>
    <n v="163"/>
    <n v="4"/>
    <n v="23"/>
    <n v="20"/>
    <n v="154"/>
    <n v="8"/>
    <n v="18"/>
    <s v="Kallis shines in Kolkata's home victory. On a turning track where the ball kept low, Kolkata's batsmen all chipped in to put up the highest total of the tournament so far, which proved sufficient against Deccan Chargers"/>
    <s v="Jacques Kallis,Manoj Tiwary"/>
    <s v="Iqbal Abdulla,Rajat Bhatia"/>
    <s v="Jacques Kallis (AR),Manvinder  Bisla (WK),Gautam Gambhir (BT),Manoj Tiwary (BT),Yusuf Pathan (AR),Eoin Morgan (BT),Ryan ten Doeschate (AR),Iqbal Abdulla (AR),Rajat Bhatia (AR),Lakshmipathy Balaji (BL),Jaydev Unadkat (BL)"/>
    <s v="Shikhar Dhawan (BT),Ishank Jaggi (BT),Bharat Chipli (BT),Kumar Sangakkara (WK),Jean-Paul Duminy (AR),Daniel Christian (AR),Dwaraka Ravi Teja (BT),Dale Steyn (BL),Amit Mishra (BL),Ishant Sharma (BL),Pragyan Ojha (BL)"/>
    <s v="Bharat Chipli,Daniel Christian"/>
    <s v="Amit Mishra,Jean-Paul Duminy"/>
    <s v="11 April 2011 - night match (20-over match)"/>
    <s v="Shavir Tarapore"/>
    <s v="Rudi Koertzen"/>
    <s v="Sundaram Ravi"/>
    <s v="Dev Govindjee"/>
    <s v="Subrat Das"/>
  </r>
  <r>
    <x v="13"/>
    <n v="501204"/>
    <x v="104"/>
    <s v="RR v DC"/>
    <s v="7th match (D/N), Indian Premier League at Jaipur, Apr 12 2011"/>
    <s v="RR"/>
    <s v="DC"/>
    <s v="DC"/>
    <x v="0"/>
    <s v="151/6"/>
    <s v="152/4"/>
    <s v="152/4"/>
    <s v="151/6"/>
    <x v="4"/>
    <x v="238"/>
    <d v="2011-04-12T16:00:00"/>
    <d v="2011-04-15T05:29:00"/>
    <n v="58162"/>
    <x v="3"/>
    <s v="Shane Warne"/>
    <s v="Virender Sehwag"/>
    <x v="121"/>
    <s v="Rajasthan Royals 2, Delhi Daredevils 0"/>
    <b v="0"/>
    <n v="18.3"/>
    <n v="152"/>
    <n v="4"/>
    <n v="19"/>
    <n v="20"/>
    <n v="151"/>
    <n v="6"/>
    <n v="20"/>
    <s v="Rajasthan Royals surge to second win. Rajasthan Royals executed a well-calibrated chase against an off-colour Delhi Daredevils attack to register their second win in two games and move atop the IPL leaderboard"/>
    <s v="Johan Botha,Rahul Dravid"/>
    <s v="Shane Warne,Shaun Tait"/>
    <s v="Amit Paunikar (WK),Rahul Dravid (BT),Johan Botha (AR),Ashok Menaria (AR),Ajinkya Rahane (BT),Ross Taylor (BT),Abhishek Raut (AR),Shane Warne (BL),Amit Singh (BL),Siddharth Trivedi (BL),Shaun Tait (BL)"/>
    <s v="David Warner (BT),Virender Sehwag (BT),Aaron Finch (BT),Unmukt Chand (BT),Naman Ojha (WK),Venugopal Rao (BT),Irfan Pathan (AR),Roelof van der Merwe (AR),Morne Morkel (BL),Shahbaz Nadeem (BL),Ashok Dinda (BL)"/>
    <s v="Venugopal Rao,David Warner"/>
    <s v="Morne Morkel,Irfan Pathan"/>
    <s v="12 April 2011 - day/night match (20-over match)"/>
    <s v="Russell Tiffin"/>
    <s v="Aleem Dar"/>
    <s v="Sanjay Hazare"/>
    <s v="Andy Pycroft"/>
    <s v="Ravi Subramanian"/>
  </r>
  <r>
    <x v="13"/>
    <n v="501207"/>
    <x v="122"/>
    <s v="PWI v Kochi"/>
    <s v="10th match (N), Indian Premier League at Mumbai, Apr 13 2011"/>
    <s v="PWI"/>
    <s v="Kochi"/>
    <s v="Kochi"/>
    <x v="0"/>
    <s v="148/8"/>
    <s v="151/6"/>
    <s v="151/6"/>
    <s v="148/8"/>
    <x v="13"/>
    <x v="239"/>
    <d v="2011-04-13T20:00:00"/>
    <d v="2011-04-16T05:29:00"/>
    <n v="343050"/>
    <x v="25"/>
    <s v="Yuvraj Singh"/>
    <s v="Mahela Jayawardene"/>
    <x v="122"/>
    <s v="Pune Warriors 2, Kochi Tuskers Kerala 0"/>
    <b v="0"/>
    <n v="18.5"/>
    <n v="151"/>
    <n v="6"/>
    <n v="17"/>
    <n v="20"/>
    <n v="148"/>
    <n v="8"/>
    <n v="17"/>
    <s v="Pune win clash of new teams. A fluctuating game between the two new teams in the tournament ended with Pune Warriors at the top of the table and Kochi Tuskers Kerala near the other end"/>
    <s v="Mohnish  Mishra,Robin Uthappa"/>
    <s v="Wayne Parnell,Jesse Ryder"/>
    <s v="Jesse Ryder (AR),Graeme Smith (BT),Mithun Manhas (AR),Yuvraj Singh (BT),Robin Uthappa (WK),Mohnish  Mishra (BT),Wayne Parnell (BL),Rahul Sharma (BL),Murali Kartik (BL),Shrikant Wagh (AR),Alfonso Thomas (BL)"/>
    <s v="Brendon McCullum (BT),VVS Laxman (BT),Parthiv Patel (WK),Mahela Jayawardene (BT),Brad Hodge (BT),Ravindra Jadeja (AR),Raiphi Gomez (AR),Vinay Kumar (BL),Sreesanth (BL),RP Singh (BL),Muttiah Muralitharan (BL)"/>
    <s v="Ravindra Jadeja,Brad Hodge"/>
    <s v="Brad Hodge,Vinay Kumar"/>
    <s v="13 April 2011 - night match (20-over match)"/>
    <s v="Sudhir Asnani"/>
    <s v="Paul Reiffel"/>
    <s v="Billy Doctrove"/>
    <s v="Javagal Srinath"/>
    <s v="Nikhil Patwardhan"/>
  </r>
  <r>
    <x v="13"/>
    <n v="501211"/>
    <x v="43"/>
    <s v="CSK v RCB"/>
    <s v="14th match (D/N), Indian Premier League at Chennai, Apr 16 2011"/>
    <s v="CSK"/>
    <s v="RCB"/>
    <s v="CSK"/>
    <x v="0"/>
    <s v="183/5"/>
    <s v="162/7"/>
    <s v="183/5"/>
    <s v="162/7"/>
    <x v="9"/>
    <x v="240"/>
    <d v="2011-04-16T16:00:00"/>
    <d v="2011-04-19T05:29:00"/>
    <n v="58008"/>
    <x v="5"/>
    <s v="MS Dhoni"/>
    <s v="Daniel Vettori"/>
    <x v="96"/>
    <s v="Chennai Super Kings 2, Royal Challengers Bangalore 0"/>
    <b v="0"/>
    <n v="20"/>
    <n v="183"/>
    <n v="5"/>
    <n v="25"/>
    <n v="20"/>
    <n v="162"/>
    <n v="7"/>
    <n v="18"/>
    <s v="Hussey sets up comfortable win for Chennai. A sparkling 83 from Michael Hussey lifted Chennai to a strong score, and the lack of Paul Valthaty-esque intent in the Bangalore batting meant it proved to be a winning score"/>
    <s v="Michael Hussey,Murali Vijay"/>
    <s v="Suraj Randiv,Albie Morkel"/>
    <s v="Michael Hussey (BT),Murali Vijay (BT),Suresh Raina (BT),MS Dhoni (WK),Albie Morkel (AR),S Badrinath (BT),Srikkanth Anirudha (BT),Ravichandran Ashwin (AR),Shadab Jakati (BL),Tim Southee (BL),Suraj Randiv (BL)"/>
    <s v="Mayank Agarwal (BT),Tillakaratne Dilshan (AR),Asad Pathan (BL),Virat Kohli (BT),AB de Villiers (WK),Saurabh Tiwary (BT),Cheteshwar Pujara (BT),Johan van der Wath (AR),Daniel Vettori (AR),Ryan Ninan (AR),Zaheer Khan (BL)"/>
    <s v="AB de Villiers,Virat Kohli"/>
    <s v="Ryan Ninan,Johan van der Wath"/>
    <s v="16 April 2011 - day/night match (20-over match)"/>
    <s v="Kumar Dharmasena"/>
    <s v="Tony Hill"/>
    <s v="Krishna Hariharan"/>
    <s v="Raju Mukherjee"/>
    <s v="Krishnaraj Srinath"/>
  </r>
  <r>
    <x v="13"/>
    <n v="501216"/>
    <x v="111"/>
    <s v="DC v SRH"/>
    <s v="19th match (D/N), Indian Premier League at Delhi, Apr 19 2011"/>
    <s v="DC"/>
    <s v="SRH"/>
    <s v="SRH"/>
    <x v="0"/>
    <s v="168/4"/>
    <s v="152/7"/>
    <s v="152/7"/>
    <s v="152/7"/>
    <x v="5"/>
    <x v="241"/>
    <d v="2011-04-19T16:00:00"/>
    <d v="2011-04-22T05:29:00"/>
    <n v="58040"/>
    <x v="4"/>
    <s v="Virender Sehwag"/>
    <s v="Kumar Sangakkara"/>
    <x v="123"/>
    <s v="Deccan Chargers 2, Delhi Daredevils 0"/>
    <b v="0"/>
    <n v="20"/>
    <n v="152"/>
    <n v="7"/>
    <n v="17"/>
    <n v="20"/>
    <n v="152"/>
    <n v="7"/>
    <n v="17"/>
    <s v="Deccan coast to straightforward victory. A disciplined Deccan Chargers lifted themselves from near the basement of the IPL table to fourth place with an important win over fellow strugglers Delhi Daredevils"/>
    <s v="Sunny Sohal,Kumar Sangakkara"/>
    <s v=""/>
    <s v="David Warner (BT),Virender Sehwag (BT),Naman Ojha (WK),Aaron Finch (BT),Venugopal Rao (BT),Irfan Pathan (AR),James Hopes (AR),Yogesh Nagar (AR),Morne Morkel (BL),Shahbaz Nadeem (BL),Ashok Dinda (BL)"/>
    <s v="Sunny Sohal (BT),Shikhar Dhawan (BT),Kumar Sangakkara (WK),Cameron White (BT),Daniel Christian (AR),Bharat Chipli (BT),Dwaraka Ravi Teja (BT),Amit Mishra (BL),Dale Steyn (BL),Pragyan Ojha (BL),Harmeet Singh (BL)"/>
    <s v="Sunny Sohal,Kumar Sangakkara"/>
    <s v=""/>
    <s v="19 April 2011 - day/night match (20-over match)"/>
    <s v="Rod Tucker"/>
    <s v="Paul Reiffel"/>
    <s v="Sudhir Asnani"/>
    <s v="Javagal Srinath"/>
    <s v="Anil Chaudhary"/>
  </r>
  <r>
    <x v="13"/>
    <n v="501218"/>
    <x v="98"/>
    <s v="MI v PWI"/>
    <s v="21st match (D/N), Indian Premier League at Mumbai, Apr 20 2011"/>
    <s v="MI"/>
    <s v="PWI"/>
    <s v="PWI"/>
    <x v="0"/>
    <s v="118"/>
    <s v="124/3"/>
    <s v="124/3"/>
    <s v="118"/>
    <x v="7"/>
    <x v="242"/>
    <d v="2011-04-20T16:00:00"/>
    <d v="2011-04-23T05:29:00"/>
    <n v="58324"/>
    <x v="6"/>
    <s v="Sachin Tendulkar"/>
    <s v="Yuvraj Singh"/>
    <x v="124"/>
    <s v="Mumbai Indians 2, Pune Warriors 0"/>
    <b v="0"/>
    <n v="20"/>
    <n v="124"/>
    <n v="3"/>
    <n v="11"/>
    <n v="17.2"/>
    <n v="118"/>
    <n v="10"/>
    <n v="15"/>
    <s v="Mumbai beat ordinary Pune. Facing some stifling bowling on a bouncy track, Pune Warriors put in an ordinary effort with the bat to concede Mumbai Indians two fairly easy points"/>
    <s v="Ambati Rayudu,Sachin Tendulkar"/>
    <s v="Munaf Patel,Abu Nechim"/>
    <s v="James Franklin (AR),Sachin Tendulkar (BT),Ambati Rayudu (WK),Rohit Sharma (BT),Andrew Symonds (AR),Kieron Pollard (AR),Rajagopal Sathish (AR),Abu Nechim (BL),Ali Murtaza (BL),Munaf Patel (BL),Lasith Malinga (BL)"/>
    <s v="Jesse Ryder (AR),Tim Paine (WK),Mithun Manhas (AR),Robin Uthappa (BT),Yuvraj Singh (BT),Mohnish  Mishra (BT),Murali Kartik (BL),Wayne Parnell (BL),Rahul Sharma (BL),Shrikant Wagh (AR),Alfonso Thomas (BL)"/>
    <s v="Robin Uthappa,Rahul Sharma"/>
    <s v="Shrikant Wagh,Rahul Sharma"/>
    <s v="20 April 2011 - day/night match (20-over match)"/>
    <s v="Amiesh Saheba"/>
    <s v="Asad Rauf"/>
    <s v="Suresh Shastri"/>
    <s v="Raju Mukherjee"/>
    <s v="Vineet Kulkarni"/>
  </r>
  <r>
    <x v="13"/>
    <n v="501228"/>
    <x v="101"/>
    <s v="PWI v CSK"/>
    <s v="31st match (D/N), Indian Premier League at Mumbai, Apr 27 2011"/>
    <s v="PWI"/>
    <s v="CSK"/>
    <s v="PWI"/>
    <x v="0"/>
    <s v="141/6"/>
    <s v="145/2"/>
    <s v="141/6"/>
    <s v="145/2"/>
    <x v="9"/>
    <x v="243"/>
    <d v="2011-04-27T16:00:00"/>
    <d v="2011-04-30T05:29:00"/>
    <n v="343050"/>
    <x v="25"/>
    <s v="Yuvraj Singh"/>
    <s v="MS Dhoni"/>
    <x v="125"/>
    <s v="Chennai Super Kings 2, Pune Warriors 0"/>
    <b v="0"/>
    <n v="20"/>
    <n v="141"/>
    <n v="6"/>
    <n v="17"/>
    <n v="19.3"/>
    <n v="145"/>
    <n v="2"/>
    <n v="14"/>
    <s v="Classy Badrinath stars in easy win. S Badrinath walked into a tricky situation, took charge of the chase without playing a single ugly shot, and finessed Chennai Super Kings to No. 2 in the IPL table with an easy win, though the game ended in the final over"/>
    <s v="Yuvraj Singh,Robin Uthappa"/>
    <s v="Murali Kartik,Jesse Ryder"/>
    <s v="Jesse Ryder (AR),Mohnish  Mishra (BT),Manish Pandey (BT),Mithun Manhas (AR),Yuvraj Singh (BT),Robin Uthappa (WK),Mitchell Marsh (AR),Jerome Taylor (BL),Murali Kartik (BL),Rahul Sharma (BL),Alfonso Thomas (BL)"/>
    <s v="Michael Hussey (BT),Murali Vijay (BT),S Badrinath (BT),Suresh Raina (BT),MS Dhoni (WK),Srikkanth Anirudha (BT),Ravichandran Ashwin (AR),Nuwan Kulasekara (BL),Doug Bollinger (BL),Shadab Jakati (BL),Tim Southee (BL)"/>
    <s v="S Badrinath,Suresh Raina"/>
    <s v="Doug Bollinger,Nuwan Kulasekara"/>
    <s v="27 April 2011 - day/night match (20-over match)"/>
    <s v="Asad Rauf"/>
    <s v="Suresh Shastri"/>
    <s v="Amiesh Saheba"/>
    <s v="Graeme Labrooy"/>
    <s v="Nikhil Patwardhan"/>
  </r>
  <r>
    <x v="13"/>
    <n v="501233"/>
    <x v="123"/>
    <s v="Kochi v DC"/>
    <s v="36th match (D/N), Indian Premier League at Kochi, Apr 30 2011"/>
    <s v="Kochi"/>
    <s v="DC"/>
    <s v="DC"/>
    <x v="0"/>
    <s v="157/7"/>
    <s v="119"/>
    <s v="119"/>
    <s v="157/7"/>
    <x v="3"/>
    <x v="244"/>
    <d v="2011-04-30T16:00:00"/>
    <d v="2011-05-03T05:29:00"/>
    <n v="58230"/>
    <x v="24"/>
    <s v="Mahela Jayawardene"/>
    <s v="Virender Sehwag"/>
    <x v="99"/>
    <s v="Delhi Daredevils 2, Kochi Tuskers Kerala 0"/>
    <b v="0"/>
    <n v="18.5"/>
    <n v="119"/>
    <n v="10"/>
    <n v="12"/>
    <n v="20"/>
    <n v="157"/>
    <n v="7"/>
    <n v="19"/>
    <s v="Delhi rout Kochi after Sehwag masterclass. Virender Sehwag showcased his class on a tricky surface on which numerous deliveries hardly got up above ankle height, exploding in the end to lift Delhi Daredevils to 157, a score that proved beyond Kochi Tuskers Kerala"/>
    <s v="Ravindra Jadeja,Brad Hodge"/>
    <s v="Sreesanth,Ramesh Powar"/>
    <s v="Brendon McCullum (BT),Michael Klinger (BT),Parthiv Patel (WK),Mahela Jayawardene (BT),Brad Hodge (BT),Ravindra Jadeja (AR),Balachandra Akhil (BL),Vinay Kumar (BL),Ramesh Powar (BL),Sreesanth (BL),RP Singh (BL)"/>
    <s v="David Warner (BT),Virender Sehwag (BT),Naman Ojha (WK),Venugopal Rao (BT),Yogesh Nagar (AR),Travis Birt (BT),Irfan Pathan (AR),Roelof van der Merwe (AR),Morne Morkel (BL),Ajit Agarkar (BL),Umesh Yadav (BL)"/>
    <s v="Virender Sehwag,Yogesh Nagar"/>
    <s v="Morne Morkel,Roelof van der Merwe"/>
    <s v="30 April 2011 - day/night match (20-over match)"/>
    <s v="Kumar Dharmasena"/>
    <s v="Tony Hill"/>
    <s v="Krishna Hariharan"/>
    <s v="Raju Mukherjee"/>
    <s v="KN Ananthapadmanabhan"/>
  </r>
  <r>
    <x v="13"/>
    <n v="501236"/>
    <x v="114"/>
    <s v="CSK v DC"/>
    <s v="39th match (N), Indian Premier League at Chennai, May 1 2011"/>
    <s v="CSK"/>
    <s v="SRH"/>
    <s v="CSK"/>
    <x v="0"/>
    <s v="165/5"/>
    <s v="146/8"/>
    <s v="165/5"/>
    <s v="146/8"/>
    <x v="9"/>
    <x v="245"/>
    <d v="2011-05-01T20:00:00"/>
    <d v="2011-05-04T05:29:00"/>
    <n v="58008"/>
    <x v="5"/>
    <s v="MS Dhoni"/>
    <s v="Kumar Sangakkara"/>
    <x v="126"/>
    <s v="Chennai Super Kings 2, Deccan Chargers 0"/>
    <b v="0"/>
    <n v="20"/>
    <n v="165"/>
    <n v="5"/>
    <n v="19"/>
    <n v="20"/>
    <n v="146"/>
    <n v="8"/>
    <n v="15"/>
    <s v="Smart Chennai withstand Sohal blinder. Sunny Sohal was like a millionaire spending the last night of his life in Las Vegas, but as it often happens in heist films, the casino owners withstood the brilliant early hand"/>
    <s v="Suresh Raina,Michael Hussey"/>
    <s v="Albie Morkel,Shadab Jakati"/>
    <s v="Murali Vijay (BT),Michael Hussey (BT),Suresh Raina (BT),MS Dhoni (WK),Albie Morkel (AR),S Badrinath (BT),Srikkanth Anirudha (BT),Ravichandran Ashwin (AR),Doug Bollinger (BL),Shadab Jakati (BL),Suraj Randiv (BL)"/>
    <s v="Sunny Sohal (BT),Shikhar Dhawan (BT),Bharat Chipli (BT),Kumar Sangakkara (WK),Cameron White (BT),Jean-Paul Duminy (AR),Daniel Christian (AR),Amit Mishra (BL),Ishant Sharma (BL),Pragyan Ojha (BL),Harmeet Singh (BL)"/>
    <s v="Sunny Sohal,Shikhar Dhawan"/>
    <s v="Pragyan Ojha,Harmeet Singh"/>
    <s v="1 May 2011 - night match (20-over match)"/>
    <s v="Russell Tiffin"/>
    <s v="Aleem Dar"/>
    <s v="Sanjay Hazare"/>
    <s v="Andy Pycroft"/>
    <s v="Krishnaraj Srinath"/>
  </r>
  <r>
    <x v="13"/>
    <n v="501240"/>
    <x v="58"/>
    <s v="CSK v RR"/>
    <s v="43rd match (D/N), Indian Premier League at Chennai, May 4 2011"/>
    <s v="CSK"/>
    <s v="RR"/>
    <s v="RR"/>
    <x v="0"/>
    <s v="147/6"/>
    <s v="149/2"/>
    <s v="149/2"/>
    <s v="147/6"/>
    <x v="9"/>
    <x v="246"/>
    <d v="2011-05-04T16:00:00"/>
    <d v="2011-05-07T05:29:00"/>
    <n v="58008"/>
    <x v="5"/>
    <s v="MS Dhoni"/>
    <s v="Shane Warne"/>
    <x v="96"/>
    <s v="Chennai Super Kings 2, Rajasthan Royals 0"/>
    <b v="0"/>
    <n v="18.399999999999999"/>
    <n v="149"/>
    <n v="2"/>
    <n v="14"/>
    <n v="20"/>
    <n v="147"/>
    <n v="6"/>
    <n v="18"/>
    <s v="All-round Chennai cruise to fourth straight win. An inspired recovery from Chennai's faltering bowlers and a controlled approach to the chase from Suresh Raina and Michael Hussey lay at the heart of a comfortable win"/>
    <s v="Michael Hussey,Suresh Raina"/>
    <s v="Shadab Jakati,Albie Morkel"/>
    <s v="Michael Hussey (BT),Murali Vijay (BT),Suresh Raina (BT),Albie Morkel (AR),MS Dhoni (WK),S Badrinath (BT),Srikkanth Anirudha (BT),Ravichandran Ashwin (AR),Doug Bollinger (BL),Shadab Jakati (BL),Suraj Randiv (BL)"/>
    <s v="Shane Watson (AR),Rahul Dravid (BT),Ashok Menaria (AR),Johan Botha (AR),Ross Taylor (BT),Ajinkya Rahane (BT),Stuart Binny (AR),Dishant Yagnik (WK),Shane Warne (BL),Nayan Doshi (BL),Siddharth Trivedi (BL)"/>
    <s v="Rahul Dravid,Shane Watson"/>
    <s v="Johan Botha,Siddharth Trivedi"/>
    <s v="4 May 2011 - day/night match (20-over match)"/>
    <s v="Russell Tiffin"/>
    <s v="Sanjay Hazare"/>
    <s v="Aleem Dar"/>
    <s v="Andy Pycroft"/>
    <s v="Krishnaraj Srinath"/>
  </r>
  <r>
    <x v="13"/>
    <n v="501245"/>
    <x v="49"/>
    <s v="KKR v CSK"/>
    <s v="48th match (D/N), Indian Premier League at Kolkata, May 7 2011"/>
    <s v="KKR"/>
    <s v="CSK"/>
    <s v="CSK"/>
    <x v="0"/>
    <s v="114/4"/>
    <s v="61/2"/>
    <s v="61/2"/>
    <s v="114/4"/>
    <x v="1"/>
    <x v="247"/>
    <d v="2011-05-07T16:00:00"/>
    <d v="2011-05-10T05:29:00"/>
    <n v="57980"/>
    <x v="7"/>
    <s v="Gautam Gambhir"/>
    <s v="MS Dhoni"/>
    <x v="127"/>
    <s v="Kolkata Knight Riders 2, Chennai Super Kings 0"/>
    <b v="0"/>
    <n v="10"/>
    <n v="61"/>
    <n v="2"/>
    <n v="7"/>
    <n v="20"/>
    <n v="114"/>
    <n v="4"/>
    <n v="8"/>
    <s v="Bowlers set up victory for Kolkata. Kolkata Knight Riders' bowlers made best use of a sluggish pitch after a rain-delayed start, keeping Chennai Super Kings to 114, and their batsmen did enough to be ahead of the par score when rain returned to cut the match short"/>
    <s v="Jacques Kallis,Gautam Gambhir"/>
    <s v="Iqbal Abdulla,Yusuf Pathan"/>
    <s v="Eoin Morgan (BT),Jacques Kallis (AR),Gautam Gambhir (BT),Manoj Tiwary (BT),Yusuf Pathan (AR),Mark Boucher (WK),Rajat Bhatia (AR),Iqbal Abdulla (AR),Brett Lee (BL),Lakshmipathy Balaji (BL),Jaydev Unadkat (BL)"/>
    <s v="Michael Hussey (BT),Murali Vijay (BT),Suresh Raina (BT),S Badrinath (BT),Albie Morkel (AR),MS Dhoni (WK),Wriddhiman Saha (BT),Ravichandran Ashwin (AR),Doug Bollinger (BL),Shadab Jakati (BL),Suraj Randiv (BL)"/>
    <s v="S Badrinath,Albie Morkel"/>
    <s v="Ravichandran Ashwin,Doug Bollinger"/>
    <s v="7 May 2011 - day/night match (20-over match)"/>
    <s v="Asad Rauf"/>
    <s v="Paul Reiffel"/>
    <s v="Sudhir Asnani"/>
    <s v="Raju Mukherjee"/>
    <s v="Subrat Das"/>
  </r>
  <r>
    <x v="13"/>
    <n v="501247"/>
    <x v="124"/>
    <s v="RCB v Kochi"/>
    <s v="50th match (D/N), Indian Premier League at Bengaluru, May 8 2011"/>
    <s v="RCB"/>
    <s v="Kochi"/>
    <s v="Kochi"/>
    <x v="0"/>
    <s v="125/9"/>
    <s v="128/1"/>
    <s v="128/1"/>
    <s v="125/9"/>
    <x v="8"/>
    <x v="248"/>
    <d v="2011-05-08T16:00:00"/>
    <d v="2011-05-11T05:29:00"/>
    <n v="57897"/>
    <x v="16"/>
    <s v="Daniel Vettori"/>
    <s v="Mahela Jayawardene"/>
    <x v="57"/>
    <s v="Royal Challengers Bangalore 2, Kochi Tuskers Kerala 0"/>
    <b v="0"/>
    <n v="13.1"/>
    <n v="128"/>
    <n v="1"/>
    <n v="20"/>
    <n v="20"/>
    <n v="125"/>
    <n v="9"/>
    <n v="12"/>
    <s v="Brilliant Bangalore demolish Kochi. The hapless Kochi Tuskers Kerala ran into each facet of Bangalore's brilliance, and were dismantled clinically in a nine-wicket hiding, that came with 6.5 overs to spare"/>
    <s v="Tillakaratne Dilshan,Chris Gayle"/>
    <s v="Sreenath Aravind,Daniel Vettori"/>
    <s v="Chris Gayle (AR),Tillakaratne Dilshan (AR),Virat Kohli (BT),AB de Villiers (WK),Cheteshwar Pujara (BT),Mohammad Kaif (BT),Saurabh Tiwary (BT),Daniel Vettori (AR),Zaheer Khan (BL),Sreenath Aravind (BL),Abhimanyu Mithun (BL)"/>
    <s v="Michael Klinger (BT),Brendon McCullum (BT),Parthiv Patel (WK),Mahela Jayawardene (BT),Brad Hodge (BT),Ravindra Jadeja (AR),Raiphi Gomez (AR),Vinay Kumar (BL),Ramesh Powar (BL),RP Singh (BL),Prasanth Parameswaran (UKN)"/>
    <s v="Michael Klinger,Ravindra Jadeja"/>
    <s v="Vinay Kumar,Ravindra Jadeja"/>
    <s v="8 May 2011 - day/night match (20-over match)"/>
    <s v="Aleem Dar"/>
    <s v="Sanjay Hazare"/>
    <s v="Russell Tiffin"/>
    <s v="Andy Pycroft"/>
    <s v="Nandan"/>
  </r>
  <r>
    <x v="13"/>
    <n v="501248"/>
    <x v="125"/>
    <s v="KXIP v PWI"/>
    <s v="51st match (N), Indian Premier League at Mohali, May 8 2011"/>
    <s v="KXIP"/>
    <s v="PWI"/>
    <s v="KXIP"/>
    <x v="0"/>
    <s v="119/8"/>
    <s v="120/5"/>
    <s v="119/8"/>
    <s v="120/5"/>
    <x v="13"/>
    <x v="249"/>
    <d v="2011-05-08T20:00:00"/>
    <d v="2011-05-11T05:29:00"/>
    <n v="57991"/>
    <x v="15"/>
    <s v="Adam Gilchrist"/>
    <s v="Yuvraj Singh"/>
    <x v="128"/>
    <s v="Pune Warriors 2, Kings XI Punjab 0"/>
    <b v="0"/>
    <n v="20"/>
    <n v="119"/>
    <n v="8"/>
    <n v="13"/>
    <n v="17.100000000000001"/>
    <n v="120"/>
    <n v="5"/>
    <n v="16"/>
    <s v="Pune finally snap losing streak. Pune Warriors finally ended their horror run of seven defeats by limiting fellow stragglers Kings XI Punjab to 119 in Mohali, a target which didn't tax their batting too much"/>
    <s v="Shaun Marsh,Dinesh Karthik"/>
    <s v="Shalabh Srivastava,Praveen Kumar"/>
    <s v="Adam Gilchrist (WK),Paul Valthaty (BT),Shaun Marsh (BT),Dinesh Karthik (BT),David Hussey (AR),Mandeep Singh (AR),Siddharth Chitnis (BT),Ryan Harris (BL),Praveen Kumar (BL),Shalabh Srivastava (BL),Bhargav Bhatt (BL)"/>
    <s v="Jesse Ryder (AR),Manish Pandey (BT),Robin Uthappa (WK),Yuvraj Singh (BT),Callum Ferguson (BT),Abhishek Jhunjhunwala (BT),Mitchell Marsh (AR),Shrikant Wagh (AR),Rahul Sharma (BL),Wayne Parnell (BL),Bhuvneshwar Kumar (BL)"/>
    <s v="Yuvraj Singh,Manish Pandey"/>
    <s v="Wayne Parnell,Bhuvneshwar Kumar"/>
    <s v="8 May 2011 - night match (20-over match)"/>
    <s v="Rod Tucker"/>
    <s v="Shavir Tarapore"/>
    <s v="Sundaram Ravi"/>
    <s v="Dev Govindjee"/>
    <s v="Krishnamachari Bharatan"/>
  </r>
  <r>
    <x v="13"/>
    <n v="501250"/>
    <x v="113"/>
    <s v="DC v PWI"/>
    <s v="53rd match (D/N), Indian Premier League at Hyderabad (Deccan), May 10 2011"/>
    <s v="SRH"/>
    <s v="PWI"/>
    <s v="SRH"/>
    <x v="0"/>
    <s v="136/8"/>
    <s v="137/4"/>
    <s v="136/8"/>
    <s v="137/4"/>
    <x v="13"/>
    <x v="250"/>
    <d v="2011-05-10T16:00:00"/>
    <d v="2011-05-13T05:29:00"/>
    <n v="58142"/>
    <x v="2"/>
    <s v="Kumar Sangakkara"/>
    <s v="Yuvraj Singh"/>
    <x v="5"/>
    <s v="Pune Warriors 2, Deccan Chargers 0"/>
    <b v="0"/>
    <n v="20"/>
    <n v="136"/>
    <n v="8"/>
    <n v="13"/>
    <n v="18.2"/>
    <n v="137"/>
    <n v="4"/>
    <n v="22"/>
    <s v="Disciplined Pune outplay uninspired Deccan. Deccan Chargers were handcuffed by Yuvraj Singh's round-arm left-arm spin, submitting to a middling total after a flashy start"/>
    <s v="Dwaraka Ravi Teja,Jean-Paul Duminy"/>
    <s v="Daniel Christian,Pragyan Ojha"/>
    <s v="Shikhar Dhawan (BT),Dwaraka Ravi Teja (BT),Kumar Sangakkara (WK),Jean-Paul Duminy (AR),Daniel Christian (AR),Bharat Chipli (BT),Sunny Sohal (BT),Amit Mishra (BL),Dale Steyn (BL),Ishant Sharma (BL),Pragyan Ojha (BL)"/>
    <s v="Jesse Ryder (AR),Manish Pandey (BT),Sourav Ganguly (UKN),Robin Uthappa (WK),Yuvraj Singh (BT),Callum Ferguson (BT),Mitchell Marsh (AR),Wayne Parnell (BL),Shrikant Wagh (AR),Rahul Sharma (BL),Bhuvneshwar Kumar (BL)"/>
    <s v="Manish Pandey,Jesse Ryder"/>
    <s v="Mitchell Marsh,Yuvraj Singh"/>
    <s v="10 May 2011 - day/night match (20-over match)"/>
    <s v="Amiesh Saheba"/>
    <s v="Asad Rauf"/>
    <s v="Suresh Shastri"/>
    <s v="Graeme Labrooy"/>
    <s v="Chettithody Shamshuddin"/>
  </r>
  <r>
    <x v="13"/>
    <n v="501253"/>
    <x v="93"/>
    <s v="CSK v DC"/>
    <s v="56th match (N), Indian Premier League at Chennai, May 12 2011"/>
    <s v="CSK"/>
    <s v="DC"/>
    <s v="CSK"/>
    <x v="0"/>
    <s v="176/4"/>
    <s v="158/6"/>
    <s v="176/4"/>
    <s v="158/6"/>
    <x v="9"/>
    <x v="251"/>
    <d v="2011-05-12T20:00:00"/>
    <d v="2011-05-15T05:29:00"/>
    <n v="58008"/>
    <x v="5"/>
    <s v="MS Dhoni"/>
    <s v="James Hopes"/>
    <x v="75"/>
    <s v="Chennai Super Kings 2, Delhi Daredevils 0"/>
    <b v="0"/>
    <n v="20"/>
    <n v="176"/>
    <n v="4"/>
    <n v="23"/>
    <n v="20"/>
    <n v="158"/>
    <n v="6"/>
    <n v="17"/>
    <s v="Chennai closer to play-offs with comprehensive win. Chennai Super Kings all but ensured qualification for the playoffs, and took an important step towards ending in the crucial top two, with a win that withstood the odd scare from Delhi Daredevils"/>
    <s v="MS Dhoni,S Badrinath"/>
    <s v="Ravichandran Ashwin,Dwayne Bravo"/>
    <s v="Michael Hussey (BT),Murali Vijay (BT),Suresh Raina (BT),S Badrinath (BT),MS Dhoni (WK),Wriddhiman Saha (BT),Albie Morkel (AR),Dwayne Bravo (AR),Ravichandran Ashwin (AR),Doug Bollinger (BL),Shadab Jakati (BL)"/>
    <s v="Naman Ojha (WK),David Warner (BT),Colin Ingram (BT),Irfan Pathan (AR),Venugopal Rao (BT),James Hopes (AR),Andrew McDonald (AR),Yogesh Nagar (AR),Ajit Agarkar (BL),Shahbaz Nadeem (BL),Varun Aaron (BL)"/>
    <s v="Irfan Pathan,Venugopal Rao"/>
    <s v="Varun Aaron,Irfan Pathan"/>
    <s v="12 May 2011 - night match (20-over match)"/>
    <s v="Amiesh Saheba"/>
    <s v="Suresh Shastri"/>
    <s v="Asad Rauf"/>
    <s v="Graeme Labrooy"/>
    <s v="Krishnaraj Srinath"/>
  </r>
  <r>
    <x v="13"/>
    <n v="501256"/>
    <x v="126"/>
    <s v="MI v DC"/>
    <s v="59th match (N), Indian Premier League at Mumbai, May 14 2011"/>
    <s v="MI"/>
    <s v="SRH"/>
    <s v="SRH"/>
    <x v="0"/>
    <s v="135/6"/>
    <s v="125/8"/>
    <s v="125/8"/>
    <s v="135/6"/>
    <x v="5"/>
    <x v="252"/>
    <d v="2011-05-14T20:00:00"/>
    <d v="2011-05-17T05:29:00"/>
    <n v="58324"/>
    <x v="6"/>
    <s v="Sachin Tendulkar"/>
    <s v="Kumar Sangakkara"/>
    <x v="39"/>
    <s v="Deccan Chargers 2, Mumbai Indians 0"/>
    <b v="0"/>
    <n v="20"/>
    <n v="125"/>
    <n v="8"/>
    <n v="12"/>
    <n v="20"/>
    <n v="135"/>
    <n v="6"/>
    <n v="13"/>
    <s v="Deccan prevail in low-scoring upset. For 19 overs, Deccan Chargers, out of the competition already, seemed to be going through their motions"/>
    <s v="Sachin Tendulkar,Kieron Pollard"/>
    <s v="Dhawal Kulkarni,Kieron Pollard"/>
    <s v="Sachin Tendulkar (BT),Aiden Blizzard (BT),Ambati Rayudu (WK),Rohit Sharma (BT),Andrew Symonds (AR),Tirumalasetti Suman (BT),Kieron Pollard (AR),Harbhajan Singh (BL),Lasith Malinga (BL),Dhawal Kulkarni (BL),Munaf Patel (BL)"/>
    <s v="Michael Lumb (BT),Sunny Sohal (BT),Kumar Sangakkara (WK),Jean-Paul Duminy (AR),Bharat Chipli (BT),Daniel Christian (AR),Shikhar Dhawan (BT),Amit Mishra (BL),Pragyan Ojha (BL),Ishant Sharma (BL),Anand Rajan (BL)"/>
    <s v="Shikhar Dhawan,Kumar Sangakkara"/>
    <s v="Anand Rajan,Ishant Sharma"/>
    <s v="14 May 2011 - night match (20-over match)"/>
    <s v="Shavir Tarapore"/>
    <s v="Sundaram Ravi"/>
    <s v="Simon Taufel"/>
    <s v="Dev Govindjee"/>
    <s v="Vineet Kulkarni"/>
  </r>
  <r>
    <x v="13"/>
    <n v="501260"/>
    <x v="70"/>
    <s v="KXIP v RCB"/>
    <s v="63rd match (N), Indian Premier League at Dharamsala, May 17 2011"/>
    <s v="KXIP"/>
    <s v="RCB"/>
    <s v="KXIP"/>
    <x v="0"/>
    <s v="232/2"/>
    <s v="121"/>
    <s v="232/2"/>
    <s v="121"/>
    <x v="10"/>
    <x v="253"/>
    <d v="2011-05-17T20:00:00"/>
    <d v="2011-05-20T05:29:00"/>
    <n v="58056"/>
    <x v="14"/>
    <s v="Adam Gilchrist"/>
    <s v="Virat Kohli"/>
    <x v="129"/>
    <s v="Kings XI Punjab 2, Royal Challengers Bangalore 0"/>
    <b v="0"/>
    <n v="20"/>
    <n v="232"/>
    <n v="2"/>
    <n v="32"/>
    <n v="17"/>
    <n v="121"/>
    <n v="10"/>
    <n v="16"/>
    <s v="Sizzling Gilchrist conquers Bangalore. Adam Gilchrist rolled back the years to produce a delightfully aggressive century and Shaun Marsh unfurled a gem of his own to charge Kings XI Punjab to a thumping victory"/>
    <s v="Adam Gilchrist,Shaun Marsh"/>
    <s v="Piyush Chawla,Ryan Harris"/>
    <s v="Paul Valthaty (BT),Adam Gilchrist (WK),Shaun Marsh (BT),David Hussey (AR),Dinesh Karthik (BT),Mandeep Singh (AR),Abhishek Nayar (AR),Shalabh Srivastava (BL),Piyush Chawla (AR),Praveen Kumar (BL),Ryan Harris (BL)"/>
    <s v="Chris Gayle (AR),Saurabh Tiwary (BT),Virat Kohli (BT),AB de Villiers (BT),Asad Pathan (BL),Mohammad Kaif (BT),Arun Karthik (WK),Johan van der Wath (AR),Abhimanyu Mithun (BL),Charl Langeveldt (BL),Sreenath Aravind (BL)"/>
    <s v="AB de Villiers,Mohammad Kaif"/>
    <s v="Charl Langeveldt,Chris Gayle"/>
    <s v="17 May 2011 - night match (20-over match)"/>
    <s v="Amiesh Saheba"/>
    <s v="Asad Rauf"/>
    <s v="Suresh Shastri"/>
    <s v="Graeme Labrooy"/>
    <s v="Krishnamachari Bharatan"/>
  </r>
  <r>
    <x v="13"/>
    <n v="501261"/>
    <x v="127"/>
    <s v="CSK v Kochi"/>
    <s v="64th match (N), Indian Premier League at Chennai, May 18 2011"/>
    <s v="CSK"/>
    <s v="Kochi"/>
    <s v="CSK"/>
    <x v="0"/>
    <s v="152/5"/>
    <s v="141/5"/>
    <s v="152/5"/>
    <s v="141/5"/>
    <x v="9"/>
    <x v="254"/>
    <d v="2011-05-18T20:00:00"/>
    <d v="2011-05-21T05:29:00"/>
    <n v="58008"/>
    <x v="5"/>
    <s v="MS Dhoni"/>
    <s v="Parthiv Patel"/>
    <x v="25"/>
    <s v="Chennai Super Kings 2, Kochi Tuskers Kerala 0"/>
    <b v="0"/>
    <n v="20"/>
    <n v="152"/>
    <n v="5"/>
    <n v="16"/>
    <n v="20"/>
    <n v="141"/>
    <n v="5"/>
    <n v="13"/>
    <s v="Determined Chennai surge to top spot. The MA Chidambaram Stadium continued to be a fortress that couldn't be breached, as Chennai sealed a seventh straight win at home to end Kochi Tuskers Kerala's maiden IPL campaign on a disappointing note"/>
    <s v="Wriddhiman Saha,Michael Hussey"/>
    <s v="Ravichandran Ashwin,Shadab Jakati"/>
    <s v="Michael Hussey (BT),Murali Vijay (BT),Suresh Raina (BT),S Badrinath (BT),Wriddhiman Saha (BT),MS Dhoni (WK),Albie Morkel (AR),Dwayne Bravo (AR),Ravichandran Ashwin (AR),Doug Bollinger (BL),Shadab Jakati (BL)"/>
    <s v="Parthiv Patel (WK),Brendon McCullum (BT),Gnaneswara Rao (AR),Brad Hodge (BT),Ravindra Jadeja (AR),Owais Shah (BT),Kedar Jadhav (AR),Vinay Kumar (BL),Muttiah Muralitharan (BL),RP Singh (BL),Sreesanth (BL)"/>
    <s v="Brad Hodge,Brendon McCullum"/>
    <s v="Ravindra Jadeja,Sreesanth"/>
    <s v="18 May 2011 - night match (20-over match)"/>
    <s v="Kumar Dharmasena"/>
    <s v="Rudi Koertzen"/>
    <s v="Krishna Hariharan"/>
    <s v="Roshan Mahanama"/>
    <s v="Krishnaraj Srinath"/>
  </r>
  <r>
    <x v="13"/>
    <n v="501263"/>
    <x v="7"/>
    <s v="MI v RR"/>
    <s v="66th match (N), Indian Premier League at Mumbai, May 20 2011"/>
    <s v="MI"/>
    <s v="RR"/>
    <s v="MI"/>
    <x v="0"/>
    <s v="133/5"/>
    <s v="134/0"/>
    <s v="133/5"/>
    <s v="134/0"/>
    <x v="4"/>
    <x v="255"/>
    <d v="2011-05-20T20:00:00"/>
    <d v="2011-05-23T05:29:00"/>
    <n v="58324"/>
    <x v="6"/>
    <s v="Sachin Tendulkar"/>
    <s v="Shane Warne"/>
    <x v="44"/>
    <s v="Rajasthan Royals 2, Mumbai Indians 0"/>
    <b v="0"/>
    <n v="20"/>
    <n v="133"/>
    <n v="5"/>
    <n v="14"/>
    <n v="13.1"/>
    <n v="134"/>
    <n v="0"/>
    <n v="21"/>
    <s v="Mumbai humbled by the other Shane. The prospect of a final face-off between Sachin Tendulkar and Shane Warne had dominated the build-up to this clash, but on the field it was overshadowed by an imposing performance from Shane Watson"/>
    <s v="Rohit Sharma,Sachin Tendulkar"/>
    <s v="Munaf Patel,Dhawal Kulkarni"/>
    <s v="Tirumalasetti Suman (BT),Sachin Tendulkar (BT),Ambati Rayudu (WK),Rohit Sharma (BT),Kieron Pollard (AR),James Franklin (AR),Harbhajan Singh (BL),Andrew Symonds (AR),Dhawal Kulkarni (BL),Munaf Patel (BL),Lasith Malinga (BL)"/>
    <s v="Shane Watson (AR),Rahul Dravid (BT),Johan Botha (AR),Ashok Menaria (AR),Ajinkya Rahane (BT),Ross Taylor (BT),Pinal Shah (WK),Ankeet Chavan (BT),Shane Warne (BL),Amit Singh (BL),Siddharth Trivedi (BL)"/>
    <s v="Shane Watson,Rahul Dravid"/>
    <s v="Shane Watson,Amit Singh"/>
    <s v="20 May 2011 - night match (20-over match)"/>
    <s v="Rudi Koertzen"/>
    <s v="Paul Reiffel"/>
    <s v="Sudhir Asnani"/>
    <s v="Javagal Srinath"/>
    <s v="Vineet Kulkarni"/>
  </r>
  <r>
    <x v="13"/>
    <n v="501265"/>
    <x v="128"/>
    <s v="DC v PWI"/>
    <s v="68th match (N), Indian Premier League at Delhi, May 21 2011"/>
    <s v="DC"/>
    <s v="PWI"/>
    <s v="DC"/>
    <x v="0"/>
    <s v="56/3"/>
    <s v=""/>
    <s v="56/3"/>
    <s v=""/>
    <x v="13"/>
    <x v="44"/>
    <d v="2011-05-21T20:00:00"/>
    <d v="2011-05-24T05:29:00"/>
    <n v="58040"/>
    <x v="4"/>
    <s v="James Hopes"/>
    <s v="Yuvraj Singh"/>
    <x v="130"/>
    <s v="Delhi Daredevils 1, Pune Warriors 1"/>
    <b v="0"/>
    <n v="10.1"/>
    <n v="56"/>
    <n v="3"/>
    <n v="5"/>
    <m/>
    <m/>
    <m/>
    <m/>
    <s v="Delhi finish last after washout. Delhi Daredevils finished at the bottom of the pile after a heavy downpour forced the game to be abandoned after Delhi struggled through to reach 56 for 3 from 10.1 overs"/>
    <s v="David Warner,Colin Ingram"/>
    <s v=""/>
    <s v="Naman Ojha (WK),David Warner (BT),Matthew Wade (BT),Colin Ingram (BT),Venugopal Rao (BT),James Hopes (AR),Irfan Pathan (AR),Yogesh Nagar (AR),Varun Aaron (BL),Umesh Yadav (BL),Ashok Dinda (BL)"/>
    <s v="Manish Pandey (BT),James Faulkner (AR),Sourav Ganguly (UKN),Robin Uthappa (WK),Yuvraj Singh (BT),Callum Ferguson (BT),Sachin Rana (BL),Mitchell Marsh (AR),Shrikant Mundhe (AR),Rahul Sharma (BL),Alfonso Thomas (BL)"/>
    <s v=""/>
    <s v="James Faulkner,Shrikant Mundhe"/>
    <s v="21 May 2011 - night match (20-over match)"/>
    <s v="Rod Tucker"/>
    <s v="Sanjay Hazare"/>
    <s v="Russell Tiffin"/>
    <s v="Andy Pycroft"/>
    <s v="Anil Chaudhary"/>
  </r>
  <r>
    <x v="13"/>
    <n v="501271"/>
    <x v="43"/>
    <s v="CSK v RCB"/>
    <s v="Final (N), Indian Premier League at Chennai, May 28 2011"/>
    <s v="CSK"/>
    <s v="RCB"/>
    <s v="CSK"/>
    <x v="0"/>
    <s v="205/5"/>
    <s v="147/8"/>
    <s v="205/5"/>
    <s v="147/8"/>
    <x v="9"/>
    <x v="256"/>
    <d v="2011-05-28T20:00:00"/>
    <d v="2011-05-31T05:29:00"/>
    <n v="58008"/>
    <x v="5"/>
    <s v="MS Dhoni"/>
    <s v="Daniel Vettori"/>
    <x v="91"/>
    <s v="None"/>
    <b v="0"/>
    <n v="20"/>
    <n v="205"/>
    <n v="5"/>
    <n v="20"/>
    <n v="20"/>
    <n v="147"/>
    <n v="8"/>
    <n v="15"/>
    <s v="Vijay stars in Chennai's successful title defence. Chennai produced a near-perfect game and mauled Royal Challengers Bangalore to lift their second IPL trophy"/>
    <s v="Murali Vijay,Michael Hussey"/>
    <s v="Ravichandran Ashwin,Shadab Jakati"/>
    <s v="Michael Hussey (BT),Murali Vijay (BT),MS Dhoni (WK),Suresh Raina (BT),Albie Morkel (AR),S Badrinath (BT),Dwayne Bravo (AR),Wriddhiman Saha (BT),Ravichandran Ashwin (AR),Doug Bollinger (BL),Shadab Jakati (BL)"/>
    <s v="Mayank Agarwal (BT),Chris Gayle (AR),Virat Kohli (BT),AB de Villiers (WK),Luke Pomersbach (BT),Saurabh Tiwary (BT),Daniel Vettori (AR),Abhimanyu Mithun (BL),Zaheer Khan (BL),Jamaluddin Syed Mohammad (BL),Sreenath Aravind (BL)"/>
    <s v="Saurabh Tiwary,Virat Kohli"/>
    <s v="Chris Gayle,Sreenath Aravind"/>
    <s v="28 May 2011 - night match (20-over match)"/>
    <s v="Asad Rauf"/>
    <s v="Simon Taufel"/>
    <s v="Kumar Dharmasena"/>
    <s v="Roshan Mahanama"/>
    <s v="Krishnaraj Srinath"/>
  </r>
  <r>
    <x v="14"/>
    <n v="419107"/>
    <x v="7"/>
    <s v="MI v RR"/>
    <s v="2nd match (D/N), Indian Premier League at Mumbai (BS), Mar 13 2010"/>
    <s v="MI"/>
    <s v="RR"/>
    <s v="MI"/>
    <x v="0"/>
    <s v="212/6"/>
    <s v="208/7"/>
    <s v="212/6"/>
    <s v="208/7"/>
    <x v="7"/>
    <x v="178"/>
    <d v="2010-03-13T15:00:00"/>
    <d v="2010-03-16T05:29:00"/>
    <n v="58317"/>
    <x v="9"/>
    <s v="Sachin Tendulkar"/>
    <s v="Shane Warne"/>
    <x v="73"/>
    <s v="Mumbai Indians 2, Rajasthan Royals 0"/>
    <b v="0"/>
    <n v="20"/>
    <n v="212"/>
    <n v="6"/>
    <n v="29"/>
    <n v="20"/>
    <n v="208"/>
    <n v="7"/>
    <n v="29"/>
    <s v="Mumbai survive special Yusuf ton. The second-fastest Twenty20 hundred, a 37-ball assault from Yusuf Pathan, as delicate as it was brutal, wasn't enough on a day that precious little was contributed by the other Rajasthan Royals players"/>
    <s v="Ambati Rayudu,Saurabh Tiwary"/>
    <s v="Lasith Malinga,Ali Murtaza"/>
    <s v="Sanath Jayasuriya (AR),Sachin Tendulkar (BT),Aditya Tare (WK),Saurabh Tiwary (BT),Ambati Rayudu (BT),Rajagopal Sathish (AR),Harbhajan Singh (BL),Ryan McLaren (AR),Zaheer Khan (BL),Lasith Malinga (BL),Ali Murtaza (BL)"/>
    <s v="Graeme Smith (BT),Swapnil Asnodkar (BT),Naman Ojha (WK),Abhishek Jhunjhunwala (BT),Yusuf Pathan (AR),Paras Dogra (BT),Dimitri Mascarenhas (AR),Amit Uniyal (UKN),Shane Warne (BL),Kamran Khan (BL),Shaun Tait (BL)"/>
    <s v="Yusuf Pathan,Paras Dogra"/>
    <s v="Dimitri Mascarenhas,Amit Uniyal"/>
    <s v="13 March 2010 - day/night match (20-over match)"/>
    <s v="Russell Tiffin"/>
    <s v="Rudi Koertzen"/>
    <s v="Brian Jerling"/>
    <s v="Andy Pycroft"/>
    <s v="Vilas Bandiwadekar"/>
  </r>
  <r>
    <x v="14"/>
    <n v="419110"/>
    <x v="114"/>
    <s v="CSK v DC"/>
    <s v="5th match (N), Indian Premier League at Chennai, Mar 14 2010"/>
    <s v="CSK"/>
    <s v="SRH"/>
    <s v="SRH"/>
    <x v="0"/>
    <s v="190/4"/>
    <s v="159/9"/>
    <s v="159/9"/>
    <s v="190/4"/>
    <x v="5"/>
    <x v="257"/>
    <d v="2010-03-14T20:00:00"/>
    <d v="2010-03-17T05:29:00"/>
    <n v="58008"/>
    <x v="5"/>
    <s v="MS Dhoni"/>
    <s v="Adam Gilchrist"/>
    <x v="131"/>
    <s v="Deccan Chargers 2, Chennai Super Kings 0"/>
    <b v="0"/>
    <n v="20"/>
    <n v="159"/>
    <n v="9"/>
    <n v="17"/>
    <n v="20"/>
    <n v="190"/>
    <n v="4"/>
    <n v="26"/>
    <s v="Deccan big guns overwhelm Chennai. Each apparently content in their post-international careers, Adam Gilchrist, Andrew Symonds and Chaminda Vaas still have the ability and sheer presence to turn a team's mood upside down in one evening"/>
    <s v="Albie Morkel,MS Dhoni"/>
    <s v="Ravichandran Ashwin,Justin Kemp"/>
    <s v="Murali Vijay (BT),Matthew Hayden (BT),Suresh Raina (BT),S Badrinath (BT),Justin Kemp (UKN),MS Dhoni (WK),Albie Morkel (AR),Ravichandran Ashwin (AR),Lakshmipathy Balaji (BL),Muttiah Muralitharan (BL),Sudeep Tyagi (BL)"/>
    <s v="Adam Gilchrist (WK),VVS Laxman (BT),Herschelle Gibbs (UKN),Andrew Symonds (AR),Rohit Sharma (BT),Tirumalasetti Suman (BT),Anirudh Singh (UKN),Chaminda Vaas (UKN),Jaskaran Singh (BL),RP Singh (BL),Pragyan Ojha (BL)"/>
    <s v="Andrew Symonds,Herschelle Gibbs"/>
    <s v="Chaminda Vaas,Pragyan Ojha"/>
    <s v="14 March 2010 - night match (20-over match)"/>
    <s v="Krishna Hariharan"/>
    <s v="Daryl Harper"/>
    <s v="Subrat Das"/>
    <s v="Dev Govindjee"/>
    <s v="Jayaraman Madanagopal"/>
  </r>
  <r>
    <x v="14"/>
    <n v="419112"/>
    <x v="56"/>
    <s v="RCB v KXIP"/>
    <s v="7th match (D/N), Indian Premier League at Bengaluru, Mar 16 2010"/>
    <s v="RCB"/>
    <s v="KXIP"/>
    <s v="KXIP"/>
    <x v="0"/>
    <s v="203/3"/>
    <s v="204/2"/>
    <s v="204/2"/>
    <s v="203/3"/>
    <x v="8"/>
    <x v="258"/>
    <d v="2010-03-16T16:00:00"/>
    <d v="2010-03-19T05:29:00"/>
    <n v="57897"/>
    <x v="16"/>
    <s v="Anil Kumble"/>
    <s v="Kumar Sangakkara"/>
    <x v="90"/>
    <s v="Royal Challengers Bangalore 2, Kings XI Punjab 0"/>
    <b v="0"/>
    <n v="18.5"/>
    <n v="204"/>
    <n v="2"/>
    <n v="28"/>
    <n v="20"/>
    <n v="203"/>
    <n v="3"/>
    <n v="27"/>
    <s v="Blazing Kallis gets Bangalore off the mark. At the halfway mark it seemed as if Punjab had scored enough to record their first victory of the tournament, but Bangalore went after the target with such vengeance that Punjab were punished for trespassing on private property"/>
    <s v="Jacques Kallis,Robin Uthappa"/>
    <s v="Dale Steyn,Jacques Kallis"/>
    <s v="Manish Pandey (BT),Jacques Kallis (AR),Robin Uthappa (BT),Virat Kohli (BT),Rahul Dravid (BT),Eoin Morgan (BT),Mark Boucher (WK),Praveen Kumar (BL),Anil Kumble (UKN),Dale Steyn (BL),Vinay Kumar (BL)"/>
    <s v="Ravi Bopara (BT),Manvinder  Bisla (UKN),Yuvraj Singh (BT),Mahela Jayawardene (BT),Irfan Pathan (AR),Kumar Sangakkara (WK),Mohammad Kaif (BT),Piyush Chawla (AR),Bipul Sharma (AR),Yusuf Abdulla (BL),Sreesanth (BL)"/>
    <s v="Ravi Bopara,Manvinder  Bisla"/>
    <s v="Piyush Chawla,Bipul Sharma"/>
    <s v="16 March 2010 - day/night match (20-over match)"/>
    <s v="Daryl Harper"/>
    <s v="Subrat Das"/>
    <s v="Krishna Hariharan"/>
    <s v="Dev Govindjee"/>
    <s v="KN Ananthapadmanabhan"/>
  </r>
  <r>
    <x v="14"/>
    <n v="419113"/>
    <x v="49"/>
    <s v="KKR v CSK"/>
    <s v="8th match (N), Indian Premier League at Kolkata, Mar 16 2010"/>
    <s v="KKR"/>
    <s v="CSK"/>
    <s v="CSK"/>
    <x v="0"/>
    <s v="164/3"/>
    <s v="109"/>
    <s v="109"/>
    <s v="164/3"/>
    <x v="9"/>
    <x v="259"/>
    <d v="2010-03-16T20:00:00"/>
    <d v="2010-03-19T05:29:00"/>
    <n v="57980"/>
    <x v="7"/>
    <s v="Sourav Ganguly"/>
    <s v="MS Dhoni"/>
    <x v="75"/>
    <s v="Chennai Super Kings 2, Kolkata Knight Riders 0"/>
    <b v="0"/>
    <n v="19.2"/>
    <n v="109"/>
    <n v="10"/>
    <n v="14"/>
    <n v="20"/>
    <n v="164"/>
    <n v="3"/>
    <n v="20"/>
    <s v="Dhoni masterminds facile win for Chennai. MS Dhoni and S Badrinath added a quick, unbroken 109-run stand to push Chennai to a competitive total before their bowlers turned in an inspired performance to bowl them to a surprisingly facile win at the Eden Gardens"/>
    <s v="Wriddhiman Saha,Murali Kartik"/>
    <s v="Brad Hodge,Laxmi Shukla"/>
    <s v="Brad Hodge (BT),Manoj Tiwary (BT),Sourav Ganguly (UKN),Wriddhiman Saha (WK),Owais Shah (BT),Angelo Mathews (AR),Laxmi Shukla (AR),Rohan Gavaskar (UKN),Shane Bond (BL),Murali Kartik (BL),Ishant Sharma (BL)"/>
    <s v="Murali Vijay (BT),Matthew Hayden (BT),Suresh Raina (BT),S Badrinath (BT),MS Dhoni (WK),Justin Kemp (UKN),Albie Morkel (AR),Ravichandran Ashwin (AR),Lakshmipathy Balaji (BL),Muttiah Muralitharan (BL),Manpreet Gony (BL)"/>
    <s v="MS Dhoni,S Badrinath"/>
    <s v="Justin Kemp,Lakshmipathy Balaji"/>
    <s v="16 March 2010 - night match (20-over match)"/>
    <s v="Amiesh Saheba"/>
    <s v="Kumar Dharmasena"/>
    <s v="Marais Erasmus"/>
    <s v="Yashpal Sharma"/>
    <s v="Ravi Shankar"/>
  </r>
  <r>
    <x v="14"/>
    <n v="419116"/>
    <x v="91"/>
    <s v="DC v CSK"/>
    <s v="11th match (D/N), Indian Premier League at Delhi, Mar 19 2010"/>
    <s v="DC"/>
    <s v="CSK"/>
    <s v="DC"/>
    <x v="0"/>
    <s v="185/6"/>
    <s v="190/5"/>
    <s v="185/6"/>
    <s v="190/5"/>
    <x v="9"/>
    <x v="260"/>
    <d v="2010-03-19T16:00:00"/>
    <d v="2010-03-22T05:29:00"/>
    <n v="58040"/>
    <x v="4"/>
    <s v="Dinesh Karthik"/>
    <s v="Suresh Raina"/>
    <x v="132"/>
    <s v="Chennai Super Kings 2, Delhi Daredevils 0"/>
    <b v="0"/>
    <n v="20"/>
    <n v="185"/>
    <n v="6"/>
    <n v="26"/>
    <n v="19.100000000000001"/>
    <n v="190"/>
    <n v="5"/>
    <n v="28"/>
    <s v="Hayden turns big chase into cakewalk. Matthew Hayden and the Mongoose combined in a deadly manner as Hayden smacked 93 off 43 to almost singlehandedly chase down Delhi Daredevils' 185"/>
    <s v="Virender Sehwag,Mithun Manhas"/>
    <s v="Dirk Nannes,Amit Mishra"/>
    <s v="David Warner (BT),Virender Sehwag (BT),Tillakaratne Dilshan (AR),Dinesh Karthik (WK),AB de Villiers (BT),Mithun Manhas (AR),Rajat Bhatia (AR),Amit Mishra (BL),Pradeep Sangwan (BL),Dirk Nannes (BL),Umesh Yadav (BL)"/>
    <s v="Parthiv Patel (WK),Matthew Hayden (BT),S Badrinath (BT),Suresh Raina (BT),Albie Morkel (AR),Justin Kemp (UKN),Murali Vijay (BT),Ravichandran Ashwin (AR),Lakshmipathy Balaji (BL),Muttiah Muralitharan (BL),Joginder Sharma (AR)"/>
    <s v="Matthew Hayden,Suresh Raina"/>
    <s v="Muttiah Muralitharan,Lakshmipathy Balaji"/>
    <s v="19 March 2010 - day/night match (20-over match)"/>
    <s v="Shavir Tarapore"/>
    <s v="Billy Doctrove"/>
    <s v="Sundaram Ravi"/>
    <s v="Srinivas Venkataraghavan"/>
    <s v="Anil Chaudhary"/>
  </r>
  <r>
    <x v="14"/>
    <n v="419118"/>
    <x v="92"/>
    <s v="RR v KKR"/>
    <s v="13th match (D/N), Indian Premier League at Ahmedabad, Mar 20 2010"/>
    <s v="RR"/>
    <s v="KKR"/>
    <s v="RR"/>
    <x v="0"/>
    <s v="168/7"/>
    <s v="134/5"/>
    <s v="168/7"/>
    <s v="134/5"/>
    <x v="4"/>
    <x v="261"/>
    <d v="2010-03-20T16:00:00"/>
    <d v="2010-03-23T05:29:00"/>
    <n v="57851"/>
    <x v="20"/>
    <s v="Shane Warne"/>
    <s v="Sourav Ganguly"/>
    <x v="133"/>
    <s v="Rajasthan Royals 2, Kolkata Knight Riders 0"/>
    <b v="0"/>
    <n v="20"/>
    <n v="168"/>
    <n v="7"/>
    <n v="22"/>
    <n v="20"/>
    <n v="134"/>
    <n v="5"/>
    <n v="14"/>
    <s v="All-round Rajasthan seal maiden win. Finally, Rajasthan clicked as a unit. And finally, they won a game.  It was a slow wicket, and Rajasthan, whose batsmen were harassed on bouncier pitches in this tournament so far, immediately looked more at home"/>
    <s v="Abhishek Jhunjhunwala,Adam Voges"/>
    <s v="Yusuf Pathan,Munaf Patel"/>
    <s v="Michael Lumb (BT),Naman Ojha (WK),Faiz Fazal (BT),Abhishek Jhunjhunwala (BT),Yusuf Pathan (AR),Adam Voges (BT),Paras Dogra (BT),Shane Warne (BL),Munaf Patel (BL),Siddharth Trivedi (BL),Shaun Tait (BL)"/>
    <s v="Manoj Tiwary (BT),Brad Hodge (BT),Cheteshwar Pujara (BT),Sourav Ganguly (UKN),Owais Shah (BT),Angelo Mathews (AR),Wriddhiman Saha (WK),Murali Kartik (BL),Ashok Dinda (BL),Shane Bond (BL),Ishant Sharma (BL)"/>
    <s v="Brad Hodge,Sourav Ganguly"/>
    <s v="Ashok Dinda,Shane Bond"/>
    <s v="20 March 2010 - day/night match (20-over match)"/>
    <s v="Russell Tiffin"/>
    <s v="Rudi Koertzen"/>
    <s v="Brian Jerling"/>
    <s v="Andy Pycroft"/>
    <s v="Sanjeev Dua"/>
  </r>
  <r>
    <x v="14"/>
    <n v="419119"/>
    <x v="74"/>
    <s v="MI v RCB"/>
    <s v="14th match (N), Indian Premier League at Mumbai (BS), Mar 20 2010"/>
    <s v="MI"/>
    <s v="RCB"/>
    <s v="MI"/>
    <x v="0"/>
    <s v="151/9"/>
    <s v="155/3"/>
    <s v="151/9"/>
    <s v="155/3"/>
    <x v="8"/>
    <x v="262"/>
    <d v="2010-03-20T20:00:00"/>
    <d v="2010-03-23T05:29:00"/>
    <n v="58317"/>
    <x v="9"/>
    <s v="Sachin Tendulkar"/>
    <s v="Anil Kumble"/>
    <x v="90"/>
    <s v="Royal Challengers Bangalore 2, Mumbai Indians 0"/>
    <b v="0"/>
    <n v="20"/>
    <n v="151"/>
    <n v="9"/>
    <n v="18"/>
    <n v="19.100000000000001"/>
    <n v="155"/>
    <n v="3"/>
    <n v="20"/>
    <s v="Vinay, Steyn set up comprehensive win. R Vinay Kumar removed Sachin Tendulkar, Dwayne Bravo and Ambati Rayudu in one over to turn a cat-and-mouse game until then unmistakably Royal Challengers' way, also taking them to the top of the table"/>
    <s v="Saurabh Tiwary,Sachin Tendulkar"/>
    <s v="Zaheer Khan,Harbhajan Singh"/>
    <s v="Sanath Jayasuriya (AR),Sachin Tendulkar (BT),Aditya Tare (WK),Saurabh Tiwary (BT),Ambati Rayudu (BT),Dwayne Bravo (AR),Rajagopal Sathish (AR),Kieron Pollard (AR),Harbhajan Singh (BL),Zaheer Khan (BL),Lasith Malinga (BL)"/>
    <s v="Manish Pandey (BT),Jacques Kallis (AR),Robin Uthappa (BT),Virat Kohli (BT),Eoin Morgan (BT),Rahul Dravid (BT),Mark Boucher (WK),Praveen Kumar (BL),Anil Kumble (UKN),Dale Steyn (BL),Vinay Kumar (BL)"/>
    <s v="Jacques Kallis,Manish Pandey"/>
    <s v="Vinay Kumar,Dale Steyn"/>
    <s v="20 March 2010 - night match (20-over match)"/>
    <s v="Kumar Dharmasena"/>
    <s v="Sanjay Hazare"/>
    <s v="Shavir Tarapore"/>
    <s v="Yashpal Sharma"/>
    <s v="Sameer Bandekar"/>
  </r>
  <r>
    <x v="14"/>
    <n v="419120"/>
    <x v="117"/>
    <s v="SRH v DC"/>
    <s v="15th match (D/N), Indian Premier League at Cuttack, Mar 21 2010"/>
    <s v="SRH"/>
    <s v="DC"/>
    <s v="SRH"/>
    <x v="0"/>
    <s v="171/6"/>
    <s v="161/9"/>
    <s v="161/9"/>
    <s v="161/9"/>
    <x v="5"/>
    <x v="252"/>
    <d v="2010-03-21T16:00:00"/>
    <d v="2010-03-24T05:29:00"/>
    <n v="58027"/>
    <x v="23"/>
    <s v="Adam Gilchrist"/>
    <s v="Dinesh Karthik"/>
    <x v="134"/>
    <s v="Deccan Chargers 2, Delhi Daredevils 0"/>
    <b v="0"/>
    <n v="20"/>
    <n v="161"/>
    <n v="9"/>
    <n v="19"/>
    <n v="20"/>
    <n v="161"/>
    <n v="9"/>
    <n v="19"/>
    <s v="Symonds, Rohit star in 10-run win. Andrew Symonds starred in an impressive all-round effort, racing to 35 and picking up three wickets, to help Deccan Chargers achieve their third consecutive victory in the IPL"/>
    <s v="Rohit Sharma,Andrew Symonds"/>
    <s v=""/>
    <s v="Mohnish  Mishra (BT),Adam Gilchrist (WK),Herschelle Gibbs (UKN),Andrew Symonds (AR),Rohit Sharma (BT),Tirumalasetti Suman (BT),Venugopal Rao (BT),Chaminda Vaas (UKN),Rahul Sharma (BL),Pragyan Ojha (BL),RP Singh (BL)"/>
    <s v="David Warner (BT),Virender Sehwag (BT),AB de Villiers (BT),Dinesh Karthik (WK),Mithun Manhas (AR),Moises Henriques (AR),Yogesh Nagar (AR),Amit Mishra (BL),Umesh Yadav (BL),Sarabjit Ladda (BL),Dirk Nannes (BL)"/>
    <s v="Rohit Sharma,Andrew Symonds"/>
    <s v=""/>
    <s v="21 March 2010 - day/night match (20-over match)"/>
    <s v="Billy Bowden"/>
    <s v="Marais Erasmus"/>
    <s v="Amiesh Saheba"/>
    <s v="Gundappa Viswanath"/>
    <s v="Belur Ravi"/>
  </r>
  <r>
    <x v="14"/>
    <n v="419122"/>
    <x v="21"/>
    <s v="MI v KKR"/>
    <s v="17th match (N), Indian Premier League at Mumbai (BS), Mar 22 2010"/>
    <s v="MI"/>
    <s v="KKR"/>
    <s v="KKR"/>
    <x v="0"/>
    <s v="155/3"/>
    <s v="156/3"/>
    <s v="156/3"/>
    <s v="155/3"/>
    <x v="7"/>
    <x v="263"/>
    <d v="2010-03-22T20:00:00"/>
    <d v="2010-03-25T05:29:00"/>
    <n v="58317"/>
    <x v="9"/>
    <s v="Sachin Tendulkar"/>
    <s v="Sourav Ganguly"/>
    <x v="103"/>
    <s v="Mumbai Indians 2, Kolkata Knight Riders 0"/>
    <b v="0"/>
    <n v="18.3"/>
    <n v="156"/>
    <n v="3"/>
    <n v="22"/>
    <n v="20"/>
    <n v="155"/>
    <n v="3"/>
    <n v="17"/>
    <s v="Tendulkar and bowlers help Mumbai cruise. A graceful Sachin Tendulkar fifty was the highlight of Mumbai Indians' convincing seven-wicket win, which was set up by the bowlers who stuck to a strategy to restrict Kolkata Knight Riders to an underwhelming score at the Brabourne Stadium"/>
    <s v="Sachin Tendulkar,Saurabh Tiwary"/>
    <s v="Zaheer Khan,Harbhajan Singh"/>
    <s v="Shikhar Dhawan (BT),Sachin Tendulkar (BT),Saurabh Tiwary (BT),Kieron Pollard (AR),Rajagopal Sathish (AR),Aditya Tare (WK),Dwayne Bravo (AR),Ryan McLaren (AR),Harbhajan Singh (BL),Zaheer Khan (BL),Lasith Malinga (BL)"/>
    <s v="Chris Gayle (AR),Sourav Ganguly (UKN),Owais Shah (BT),Angelo Mathews (AR),Cheteshwar Pujara (BT),Mandeep Singh (AR),Wriddhiman Saha (WK),Murali Kartik (BL),Harpreet Singh (BT),Shane Bond (BL),Ishant Sharma (BL)"/>
    <s v="Chris Gayle,Sourav Ganguly"/>
    <s v="Ishant Sharma,Murali Kartik"/>
    <s v="22 March 2010 - night match (20-over match)"/>
    <s v="Sanjay Hazare"/>
    <s v="Simon Taufel"/>
    <s v="Kumar Dharmasena"/>
    <s v="Yashpal Sharma"/>
    <s v="Vilas Bandiwadekar"/>
  </r>
  <r>
    <x v="14"/>
    <n v="419126"/>
    <x v="109"/>
    <s v="RR v DC"/>
    <s v="22nd match (N), Indian Premier League at Ahmedabad, Mar 26 2010"/>
    <s v="RR"/>
    <s v="SRH"/>
    <s v="SRH"/>
    <x v="0"/>
    <s v="148/9"/>
    <s v="151/2"/>
    <s v="151/2"/>
    <s v="148/9"/>
    <x v="4"/>
    <x v="264"/>
    <d v="2010-03-26T20:00:00"/>
    <d v="2010-03-29T05:29:00"/>
    <n v="57851"/>
    <x v="20"/>
    <s v="Shane Warne"/>
    <s v="Adam Gilchrist"/>
    <x v="73"/>
    <s v="Rajasthan Royals 2, Deccan Chargers 0"/>
    <b v="0"/>
    <n v="15.4"/>
    <n v="151"/>
    <n v="2"/>
    <n v="20"/>
    <n v="20"/>
    <n v="148"/>
    <n v="9"/>
    <n v="14"/>
    <s v="Bowlers set up Rajasthan's hat-trick of wins. Shane Warne did not set the IPL alight in his first five matches this season, but he was terrific tonight in Ahmedabad, setting up Rajasthan's third win in a row"/>
    <s v="Yusuf Pathan,Michael Lumb"/>
    <s v="Shaun Tait,Sumit Narwal"/>
    <s v="Michael Lumb (BT),Naman Ojha (WK),Yusuf Pathan (AR),Faiz Fazal (BT),Adam Voges (BT),Abhishek Jhunjhunwala (BT),Paras Dogra (BT),Shane Warne (BL),Sumit Narwal (AR),Siddharth Trivedi (BL),Shaun Tait (BL)"/>
    <s v="Adam Gilchrist (WK),VVS Laxman (BT),Herschelle Gibbs (UKN),Andrew Symonds (AR),Rohit Sharma (BT),Tirumalasetti Suman (BT),Venugopal Rao (BT),Chaminda Vaas (UKN),Rahul Sharma (BL),RP Singh (BL),Pragyan Ojha (BL)"/>
    <s v="Rohit Sharma,Herschelle Gibbs"/>
    <s v="Pragyan Ojha,Andrew Symonds"/>
    <s v="26 March 2010 - night match (20-over match)"/>
    <s v="Kumar Dharmasena"/>
    <s v="Simon Taufel"/>
    <s v="Sanjay Hazare"/>
    <s v="Roshan Mahanama"/>
    <s v="Sanjeev Dua"/>
  </r>
  <r>
    <x v="14"/>
    <n v="419127"/>
    <x v="51"/>
    <s v="KXIP v KKR"/>
    <s v="23rd match (N), Indian Premier League at Mohali, Mar 27 2010"/>
    <s v="KXIP"/>
    <s v="KKR"/>
    <s v="KKR"/>
    <x v="0"/>
    <s v="183/5"/>
    <s v="144/6"/>
    <s v="144/6"/>
    <s v="183/5"/>
    <x v="1"/>
    <x v="265"/>
    <d v="2010-03-27T20:00:00"/>
    <d v="2010-03-30T05:29:00"/>
    <n v="57991"/>
    <x v="15"/>
    <s v="Kumar Sangakkara"/>
    <s v="Sourav Ganguly"/>
    <x v="135"/>
    <s v="Kolkata Knight Riders 2, Kings XI Punjab 0"/>
    <b v="0"/>
    <n v="20"/>
    <n v="144"/>
    <n v="6"/>
    <n v="16"/>
    <n v="20"/>
    <n v="183"/>
    <n v="5"/>
    <n v="23"/>
    <s v="Kolkata secure much-needed victory. Manoj Tiwary exploded after a slow start and Sourav Ganguly hit a composed half-century to boost Kolkata to 183 which proved beyond the reach of the listless Punjab"/>
    <s v="Kumar Sangakkara,Yuvraj Singh"/>
    <s v="Shalabh Srivastava,Irfan Pathan"/>
    <s v="Ravi Bopara (BT),Yuvraj Singh (BT),Manvinder  Bisla (UKN),Kumar Sangakkara (WK),Mahela Jayawardene (BT),Irfan Pathan (AR),Karan Goel (UKN),Brett Lee (BL),Piyush Chawla (AR),Shalabh Srivastava (BL),Vikramjeet Malik (BL)"/>
    <s v="Chris Gayle (AR),Sourav Ganguly (UKN),Mandeep Singh (AR),Manoj Tiwary (BT),David Hussey (AR),Angelo Mathews (AR),Wriddhiman Saha (WK),Shane Bond (BL),Ajit Agarkar (BL),Ashok Dinda (BL),Iqbal Abdulla (AR)"/>
    <s v="Manoj Tiwary,Sourav Ganguly"/>
    <s v="Shane Bond,Ajit Agarkar"/>
    <s v="27 March 2010 - night match (20-over match)"/>
    <s v="Billy Doctrove"/>
    <s v="Sundaram Ravi"/>
    <s v="Shavir Tarapore"/>
    <s v="Srinivas Venkataraghavan"/>
    <s v="Chettithody Shamshuddin"/>
  </r>
  <r>
    <x v="14"/>
    <n v="419129"/>
    <x v="4"/>
    <s v="RR v CSK"/>
    <s v="24th match (D/N), Indian Premier League at Ahmedabad, Mar 28 2010"/>
    <s v="RR"/>
    <s v="CSK"/>
    <s v="RR"/>
    <x v="0"/>
    <s v="177/8"/>
    <s v="160/6"/>
    <s v="177/8"/>
    <s v="160/6"/>
    <x v="4"/>
    <x v="266"/>
    <d v="2010-03-28T16:00:00"/>
    <d v="2010-03-31T05:29:00"/>
    <n v="57851"/>
    <x v="20"/>
    <s v="Shane Warne"/>
    <s v="MS Dhoni"/>
    <x v="136"/>
    <s v="Rajasthan Royals 2, Chennai Super Kings 0"/>
    <b v="0"/>
    <n v="20"/>
    <n v="177"/>
    <n v="8"/>
    <n v="22"/>
    <n v="20"/>
    <n v="160"/>
    <n v="6"/>
    <n v="17"/>
    <s v="Rajasthan clinch fourth straight win. Naman Ojha's bat, Yusuf Pathan's right arm and some steady nerves from the fast bowlers proved enough to flummox Chennai Super Kings and lead Rajasthan Royals to their fourth win in a row"/>
    <s v="Naman Ojha,Michael Lumb"/>
    <s v="Shaun Tait,Yusuf Pathan"/>
    <s v="Michael Lumb (BT),Naman Ojha (WK),Faiz Fazal (BT),Yusuf Pathan (AR),Adam Voges (BT),Abhishek Jhunjhunwala (BT),Paras Dogra (BT),Sumit Narwal (AR),Shane Warne (BL),Shaun Tait (BL),Siddharth Trivedi (BL)"/>
    <s v="Murali Vijay (BT),Matthew Hayden (BT),Suresh Raina (BT),MS Dhoni (WK),S Badrinath (BT),Albie Morkel (AR),Arun Karthik (BT),Thilan Thushara (BL),Joginder Sharma (AR),Muttiah Muralitharan (BL),Shadab Jakati (BL)"/>
    <s v="Murali Vijay,Albie Morkel"/>
    <s v="Thilan Thushara,Shadab Jakati"/>
    <s v="28 March 2010 - day/night match (20-over match)"/>
    <s v="Sanjay Hazare"/>
    <s v="Simon Taufel"/>
    <s v="Kumar Dharmasena"/>
    <s v="Roshan Mahanama"/>
    <s v="Sanjeev Dua"/>
  </r>
  <r>
    <x v="14"/>
    <n v="419131"/>
    <x v="72"/>
    <s v="DC v KKR"/>
    <s v="26th match (N), Indian Premier League at Delhi, Mar 29 2010"/>
    <s v="DC"/>
    <s v="KKR"/>
    <s v="DC"/>
    <x v="0"/>
    <s v="177/4"/>
    <s v="137/9"/>
    <s v="177/4"/>
    <s v="137/9"/>
    <x v="3"/>
    <x v="267"/>
    <d v="2010-03-29T20:00:00"/>
    <d v="2010-04-01T05:29:00"/>
    <n v="58040"/>
    <x v="4"/>
    <s v="Gautam Gambhir"/>
    <s v="Sourav Ganguly"/>
    <x v="55"/>
    <s v="Delhi Daredevils 2, Kolkata Knight Riders 0"/>
    <b v="0"/>
    <n v="20"/>
    <n v="177"/>
    <n v="4"/>
    <n v="22"/>
    <n v="20"/>
    <n v="137"/>
    <n v="9"/>
    <n v="14"/>
    <s v="David Warner hundred hands Delhi huge win. Wickets fell in each of the first three overs, but David Warner batted on some other island, scoring a superb century and setting up a huge win for Delhi"/>
    <s v="David Warner,Paul Collingwood"/>
    <s v="Umesh Yadav,Andrew McDonald"/>
    <s v="David Warner (BT),Virender Sehwag (BT),Gautam Gambhir (BT),Dinesh Karthik (WK),Paul Collingwood (AR),Kedar Jadhav (AR),Andrew McDonald (AR),Amit Mishra (BL),Dirk Nannes (BL),Umesh Yadav (BL),Rajat Bhatia (AR)"/>
    <s v="Chris Gayle (AR),Sourav Ganguly (UKN),Mandeep Singh (AR),Manoj Tiwary (BT),David Hussey (AR),Angelo Mathews (AR),Wriddhiman Saha (WK),Ajit Agarkar (BL),Murali Kartik (BL),Charl Langeveldt (BL),Ishant Sharma (BL)"/>
    <s v="Chris Gayle,David Hussey"/>
    <s v="Charl Langeveldt,Ishant Sharma"/>
    <s v="29 March 2010 - night match (20-over match)"/>
    <s v="Sanjay Hazare"/>
    <s v="Simon Taufel"/>
    <s v="Kumar Dharmasena"/>
    <s v="Roshan Mahanama"/>
    <s v="Anil Chaudhary"/>
  </r>
  <r>
    <x v="14"/>
    <n v="419133"/>
    <x v="43"/>
    <s v="CSK v RCB"/>
    <s v="28th match (D/N), Indian Premier League at Chennai, Mar 31 2010"/>
    <s v="CSK"/>
    <s v="RCB"/>
    <s v="RCB"/>
    <x v="0"/>
    <s v="161/4"/>
    <s v="162/5"/>
    <s v="162/5"/>
    <s v="161/4"/>
    <x v="9"/>
    <x v="268"/>
    <d v="2010-03-31T16:00:00"/>
    <d v="2010-04-03T05:29:00"/>
    <n v="58008"/>
    <x v="5"/>
    <s v="MS Dhoni"/>
    <s v="Anil Kumble"/>
    <x v="91"/>
    <s v="Chennai Super Kings 2, Royal Challengers Bangalore 0"/>
    <b v="0"/>
    <n v="18.5"/>
    <n v="162"/>
    <n v="5"/>
    <n v="17"/>
    <n v="20"/>
    <n v="161"/>
    <n v="4"/>
    <n v="21"/>
    <s v="Vijay blasts Chennai to vital victory. The fear of an early elimination from the tournament drove Chennai Super Kings to deliver their best all-round performance, that too against the table leaders"/>
    <s v="Murali Vijay,Suresh Raina"/>
    <s v="Shadab Jakati,Thilan Thushara"/>
    <s v="Murali Vijay (BT),Matthew Hayden (BT),Suresh Raina (BT),MS Dhoni (WK),Albie Morkel (AR),S Badrinath (BT),Chandrasekar Ganapathy (UKN),Manpreet Gony (BL),Muttiah Muralitharan (BL),Thilan Thushara (BL),Shadab Jakati (BL)"/>
    <s v="Manish Pandey (BT),Jacques Kallis (AR),Robin Uthappa (WK),Virat Kohli (BT),Kevin Pietersen (BT),Cameron White (BT),Rahul Dravid (BT),Praveen Kumar (BL),Anil Kumble (UKN),Dale Steyn (BL),Vinay Kumar (BL)"/>
    <s v="Jacques Kallis,Virat Kohli"/>
    <s v="Anil Kumble,Dale Steyn"/>
    <s v="31 March 2010 - day/night match (20-over match)"/>
    <s v="Rudi Koertzen"/>
    <s v="Brian Jerling"/>
    <s v="Russell Tiffin"/>
    <s v="Andy Pycroft"/>
    <s v="Jayaraman Madanagopal"/>
  </r>
  <r>
    <x v="14"/>
    <n v="419134"/>
    <x v="95"/>
    <s v="DC v RR"/>
    <s v="29th match (N), Indian Premier League at Delhi, Mar 31 2010"/>
    <s v="DC"/>
    <s v="RR"/>
    <s v="DC"/>
    <x v="0"/>
    <s v="188/6"/>
    <s v="121"/>
    <s v="188/6"/>
    <s v="121"/>
    <x v="3"/>
    <x v="269"/>
    <d v="2010-03-31T20:00:00"/>
    <d v="2010-04-03T05:29:00"/>
    <n v="58040"/>
    <x v="4"/>
    <s v="Gautam Gambhir"/>
    <s v="Shane Warne"/>
    <x v="47"/>
    <s v="Delhi Daredevils 2, Rajasthan Royals 0"/>
    <b v="0"/>
    <n v="20"/>
    <n v="188"/>
    <n v="6"/>
    <n v="23"/>
    <n v="17.399999999999999"/>
    <n v="121"/>
    <n v="10"/>
    <n v="15"/>
    <s v="Karthik helps Delhi crush Rajasthan. Dinesh Karthik hit a delightful half-century on a slow difficult pitch to charge Delhi Daredevils to a facile win against Rajasthan Royals at the Feroz Shah Kotl"/>
    <s v="Dinesh Karthik,Gautam Gambhir"/>
    <s v="Amit Mishra,Farveez Maharoof"/>
    <s v="David Warner (BT),Virender Sehwag (BT),Gautam Gambhir (BT),Paul Collingwood (AR),Kedar Jadhav (AR),Dinesh Karthik (WK),Andrew McDonald (AR),Amit Mishra (BL),Farveez Maharoof (AR),Sarabjit Ladda (BL),Umesh Yadav (BL)"/>
    <s v="Michael Lumb (BT),Naman Ojha (WK),Faiz Fazal (BT),Abhishek Jhunjhunwala (BT),Adam Voges (BT),Yusuf Pathan (AR),Paras Dogra (BT),Shane Warne (BL),Sumit Narwal (AR),Shaun Tait (BL),Siddharth Trivedi (BL)"/>
    <s v="Naman Ojha,Yusuf Pathan"/>
    <s v="Sumit Narwal,Shane Warne"/>
    <s v="31 March 2010 - night match (20-over match)"/>
    <s v="Kumar Dharmasena"/>
    <s v="Simon Taufel"/>
    <s v="Sanjay Hazare"/>
    <s v="Roshan Mahanama"/>
    <s v="Anil Chaudhary"/>
  </r>
  <r>
    <x v="14"/>
    <n v="419135"/>
    <x v="121"/>
    <s v="KKR v DC"/>
    <s v="30th match (N), Indian Premier League at Kolkata, Apr 1 2010"/>
    <s v="KKR"/>
    <s v="SRH"/>
    <s v="KKR"/>
    <x v="0"/>
    <s v="181/6"/>
    <s v="157/5"/>
    <s v="181/6"/>
    <s v="157/5"/>
    <x v="1"/>
    <x v="270"/>
    <d v="2010-04-01T20:00:00"/>
    <d v="2010-04-04T05:29:00"/>
    <n v="57980"/>
    <x v="7"/>
    <s v="Sourav Ganguly"/>
    <s v="Adam Gilchrist"/>
    <x v="137"/>
    <s v="Kolkata Knight Riders 2, Deccan Chargers 0"/>
    <b v="0"/>
    <n v="20"/>
    <n v="181"/>
    <n v="6"/>
    <n v="24"/>
    <n v="20"/>
    <n v="157"/>
    <n v="5"/>
    <n v="20"/>
    <s v="Sparkling Ganguly stars in vital Kolkata victory. Inspired by their captain and urged on by the cauldron that is the Eden Gardens, Kolkata Knight Riders roared back into the competition with a clinical win over Deccan Chargers"/>
    <s v="Sourav Ganguly,David Hussey"/>
    <s v="Angelo Mathews,Chris Gayle"/>
    <s v="Sourav Ganguly (UKN),Chris Gayle (AR),Cheteshwar Pujara (BT),Manoj Tiwary (BT),David Hussey (AR),Angelo Mathews (AR),Wriddhiman Saha (WK),Ajit Agarkar (BL),Murali Kartik (BL),Shane Bond (BL),Mohnish Parmar (UKN)"/>
    <s v="Herschelle Gibbs (UKN),Adam Gilchrist (WK),Mohnish  Mishra (BT),Andrew Symonds (AR),Rohit Sharma (BT),Tirumalasetti Suman (BT),Venugopal Rao (BT),Jaskaran Singh (BL),Kemar Roach (BL),Harmeet Singh (BL),Pragyan Ojha (BL)"/>
    <s v="Herschelle Gibbs,Andrew Symonds"/>
    <s v="Jaskaran Singh,Andrew Symonds"/>
    <s v="1 April 2010 - night match (20-over match)"/>
    <s v="Krishna Hariharan"/>
    <s v="Daryl Harper"/>
    <s v="Sudhir Asnani"/>
    <s v="Gundappa Viswanath"/>
    <s v="Ravi Shankar"/>
  </r>
  <r>
    <x v="14"/>
    <n v="419136"/>
    <x v="70"/>
    <s v="KXIP v RCB"/>
    <s v="31st match (N), Indian Premier League at Mohali, Apr 2 2010"/>
    <s v="KXIP"/>
    <s v="RCB"/>
    <s v="KXIP"/>
    <x v="0"/>
    <s v="181/5"/>
    <s v="184/4"/>
    <s v="181/5"/>
    <s v="184/4"/>
    <x v="8"/>
    <x v="271"/>
    <d v="2010-04-02T20:00:00"/>
    <d v="2010-04-05T05:29:00"/>
    <n v="57991"/>
    <x v="15"/>
    <s v="Kumar Sangakkara"/>
    <s v="Anil Kumble"/>
    <x v="110"/>
    <s v="Royal Challengers Bangalore 2, Kings XI Punjab 0"/>
    <b v="0"/>
    <n v="20"/>
    <n v="181"/>
    <n v="5"/>
    <n v="23"/>
    <n v="19.100000000000001"/>
    <n v="184"/>
    <n v="4"/>
    <n v="21"/>
    <s v="Another loss for sloppy Punjab. An amateurish fielding display from Kings XI Punjab and one over of carnage from Robin Uthappa tipped the match Royal Challenger Bangalore's way after ten overs of sensible batting from Kevin Pietersen and Virat Kohli had kept the game evenly poised"/>
    <s v="Kumar Sangakkara,Ravi Bopara"/>
    <s v="Bipul Sharma,Shalabh Srivastava"/>
    <s v="Shaun Marsh (BT),Manvinder  Bisla (UKN),Kumar Sangakkara (WK),Ravi Bopara (BT),Yuvraj Singh (BT),Irfan Pathan (AR),Brett Lee (BL),Piyush Chawla (AR),Shalabh Srivastava (BL),Bipul Sharma (AR),Sreesanth (BL)"/>
    <s v="Manish Pandey (BT),Jacques Kallis (AR),Kevin Pietersen (BT),Virat Kohli (BT),Robin Uthappa (WK),Cameron White (BT),Rahul Dravid (BT),Praveen Kumar (BL),Anil Kumble (UKN),Vinay Kumar (BL),Dale Steyn (BL)"/>
    <s v="Kevin Pietersen,Virat Kohli"/>
    <s v="Dale Steyn,Vinay Kumar"/>
    <s v="2 April 2010 - night match (20-over match)"/>
    <s v="Billy Bowden"/>
    <s v="Marais Erasmus"/>
    <s v="Amiesh Saheba"/>
    <s v="Dev Govindjee"/>
    <s v="Chettithody Shamshuddin"/>
  </r>
  <r>
    <x v="14"/>
    <n v="419137"/>
    <x v="58"/>
    <s v="CSK v RR"/>
    <s v="32nd match (D/N), Indian Premier League at Chennai, Apr 3 2010"/>
    <s v="CSK"/>
    <s v="RR"/>
    <s v="CSK"/>
    <x v="0"/>
    <s v="246/5"/>
    <s v="223/5"/>
    <s v="246/5"/>
    <s v="223/5"/>
    <x v="9"/>
    <x v="272"/>
    <d v="2010-04-03T16:00:00"/>
    <d v="2010-04-06T05:29:00"/>
    <n v="58008"/>
    <x v="5"/>
    <s v="MS Dhoni"/>
    <s v="Shane Warne"/>
    <x v="91"/>
    <s v="Chennai Super Kings 2, Rajasthan Royals 0"/>
    <b v="0"/>
    <n v="20"/>
    <n v="246"/>
    <n v="5"/>
    <n v="36"/>
    <n v="20"/>
    <n v="223"/>
    <n v="5"/>
    <n v="33"/>
    <s v="Chennai outgun Rajasthan in run-fest. An in-form Vijay drubbed a dazed Rajasthan Royals into submission with an outstanding century of powerful and clean hitting and powered Chennai Super Kings to the highest score in IPL history"/>
    <s v="Murali Vijay,Albie Morkel"/>
    <s v="Doug Bollinger,Albie Morkel"/>
    <s v="Murali Vijay (BT),Matthew Hayden (BT),Suresh Raina (BT),Albie Morkel (AR),MS Dhoni (WK),S Badrinath (BT),Srikkanth Anirudha (BT),Muttiah Muralitharan (BL),Shadab Jakati (BL),Doug Bollinger (BL),Sudeep Tyagi (BL)"/>
    <s v="Michael Lumb (BT),Naman Ojha (WK),Yusuf Pathan (AR),Shane Watson (AR),Faiz Fazal (BT),Abhishek Jhunjhunwala (BT),Abhishek Raut (AR),Sumit Narwal (AR),Shrikant Wagh (AR),Shane Warne (BL),Shaun Tait (BL)"/>
    <s v="Naman Ojha,Shane Watson"/>
    <s v="Shane Watson,Shrikant Wagh"/>
    <s v="3 April 2010 - day/night match (20-over match)"/>
    <s v="Russell Tiffin"/>
    <s v="Rudi Koertzen"/>
    <s v="Brian Jerling"/>
    <s v="Andy Pycroft"/>
    <s v="Jayaraman Madanagopal"/>
  </r>
  <r>
    <x v="14"/>
    <n v="419138"/>
    <x v="126"/>
    <s v="MI v DC"/>
    <s v="33rd match (N), Indian Premier League at Mumbai (BS), Apr 3 2010"/>
    <s v="MI"/>
    <s v="SRH"/>
    <s v="MI"/>
    <x v="0"/>
    <s v="178/5"/>
    <s v="115"/>
    <s v="178/5"/>
    <s v="115"/>
    <x v="7"/>
    <x v="273"/>
    <d v="2010-04-03T20:00:00"/>
    <d v="2010-04-06T05:29:00"/>
    <n v="58317"/>
    <x v="9"/>
    <s v="Sachin Tendulkar"/>
    <s v="Adam Gilchrist"/>
    <x v="94"/>
    <s v="Mumbai Indians 2, Deccan Chargers 0"/>
    <b v="0"/>
    <n v="20"/>
    <n v="178"/>
    <n v="5"/>
    <n v="21"/>
    <n v="18.2"/>
    <n v="115"/>
    <n v="10"/>
    <n v="9"/>
    <s v="Rayudu sets up comprehensive win for Mumbai. Ambati Rayudu and Saurabh Tiwary once again outshone a glittering batting line-up to give Mumbai Indians a big total, which their bowlers defended smartly and comprehensively"/>
    <s v="Ambati Rayudu,Saurabh Tiwary"/>
    <s v="Zaheer Khan,Harbhajan Singh"/>
    <s v="Shikhar Dhawan (BT),Sachin Tendulkar (BT),Saurabh Tiwary (BT),Dwayne Bravo (AR),Ambati Rayudu (WK),Kieron Pollard (AR),Rajagopal Sathish (AR),Ryan McLaren (AR),Harbhajan Singh (BL),Zaheer Khan (BL),Lasith Malinga (BL)"/>
    <s v="Herschelle Gibbs (UKN),Adam Gilchrist (WK),VVS Laxman (BT),Andrew Symonds (AR),Rohit Sharma (BT),Mohnish  Mishra (BT),Tirumalasetti Suman (BT),Ryan Harris (BL),Rahul Sharma (BL),Jaskaran Singh (BL),Pragyan Ojha (BL)"/>
    <s v="Andrew Symonds,Adam Gilchrist"/>
    <s v="Pragyan Ojha,Rahul Sharma"/>
    <s v="3 April 2010 - night match (20-over match)"/>
    <s v="Billy Doctrove"/>
    <s v="Sundaram Ravi"/>
    <s v="Shavir Tarapore"/>
    <s v="Srinivas Venkataraghavan"/>
    <s v="Sameer Bandekar"/>
  </r>
  <r>
    <x v="14"/>
    <n v="419139"/>
    <x v="90"/>
    <s v="KKR v KXIP"/>
    <s v="34th match (D/N), Indian Premier League at Kolkata, Apr 4 2010"/>
    <s v="KKR"/>
    <s v="KXIP"/>
    <s v="KKR"/>
    <x v="0"/>
    <s v="200/3"/>
    <s v="204/2"/>
    <s v="200/3"/>
    <s v="204/2"/>
    <x v="10"/>
    <x v="274"/>
    <d v="2010-04-04T16:00:00"/>
    <d v="2010-04-07T05:29:00"/>
    <n v="57980"/>
    <x v="7"/>
    <s v="Sourav Ganguly"/>
    <s v="Kumar Sangakkara"/>
    <x v="138"/>
    <s v="Kings XI Punjab 2, Kolkata Knight Riders 0"/>
    <b v="0"/>
    <n v="20"/>
    <n v="200"/>
    <n v="3"/>
    <n v="26"/>
    <n v="18.2"/>
    <n v="204"/>
    <n v="2"/>
    <n v="29"/>
    <s v="Jayawardene ton breaks Punjab's losing run. Mahela Jayawardene's graceful strokes helped Kings XI Punjab overcome the challenge set by Chris Gayle's exhibition of bottom-hand"/>
    <s v="Chris Gayle,Sourav Ganguly"/>
    <s v="Shane Bond,Murali Kartik"/>
    <s v="Sourav Ganguly (UKN),Chris Gayle (AR),Manoj Tiwary (BT),Angelo Mathews (AR),David Hussey (AR),Cheteshwar Pujara (BT),Wriddhiman Saha (WK),Ajit Agarkar (BL),Murali Kartik (BL),Shane Bond (BL),Jaydev Unadkat (BL)"/>
    <s v="Manvinder  Bisla (WK),Mahela Jayawardene (BT),Kumar Sangakkara (BT),Yuvraj Singh (BT),Ravi Bopara (BT),Irfan Pathan (AR),Rusty Theron (BL),Piyush Chawla (AR),Shalabh Srivastava (BL),Bipul Sharma (AR),Ramesh Powar (BL)"/>
    <s v="Mahela Jayawardene,Kumar Sangakkara"/>
    <s v="Rusty Theron,Irfan Pathan"/>
    <s v="4 April 2010 - day/night match (20-over match)"/>
    <s v="Daryl Harper"/>
    <s v="Sudhir Asnani"/>
    <s v="Krishna Hariharan"/>
    <s v="Javagal Srinath"/>
    <s v="Ravi Shankar"/>
  </r>
  <r>
    <x v="14"/>
    <n v="419140"/>
    <x v="76"/>
    <s v="DC v RCB"/>
    <s v="35th match (N), Indian Premier League at Delhi, Apr 4 2010"/>
    <s v="DC"/>
    <s v="RCB"/>
    <s v="DC"/>
    <x v="0"/>
    <s v="184/5"/>
    <s v="147/9"/>
    <s v="184/5"/>
    <s v="147/9"/>
    <x v="3"/>
    <x v="275"/>
    <d v="2010-04-04T20:00:00"/>
    <d v="2010-04-07T05:29:00"/>
    <n v="58040"/>
    <x v="4"/>
    <s v="Gautam Gambhir"/>
    <s v="Anil Kumble"/>
    <x v="139"/>
    <s v="Delhi Daredevils 2, Royal Challengers Bangalore 0"/>
    <b v="0"/>
    <n v="20"/>
    <n v="184"/>
    <n v="5"/>
    <n v="25"/>
    <n v="20"/>
    <n v="147"/>
    <n v="9"/>
    <n v="15"/>
    <s v="Collingwood, bowlers set up big win for Delhi. Paul Collingwood outshone a glittering batting line-up to give Delhi Daredevils a big total, which their bowlers defended comfortably despite a late assault from Ross Taylor who tried to sweep them into oblivion"/>
    <s v="Paul Collingwood,Virender Sehwag"/>
    <s v="Pradeep Sangwan,Amit Mishra"/>
    <s v="David Warner (BT),Virender Sehwag (BT),Gautam Gambhir (BT),Paul Collingwood (AR),Dinesh Karthik (WK),Kedar Jadhav (AR),Daniel Vettori (AR),Rajat Bhatia (AR),Amit Mishra (BL),Farveez Maharoof (AR),Pradeep Sangwan (BL)"/>
    <s v="Jacques Kallis (AR),Cameron White (BT),Kevin Pietersen (BT),Robin Uthappa (WK),Ross Taylor (BT),Virat Kohli (BT),Rahul Dravid (BT),Vinay Kumar (BL),Abhimanyu Mithun (BL),Anil Kumble (UKN),KP Appanna (UKN)"/>
    <s v="Jacques Kallis,Ross Taylor"/>
    <s v="KP Appanna,Anil Kumble"/>
    <s v="4 April 2010 - night match (20-over match)"/>
    <s v="Billy Bowden"/>
    <s v="Marais Erasmus"/>
    <s v="Amiesh Saheba"/>
    <s v="Dev Govindjee"/>
    <s v="Anil Chaudhary"/>
  </r>
  <r>
    <x v="14"/>
    <n v="419141"/>
    <x v="119"/>
    <s v="DC v RR"/>
    <s v="36th match (N), Indian Premier League at Nagpur, Apr 5 2010"/>
    <s v="SRH"/>
    <s v="RR"/>
    <s v="RR"/>
    <x v="0"/>
    <s v="159"/>
    <s v="157"/>
    <s v="157"/>
    <s v="159"/>
    <x v="4"/>
    <x v="276"/>
    <d v="2010-04-05T20:00:00"/>
    <d v="2010-04-08T05:29:00"/>
    <n v="375326"/>
    <x v="26"/>
    <s v="Adam Gilchrist"/>
    <s v="Shane Warne"/>
    <x v="121"/>
    <s v="Rajasthan Royals 2, Deccan Chargers 0"/>
    <b v="0"/>
    <n v="19.5"/>
    <n v="157"/>
    <n v="10"/>
    <n v="20"/>
    <n v="19.5"/>
    <n v="159"/>
    <n v="10"/>
    <n v="18"/>
    <s v="Deccan undone by Warne magic. Shane Warne produced the old magic, and Rajasthan Royals yet again defied the odds to stun Deccan Chargers"/>
    <s v="Rohit Sharma,Adam Gilchrist"/>
    <s v="RP Singh,Harmeet Singh"/>
    <s v="VVS Laxman (BT),Adam Gilchrist (WK),Rohit Sharma (BT),Andrew Symonds (AR),Anirudh Singh (UKN),Dwayne Smith (AR),Azhar Bilakhia (UKN),Ryan Harris (BL),RP Singh (BL),Harmeet Singh (BL),Pragyan Ojha (BL)"/>
    <s v="Michael Lumb (BT),Naman Ojha (WK),Faiz Fazal (BT),Shane Watson (AR),Yusuf Pathan (AR),Abhishek Jhunjhunwala (BT),Abhishek Raut (AR),Shane Warne (BL),Morne Morkel (BL),Aditya Dole (BL),Siddharth Trivedi (BL)"/>
    <s v="Shane Watson,Faiz Fazal"/>
    <s v="Shane Warne,Siddharth Trivedi"/>
    <s v="5 April 2010 - night match (20-over match)"/>
    <s v="Kumar Dharmasena"/>
    <s v="Simon Taufel"/>
    <s v="Sanjay Hazare"/>
    <s v="Roshan Mahanama"/>
    <s v="Vilas Bandiwadekar"/>
  </r>
  <r>
    <x v="14"/>
    <n v="419142"/>
    <x v="41"/>
    <s v="CSK v MI"/>
    <s v="37th match (N), Indian Premier League at Chennai, Apr 6 2010"/>
    <s v="CSK"/>
    <s v="MI"/>
    <s v="CSK"/>
    <x v="0"/>
    <s v="165/4"/>
    <s v="141/9"/>
    <s v="165/4"/>
    <s v="141/9"/>
    <x v="9"/>
    <x v="127"/>
    <d v="2010-04-06T20:00:00"/>
    <d v="2010-04-09T05:29:00"/>
    <n v="58008"/>
    <x v="5"/>
    <s v="MS Dhoni"/>
    <s v="Sachin Tendulkar"/>
    <x v="84"/>
    <s v="Chennai Super Kings 2, Mumbai Indians 0"/>
    <b v="0"/>
    <n v="20"/>
    <n v="165"/>
    <n v="4"/>
    <n v="16"/>
    <n v="20"/>
    <n v="141"/>
    <n v="9"/>
    <n v="14"/>
    <s v="Chennai topple leaders Mumbai. Chennai Super Kings completed a sweep of their three-match home leg after the Mumbai Indians' batting fell apart in a rash of poor strokes"/>
    <s v="Matthew Hayden,MS Dhoni"/>
    <s v="Ravichandran Ashwin,Thilan Thushara"/>
    <s v="Murali Vijay (BT),Matthew Hayden (BT),Suresh Raina (BT),MS Dhoni (WK),Michael Hussey (BT),S Badrinath (BT),Ravichandran Ashwin (AR),Shadab Jakati (BL),Doug Bollinger (BL),Sudeep Tyagi (BL),Thilan Thushara (BL)"/>
    <s v="Shikhar Dhawan (BT),Sachin Tendulkar (BT),Saurabh Tiwary (BT),Ambati Rayudu (WK),Dwayne Bravo (AR),Kieron Pollard (AR),Rajagopal Sathish (AR),Ryan McLaren (AR),Harbhajan Singh (BL),Abu Nechim (BL),Lasith Malinga (BL)"/>
    <s v="Sachin Tendulkar,Harbhajan Singh"/>
    <s v="Kieron Pollard,Dwayne Bravo"/>
    <s v="6 April 2010 - night match (20-over match)"/>
    <s v="Daryl Harper"/>
    <s v="Sudhir Asnani"/>
    <s v="Krishna Hariharan"/>
    <s v="Javagal Srinath"/>
    <s v="Jayaraman Madanagopal"/>
  </r>
  <r>
    <x v="14"/>
    <n v="419143"/>
    <x v="66"/>
    <s v="RR v KXIP"/>
    <s v="38th match (D/N), Indian Premier League at Jaipur, Apr 7 2010"/>
    <s v="RR"/>
    <s v="KXIP"/>
    <s v="KXIP"/>
    <x v="0"/>
    <s v="153/6"/>
    <s v="157/1"/>
    <s v="157/1"/>
    <s v="153/6"/>
    <x v="4"/>
    <x v="277"/>
    <d v="2010-04-07T16:00:00"/>
    <d v="2010-04-10T05:29:00"/>
    <n v="58162"/>
    <x v="3"/>
    <s v="Shane Warne"/>
    <s v="Kumar Sangakkara"/>
    <x v="140"/>
    <s v="Rajasthan Royals 2, Kings XI Punjab 0"/>
    <b v="0"/>
    <n v="15"/>
    <n v="157"/>
    <n v="1"/>
    <n v="25"/>
    <n v="20"/>
    <n v="153"/>
    <n v="6"/>
    <n v="17"/>
    <s v="Lumb assault knocks out Punjab. The Sawai Mansingh Stadium remained a fortress for Rajasthan Royals, who made it eight out of eight wins at the venue by bulldozing Kings XI Punjab with five overs remaining"/>
    <s v="Michael Lumb,Naman Ojha"/>
    <s v="Siddharth Trivedi,Aditya Dole"/>
    <s v="Michael Lumb (BT),Naman Ojha (WK),Yusuf Pathan (AR),Shane Watson (AR),Faiz Fazal (BT),Abhishek Jhunjhunwala (BT),Adam Voges (BT),Abhishek Raut (AR),Shane Warne (BL),Siddharth Trivedi (BL),Aditya Dole (BL)"/>
    <s v="Manvinder  Bisla (WK),Mahela Jayawardene (BT),Kumar Sangakkara (BT),Yuvraj Singh (BT),Irfan Pathan (AR),Ravi Bopara (BT),Piyush Chawla (AR),Bipul Sharma (AR),Rusty Theron (BL),Sreesanth (BL),Ramesh Powar (BL)"/>
    <s v="Mahela Jayawardene,Yuvraj Singh"/>
    <s v="Ravi Bopara,Piyush Chawla"/>
    <s v="7 April 2010 - day/night match (20-over match)"/>
    <s v="Shavir Tarapore"/>
    <s v="Sundaram Ravi"/>
    <s v="Billy Doctrove"/>
    <s v="Srinivas Venkataraghavan"/>
    <s v="Kamlesh Sharma"/>
  </r>
  <r>
    <x v="14"/>
    <n v="419144"/>
    <x v="89"/>
    <s v="KKR v DC"/>
    <s v="39th match (N), Indian Premier League at Kolkata, Apr 7 2010"/>
    <s v="KKR"/>
    <s v="DC"/>
    <s v="KKR"/>
    <x v="0"/>
    <s v="181/3"/>
    <s v="167/8"/>
    <s v="181/3"/>
    <s v="167/8"/>
    <x v="1"/>
    <x v="278"/>
    <d v="2010-04-07T20:00:00"/>
    <d v="2010-04-10T05:29:00"/>
    <n v="57980"/>
    <x v="7"/>
    <s v="Sourav Ganguly"/>
    <s v="Gautam Gambhir"/>
    <x v="137"/>
    <s v="Kolkata Knight Riders 2, Delhi Daredevils 0"/>
    <b v="0"/>
    <n v="20"/>
    <n v="181"/>
    <n v="3"/>
    <n v="23"/>
    <n v="20"/>
    <n v="167"/>
    <n v="8"/>
    <n v="20"/>
    <s v="Kolkata clinch hard-fought victory. In stark contrast to the silence that accompanied the listless defence against Kings XI Punjab, the Eden Gardens faithful responded passionately to a charged performance from Kolkata Knight Riders"/>
    <s v="Sourav Ganguly,Angelo Mathews"/>
    <s v="Ashok Dinda,Ajantha Mendis"/>
    <s v="Sourav Ganguly (UKN),Chris Gayle (AR),Brendon McCullum (BT),Manoj Tiwary (BT),Angelo Mathews (AR),Cheteshwar Pujara (BT),Wriddhiman Saha (WK),Ajit Agarkar (BL),Iqbal Abdulla (AR),Ashok Dinda (BL),Ajantha Mendis (BL)"/>
    <s v="David Warner (BT),Virender Sehwag (BT),Gautam Gambhir (BT),Paul Collingwood (AR),Dinesh Karthik (WK),Kedar Jadhav (AR),Farveez Maharoof (AR),Rajat Bhatia (AR),Daniel Vettori (AR),Amit Mishra (BL),Pradeep Sangwan (BL)"/>
    <s v="Virender Sehwag,Gautam Gambhir"/>
    <s v="Daniel Vettori,Rajat Bhatia"/>
    <s v="7 April 2010 - night match (20-over match)"/>
    <s v="Rudi Koertzen"/>
    <s v="Brian Jerling"/>
    <s v="Russell Tiffin"/>
    <s v="Andy Pycroft"/>
    <s v="Ravi Shankar"/>
  </r>
  <r>
    <x v="14"/>
    <n v="419146"/>
    <x v="87"/>
    <s v="KXIP v MI"/>
    <s v="41st match (N), Indian Premier League at Mohali, Apr 9 2010"/>
    <s v="KXIP"/>
    <s v="MI"/>
    <s v="MI"/>
    <x v="0"/>
    <s v="154/9"/>
    <s v="158/4"/>
    <s v="158/4"/>
    <s v="154/9"/>
    <x v="10"/>
    <x v="279"/>
    <d v="2010-04-09T20:00:00"/>
    <d v="2010-04-12T05:29:00"/>
    <n v="57991"/>
    <x v="15"/>
    <s v="Kumar Sangakkara"/>
    <s v="Sachin Tendulkar"/>
    <x v="114"/>
    <s v="Kings XI Punjab 2, Mumbai Indians 0"/>
    <b v="0"/>
    <n v="19.2"/>
    <n v="158"/>
    <n v="4"/>
    <n v="23"/>
    <n v="20"/>
    <n v="154"/>
    <n v="9"/>
    <n v="17"/>
    <s v="Sangakkara, Chawla prop up Punjab. Mumbai Indians were just a win away from reaching the semi-final, but their progress hit a stumbling block following their second consecutive scratchy batting performance, this time against an inspired Kings XI Punjab in Mohali"/>
    <s v="Kumar Sangakkara,Adrian Barath"/>
    <s v="Piyush Chawla,Irfan Pathan"/>
    <s v="Adrian Barath (BT),Mahela Jayawardene (BT),Kumar Sangakkara (WK),Yuvraj Singh (BT),Irfan Pathan (AR),Reetinder Sodhi (UKN),Karan Goel (UKN),Piyush Chawla (AR),Ramesh Powar (BL),Brett Lee (BL),Love Ablish (BL)"/>
    <s v="Shikhar Dhawan (BT),Sachin Tendulkar (BT),Ambati Rayudu (WK),Saurabh Tiwary (BT),Jean-Paul Duminy (AR),Rajagopal Sathish (AR),Kieron Pollard (AR),Harbhajan Singh (BL),Ryan McLaren (AR),Zaheer Khan (BL),Lasith Malinga (BL)"/>
    <s v="Jean-Paul Duminy,Ambati Rayudu"/>
    <s v="Lasith Malinga,Kieron Pollard"/>
    <s v="9 April 2010 - night match (20-over match)"/>
    <s v="Amiesh Saheba"/>
    <s v="Marais Erasmus"/>
    <s v="Billy Bowden"/>
    <s v="Dev Govindjee"/>
    <s v="Chettithody Shamshuddin"/>
  </r>
  <r>
    <x v="14"/>
    <n v="419147"/>
    <x v="129"/>
    <s v="DC v CSK"/>
    <s v="42nd match (D/N), Indian Premier League at Nagpur, Apr 10 2010"/>
    <s v="SRH"/>
    <s v="CSK"/>
    <s v="CSK"/>
    <x v="0"/>
    <s v="138/8"/>
    <s v="139/4"/>
    <s v="139/4"/>
    <s v="138/8"/>
    <x v="5"/>
    <x v="280"/>
    <d v="2010-04-10T16:00:00"/>
    <d v="2010-04-13T05:29:00"/>
    <n v="375326"/>
    <x v="26"/>
    <s v="Adam Gilchrist"/>
    <s v="MS Dhoni"/>
    <x v="141"/>
    <s v="Deccan Chargers 2, Chennai Super Kings 0"/>
    <b v="0"/>
    <n v="19.100000000000001"/>
    <n v="139"/>
    <n v="4"/>
    <n v="14"/>
    <n v="20"/>
    <n v="138"/>
    <n v="8"/>
    <n v="12"/>
    <s v="Suman, bowlers keep Deccan alive. Deccan Chargers continued to climb up the points table by beating Chennai Super Kings comprehensively by six wickets at their &quot;home&quot; venue in Nagpur to draw level with Royal Challengers Bangalore, Kolkata Knight Riders and the losing side"/>
    <s v="Tirumalasetti Suman,Andrew Symonds"/>
    <s v="Ryan Harris,RP Singh"/>
    <s v="Mohnish  Mishra (BT),Adam Gilchrist (WK),Tirumalasetti Suman (BT),Rohit Sharma (BT),Andrew Symonds (AR),Dwayne Smith (AR),Bodapati Sumanth (BT),RP Singh (BL),Pragyan Ojha (BL),Ryan Harris (BL),Harmeet Singh (BL)"/>
    <s v="Murali Vijay (BT),Matthew Hayden (BT),Suresh Raina (BT),MS Dhoni (WK),Michael Hussey (BT),S Badrinath (BT),Ravichandran Ashwin (AR),Thilan Thushara (BL),Shadab Jakati (BL),Doug Bollinger (BL),Sudeep Tyagi (BL)"/>
    <s v="Suresh Raina,Murali Vijay"/>
    <s v="Ravichandran Ashwin,Suresh Raina"/>
    <s v="10 April 2010 - day/night match (20-over match)"/>
    <s v="Kumar Dharmasena"/>
    <s v="Simon Taufel"/>
    <s v="Sanjay Hazare"/>
    <s v="Roshan Mahanama"/>
    <s v="Vilas Bandiwadekar"/>
  </r>
  <r>
    <x v="14"/>
    <n v="419149"/>
    <x v="71"/>
    <s v="DC v KXIP"/>
    <s v="44th match (D/N), Indian Premier League at Delhi, Apr 11 2010"/>
    <s v="DC"/>
    <s v="KXIP"/>
    <s v="DC"/>
    <x v="0"/>
    <s v="111"/>
    <s v="112/3"/>
    <s v="111"/>
    <s v="112/3"/>
    <x v="10"/>
    <x v="281"/>
    <d v="2010-04-11T16:00:00"/>
    <d v="2010-04-14T05:29:00"/>
    <n v="58040"/>
    <x v="4"/>
    <s v="Gautam Gambhir"/>
    <s v="Kumar Sangakkara"/>
    <x v="85"/>
    <s v="Kings XI Punjab 2, Delhi Daredevils 0"/>
    <b v="0"/>
    <n v="19.399999999999999"/>
    <n v="111"/>
    <n v="10"/>
    <n v="8"/>
    <n v="18.399999999999999"/>
    <n v="112"/>
    <n v="3"/>
    <n v="13"/>
    <s v="Delhi crumble on crumbling Kotla pitch. If the batsmen were looking for trouble, boy, they came to the right place"/>
    <s v="Gautam Gambhir,Mithun Manhas"/>
    <s v="Paul Collingwood,Amit Mishra"/>
    <s v="David Warner (BT),Virender Sehwag (BT),Gautam Gambhir (BT),Paul Collingwood (AR),Dinesh Karthik (WK),Daniel Vettori (AR),Mithun Manhas (AR),Rajat Bhatia (AR),Farveez Maharoof (AR),Amit Mishra (BL),Ashish Nehra (BL)"/>
    <s v="Mahela Jayawardene (BT),Irfan Pathan (AR),Kumar Sangakkara (WK),Yuvraj Singh (BT),Adrian Barath (BT),Rusty Theron (BL),Karan Goel (UKN),Reetinder Sodhi (UKN),Piyush Chawla (AR),Ramesh Powar (BL),Love Ablish (BL)"/>
    <s v="Mahela Jayawardene,Kumar Sangakkara"/>
    <s v="Irfan Pathan,Piyush Chawla"/>
    <s v="11 April 2010 - day/night match (20-over match)"/>
    <s v="Amiesh Saheba"/>
    <s v="Billy Bowden"/>
    <s v="Marais Erasmus"/>
    <s v="Dev Govindjee"/>
    <s v="Anil Chaudhary"/>
  </r>
  <r>
    <x v="14"/>
    <n v="419152"/>
    <x v="88"/>
    <s v="MI v DC"/>
    <s v="47th match (D/N), Indian Premier League at Mumbai (BS), Apr 13 2010"/>
    <s v="MI"/>
    <s v="DC"/>
    <s v="MI"/>
    <x v="0"/>
    <s v="183/4"/>
    <s v="144/7"/>
    <s v="183/4"/>
    <s v="144/7"/>
    <x v="7"/>
    <x v="282"/>
    <d v="2010-04-13T16:00:00"/>
    <d v="2010-04-16T05:29:00"/>
    <n v="58317"/>
    <x v="9"/>
    <s v="Sachin Tendulkar"/>
    <s v="Gautam Gambhir"/>
    <x v="41"/>
    <s v="Mumbai Indians 2, Delhi Daredevils 0"/>
    <b v="0"/>
    <n v="20"/>
    <n v="183"/>
    <n v="4"/>
    <n v="21"/>
    <n v="20"/>
    <n v="144"/>
    <n v="7"/>
    <n v="13"/>
    <s v="Pollard blasts Mumbai to big win. Kieron Pollard finally lived up to his bumper signing with a brutal innings that undermined what, for the most part, had been a spirited performance from Delhi's bowlers and confirmed Mumbai's place in the final four"/>
    <s v="Kieron Pollard,Saurabh Tiwary"/>
    <s v="Ali Murtaza,Dilhara Fernando"/>
    <s v="Chandan Madan (WK),Sachin Tendulkar (BT),Saurabh Tiwary (BT),Ambati Rayudu (BT),Jean-Paul Duminy (AR),Kieron Pollard (AR),Dwayne Bravo (AR),Harbhajan Singh (BL),Ali Murtaza (BL),Zaheer Khan (BL),Dilhara Fernando (BL)"/>
    <s v="David Warner (BT),Virender Sehwag (BT),Gautam Gambhir (BT),Dinesh Karthik (WK),AB de Villiers (BT),Paul Collingwood (AR),Andrew McDonald (AR),Amit Mishra (BL),Pradeep Sangwan (BL),Ashish Nehra (BL),Sarabjit Ladda (BL)"/>
    <s v="Andrew McDonald,David Warner"/>
    <s v="Pradeep Sangwan,Ashish Nehra"/>
    <s v="13 April 2010 - day/night match (20-over match)"/>
    <s v="Daryl Harper"/>
    <s v="Sudhir Asnani"/>
    <s v="Krishna Hariharan"/>
    <s v="Javagal Srinath"/>
    <s v="Sameer Bandekar"/>
  </r>
  <r>
    <x v="14"/>
    <n v="419153"/>
    <x v="18"/>
    <s v="CSK v KKR"/>
    <s v="48th match (N), Indian Premier League at Chennai, Apr 13 2010"/>
    <s v="CSK"/>
    <s v="KKR"/>
    <s v="KKR"/>
    <x v="0"/>
    <s v="139/8"/>
    <s v="143/1"/>
    <s v="143/1"/>
    <s v="139/8"/>
    <x v="9"/>
    <x v="283"/>
    <d v="2010-04-13T20:00:00"/>
    <d v="2010-04-16T05:29:00"/>
    <n v="58008"/>
    <x v="5"/>
    <s v="MS Dhoni"/>
    <s v="Sourav Ganguly"/>
    <x v="29"/>
    <s v="Chennai Super Kings 2, Kolkata Knight Riders 0"/>
    <b v="0"/>
    <n v="13.3"/>
    <n v="143"/>
    <n v="1"/>
    <n v="20"/>
    <n v="20"/>
    <n v="139"/>
    <n v="8"/>
    <n v="14"/>
    <s v="R Ashwin, Suresh Raina humble Kolkata. Chennai Super Kings, inspired equally by R Ashwin, Suresh Raina and M Vijay, crushed a scruffy Kolkata Knight Riders by nine wickets in front of a throbbing, partisan home crowd"/>
    <s v="Suresh Raina,Murali Vijay"/>
    <s v="Ravichandran Ashwin,Doug Bollinger"/>
    <s v="Murali Vijay (BT),Matthew Hayden (BT),Suresh Raina (BT),Srikkanth Anirudha (BT),MS Dhoni (WK),S Badrinath (BT),Albie Morkel (AR),Ravichandran Ashwin (AR),Shadab Jakati (BL),Muttiah Muralitharan (BL),Doug Bollinger (BL)"/>
    <s v="Sourav Ganguly (UKN),Chris Gayle (AR),Brendon McCullum (BT),Manoj Tiwary (BT),David Hussey (AR),Angelo Mathews (AR),Wriddhiman Saha (WK),Laxmi Shukla (AR),Ajit Agarkar (BL),Iqbal Abdulla (AR),Ashok Dinda (BL)"/>
    <s v="Angelo Mathews,Manoj Tiwary"/>
    <s v="Chris Gayle,Ajit Agarkar"/>
    <s v="13 April 2010 - night match (20-over match)"/>
    <s v="Sanjay Hazare"/>
    <s v="Simon Taufel"/>
    <s v="Kumar Dharmasena"/>
    <s v="Gundappa Viswanath"/>
    <s v="Jayaraman Madanagopal"/>
  </r>
  <r>
    <x v="14"/>
    <n v="419154"/>
    <x v="17"/>
    <s v="RR v RCB"/>
    <s v="49th match (N), Indian Premier League at Jaipur, Apr 14 2010"/>
    <s v="RR"/>
    <s v="RCB"/>
    <s v="RR"/>
    <x v="0"/>
    <s v="130/6"/>
    <s v="132/5"/>
    <s v="130/6"/>
    <s v="132/5"/>
    <x v="8"/>
    <x v="284"/>
    <d v="2010-04-14T20:00:00"/>
    <d v="2010-04-17T05:29:00"/>
    <n v="58162"/>
    <x v="3"/>
    <s v="Shane Warne"/>
    <s v="Anil Kumble"/>
    <x v="110"/>
    <s v="Royal Challengers Bangalore 2, Rajasthan Royals 0"/>
    <b v="0"/>
    <n v="20"/>
    <n v="130"/>
    <n v="6"/>
    <n v="15"/>
    <n v="15.4"/>
    <n v="132"/>
    <n v="5"/>
    <n v="22"/>
    <s v="Seamers set up Bangalore win. On a slow pitch that lacked bounce, Bangalore restricted Rajasthan to 130 before they knocked it off without much fuss to win a crucial encounter in Jaipur."/>
    <s v="Abhishek Raut,Adam Voges"/>
    <s v="Siddharth Trivedi,Shane Warne"/>
    <s v="Michael Lumb (BT),Naman Ojha (WK),Amit Paunikar (BT),Shane Watson (AR),Abhishek Jhunjhunwala (BT),Yusuf Pathan (AR),Adam Voges (BT),Abhishek Raut (AR),Kamran Khan (BL),Shane Warne (BL),Siddharth Trivedi (BL)"/>
    <s v="Manish Pandey (BT),Jacques Kallis (AR),Kevin Pietersen (BT),Robin Uthappa (WK),Virat Kohli (BT),Ross Taylor (BT),Rahul Dravid (BT),Vinay Kumar (BL),Pankaj Singh (BL),Anil Kumble (UKN),Dale Steyn (BL)"/>
    <s v="Kevin Pietersen,Robin Uthappa"/>
    <s v="Pankaj Singh,Dale Steyn"/>
    <s v="14 April 2010 - night match (20-over match)"/>
    <s v="Billy Doctrove"/>
    <s v="Sundaram Ravi"/>
    <s v="Shavir Tarapore"/>
    <s v="Srinivas Venkataraghavan"/>
    <s v="Kamlesh Sharma"/>
  </r>
  <r>
    <x v="14"/>
    <n v="419155"/>
    <x v="93"/>
    <s v="CSK v DC"/>
    <s v="50th match (N), Indian Premier League at Chennai, Apr 15 2010"/>
    <s v="CSK"/>
    <s v="DC"/>
    <s v="CSK"/>
    <x v="0"/>
    <s v="112/9"/>
    <s v="113/4"/>
    <s v="112/9"/>
    <s v="113/4"/>
    <x v="3"/>
    <x v="285"/>
    <d v="2010-04-15T20:00:00"/>
    <d v="2010-04-18T05:29:00"/>
    <n v="58008"/>
    <x v="5"/>
    <s v="MS Dhoni"/>
    <s v="Gautam Gambhir"/>
    <x v="70"/>
    <s v="Delhi Daredevils 2, Chennai Super Kings 0"/>
    <b v="0"/>
    <n v="20"/>
    <n v="112"/>
    <n v="9"/>
    <n v="11"/>
    <n v="18.399999999999999"/>
    <n v="113"/>
    <n v="4"/>
    <n v="8"/>
    <s v="Gambhir toils for hard-fought victory. On a pitch that offered bounce and sharp turn Delhi Daredevils lost three wickets for a song, before Gautam Gambhir and Mithun Manhas batted with determination to secure a valuable victory"/>
    <s v="S Badrinath,Murali Vijay"/>
    <s v="Doug Bollinger,Shadab Jakati"/>
    <s v="Murali Vijay (BT),Matthew Hayden (BT),MS Dhoni (WK),Suresh Raina (BT),Michael Hussey (BT),S Badrinath (BT),Albie Morkel (AR),Ravichandran Ashwin (AR),Lakshmipathy Balaji (BL),Doug Bollinger (BL),Shadab Jakati (BL)"/>
    <s v="Virender Sehwag (BT),David Warner (BT),Tillakaratne Dilshan (AR),Gautam Gambhir (BT),Dinesh Karthik (WK),Mithun Manhas (AR),Paul Collingwood (AR),Amit Mishra (BL),Ashish Nehra (BL),Dirk Nannes (BL),Umesh Yadav (BL)"/>
    <s v="Gautam Gambhir,Mithun Manhas"/>
    <s v="Ashish Nehra,Virender Sehwag"/>
    <s v="15 April 2010 - night match (20-over match)"/>
    <s v="Kumar Dharmasena"/>
    <s v="Sanjay Hazare"/>
    <s v="Simon Taufel"/>
    <s v="Gundappa Viswanath"/>
    <s v="Jayaraman Madanagopal"/>
  </r>
  <r>
    <x v="14"/>
    <n v="419158"/>
    <x v="94"/>
    <s v="KKR v RR"/>
    <s v="53rd match (N), Indian Premier League at Kolkata, Apr 17 2010"/>
    <s v="KKR"/>
    <s v="RR"/>
    <s v="RR"/>
    <x v="0"/>
    <s v="132/9"/>
    <s v="133/2"/>
    <s v="133/2"/>
    <s v="132/9"/>
    <x v="1"/>
    <x v="286"/>
    <d v="2010-04-17T20:00:00"/>
    <d v="2010-04-20T05:29:00"/>
    <n v="57980"/>
    <x v="7"/>
    <s v="Sourav Ganguly"/>
    <s v="Shane Warne"/>
    <x v="142"/>
    <s v="Kolkata Knight Riders 2, Rajasthan Royals 0"/>
    <b v="0"/>
    <n v="16.100000000000001"/>
    <n v="133"/>
    <n v="2"/>
    <n v="20"/>
    <n v="20"/>
    <n v="132"/>
    <n v="9"/>
    <n v="16"/>
    <s v="Bowlers and Ganguly knock out Rajasthan. Kolkata's bowlers knocked out Rajasthan from the IPL and kept their semi-final hopes alive"/>
    <s v="Sourav Ganguly,Cheteshwar Pujara"/>
    <s v="Jaydev Unadkat,Ashok Dinda"/>
    <s v="Sourav Ganguly (UKN),Brendon McCullum (WK),Chris Gayle (AR),Cheteshwar Pujara (BT),Manoj Tiwary (BT),Angelo Mathews (AR),Laxmi Shukla (AR),Jaydev Unadkat (BL),Murali Kartik (BL),Ashok Dinda (BL),Shane Bond (BL)"/>
    <s v="Shane Watson (AR),Naman Ojha (WK),Yusuf Pathan (AR),Aaron Finch (BT),Adam Voges (BT),Abhishek Raut (AR),Paras Dogra (BT),Faiz Fazal (BT),Shane Warne (BL),Siddharth Trivedi (BL),Kamran Khan (BL)"/>
    <s v="Shane Watson,Aaron Finch"/>
    <s v="Kamran Khan,Aaron Finch"/>
    <s v="17 April 2010 - night match (20-over match)"/>
    <s v="Russell Tiffin"/>
    <s v="Brian Jerling"/>
    <s v="Rudi Koertzen"/>
    <s v="Andy Pycroft"/>
    <s v="Ravi Shankar"/>
  </r>
  <r>
    <x v="14"/>
    <n v="419160"/>
    <x v="111"/>
    <s v="DC v SRH"/>
    <s v="55th match (N), Indian Premier League at Delhi, Apr 18 2010"/>
    <s v="DC"/>
    <s v="SRH"/>
    <s v="SRH"/>
    <x v="0"/>
    <s v="145/7"/>
    <s v="134/7"/>
    <s v="134/7"/>
    <s v="134/7"/>
    <x v="5"/>
    <x v="287"/>
    <d v="2010-04-18T20:00:00"/>
    <d v="2010-04-21T05:29:00"/>
    <n v="58040"/>
    <x v="4"/>
    <s v="Gautam Gambhir"/>
    <s v="Adam Gilchrist"/>
    <x v="134"/>
    <s v="Deccan Chargers 2, Delhi Daredevils 0"/>
    <b v="0"/>
    <n v="20"/>
    <n v="134"/>
    <n v="7"/>
    <n v="14"/>
    <n v="20"/>
    <n v="134"/>
    <n v="7"/>
    <n v="14"/>
    <s v="Deccan resist gutsy Collingwood to reach semis. Andrew Symonds' sparkling 54 gave Deccan a defendable total, which they protected with an inspired fielding performance led by Rohit Sharma and disciplined bowling"/>
    <s v="Andrew Symonds,Mohnish  Mishra"/>
    <s v=""/>
    <s v="David Warner (BT),Virender Sehwag (BT),Tillakaratne Dilshan (AR),Gautam Gambhir (BT),Mithun Manhas (AR),Paul Collingwood (AR),Dinesh Karthik (WK),Amit Mishra (BL),Ashish Nehra (BL),Dirk Nannes (BL),Umesh Yadav (BL)"/>
    <s v="Adam Gilchrist (WK),Mohnish  Mishra (BT),Tirumalasetti Suman (BT),Rohit Sharma (BT),Andrew Symonds (AR),Mitchell Marsh (AR),Bodapati Sumanth (BT),Chaminda Vaas (UKN),Rahul Sharma (BL),Pragyan Ojha (BL),Harmeet Singh (BL)"/>
    <s v="Andrew Symonds,Mohnish  Mishra"/>
    <s v=""/>
    <s v="18 April 2010 - night match (20-over match)"/>
    <s v="Shavir Tarapore"/>
    <s v="Billy Doctrove"/>
    <s v="Sundaram Ravi"/>
    <s v="Srinivas Venkataraghavan"/>
    <s v="Anil Chaudhary"/>
  </r>
  <r>
    <x v="14"/>
    <n v="419161"/>
    <x v="100"/>
    <s v="KKR v MI"/>
    <s v="56th match (N), Indian Premier League at Kolkata, Apr 19 2010"/>
    <s v="KKR"/>
    <s v="MI"/>
    <s v="MI"/>
    <x v="0"/>
    <s v="133/8"/>
    <s v="135/1"/>
    <s v="135/1"/>
    <s v="133/8"/>
    <x v="1"/>
    <x v="288"/>
    <d v="2010-04-19T20:00:00"/>
    <d v="2010-04-22T05:29:00"/>
    <n v="57980"/>
    <x v="7"/>
    <s v="Sourav Ganguly"/>
    <s v="Dwayne Bravo"/>
    <x v="143"/>
    <s v="Kolkata Knight Riders 2, Mumbai Indians 0"/>
    <b v="0"/>
    <n v="17.3"/>
    <n v="135"/>
    <n v="1"/>
    <n v="16"/>
    <n v="20"/>
    <n v="133"/>
    <n v="8"/>
    <n v="14"/>
    <s v="Kolkata get consolation win against second-string Mumbai. In their last league match, with not much to play for, Kolkata produced their biggest win of the year"/>
    <s v="Brendon McCullum,Sourav Ganguly"/>
    <s v="Murali Kartik,Shane Bond"/>
    <s v="Sourav Ganguly (UKN),Brendon McCullum (BT),David Hussey (AR),Manoj Tiwary (BT),Angelo Mathews (AR),Cheteshwar Pujara (BT),Wriddhiman Saha (WK),Jaydev Unadkat (BL),Murali Kartik (BL),Ashok Dinda (BL),Shane Bond (BL)"/>
    <s v="Aditya Tare (WK),Shikhar Dhawan (BT),Saurabh Tiwary (BT),Jean-Paul Duminy (AR),Rajagopal Sathish (AR),Dwayne Bravo (AR),Ambati Rayudu (BT),Stuart Binny (AR),Ryan McLaren (AR),Ali Murtaza (BL),Dilhara Fernando (BL)"/>
    <s v="Saurabh Tiwary,Ambati Rayudu"/>
    <s v="Rajagopal Sathish,Dwayne Bravo"/>
    <s v="19 April 2010 - night match (20-over match)"/>
    <s v="Rudi Koertzen"/>
    <s v="Brian Jerling"/>
    <s v="Russell Tiffin"/>
    <s v="Andy Pycroft"/>
    <s v="Ravi Shankar"/>
  </r>
  <r>
    <x v="14"/>
    <n v="419162"/>
    <x v="74"/>
    <s v="MI v RCB"/>
    <s v="1st Semi-Final (N), Indian Premier League at Mumbai, Apr 21 2010"/>
    <s v="MI"/>
    <s v="RCB"/>
    <s v="MI"/>
    <x v="0"/>
    <s v="184/5"/>
    <s v="149/9"/>
    <s v="184/5"/>
    <s v="149/9"/>
    <x v="7"/>
    <x v="289"/>
    <d v="2010-04-21T20:00:00"/>
    <d v="2010-04-24T05:29:00"/>
    <n v="343050"/>
    <x v="25"/>
    <s v="Sachin Tendulkar"/>
    <s v="Anil Kumble"/>
    <x v="41"/>
    <s v="None"/>
    <b v="0"/>
    <n v="20"/>
    <n v="184"/>
    <n v="5"/>
    <n v="21"/>
    <n v="20"/>
    <n v="149"/>
    <n v="9"/>
    <n v="15"/>
    <s v="Ruthless Mumbai march into final. Saurabh Tiwary hit an enterprising fifty and Kieron Pollard played a delightful cameo to charge Mumbai to a strong 184 for 5 which proved beyond Bangalore's reach"/>
    <s v="Saurabh Tiwary,Ambati Rayudu"/>
    <s v="Kieron Pollard,Lasith Malinga"/>
    <s v="Shikhar Dhawan (BT),Sachin Tendulkar (BT),Abhishek Nayar (AR),Ambati Rayudu (WK),Jean-Paul Duminy (AR),Saurabh Tiwary (BT),Kieron Pollard (AR),Harbhajan Singh (BL),Zaheer Khan (BL),Dilhara Fernando (BL),Lasith Malinga (BL)"/>
    <s v="Jacques Kallis (AR),Rahul Dravid (BT),Kevin Pietersen (BT),Robin Uthappa (WK),Ross Taylor (BT),Virat Kohli (BT),Manish Pandey (BT),Praveen Kumar (BL),Vinay Kumar (BL),Dale Steyn (BL),Anil Kumble (BL)"/>
    <s v="Ross Taylor,Robin Uthappa"/>
    <s v="Dale Steyn,Kevin Pietersen"/>
    <s v="21 April 2010 - night match (20-over match)"/>
    <s v="Russell Tiffin"/>
    <s v="Billy Doctrove"/>
    <s v="Daryl Harper"/>
    <s v="Javagal Srinath"/>
    <s v="Sameer Bandekar"/>
  </r>
  <r>
    <x v="14"/>
    <n v="419163"/>
    <x v="114"/>
    <s v="CSK v DC"/>
    <s v="2nd Semi-Final (N), Indian Premier League at Mumbai, Apr 22 2010"/>
    <s v="CSK"/>
    <s v="SRH"/>
    <s v="CSK"/>
    <x v="0"/>
    <s v="142/7"/>
    <s v="104"/>
    <s v="142/7"/>
    <s v="104"/>
    <x v="9"/>
    <x v="290"/>
    <d v="2010-04-22T20:00:00"/>
    <d v="2010-04-25T05:29:00"/>
    <n v="343050"/>
    <x v="25"/>
    <s v="MS Dhoni"/>
    <s v="Adam Gilchrist"/>
    <x v="125"/>
    <s v="None"/>
    <b v="0"/>
    <n v="20"/>
    <n v="142"/>
    <n v="7"/>
    <n v="15"/>
    <n v="19.2"/>
    <n v="104"/>
    <n v="10"/>
    <n v="11"/>
    <s v="Bollinger charges Chennai into final. Chennai Super Kings, boosted by a determined display from their bowlers led by Doug Bollinger, put an end to Deccan Chargers' run of five consecutive wins to qualify for the IPL final for the first time"/>
    <s v="S Badrinath,MS Dhoni"/>
    <s v="Doug Bollinger,Shadab Jakati"/>
    <s v="Murali Vijay (BT),Matthew Hayden (BT),Suresh Raina (BT),S Badrinath (BT),MS Dhoni (WK),Albie Morkel (AR),Srikkanth Anirudha (BT),Ravichandran Ashwin (AR),Shadab Jakati (BL),Doug Bollinger (BL),Muttiah Muralitharan (BL)"/>
    <s v="Adam Gilchrist (WK),Herschelle Gibbs (UKN),Tirumalasetti Suman (BT),Rohit Sharma (BT),Andrew Symonds (AR),Mohnish  Mishra (BT),Bodapati Sumanth (BT),Ryan Harris (BL),Harmeet Singh (BL),RP Singh (BL),Pragyan Ojha (BL)"/>
    <s v="Andrew Symonds,Herschelle Gibbs"/>
    <s v="Ryan Harris,Andrew Symonds"/>
    <s v="22 April 2010 - night match (20-over match)"/>
    <s v="Russell Tiffin"/>
    <s v="Billy Doctrove"/>
    <s v="Daryl Harper"/>
    <s v="Javagal Srinath"/>
    <s v="Sameer Bandekar"/>
  </r>
  <r>
    <x v="14"/>
    <n v="419164"/>
    <x v="130"/>
    <s v="DC v RCB"/>
    <s v="3rd Place Play-off (N), Indian Premier League at Mumbai, Apr 24 2010"/>
    <s v="SRH"/>
    <s v="RCB"/>
    <s v="SRH"/>
    <x v="0"/>
    <s v="82"/>
    <s v="86/1"/>
    <s v="82"/>
    <s v="86/1"/>
    <x v="8"/>
    <x v="291"/>
    <d v="2010-04-24T20:00:00"/>
    <d v="2010-04-27T05:29:00"/>
    <n v="343050"/>
    <x v="25"/>
    <s v="Adam Gilchrist"/>
    <s v="Anil Kumble"/>
    <x v="144"/>
    <s v="None"/>
    <b v="0"/>
    <n v="18.3"/>
    <n v="82"/>
    <n v="10"/>
    <n v="10"/>
    <n v="13.5"/>
    <n v="86"/>
    <n v="1"/>
    <n v="11"/>
    <s v="Bangalore crush Deccan by nine wickets. In a yawn-inducing crawl, Deccan Chargers meandered to 82, the lowest total of the season, and Royal Challengers Bangalore knocked it off without much fuss to book their spot in the next Champions League"/>
    <s v="Anirudh Singh,Venugopal Rao"/>
    <s v="Rahul Sharma,Ryan Harris"/>
    <s v="Adam Gilchrist (WK),Mohnish  Mishra (BT),Anirudh Singh (UKN),Rohit Sharma (BT),Andrew Symonds (AR),Dwayne Smith (AR),Venugopal Rao (BT),Ryan Harris (BL),Rahul Sharma (BL),Harmeet Singh (BL),Pragyan Ojha (BL)"/>
    <s v="Jacques Kallis (AR),Rahul Dravid (BT),Kevin Pietersen (BT),Robin Uthappa (WK),Virat Kohli (BT),Cameron White (BT),Balachandra Akhil (BL),Praveen Kumar (BL),Anil Kumble (BL),Nayan Doshi (BL),Dale Steyn (BL)"/>
    <s v="Rahul Dravid,Kevin Pietersen"/>
    <s v="Anil Kumble,Jacques Kallis"/>
    <s v="24 April 2010 - night match (20-over match)"/>
    <s v="Rudi Koertzen"/>
    <s v="Simon Taufel"/>
    <s v="Sundaram Ravi"/>
    <s v="Srinivas Venkataraghavan"/>
    <s v="Sameer Bandekar"/>
  </r>
  <r>
    <x v="14"/>
    <n v="419165"/>
    <x v="63"/>
    <s v="MI v CSK"/>
    <s v="Final (N), Indian Premier League at Mumbai, Apr 25 2010"/>
    <s v="MI"/>
    <s v="CSK"/>
    <s v="CSK"/>
    <x v="0"/>
    <s v="168/5"/>
    <s v="146/9"/>
    <s v="146/9"/>
    <s v="168/5"/>
    <x v="9"/>
    <x v="81"/>
    <d v="2010-04-25T20:30:00"/>
    <d v="2010-04-28T05:29:00"/>
    <n v="343050"/>
    <x v="25"/>
    <s v="Sachin Tendulkar"/>
    <s v="MS Dhoni"/>
    <x v="84"/>
    <s v="None"/>
    <b v="0"/>
    <n v="20"/>
    <n v="146"/>
    <n v="9"/>
    <n v="17"/>
    <n v="20"/>
    <n v="168"/>
    <n v="5"/>
    <n v="19"/>
    <s v="Raina, Dhoni star in Chennai triumph. MS Dhoni has added another feather to his captaincy hat, leading Chennai Super Kings to their maiden IPL triumph"/>
    <s v="Sachin Tendulkar,Kieron Pollard"/>
    <s v="Dilhara Fernando,Zaheer Khan"/>
    <s v="Shikhar Dhawan (BT),Sachin Tendulkar (BT),Abhishek Nayar (AR),Harbhajan Singh (BL),Ambati Rayudu (WK),Saurabh Tiwary (BT),Jean-Paul Duminy (AR),Kieron Pollard (AR),Zaheer Khan (BL),Lasith Malinga (BL),Dilhara Fernando (BL)"/>
    <s v="Murali Vijay (BT),Matthew Hayden (BT),Suresh Raina (BT),S Badrinath (BT),MS Dhoni (WK),Albie Morkel (AR),Srikkanth Anirudha (BT),Ravichandran Ashwin (AR),Shadab Jakati (BL),Doug Bollinger (BL),Muttiah Muralitharan (BL)"/>
    <s v="Suresh Raina,Murali Vijay"/>
    <s v="Shadab Jakati,Muttiah Muralitharan"/>
    <s v="25 April 2010 - night match (20-over match)"/>
    <s v="Rudi Koertzen"/>
    <s v="Simon Taufel"/>
    <s v="Sundaram Ravi"/>
    <s v="Srinivas Venkataraghavan"/>
    <s v="Sameer Bandekar"/>
  </r>
  <r>
    <x v="15"/>
    <n v="392182"/>
    <x v="47"/>
    <s v="RCB v RR"/>
    <s v="2nd match (D/N), Indian Premier League at Cape Town, Apr 18 2009"/>
    <s v="RCB"/>
    <s v="RR"/>
    <s v="RCB"/>
    <x v="0"/>
    <s v="133/8"/>
    <s v="58"/>
    <s v="133/8"/>
    <s v="58"/>
    <x v="8"/>
    <x v="292"/>
    <d v="2009-04-18T20:40:00"/>
    <d v="2009-04-21T05:29:00"/>
    <n v="59068"/>
    <x v="27"/>
    <s v="Kevin Pietersen"/>
    <s v="Shane Warne"/>
    <x v="97"/>
    <s v="Royal Challengers Bangalore 2, Rajasthan Royals 0"/>
    <b v="0"/>
    <n v="20"/>
    <n v="133"/>
    <n v="8"/>
    <n v="17"/>
    <n v="15.1"/>
    <n v="58"/>
    <n v="10"/>
    <n v="3"/>
    <s v=""/>
    <s v="Rahul Dravid,Kevin Pietersen"/>
    <s v="Anil Kumble,Praveen Kumar"/>
    <s v="Jesse Ryder (AR),Robin Uthappa (WK),Ross Taylor (BT),Kevin Pietersen (BT),Rahul Dravid (BT),Virat Kohli (BT),Balachandra Akhil (BL),Praveen Kumar (BL),Vinay Kumar (BL),Dale Steyn (BL),Anil Kumble (UKN)"/>
    <s v="Graeme Smith (BT),Swapnil Asnodkar (BT),Niraj Patel (UKN),Tyron Henderson (BL),Yusuf Pathan (AR),Dimitri Mascarenhas (AR),Ravindra Jadeja (AR),Shane Warne (BL),Mahesh Rawat (WK),Munaf Patel (BL),Kamran Khan (BL)"/>
    <s v="Ravindra Jadeja,Tyron Henderson"/>
    <s v="Dimitri Mascarenhas,Shane Warne"/>
    <s v="18 April 2009 - day/night match (20-over match)"/>
    <s v="Russell Tiffin"/>
    <s v="Billy Doctrove"/>
    <s v="Krishna Hariharan"/>
    <s v="Gundappa Viswanath"/>
    <s v="Earl Hendrikse"/>
  </r>
  <r>
    <x v="15"/>
    <n v="392184"/>
    <x v="131"/>
    <s v="DC v KKR"/>
    <s v="4th match (D/N), Indian Premier League at Cape Town, Apr 19 2009"/>
    <s v="SRH"/>
    <s v="KKR"/>
    <s v="KKR"/>
    <x v="0"/>
    <s v="101"/>
    <s v="104/2"/>
    <s v="104/2"/>
    <s v="101"/>
    <x v="5"/>
    <x v="293"/>
    <d v="2009-04-19T22:20:00"/>
    <d v="2009-04-22T05:29:00"/>
    <n v="59068"/>
    <x v="27"/>
    <s v="Adam Gilchrist"/>
    <s v="Brendon McCullum"/>
    <x v="145"/>
    <s v="Deccan Chargers 2, Kolkata Knight Riders 0"/>
    <b v="0"/>
    <n v="13.1"/>
    <n v="104"/>
    <n v="2"/>
    <n v="15"/>
    <n v="19.399999999999999"/>
    <n v="101"/>
    <n v="10"/>
    <n v="11"/>
    <s v="Tidy Deccan overwhelm Kolkata. Brendon McCullum's intoxicating 158 had taken Kolkata Knight Riders to an enormous victory a year ago, but they were outplayed by an efficient Deccan Chargers outfit on a juicy pitch in Cape Town"/>
    <s v="Herschelle Gibbs,Rohit Sharma"/>
    <s v="RP Singh,Pragyan Ojha"/>
    <s v="Adam Gilchrist (WK),Herschelle Gibbs (UKN),VVS Laxman (BT),Rohit Sharma (BT),Scott Styris (AR),Venugopal Rao (BT),Harmeet Singh (BL),Pragyan Ojha (BL),RP Singh (BL),Dwaraka Ravi Teja (BT),Fidel Edwards (BL)"/>
    <s v="Brendon McCullum (WK),Chris Gayle (AR),Sourav Ganguly (UKN),Brad Hodge (BT),Aakash Chopra (BT),Laxmi Shukla (AR),Moises Henriques (AR),Ajit Agarkar (BL),Murali Kartik (BL),Ishant Sharma (BL),Ashok Dinda (BL)"/>
    <s v="Brad Hodge,Aakash Chopra"/>
    <s v="Ashok Dinda,Ishant Sharma"/>
    <s v="19 April 2009 - day/night match (20-over match)"/>
    <s v="Mark Benson"/>
    <s v="Billy Doctrove"/>
    <s v="Shashank Ranade"/>
    <s v="Yashpal Sharma"/>
    <s v="Murray Brown"/>
  </r>
  <r>
    <x v="15"/>
    <n v="392185"/>
    <x v="60"/>
    <s v="RCB v CSK"/>
    <s v="5th match (D/N), Indian Premier League at Port Elizabeth, Apr 20 2009"/>
    <s v="RCB"/>
    <s v="CSK"/>
    <s v="CSK"/>
    <x v="0"/>
    <s v="179/5"/>
    <s v="87"/>
    <s v="87"/>
    <s v="179/5"/>
    <x v="9"/>
    <x v="294"/>
    <d v="2009-04-20T20:00:00"/>
    <d v="2009-04-23T05:29:00"/>
    <n v="59159"/>
    <x v="28"/>
    <s v="Kevin Pietersen"/>
    <s v="MS Dhoni"/>
    <x v="146"/>
    <s v="Chennai Super Kings 2, Royal Challengers Bangalore 0"/>
    <b v="0"/>
    <n v="15.2"/>
    <n v="87"/>
    <n v="10"/>
    <n v="10"/>
    <n v="20"/>
    <n v="179"/>
    <n v="5"/>
    <n v="21"/>
    <s v=""/>
    <s v="Jacques Kallis,Robin Uthappa"/>
    <s v="Praveen Kumar,Kevin Pietersen"/>
    <s v="Praveen Kumar (BL),Robin Uthappa (WK),Jacques Kallis (AR),Ross Taylor (BT),Kevin Pietersen (BT),Rahul Dravid (BT),Virat Kohli (BT),Rajesh Bishnoi (UKN),Vinay Kumar (BL),Dale Steyn (BL),Anil Kumble (UKN)"/>
    <s v="Parthiv Patel (BT),Matthew Hayden (BT),Suresh Raina (BT),MS Dhoni (WK),Andrew Flintoff (AR),Albie Morkel (AR),S Badrinath (BT),Joginder Sharma (AR),Lakshmipathy Balaji (BL),Manpreet Gony (BL),Muttiah Muralitharan (BL)"/>
    <s v="Matthew Hayden,Parthiv Patel"/>
    <s v="Muttiah Muralitharan,Lakshmipathy Balaji"/>
    <s v="20 April 2009 - day/night match (20-over match)"/>
    <s v="Simon Taufel"/>
    <s v="Brian Jerling"/>
    <s v="Russell Tiffin"/>
    <s v="Gundappa Viswanath"/>
    <s v="Shaun George"/>
  </r>
  <r>
    <x v="15"/>
    <n v="392188"/>
    <x v="132"/>
    <s v="RCB v DC"/>
    <s v="8th match (D/N), Indian Premier League at Cape Town, Apr 22 2009"/>
    <s v="RCB"/>
    <s v="SRH"/>
    <s v="SRH"/>
    <x v="0"/>
    <s v="184/6"/>
    <s v="160/8"/>
    <s v="160/8"/>
    <s v="184/6"/>
    <x v="5"/>
    <x v="295"/>
    <d v="2009-04-22T20:00:00"/>
    <d v="2009-04-25T05:29:00"/>
    <n v="59068"/>
    <x v="27"/>
    <s v="Kevin Pietersen"/>
    <s v="Adam Gilchrist"/>
    <x v="129"/>
    <s v="Deccan Chargers 2, Royal Challengers Bangalore 0"/>
    <b v="0"/>
    <n v="20"/>
    <n v="160"/>
    <n v="8"/>
    <n v="21"/>
    <n v="20"/>
    <n v="184"/>
    <n v="6"/>
    <n v="21"/>
    <s v="Gilchrist and Rohit shine in win. It seemed the IPL had finally found its Twenty20 soul, with two batsmen combining to score - for the first time in this tournament - at a frenetic pace throughout the innings. But chasing a huge Deccan Chargers total, a limp show from Bangalore Royal Chal"/>
    <s v="Virat Kohli,Rahul Dravid"/>
    <s v="Kevin Pietersen,Dale Steyn"/>
    <s v="Jesse Ryder (AR),Robin Uthappa (WK),Jacques Kallis (AR),Kevin Pietersen (BT),Rahul Dravid (BT),Virat Kohli (BT),Rajesh Bishnoi (UKN),Karn Sharma (BL),Praveen Kumar (BL),Anil Kumble (UKN),Dale Steyn (BL)"/>
    <s v="Adam Gilchrist (WK),Herschelle Gibbs (UKN),VVS Laxman (BT),Rohit Sharma (BT),Scott Styris (AR),Venugopal Rao (BT),Dwaraka Ravi Teja (BT),Fidel Edwards (BL),Harmeet Singh (BL),Pragyan Ojha (BL),RP Singh (BL)"/>
    <s v="Adam Gilchrist,Rohit Sharma"/>
    <s v="Scott Styris,RP Singh"/>
    <s v="22 April 2009 - day/night match (20-over match)"/>
    <s v="Amiesh Saheba"/>
    <s v="Marais Erasmus"/>
    <s v="Mark Benson"/>
    <s v="Yashpal Sharma"/>
    <s v="None"/>
  </r>
  <r>
    <x v="15"/>
    <n v="392189"/>
    <x v="93"/>
    <s v="CSK v DC"/>
    <s v="9th match, Indian Premier League at Durban, Apr 23 2009"/>
    <s v="CSK"/>
    <s v="DC"/>
    <s v="DC"/>
    <x v="0"/>
    <s v="189/5"/>
    <s v="180/9"/>
    <s v="180/9"/>
    <s v="189/5"/>
    <x v="3"/>
    <x v="296"/>
    <d v="2009-04-23T16:00:00"/>
    <d v="2009-04-26T05:29:00"/>
    <n v="59089"/>
    <x v="29"/>
    <s v="MS Dhoni"/>
    <s v="Virender Sehwag"/>
    <x v="40"/>
    <s v="Delhi Daredevils 2, Chennai Super Kings 0"/>
    <b v="0"/>
    <n v="20"/>
    <n v="180"/>
    <n v="9"/>
    <n v="19"/>
    <n v="20"/>
    <n v="189"/>
    <n v="5"/>
    <n v="24"/>
    <s v="Delhi clinch high-scoring thriller. Delhi Daredevils, inspired by AB de Villiers' superbly-paced century, held their nerve in the field to beat Chennai Super Kings in the first close game of IPL 2"/>
    <s v="Matthew Hayden,Suresh Raina"/>
    <s v="Lakshmipathy Balaji,Albie Morkel"/>
    <s v="Parthiv Patel (BT),Matthew Hayden (BT),Suresh Raina (BT),MS Dhoni (WK),Andrew Flintoff (AR),Albie Morkel (AR),S Badrinath (BT),Manpreet Gony (BL),Joginder Sharma (AR),Lakshmipathy Balaji (BL),Muttiah Muralitharan (BL)"/>
    <s v="Gautam Gambhir (BT),Virender Sehwag (BT),AB de Villiers (BT),Tillakaratne Dilshan (AR),Dinesh Karthik (WK),Manoj Tiwary (BT),Daniel Vettori (AR),Dirk Nannes (BL),Aavishkar Salvi (BL),Pradeep Sangwan (BL),Ashish Nehra (BL)"/>
    <s v="AB de Villiers,Tillakaratne Dilshan"/>
    <s v="Pradeep Sangwan,Daniel Vettori"/>
    <s v="23 April 2009 (20-over match)"/>
    <s v="Simon Taufel"/>
    <s v="Billy Doctrove"/>
    <s v="Shashank Ranade"/>
    <s v="Dev Govindjee"/>
    <s v="Zed Ndamane"/>
  </r>
  <r>
    <x v="15"/>
    <n v="392191"/>
    <x v="56"/>
    <s v="RCB v KXIP"/>
    <s v="11th match (D/N), Indian Premier League at Durban, Apr 24 2009"/>
    <s v="RCB"/>
    <s v="KXIP"/>
    <s v="RCB"/>
    <x v="0"/>
    <s v="168/9"/>
    <s v="173/3"/>
    <s v="168/9"/>
    <s v="173/3"/>
    <x v="10"/>
    <x v="297"/>
    <d v="2009-04-24T20:00:00"/>
    <d v="2009-04-27T05:29:00"/>
    <n v="59089"/>
    <x v="29"/>
    <s v="Kevin Pietersen"/>
    <s v="Yuvraj Singh"/>
    <x v="147"/>
    <s v="Kings XI Punjab 2, Royal Challengers Bangalore 0"/>
    <b v="0"/>
    <n v="20"/>
    <n v="168"/>
    <n v="9"/>
    <n v="21"/>
    <n v="19"/>
    <n v="173"/>
    <n v="3"/>
    <n v="17"/>
    <s v="Bopara half-century leads Punjab to clinical victory. Ravi Bopara compiled a supremely-paced half-century, one that could rival AB de Villiers' century because it came during a run-chase, to give Kings XI Punjab their first victory of the tournament"/>
    <s v="Jacques Kallis,Ross Taylor"/>
    <s v="Anil Kumble,Jacques Kallis"/>
    <s v="Jesse Ryder (AR),Robin Uthappa (WK),Jacques Kallis (AR),Kevin Pietersen (BT),Rahul Dravid (BT),Ross Taylor (BT),Virat Kohli (BT),Praveen Kumar (BL),Vinay Kumar (BL),Pankaj Singh (BL),Anil Kumble (UKN)"/>
    <s v="Ravi Bopara (BT),Karan Goel (UKN),Kumar Sangakkara (WK),Yuvraj Singh (BT),Mahela Jayawardene (BT),Irfan Pathan (AR),Wilkin Mota (UKN),Piyush Chawla (AR),Vikram Singh (UKN),Ranadeb Bose (UKN),Yusuf Abdulla (BL)"/>
    <s v="Ravi Bopara,Yuvraj Singh"/>
    <s v="Yusuf Abdulla,Irfan Pathan"/>
    <s v="24 April 2009 - day/night match (20-over match)"/>
    <s v="Tyron Wijewardene"/>
    <s v="Billy Doctrove"/>
    <s v="Simon Taufel"/>
    <s v="Dev Govindjee"/>
    <s v="Zed Ndamane"/>
  </r>
  <r>
    <x v="15"/>
    <n v="392192"/>
    <x v="108"/>
    <s v="DC v MI"/>
    <s v="12th match, Indian Premier League at Durban, Apr 25 2009"/>
    <s v="SRH"/>
    <s v="MI"/>
    <s v="SRH"/>
    <x v="0"/>
    <s v="168/9"/>
    <s v="156/7"/>
    <s v="168/9"/>
    <s v="156/7"/>
    <x v="5"/>
    <x v="298"/>
    <d v="2009-04-25T16:00:00"/>
    <d v="2009-04-28T05:29:00"/>
    <n v="59089"/>
    <x v="29"/>
    <s v="Adam Gilchrist"/>
    <s v="Sachin Tendulkar"/>
    <x v="148"/>
    <s v="Deccan Chargers 2, Mumbai Indians 0"/>
    <b v="0"/>
    <n v="20"/>
    <n v="168"/>
    <n v="9"/>
    <n v="19"/>
    <n v="20"/>
    <n v="156"/>
    <n v="7"/>
    <n v="17"/>
    <s v="Gibbs and Ojha star in Deccan's win. The Kingsmead crowd was witness to a hard-fought contest between two evenly-matched teams and, after several twists and turns, Deccan Chargers, winners of last year's wooden spoon clinched a tense battle against Mumbai Indians"/>
    <s v="Herschelle Gibbs,Dwayne Smith"/>
    <s v="Pragyan Ojha,Fidel Edwards"/>
    <s v="Adam Gilchrist (WK),Herschelle Gibbs (UKN),Dwayne Smith (AR),Rohit Sharma (BT),VVS Laxman (BT),Venugopal Rao (BT),Dwaraka Ravi Teja (BT),RP Singh (BL),Fidel Edwards (BL),Pragyan Ojha (BL),Harmeet Singh (BL)"/>
    <s v="Sanath Jayasuriya (AR),Sachin Tendulkar (BT),Jean-Paul Duminy (AR),Shikhar Dhawan (BT),Dwayne Bravo (AR),Abhishek Nayar (AR),Harbhajan Singh (BL),Zaheer Khan (BL),Pinal Shah (WK),Lasith Malinga (BL),Dhawal Kulkarni (BL)"/>
    <s v="Jean-Paul Duminy,Sachin Tendulkar"/>
    <s v="Lasith Malinga,Dwayne Bravo"/>
    <s v="25 April 2009 (20-over match)"/>
    <s v="Kumar Dharmasena"/>
    <s v="Simon Taufel"/>
    <s v="Shashank Ranade"/>
    <s v="Dev Govindjee"/>
    <s v="Zed Ndamane"/>
  </r>
  <r>
    <x v="15"/>
    <n v="392194"/>
    <x v="69"/>
    <s v="RCB v DC"/>
    <s v="14th match, Indian Premier League at Port Elizabeth, Apr 26 2009"/>
    <s v="RCB"/>
    <s v="DC"/>
    <s v="RCB"/>
    <x v="0"/>
    <s v="149/7"/>
    <s v="150/4"/>
    <s v="149/7"/>
    <s v="150/4"/>
    <x v="3"/>
    <x v="299"/>
    <d v="2009-04-26T16:00:00"/>
    <d v="2009-04-29T05:29:00"/>
    <n v="59159"/>
    <x v="28"/>
    <s v="Kevin Pietersen"/>
    <s v="Virender Sehwag"/>
    <x v="149"/>
    <s v="Delhi Daredevils 2, Royal Challengers Bangalore 0"/>
    <b v="0"/>
    <n v="20"/>
    <n v="149"/>
    <n v="7"/>
    <n v="13"/>
    <n v="19.2"/>
    <n v="150"/>
    <n v="4"/>
    <n v="14"/>
    <s v="Dilshan guides Delhi to victory. Bangalore Royal Challengers changed their personnel and their batting order against the Delhi Daredevils at St George's Park but the result was still the same"/>
    <s v="Kevin Pietersen,Mark Boucher"/>
    <s v="Pankaj Singh,Balachandra Akhil"/>
    <s v="Jacques Kallis (AR),Robin Uthappa (BT),Kevin Pietersen (BT),Ross Taylor (BT),Virat Kohli (BT),Mark Boucher (WK),Balachandra Akhil (BL),Vinay Kumar (BL),Pankaj Singh (BL),Anil Kumble (UKN),KP Appanna (UKN)"/>
    <s v="Gautam Gambhir (BT),Virender Sehwag (BT),Tillakaratne Dilshan (AR),AB de Villiers (BT),Dinesh Karthik (WK),Mithun Manhas (AR),Amit Mishra (BL),Daniel Vettori (AR),Dirk Nannes (BL),Pradeep Sangwan (BL),Ashish Nehra (BL)"/>
    <s v="Tillakaratne Dilshan,Mithun Manhas"/>
    <s v="Ashish Nehra,Amit Mishra"/>
    <s v="26 April 2009 (20-over match)"/>
    <s v="Sudhir Asnani"/>
    <s v="Brian Jerling"/>
    <s v="Billy Doctrove"/>
    <s v="Yashpal Sharma"/>
    <s v="Shaun George"/>
  </r>
  <r>
    <x v="15"/>
    <n v="392195"/>
    <x v="116"/>
    <s v="KXIP v RR"/>
    <s v="15th match (D/N), Indian Premier League at Cape Town, Apr 26 2009"/>
    <s v="KXIP"/>
    <s v="RR"/>
    <s v="KXIP"/>
    <x v="0"/>
    <s v="139/6"/>
    <s v="112/7"/>
    <s v="139/6"/>
    <s v="112/7"/>
    <x v="10"/>
    <x v="300"/>
    <d v="2009-04-26T20:15:00"/>
    <d v="2009-04-29T05:29:00"/>
    <n v="59068"/>
    <x v="27"/>
    <s v="Yuvraj Singh"/>
    <s v="Shane Warne"/>
    <x v="114"/>
    <s v="Kings XI Punjab 2, Rajasthan Royals 0"/>
    <b v="0"/>
    <n v="20"/>
    <n v="139"/>
    <n v="6"/>
    <n v="15"/>
    <n v="20"/>
    <n v="112"/>
    <n v="7"/>
    <n v="9"/>
    <s v="All-round Irfan stars for Punjab. Two pairs of left-handers played key roles as Kings XI Punjab steamrolled Rajasthan Royals at Cape Town"/>
    <s v="Kumar Sangakkara,Irfan Pathan"/>
    <s v="Yusuf Abdulla,Piyush Chawla"/>
    <s v="Ravi Bopara (BT),Karan Goel (UKN),Kumar Sangakkara (WK),Yuvraj Singh (BT),Mahela Jayawardene (BT),Irfan Pathan (AR),Piyush Chawla (AR),Wilkin Mota (UKN),Ramesh Powar (BL),Vikram Singh (UKN),Yusuf Abdulla (BL)"/>
    <s v="Swapnil Asnodkar (BT),Graeme Smith (BT),Rob Quiney (BT),Yusuf Pathan (AR),Dimitri Mascarenhas (AR),Ravindra Jadeja (AR),Abhishek Raut (AR),Shane Warne (BL),Mahesh Rawat (WK),Munaf Patel (BL),Kamran Khan (BL)"/>
    <s v="Ravindra Jadeja,Shane Warne"/>
    <s v="Kamran Khan,Munaf Patel"/>
    <s v="26 April 2009 - day/night match (20-over match)"/>
    <s v="Krishna Hariharan"/>
    <s v="Marais Erasmus"/>
    <s v="Mark Benson"/>
    <s v="Gundappa Viswanath"/>
    <s v="Earl Hendrikse"/>
  </r>
  <r>
    <x v="15"/>
    <n v="392197"/>
    <x v="100"/>
    <s v="KKR v MI"/>
    <s v="17th match (D/N), Indian Premier League at Port Elizabeth, Apr 27 2009"/>
    <s v="KKR"/>
    <s v="MI"/>
    <s v="MI"/>
    <x v="0"/>
    <s v="187/6"/>
    <s v="95"/>
    <s v="95"/>
    <s v="187/6"/>
    <x v="7"/>
    <x v="301"/>
    <d v="2009-04-27T20:15:00"/>
    <d v="2009-04-30T05:29:00"/>
    <n v="59159"/>
    <x v="28"/>
    <s v="Brendon McCullum"/>
    <s v="Sachin Tendulkar"/>
    <x v="103"/>
    <s v="Mumbai Indians 2, Kolkata Knight Riders 0"/>
    <b v="0"/>
    <n v="15.2"/>
    <n v="95"/>
    <n v="9"/>
    <n v="10"/>
    <n v="20"/>
    <n v="187"/>
    <n v="6"/>
    <n v="21"/>
    <s v="Tendulkar and Jayasuriya overwhelm Kolkata. Two masters of the limited-overs game, with a combined age of nearly 76, treated Newlands to the cleanest, purest exhibition of batting that this season of the IPL has seen"/>
    <s v="Sourav Ganguly,Brad Hodge"/>
    <s v="Laxmi Shukla,Ishant Sharma"/>
    <s v="Brendon McCullum (WK),Chris Gayle (AR),Brad Hodge (BT),Sourav Ganguly (UKN),Yashpal Singh (BT),Arindam Ghosh (BT),Laxmi Shukla (AR),Ishant Sharma (BL),Ajantha Mendis (BL),Ashok Dinda (BL),Anureet Singh (BL)"/>
    <s v="Sanath Jayasuriya (AR),Sachin Tendulkar (BT),Harbhajan Singh (BL),Jean-Paul Duminy (AR),Abhishek Nayar (AR),Dwayne Bravo (AR),Shikhar Dhawan (BT),Saurabh Tiwary (BT),Pinal Shah (WK),Zaheer Khan (BL),Lasith Malinga (BL)"/>
    <s v="Sachin Tendulkar,Sanath Jayasuriya"/>
    <s v="Abhishek Nayar,Lasith Malinga"/>
    <s v="27 April 2009 - day/night match (20-over match)"/>
    <s v="Russell Tiffin"/>
    <s v="Brian Jerling"/>
    <s v="Sudhir Asnani"/>
    <s v="Yashpal Sharma"/>
    <s v="Shaun George"/>
  </r>
  <r>
    <x v="15"/>
    <n v="392198"/>
    <x v="95"/>
    <s v="DC v RR"/>
    <s v="18th match (D/N), Indian Premier League at Centurion, Apr 28 2009"/>
    <s v="DC"/>
    <s v="RR"/>
    <s v="DC"/>
    <x v="0"/>
    <s v="143/7"/>
    <s v="147/5"/>
    <s v="143/7"/>
    <s v="147/5"/>
    <x v="4"/>
    <x v="302"/>
    <d v="2009-04-28T20:00:00"/>
    <d v="2009-05-01T05:29:00"/>
    <n v="59079"/>
    <x v="30"/>
    <s v="Virender Sehwag"/>
    <s v="Shane Warne"/>
    <x v="73"/>
    <s v="Rajasthan Royals 2, Delhi Daredevils 0"/>
    <b v="0"/>
    <n v="20"/>
    <n v="143"/>
    <n v="7"/>
    <n v="17"/>
    <n v="18.3"/>
    <n v="147"/>
    <n v="5"/>
    <n v="18"/>
    <s v="Smith and Pathan script remarkable win. Shane Warne, at the start of the game, had tipped the struggling Graeme Smith to trigger a change in fortunes for Rajasthan Royals, and though he did meet his expectations, staying till the end, it was a monstrous blitz from Yusuf Pathan that blighted Del"/>
    <s v="AB de Villiers,Daniel Vettori"/>
    <s v="Amit Mishra,Ashish Nehra"/>
    <s v="Gautam Gambhir (BT),Virender Sehwag (BT),AB de Villiers (BT),Tillakaratne Dilshan (AR),Dinesh Karthik (WK),Daniel Vettori (AR),Mithun Manhas (AR),Amit Mishra (BL),Pradeep Sangwan (BL),Ashish Nehra (BL),Dirk Nannes (BL)"/>
    <s v="Rob Quiney (BT),Graeme Smith (BT),Swapnil Asnodkar (BT),Paul Valthaty (BT),Ravindra Jadeja (AR),Shane Warne (BL),Yusuf Pathan (AR),Dimitri Mascarenhas (AR),Mahesh Rawat (WK),Munaf Patel (BL),Kamran Khan (BL)"/>
    <s v="Yusuf Pathan,Graeme Smith"/>
    <s v="Munaf Patel,Dimitri Mascarenhas"/>
    <s v="28 April 2009 - day/night match (20-over match)"/>
    <s v="Gary Baxter"/>
    <s v="Rudi Koertzen"/>
    <s v="Daryl Harper"/>
    <s v="Javagal Srinath"/>
    <s v="Johan Cloete"/>
  </r>
  <r>
    <x v="15"/>
    <n v="392199"/>
    <x v="35"/>
    <s v="RCB v KKR"/>
    <s v="19th match, Indian Premier League at Durban, Apr 29 2009"/>
    <s v="RCB"/>
    <s v="KKR"/>
    <s v="KKR"/>
    <x v="0"/>
    <s v="139/6"/>
    <s v="143/5"/>
    <s v="143/5"/>
    <s v="139/6"/>
    <x v="8"/>
    <x v="156"/>
    <d v="2009-04-29T16:00:00"/>
    <d v="2009-05-02T05:29:00"/>
    <n v="59089"/>
    <x v="29"/>
    <s v="Kevin Pietersen"/>
    <s v="Brendon McCullum"/>
    <x v="150"/>
    <s v="Royal Challengers Bangalore 2, Kolkata Knight Riders 0"/>
    <b v="0"/>
    <n v="19.5"/>
    <n v="143"/>
    <n v="5"/>
    <n v="15"/>
    <n v="20"/>
    <n v="139"/>
    <n v="6"/>
    <n v="14"/>
    <s v="Cool Boucher wins Bangalore a thriller. In a contest of two desperate teams, Royal Challengers Bangalore were simply more desperate, winning their second game of the season in six tries"/>
    <s v="Shreevats Goswami,Mark Boucher"/>
    <s v="Anil Kumble,Kevin Pietersen"/>
    <s v="Jacques Kallis (AR),Shreevats Goswami (BT),Kevin Pietersen (BT),Virat Kohli (BT),Mark Boucher (WK),Roelof van der Merwe (AR),Manish Pandey (BT),Praveen Kumar (BL),Pankaj Singh (BL),Anil Kumble (UKN),KP Appanna (UKN)"/>
    <s v="Brendon McCullum (BT),Chris Gayle (AR),Brad Hodge (BT),Sourav Ganguly (UKN),Morne van Wyk (WK),Wriddhiman Saha (BT),Laxmi Shukla (AR),Ajit Agarkar (BL),Murali Kartik (BL),Ishant Sharma (BL),Ashok Dinda (BL)"/>
    <s v="Morne van Wyk,Chris Gayle"/>
    <s v="Brad Hodge,Ishant Sharma"/>
    <s v="29 April 2009 (20-over match)"/>
    <s v="Mark Benson"/>
    <s v="Tyron Wijewardene"/>
    <s v="Suresh Shastri"/>
    <s v="Dev Govindjee"/>
    <s v="Zed Ndamane"/>
  </r>
  <r>
    <x v="15"/>
    <n v="392200"/>
    <x v="87"/>
    <s v="KXIP v MI"/>
    <s v="20th match (D/N), Indian Premier League at Durban, Apr 29 2009"/>
    <s v="KXIP"/>
    <s v="MI"/>
    <s v="KXIP"/>
    <x v="0"/>
    <s v="119/8"/>
    <s v="116/7"/>
    <s v="119/8"/>
    <s v="116/7"/>
    <x v="10"/>
    <x v="303"/>
    <d v="2009-04-29T20:00:00"/>
    <d v="2009-05-02T05:29:00"/>
    <n v="59089"/>
    <x v="29"/>
    <s v="Yuvraj Singh"/>
    <s v="Sachin Tendulkar"/>
    <x v="114"/>
    <s v="Kings XI Punjab 2, Mumbai Indians 0"/>
    <b v="0"/>
    <n v="20"/>
    <n v="119"/>
    <n v="8"/>
    <n v="6"/>
    <n v="20"/>
    <n v="116"/>
    <n v="7"/>
    <n v="8"/>
    <s v="Abdulla clinches Punjab a last-over thriller. Talk about pulling one from out of the hat. Defending a small total Kings XI Punjab's three-pronged pace attack bowled canny spells to rock Mumbai Indians' chase, and despite a composed half-century from JP Duminy, Punjab hung on to complete a nerve-wrack"/>
    <s v="Kumar Sangakkara,Karan Goel"/>
    <s v="Yusuf Abdulla,Irfan Pathan"/>
    <s v="Ravi Bopara (BT),Karan Goel (UKN),Kumar Sangakkara (WK),Yuvraj Singh (BT),Mahela Jayawardene (BT),Irfan Pathan (AR),Wilkin Mota (UKN),Piyush Chawla (AR),Ramesh Powar (BL),Vikramjeet Malik (BL),Yusuf Abdulla (BL)"/>
    <s v="Sanath Jayasuriya (AR),Sachin Tendulkar (BT),Shikhar Dhawan (BT),Jean-Paul Duminy (AR),Dwayne Bravo (AR),Abhishek Nayar (AR),Harbhajan Singh (BL),Saurabh Tiwary (BT),Zaheer Khan (BL),Pinal Shah (WK),Lasith Malinga (BL)"/>
    <s v="Jean-Paul Duminy,Dwayne Bravo"/>
    <s v="Lasith Malinga,Sanath Jayasuriya"/>
    <s v="29 April 2009 - day/night match (20-over match)"/>
    <s v="Mark Benson"/>
    <s v="Suresh Shastri"/>
    <s v="Tyron Wijewardene"/>
    <s v="Dev Govindjee"/>
    <s v="Zed Ndamane"/>
  </r>
  <r>
    <x v="15"/>
    <n v="392203"/>
    <x v="100"/>
    <s v="KKR v MI"/>
    <s v="23rd match, Indian Premier League at East London, May 1 2009"/>
    <s v="KKR"/>
    <s v="MI"/>
    <s v="MI"/>
    <x v="0"/>
    <s v="148/6"/>
    <s v="139/6"/>
    <s v="139/6"/>
    <s v="148/6"/>
    <x v="7"/>
    <x v="159"/>
    <d v="2009-05-01T16:00:00"/>
    <d v="2009-05-04T05:29:00"/>
    <n v="59098"/>
    <x v="31"/>
    <s v="Brendon McCullum"/>
    <s v="Sachin Tendulkar"/>
    <x v="81"/>
    <s v="Mumbai Indians 2, Kolkata Knight Riders 0"/>
    <b v="0"/>
    <n v="20"/>
    <n v="139"/>
    <n v="6"/>
    <n v="13"/>
    <n v="20"/>
    <n v="148"/>
    <n v="6"/>
    <n v="14"/>
    <s v="Duminy and Zaheer keep Kolkata down. Kolkata Knight Riders made a good attempt at causing the biggest surprise of the season so far, but came short despite smart bowling for most of Mumbai's innings, and a first fifty for them - by Brad Hodge who kept together a chase that fell away early"/>
    <s v="Brad Hodge,Morne van Wyk"/>
    <s v="Brad Hodge,Ajit Agarkar"/>
    <s v="Chris Gayle (AR),Sourav Ganguly (UKN),Brad Hodge (BT),Morne van Wyk (WK),Laxmi Shukla (AR),Brendon McCullum (BT),Wriddhiman Saha (BT),Ajit Agarkar (BL),Murali Kartik (BL),Ishant Sharma (BL),Ashok Dinda (BL)"/>
    <s v="Sanath Jayasuriya (AR),Sachin Tendulkar (BT),Harbhajan Singh (BL),Abhishek Nayar (AR),Jean-Paul Duminy (AR),Graham Napier (UKN),Ajinkya Rahane (BT),Zaheer Khan (BL),Saurabh Tiwary (BT),Pinal Shah (WK),Lasith Malinga (BL)"/>
    <s v="Jean-Paul Duminy,Sachin Tendulkar"/>
    <s v="Zaheer Khan,Abhishek Nayar"/>
    <s v="1 May 2009 (20-over match)"/>
    <s v="Shavir Tarapore"/>
    <s v="Marais Erasmus"/>
    <s v="Billy Doctrove"/>
    <s v="Yashpal Sharma"/>
    <s v="Shaun George"/>
  </r>
  <r>
    <x v="15"/>
    <n v="392204"/>
    <x v="56"/>
    <s v="RCB v KXIP"/>
    <s v="24th match (D/N), Indian Premier League at Durban, May 1 2009"/>
    <s v="RCB"/>
    <s v="KXIP"/>
    <s v="RCB"/>
    <x v="0"/>
    <s v="145/9"/>
    <s v="137/7"/>
    <s v="145/9"/>
    <s v="137/7"/>
    <x v="8"/>
    <x v="304"/>
    <d v="2009-05-01T20:15:00"/>
    <d v="2009-05-04T05:29:00"/>
    <n v="59089"/>
    <x v="29"/>
    <s v="Anil Kumble"/>
    <s v="Yuvraj Singh"/>
    <x v="151"/>
    <s v="Royal Challengers Bangalore 2, Kings XI Punjab 0"/>
    <b v="0"/>
    <n v="20"/>
    <n v="145"/>
    <n v="9"/>
    <n v="18"/>
    <n v="20"/>
    <n v="137"/>
    <n v="7"/>
    <n v="15"/>
    <s v="Praveen and Bangalore upstage Yuvraj in thriller. Having given up 14 runs in the 17th over, Praveen Kumar displayed awesome composure to bowl a four-run, double-wicket final over to seal an amazing eight-run win for Royal Challengers Bangalore"/>
    <s v="Roelof van der Merwe,Jacques Kallis"/>
    <s v="Anil Kumble,Roelof van der Merwe"/>
    <s v="Jesse Ryder (AR),Shreevats Goswami (BT),Rajesh Bishnoi (UKN),Jacques Kallis (AR),Robin Uthappa (BT),Virat Kohli (BT),Mark Boucher (WK),Roelof van der Merwe (AR),Praveen Kumar (BL),Anil Kumble (UKN),KP Appanna (UKN)"/>
    <s v="Yuvraj Singh (BT),Karan Goel (UKN),Simon Katich (BT),Kumar Sangakkara (WK),Mahela Jayawardene (BT),Irfan Pathan (AR),Piyush Chawla (AR),Ramesh Powar (BL),Tanmay Srivastava (BT),Vikramjeet Malik (BL),Yusuf Abdulla (BL)"/>
    <s v="Yuvraj Singh,Karan Goel"/>
    <s v="Yusuf Abdulla,Yuvraj Singh"/>
    <s v="1 May 2009 - day/night match (20-over match)"/>
    <s v="Kumar Dharmasena"/>
    <s v="Sundaram Ravi"/>
    <s v="Simon Taufel"/>
    <s v="Dev Govindjee"/>
    <s v="Earl Hendrikse"/>
  </r>
  <r>
    <x v="15"/>
    <n v="392205"/>
    <x v="119"/>
    <s v="DC v RR"/>
    <s v="25th match, Indian Premier League at Port Elizabeth, May 2 2009"/>
    <s v="SRH"/>
    <s v="RR"/>
    <s v="SRH"/>
    <x v="0"/>
    <s v="141/5"/>
    <s v="142/7"/>
    <s v="141/5"/>
    <s v="142/7"/>
    <x v="4"/>
    <x v="89"/>
    <d v="2009-05-02T16:00:00"/>
    <d v="2009-05-05T05:29:00"/>
    <n v="59159"/>
    <x v="28"/>
    <s v="Adam Gilchrist"/>
    <s v="Shane Warne"/>
    <x v="73"/>
    <s v="Rajasthan Royals 2, Deccan Chargers 0"/>
    <b v="0"/>
    <n v="20"/>
    <n v="141"/>
    <n v="5"/>
    <n v="16"/>
    <n v="19.399999999999999"/>
    <n v="142"/>
    <n v="7"/>
    <n v="17"/>
    <s v="Raut shepherds Rajasthan to victory. Rajasthan Royals prevailed in a see-saw chase which included three wickets in two overs and 51 runs in seven"/>
    <s v="Tirumalasetti Suman,Adam Gilchrist"/>
    <s v="RP Singh,Venugopal Rao"/>
    <s v="Herschelle Gibbs (UKN),Adam Gilchrist (WK),Azhar Bilakhia (UKN),Rohit Sharma (BT),Tirumalasetti Suman (BT),Dwayne Smith (AR),Venugopal Rao (BT),Shoaib Ahmed (UKN),Pragyan Ojha (BL),RP Singh (BL),Fidel Edwards (BL)"/>
    <s v="Graeme Smith (BT),Swapnil Asnodkar (BT),Lee Carseldine (AR),Naman Ojha (WK),Ravindra Jadeja (AR),Shane Warne (BL),Abhishek Raut (AR),Yusuf Pathan (AR),Shane Harwood (BL),Siddharth Trivedi (BL),Munaf Patel (BL)"/>
    <s v="Lee Carseldine,Abhishek Raut"/>
    <s v="Shane Harwood,Siddharth Trivedi"/>
    <s v="2 May 2009 (20-over match)"/>
    <s v="Sudhir Asnani"/>
    <s v="Brian Jerling"/>
    <s v="Mark Benson"/>
    <s v="Srinivas Venkataraghavan"/>
    <s v="Shaun George"/>
  </r>
  <r>
    <x v="15"/>
    <n v="392207"/>
    <x v="51"/>
    <s v="KXIP v KKR"/>
    <s v="27th match, Indian Premier League at Port Elizabeth, May 3 2009"/>
    <s v="KXIP"/>
    <s v="KKR"/>
    <s v="KKR"/>
    <x v="0"/>
    <s v="153/3"/>
    <s v="154/4"/>
    <s v="154/4"/>
    <s v="153/3"/>
    <x v="10"/>
    <x v="305"/>
    <d v="2009-05-03T16:00:00"/>
    <d v="2009-05-06T05:29:00"/>
    <n v="59159"/>
    <x v="28"/>
    <s v="Yuvraj Singh"/>
    <s v="Brendon McCullum"/>
    <x v="138"/>
    <s v="Kings XI Punjab 2, Kolkata Knight Riders 0"/>
    <b v="0"/>
    <n v="20"/>
    <n v="154"/>
    <n v="4"/>
    <n v="17"/>
    <n v="20"/>
    <n v="153"/>
    <n v="3"/>
    <n v="19"/>
    <s v="Punjab steal last-ball thriller. Four dropped catches undid Brad Hodge's impressive half-century and took Kings XI Punjab back into the top four of the IPL after they chased down 154 to beat the Kolkata Knight Riders by six wickets"/>
    <s v="Mahela Jayawardene,Simon Katich"/>
    <s v="Piyush Chawla,Yusuf Abdulla"/>
    <s v="Sunny Sohal (BT),Kumar Sangakkara (WK),Simon Katich (BT),Mahela Jayawardene (BT),Yuvraj Singh (BT),Irfan Pathan (AR),Ramesh Powar (BL),Tanmay Srivastava (BT),Vikramjeet Malik (BL),Piyush Chawla (AR),Yusuf Abdulla (BL)"/>
    <s v="Brendon McCullum (BT),Chris Gayle (AR),Brad Hodge (BT),Sourav Ganguly (UKN),Morne van Wyk (WK),Wriddhiman Saha (BT),Laxmi Shukla (AR),Ajit Agarkar (BL),Murali Kartik (BL),Ishant Sharma (BL),Ashok Dinda (BL)"/>
    <s v="Brad Hodge,Sourav Ganguly"/>
    <s v="Ishant Sharma,Brad Hodge"/>
    <s v="3 May 2009 (20-over match)"/>
    <s v="Mark Benson"/>
    <s v="Sudhir Asnani"/>
    <s v="Brian Jerling"/>
    <s v="Srinivas Venkataraghavan"/>
    <s v="Shaun George"/>
  </r>
  <r>
    <x v="15"/>
    <n v="392208"/>
    <x v="133"/>
    <s v="RCB v MI"/>
    <s v="28th match (D/N), Indian Premier League at Johannesburg, May 3 2009"/>
    <s v="RCB"/>
    <s v="MI"/>
    <s v="MI"/>
    <x v="0"/>
    <s v="149/4"/>
    <s v="150/1"/>
    <s v="150/1"/>
    <s v="149/4"/>
    <x v="8"/>
    <x v="306"/>
    <d v="2009-05-03T20:15:00"/>
    <d v="2009-05-06T05:29:00"/>
    <n v="59120"/>
    <x v="32"/>
    <s v="Anil Kumble"/>
    <s v="Sachin Tendulkar"/>
    <x v="90"/>
    <s v="Royal Challengers Bangalore 2, Mumbai Indians 0"/>
    <b v="0"/>
    <n v="18.100000000000001"/>
    <n v="150"/>
    <n v="1"/>
    <n v="18"/>
    <n v="20"/>
    <n v="149"/>
    <n v="4"/>
    <n v="16"/>
    <s v="Dominant Bangalore crush Mumbai. After a thoroughly dominant performance against  Mumbai Indians, Royal Challengers Bangalore are jostling for a share of the top spot"/>
    <s v="Jacques Kallis,Robin Uthappa"/>
    <s v="Dillon du Preez,Roelof van der Merwe"/>
    <s v="Jacques Kallis (AR),Wasim Jaffer (BT),Robin Uthappa (BT),Rahul Dravid (BT),Virat Kohli (BT),Mark Boucher (WK),Roelof van der Merwe (AR),Dillon du Preez (UKN),Praveen Kumar (BL),Vinay Kumar (BL),Anil Kumble (UKN)"/>
    <s v="Sanath Jayasuriya (AR),Sachin Tendulkar (BT),Ajinkya Rahane (BT),Jean-Paul Duminy (AR),Dwayne Bravo (AR),Abhishek Nayar (AR),Shikhar Dhawan (BT),Pinal Shah (WK),Harbhajan Singh (BL),Zaheer Khan (BL),Lasith Malinga (BL)"/>
    <s v="Sanath Jayasuriya,Dwayne Bravo"/>
    <s v="Zaheer Khan,Abhishek Nayar"/>
    <s v="3 May 2009 - day/night match (20-over match)"/>
    <s v="Rudi Koertzen"/>
    <s v="Tyron Wijewardene"/>
    <s v="Krishna Hariharan"/>
    <s v="Gundappa Viswanath"/>
    <s v="Zed Ndamane"/>
  </r>
  <r>
    <x v="15"/>
    <n v="392209"/>
    <x v="114"/>
    <s v="CSK v DC"/>
    <s v="29th match (D/N), Indian Premier League at East London, May 4 2009"/>
    <s v="CSK"/>
    <s v="SRH"/>
    <s v="CSK"/>
    <x v="0"/>
    <s v="178/3"/>
    <s v="100"/>
    <s v="178/3"/>
    <s v="100"/>
    <x v="9"/>
    <x v="307"/>
    <d v="2009-05-04T20:00:00"/>
    <d v="2009-05-07T05:29:00"/>
    <n v="59098"/>
    <x v="31"/>
    <s v="MS Dhoni"/>
    <s v="Adam Gilchrist"/>
    <x v="75"/>
    <s v="Chennai Super Kings 2, Deccan Chargers 0"/>
    <b v="0"/>
    <n v="20"/>
    <n v="178"/>
    <n v="3"/>
    <n v="21"/>
    <n v="14.4"/>
    <n v="100"/>
    <n v="10"/>
    <n v="12"/>
    <s v="Dhoni and Jakati ensure huge win. Chennai Super Kings soared to the top of the points table in dramatic fashion, recording their third consecutive win in a comprehensive defeat of Deccan Chargers at Buffalo Park"/>
    <s v="MS Dhoni,Matthew Hayden"/>
    <s v="Shadab Jakati,Muttiah Muralitharan"/>
    <s v="Murali Vijay (BT),Matthew Hayden (BT),MS Dhoni (WK),Suresh Raina (BT),Albie Morkel (AR),Jacob Oram (AR),S Badrinath (BT),Sudeep Tyagi (BL),Shadab Jakati (BL),Lakshmipathy Balaji (BL),Muttiah Muralitharan (BL)"/>
    <s v="Adam Gilchrist (WK),Herschelle Gibbs (UKN),VVS Laxman (BT),Rohit Sharma (BT),Dwayne Smith (AR),Tirumalasetti Suman (BT),Venugopal Rao (BT),Ryan Harris (BL),RP Singh (BL),Shoaib Ahmed (UKN),Pragyan Ojha (BL)"/>
    <s v="Dwayne Smith,Rohit Sharma"/>
    <s v="Shoaib Ahmed,Tirumalasetti Suman"/>
    <s v="4 May 2009 - day/night match (20-over match)"/>
    <s v="Marais Erasmus"/>
    <s v="Billy Doctrove"/>
    <s v="Shavir Tarapore"/>
    <s v="Yashpal Sharma"/>
    <s v="Shaun George"/>
  </r>
  <r>
    <x v="15"/>
    <n v="392211"/>
    <x v="72"/>
    <s v="DC v KKR"/>
    <s v="31st match (D/N), Indian Premier League at Durban, May 5 2009"/>
    <s v="DC"/>
    <s v="KKR"/>
    <s v="KKR"/>
    <x v="0"/>
    <s v="154/3"/>
    <s v="157/1"/>
    <s v="157/1"/>
    <s v="154/3"/>
    <x v="3"/>
    <x v="308"/>
    <d v="2009-05-05T20:00:00"/>
    <d v="2009-05-08T05:29:00"/>
    <n v="59089"/>
    <x v="29"/>
    <s v="Gautam Gambhir"/>
    <s v="Brendon McCullum"/>
    <x v="70"/>
    <s v="Delhi Daredevils 2, Kolkata Knight Riders 0"/>
    <b v="0"/>
    <n v="19"/>
    <n v="157"/>
    <n v="1"/>
    <n v="19"/>
    <n v="20"/>
    <n v="154"/>
    <n v="3"/>
    <n v="18"/>
    <s v="Delhi canter to top of the table. For the third day in a row, there was a new leader, the Delhi Daredevils occupied first place after strolling past a luckless Kolkata Knight Riders in Durban"/>
    <s v="Gautam Gambhir,Tillakaratne Dilshan"/>
    <s v="Pradeep Sangwan,Ashish Nehra"/>
    <s v="Gautam Gambhir (BT),David Warner (BT),Tillakaratne Dilshan (AR),AB de Villiers (BT),Dinesh Karthik (WK),Mithun Manhas (AR),Rajat Bhatia (AR),Amit Mishra (BL),Pradeep Sangwan (BL),Ashish Nehra (BL),Dirk Nannes (BL)"/>
    <s v="Morne van Wyk (WK),Brendon McCullum (BT),Brad Hodge (BT),Moises Henriques (AR),Wriddhiman Saha (BT),Sourav Ganguly (UKN),Yashpal Singh (BT),Ajit Agarkar (BL),Murali Kartik (BL),Ishant Sharma (BL),Ashok Dinda (BL)"/>
    <s v="Morne van Wyk,Brendon McCullum"/>
    <s v="Ajit Agarkar,Murali Kartik"/>
    <s v="5 May 2009 - day/night match (20-over match)"/>
    <s v="Gary Baxter"/>
    <s v="Ian Howell"/>
    <s v="Sundaram Ravi"/>
    <s v="Javagal Srinath"/>
    <s v="Karl Hurter"/>
  </r>
  <r>
    <x v="15"/>
    <n v="392212"/>
    <x v="108"/>
    <s v="DC v MI"/>
    <s v="32nd match (D/N), Indian Premier League at Centurion, May 6 2009"/>
    <s v="SRH"/>
    <s v="MI"/>
    <s v="SRH"/>
    <x v="0"/>
    <s v="145/6"/>
    <s v="126/8"/>
    <s v="145/6"/>
    <s v="126/8"/>
    <x v="5"/>
    <x v="309"/>
    <d v="2009-05-06T20:00:00"/>
    <d v="2009-05-09T05:29:00"/>
    <n v="59079"/>
    <x v="30"/>
    <s v="Adam Gilchrist"/>
    <s v="Sachin Tendulkar"/>
    <x v="65"/>
    <s v="Deccan Chargers 2, Mumbai Indians 0"/>
    <b v="0"/>
    <n v="20"/>
    <n v="145"/>
    <n v="6"/>
    <n v="14"/>
    <n v="20"/>
    <n v="126"/>
    <n v="8"/>
    <n v="14"/>
    <s v="Sharma heroics ensure Deccan win. Mumbai Indians squandered a crucial opportunity to grab a spot in the top four, losing to Deccan Chargers by 19 runs in a see-saw game where they had held the cards for the most part"/>
    <s v="Rohit Sharma,Venugopal Rao"/>
    <s v="Rohit Sharma,Tirumalasetti Suman"/>
    <s v="Adam Gilchrist (WK),Herschelle Gibbs (UKN),Tirumalasetti Suman (BT),Rohit Sharma (BT),Dwayne Smith (AR),Venugopal Rao (BT),Dwaraka Ravi Teja (BT),Ryan Harris (BL),Shoaib Ahmed (UKN),RP Singh (BL),Harmeet Singh (BL)"/>
    <s v="Sanath Jayasuriya (AR),Sachin Tendulkar (BT),Pinal Shah (WK),Jean-Paul Duminy (AR),Dwayne Bravo (AR),Abhishek Nayar (AR),Harbhajan Singh (BL),Saurabh Tiwary (BT),Rohan Raje (UKN),Dhawal Kulkarni (BL),Lasith Malinga (BL)"/>
    <s v="Jean-Paul Duminy,Pinal Shah"/>
    <s v="Dhawal Kulkarni,Dwayne Bravo"/>
    <s v="6 May 2009 - day/night match (20-over match)"/>
    <s v="Mark Benson"/>
    <s v="Kumar Dharmasena"/>
    <s v="Krishna Hariharan"/>
    <s v="Gundappa Viswanath"/>
    <s v="Johan Cloete"/>
  </r>
  <r>
    <x v="15"/>
    <n v="392214"/>
    <x v="62"/>
    <s v="CSK v KXIP"/>
    <s v="34th match (D/N), Indian Premier League at Centurion, May 7 2009"/>
    <s v="CSK"/>
    <s v="KXIP"/>
    <s v="CSK"/>
    <x v="0"/>
    <s v="185/3"/>
    <s v="174/3"/>
    <s v="185/3"/>
    <s v="174/3"/>
    <x v="9"/>
    <x v="310"/>
    <d v="2009-05-07T20:00:00"/>
    <d v="2009-05-10T05:29:00"/>
    <n v="59079"/>
    <x v="30"/>
    <s v="MS Dhoni"/>
    <s v="Yuvraj Singh"/>
    <x v="132"/>
    <s v="Chennai Super Kings 2, Kings XI Punjab 0"/>
    <b v="0"/>
    <n v="18"/>
    <n v="185"/>
    <n v="3"/>
    <n v="28"/>
    <n v="18"/>
    <n v="174"/>
    <n v="3"/>
    <n v="20"/>
    <s v="Hayden lifts spirits with brutal force. Watching Matthew Hayden bat is like looking at a character from a cricket video game"/>
    <s v="Matthew Hayden,MS Dhoni"/>
    <s v="Shadab Jakati,Albie Morkel"/>
    <s v="S Badrinath (BT),Matthew Hayden (BT),Suresh Raina (BT),MS Dhoni (WK),Albie Morkel (AR),George Bailey (BT),Sudeep Tyagi (BL),Shadab Jakati (BL),Lakshmipathy Balaji (BL),Muttiah Muralitharan (BL),Manpreet Gony (BL)"/>
    <s v="Sunny Sohal (BT),Simon Katich (BT),Karan Goel (UKN),Yuvraj Singh (BT),Mahela Jayawardene (BT),Kumar Sangakkara (WK),Irfan Pathan (AR),Sreesanth (BL),Piyush Chawla (AR),Yusuf Abdulla (BL),Vikram Singh (UKN)"/>
    <s v="Yuvraj Singh,Simon Katich"/>
    <s v="Sreesanth,Piyush Chawla"/>
    <s v="7 May 2009 - day/night match (20-over match)"/>
    <s v="Daryl Harper"/>
    <s v="Tyron Wijewardene"/>
    <s v="Krishna Hariharan"/>
    <s v="Srinivas Venkataraghavan"/>
    <s v="Johan Cloete"/>
  </r>
  <r>
    <x v="15"/>
    <n v="392215"/>
    <x v="68"/>
    <s v="DC v MI"/>
    <s v="35th match (D/N), Indian Premier League at East London, May 8 2009"/>
    <s v="DC"/>
    <s v="MI"/>
    <s v="MI"/>
    <x v="0"/>
    <s v="116"/>
    <s v="118/3"/>
    <s v="118/3"/>
    <s v="116"/>
    <x v="3"/>
    <x v="311"/>
    <d v="2009-05-08T20:00:00"/>
    <d v="2009-05-11T05:29:00"/>
    <n v="59098"/>
    <x v="31"/>
    <s v="Gautam Gambhir"/>
    <s v="Sachin Tendulkar"/>
    <x v="80"/>
    <s v="Delhi Daredevils 2, Mumbai Indians 0"/>
    <b v="0"/>
    <n v="18.5"/>
    <n v="118"/>
    <n v="3"/>
    <n v="13"/>
    <n v="20"/>
    <n v="116"/>
    <n v="10"/>
    <n v="10"/>
    <s v="Sensible de Villiers backs up tight bowling. Delhi Daredevils didn't quite pull off the cakewalk expected after their bowlers set the batsmen a target of 117, but the end result was satisfactory because they took back the top spot"/>
    <s v="AB de Villiers,David Warner"/>
    <s v="Rajat Bhatia,Ashish Nehra"/>
    <s v="Gautam Gambhir (BT),David Warner (BT),Tillakaratne Dilshan (AR),AB de Villiers (BT),Dinesh Karthik (WK),Mithun Manhas (AR),Rajat Bhatia (AR),Amit Mishra (BL),Pradeep Sangwan (BL),Ashish Nehra (BL),Dirk Nannes (BL)"/>
    <s v="Luke Ronchi (BT),Jean-Paul Duminy (AR),Pinal Shah (WK),Sachin Tendulkar (BT),Abhishek Nayar (AR),Dwayne Bravo (AR),Harbhajan Singh (BL),Ajinkya Rahane (BT),Rohan Raje (UKN),Dhawal Kulkarni (BL),Lasith Malinga (BL)"/>
    <s v="Dwayne Bravo,Abhishek Nayar"/>
    <s v="Jean-Paul Duminy,Harbhajan Singh"/>
    <s v="8 May 2009 - day/night match (20-over match)"/>
    <s v="Shavir Tarapore"/>
    <s v="Marais Erasmus"/>
    <s v="Brian Jerling"/>
    <s v="Yashpal Sharma"/>
    <s v="Shaun George"/>
  </r>
  <r>
    <x v="15"/>
    <n v="392217"/>
    <x v="58"/>
    <s v="CSK v RR"/>
    <s v="37th match (D/N), Indian Premier League at Kimberley, May 9 2009"/>
    <s v="CSK"/>
    <s v="RR"/>
    <s v="RR"/>
    <x v="0"/>
    <s v="140/7"/>
    <s v="141/3"/>
    <s v="141/3"/>
    <s v="140/7"/>
    <x v="9"/>
    <x v="312"/>
    <d v="2009-05-09T20:00:00"/>
    <d v="2009-05-12T05:29:00"/>
    <n v="59135"/>
    <x v="33"/>
    <s v="MS Dhoni"/>
    <s v="Shane Warne"/>
    <x v="152"/>
    <s v="Chennai Super Kings 2, Rajasthan Royals 0"/>
    <b v="0"/>
    <n v="18.2"/>
    <n v="141"/>
    <n v="3"/>
    <n v="18"/>
    <n v="20"/>
    <n v="140"/>
    <n v="7"/>
    <n v="16"/>
    <s v="Hayden and Badrinath mastermind tricky chase. Matthew Hayden and S Badrinath batted smartly, attacking clinically in between, and took Chennai through a tricky chase and to the top of the table"/>
    <s v="S Badrinath,Matthew Hayden"/>
    <s v="Muttiah Muralitharan,Shadab Jakati"/>
    <s v="Murali Vijay (BT),Matthew Hayden (BT),Suresh Raina (BT),S Badrinath (BT),Jacob Oram (AR),MS Dhoni (WK),Albie Morkel (AR),Sudeep Tyagi (BL),Shadab Jakati (BL),Lakshmipathy Balaji (BL),Muttiah Muralitharan (BL)"/>
    <s v="Graeme Smith (BT),Naman Ojha (WK),Swapnil Asnodkar (BT),Ravindra Jadeja (AR),Yusuf Pathan (AR),Lee Carseldine (AR),Abhishek Raut (AR),Shane Warne (BL),Shane Harwood (BL),Amit Singh (BL),Siddharth Trivedi (BL)"/>
    <s v="Graeme Smith,Ravindra Jadeja"/>
    <s v="Siddharth Trivedi,Amit Singh"/>
    <s v="9 May 2009 - day/night match (20-over match)"/>
    <s v="Gary Baxter"/>
    <s v="Kumar Dharmasena"/>
    <s v="Amiesh Saheba"/>
    <s v="Javagal Srinath"/>
    <s v="Karl Hurter"/>
  </r>
  <r>
    <x v="15"/>
    <n v="392218"/>
    <x v="133"/>
    <s v="RCB v MI"/>
    <s v="38th match, Indian Premier League at Port Elizabeth, May 10 2009"/>
    <s v="RCB"/>
    <s v="MI"/>
    <s v="MI"/>
    <x v="0"/>
    <s v="157/2"/>
    <s v="141/7"/>
    <s v="141/7"/>
    <s v="157/2"/>
    <x v="7"/>
    <x v="313"/>
    <d v="2009-05-10T16:00:00"/>
    <d v="2009-05-13T05:29:00"/>
    <n v="59159"/>
    <x v="28"/>
    <s v="Anil Kumble"/>
    <s v="Sachin Tendulkar"/>
    <x v="81"/>
    <s v="Mumbai Indians 2, Royal Challengers Bangalore 0"/>
    <b v="0"/>
    <n v="20"/>
    <n v="141"/>
    <n v="7"/>
    <n v="12"/>
    <n v="20"/>
    <n v="157"/>
    <n v="2"/>
    <n v="14"/>
    <s v="Rahane and Duminy renew Mumbai's hopes. Pushed into the corner after three successive defeats, Mumbai Indians turned in a fine all-round performance at St George's Park, converting a middling target of 158 into a match-winning one"/>
    <s v="Mark Boucher,Virat Kohli"/>
    <s v="Roelof van der Merwe,Vinay Kumar"/>
    <s v="Jacques Kallis (AR),Virat Kohli (BT),Robin Uthappa (BT),Ross Taylor (BT),Rahul Dravid (BT),Mark Boucher (WK),Roelof van der Merwe (AR),Vinay Kumar (BL),Anil Kumble (UKN),KP Appanna (UKN),Abhimanyu Mithun (BL)"/>
    <s v="Sanath Jayasuriya (AR),Sachin Tendulkar (BT),Ajinkya Rahane (BT),Jean-Paul Duminy (AR),Abhishek Nayar (AR),Dwayne Bravo (AR),Harbhajan Singh (BL),Yogesh Takawale (WK),Chetanya Nanda (UKN),Dhawal Kulkarni (BL),Lasith Malinga (BL)"/>
    <s v="Ajinkya Rahane,Jean-Paul Duminy"/>
    <s v="Harbhajan Singh,Dhawal Kulkarni"/>
    <s v="10 May 2009 (20-over match)"/>
    <s v="Brian Jerling"/>
    <s v="Billy Doctrove"/>
    <s v="Ian Howell"/>
    <s v="Yashpal Sharma"/>
    <s v="Shaun George"/>
  </r>
  <r>
    <x v="15"/>
    <n v="392220"/>
    <x v="119"/>
    <s v="DC v RR"/>
    <s v="40th match (D/N), Indian Premier League at Kimberley, May 11 2009"/>
    <s v="SRH"/>
    <s v="RR"/>
    <s v="SRH"/>
    <x v="0"/>
    <s v="166/7"/>
    <s v="113"/>
    <s v="166/7"/>
    <s v="113"/>
    <x v="5"/>
    <x v="314"/>
    <d v="2009-05-11T20:00:00"/>
    <d v="2009-05-14T05:29:00"/>
    <n v="59135"/>
    <x v="33"/>
    <s v="Adam Gilchrist"/>
    <s v="Shane Warne"/>
    <x v="92"/>
    <s v="Deccan Chargers 2, Rajasthan Royals 0"/>
    <b v="0"/>
    <n v="20"/>
    <n v="166"/>
    <n v="7"/>
    <n v="16"/>
    <n v="19.3"/>
    <n v="113"/>
    <n v="10"/>
    <n v="11"/>
    <s v="Dominant Deccan thrash Rajasthan. Smart team changes by the Deccan Chargers and a spineless batting display by the Rajasthan Royals contributed to a mismatch in Kimberley"/>
    <s v="Dwayne Smith,Andrew Symonds"/>
    <s v="Rohit Sharma,Chaminda Vaas"/>
    <s v="Tirumalasetti Suman (BT),Adam Gilchrist (WK),Rohit Sharma (BT),Andrew Symonds (AR),Dwayne Smith (AR),Chaminda Vaas (UKN),Venugopal Rao (BT),Dwaraka Ravi Teja (BT),RP Singh (BL),Pragyan Ojha (BL),Shoaib Ahmed (UKN)"/>
    <s v="Graeme Smith (BT),Swapnil Asnodkar (BT),Lee Carseldine (AR),Naman Ojha (WK),Yusuf Pathan (AR),Ravindra Jadeja (AR),Abhishek Raut (AR),Morne Morkel (BL),Shane Warne (BL),Siddharth Trivedi (BL),Munaf Patel (BL)"/>
    <s v="Swapnil Asnodkar,Ravindra Jadeja"/>
    <s v="Yusuf Pathan,Ravindra Jadeja"/>
    <s v="11 May 2009 - day/night match (20-over match)"/>
    <s v="Gary Baxter"/>
    <s v="Kumar Dharmasena"/>
    <s v="Sudhir Asnani"/>
    <s v="Javagal Srinath"/>
    <s v="Karl Hurter"/>
  </r>
  <r>
    <x v="15"/>
    <n v="392222"/>
    <x v="87"/>
    <s v="KXIP v MI"/>
    <s v="42nd match (D/N), Indian Premier League at Centurion, May 12 2009"/>
    <s v="KXIP"/>
    <s v="MI"/>
    <s v="KXIP"/>
    <x v="0"/>
    <s v="119/9"/>
    <s v="122/2"/>
    <s v="119/9"/>
    <s v="122/2"/>
    <x v="7"/>
    <x v="315"/>
    <d v="2009-05-12T20:00:00"/>
    <d v="2009-05-15T05:29:00"/>
    <n v="59079"/>
    <x v="30"/>
    <s v="Yuvraj Singh"/>
    <s v="Sachin Tendulkar"/>
    <x v="54"/>
    <s v="Mumbai Indians 2, Kings XI Punjab 0"/>
    <b v="0"/>
    <n v="20"/>
    <n v="119"/>
    <n v="9"/>
    <n v="13"/>
    <n v="16.2"/>
    <n v="122"/>
    <n v="2"/>
    <n v="16"/>
    <s v="Dazzling Bravo hands Mumbai big win. For the second time in two meetings between these teams, Kings XI Punjab batted first and scored 119, but unlike the game in Durban, there was no redemption in the field this time as Mumbai Indians swept to an eight-wicket win to move up to 11 points and"/>
    <s v="Sunny Sohal,Karan Goel"/>
    <s v="Brett Lee,Piyush Chawla"/>
    <s v="Sunny Sohal (BT),Simon Katich (BT),Irfan Pathan (AR),Kumar Sangakkara (WK),Yuvraj Singh (BT),Wilkin Mota (UKN),Luke Pomersbach (BT),Karan Goel (UKN),Brett Lee (BL),Piyush Chawla (AR),Sreesanth (BL)"/>
    <s v="Sanath Jayasuriya (AR),Dwayne Bravo (AR),Ajinkya Rahane (BT),Sachin Tendulkar (BT),Jean-Paul Duminy (AR),Abhishek Nayar (AR),Harbhajan Singh (BL),Rohan Raje (UKN),Yogesh Takawale (WK),Dhawal Kulkarni (BL),Lasith Malinga (BL)"/>
    <s v="Dwayne Bravo,Sachin Tendulkar"/>
    <s v="Jean-Paul Duminy,Ajinkya Rahane"/>
    <s v="12 May 2009 - day/night match (20-over match)"/>
    <s v="Rudi Koertzen"/>
    <s v="Sanjay Hazare"/>
    <s v="Marais Erasmus"/>
    <s v="Yashpal Sharma"/>
    <s v="Johan Cloete"/>
  </r>
  <r>
    <x v="15"/>
    <n v="392224"/>
    <x v="60"/>
    <s v="RCB v CSK"/>
    <s v="44th match, Indian Premier League at Durban, May 14 2009"/>
    <s v="RCB"/>
    <s v="CSK"/>
    <s v="CSK"/>
    <x v="0"/>
    <s v="129"/>
    <s v="132/8"/>
    <s v="132/8"/>
    <s v="129"/>
    <x v="8"/>
    <x v="316"/>
    <d v="2009-05-14T16:00:00"/>
    <d v="2009-05-17T05:29:00"/>
    <n v="59089"/>
    <x v="29"/>
    <s v="Anil Kumble"/>
    <s v="MS Dhoni"/>
    <x v="153"/>
    <s v="Royal Challengers Bangalore 2, Chennai Super Kings 0"/>
    <b v="0"/>
    <n v="19.399999999999999"/>
    <n v="132"/>
    <n v="8"/>
    <n v="15"/>
    <n v="19.399999999999999"/>
    <n v="129"/>
    <n v="10"/>
    <n v="15"/>
    <s v=""/>
    <s v="Ross Taylor,Virat Kohli"/>
    <s v="Anil Kumble,Jacques Kallis"/>
    <s v="Robin Uthappa (BT),Jacques Kallis (AR),Rahul Dravid (BT),Ross Taylor (BT),Virat Kohli (BT),Mark Boucher (WK),Roelof van der Merwe (AR),Balachandra Akhil (BL),Praveen Kumar (BL),Vinay Kumar (BL),Anil Kumble (UKN)"/>
    <s v="Murali Vijay (BT),Matthew Hayden (BT),Suresh Raina (BT),MS Dhoni (WK),Jacob Oram (AR),S Badrinath (BT),Albie Morkel (AR),Shadab Jakati (BL),Lakshmipathy Balaji (BL),Muttiah Muralitharan (BL),Sudeep Tyagi (BL)"/>
    <s v="Matthew Hayden,MS Dhoni"/>
    <s v="Albie Morkel,Jacob Oram"/>
    <s v="14 May 2009 (20-over match)"/>
    <s v="Daryl Harper"/>
    <s v="Billy Doctrove"/>
    <s v="Suresh Shastri"/>
    <s v="Dev Govindjee"/>
    <s v="Murray Brown"/>
  </r>
  <r>
    <x v="15"/>
    <n v="392225"/>
    <x v="7"/>
    <s v="MI v RR"/>
    <s v="45th match (D/N), Indian Premier League at Durban, May 14 2009"/>
    <s v="MI"/>
    <s v="RR"/>
    <s v="RR"/>
    <x v="0"/>
    <s v="145/7"/>
    <s v="143"/>
    <s v="143"/>
    <s v="145/7"/>
    <x v="4"/>
    <x v="276"/>
    <d v="2009-05-14T20:00:00"/>
    <d v="2009-05-17T05:29:00"/>
    <n v="59089"/>
    <x v="29"/>
    <s v="Sachin Tendulkar"/>
    <s v="Shane Warne"/>
    <x v="121"/>
    <s v="Rajasthan Royals 2, Mumbai Indians 0"/>
    <b v="0"/>
    <n v="19.5"/>
    <n v="143"/>
    <n v="10"/>
    <n v="12"/>
    <n v="20"/>
    <n v="145"/>
    <n v="7"/>
    <n v="19"/>
    <s v="Cool Rajasthan take humdinger. After being slaughtered in the middle overs, a target in excess of 170 loomed for Mumbai Indians but the last five overs witnessed a comeback as Rajasthan Royals were restricted to 145 - a competitive total but perhaps a touch unsatisfactory given the imp"/>
    <s v="Sachin Tendulkar,Abhishek Nayar"/>
    <s v="Sanath Jayasuriya,Chetanya Nanda"/>
    <s v="Dwayne Bravo (AR),Yogesh Takawale (WK),Ajinkya Rahane (BT),Sanath Jayasuriya (AR),Sachin Tendulkar (BT),Jean-Paul Duminy (AR),Abhishek Nayar (AR),Harbhajan Singh (BL),Dhawal Kulkarni (BL),Chetanya Nanda (UKN),Lasith Malinga (BL)"/>
    <s v="Rob Quiney (BT),Graeme Smith (BT),Yusuf Pathan (AR),Ravindra Jadeja (AR),Siddharth Chitnis (BT),Naman Ojha (WK),Johan Botha (AR),Shane Warne (BL),Abhishek Raut (AR),Munaf Patel (BL),Siddharth Trivedi (BL)"/>
    <s v="Rob Quiney,Ravindra Jadeja"/>
    <s v="Shane Warne,Siddharth Trivedi"/>
    <s v="14 May 2009 - day/night match (20-over match)"/>
    <s v="Daryl Harper"/>
    <s v="Billy Doctrove"/>
    <s v="Suresh Shastri"/>
    <s v="Dev Govindjee"/>
    <s v="Murray Brown"/>
  </r>
  <r>
    <x v="15"/>
    <n v="392227"/>
    <x v="41"/>
    <s v="CSK v MI"/>
    <s v="47th match, Indian Premier League at Port Elizabeth, May 16 2009"/>
    <s v="CSK"/>
    <s v="MI"/>
    <s v="MI"/>
    <x v="0"/>
    <s v="147/5"/>
    <s v="151/3"/>
    <s v="151/3"/>
    <s v="147/5"/>
    <x v="9"/>
    <x v="317"/>
    <d v="2009-05-16T16:00:00"/>
    <d v="2009-05-19T05:29:00"/>
    <n v="59159"/>
    <x v="28"/>
    <s v="MS Dhoni"/>
    <s v="Sachin Tendulkar"/>
    <x v="132"/>
    <s v="Chennai Super Kings 2, Mumbai Indians 0"/>
    <b v="0"/>
    <n v="19.100000000000001"/>
    <n v="151"/>
    <n v="3"/>
    <n v="14"/>
    <n v="20"/>
    <n v="147"/>
    <n v="5"/>
    <n v="15"/>
    <s v="Hayden struggles, but pushes Chennai over the line. Some of the most bizarre stats you will ever see in Twenty20 games added excitement to the chase, but in the end Chennai Super Kings pushed Mumbai Indians out of the tournament"/>
    <s v="Matthew Hayden,MS Dhoni"/>
    <s v="Suresh Raina,Sudeep Tyagi"/>
    <s v="Parthiv Patel (BT),Matthew Hayden (BT),Suresh Raina (BT),S Badrinath (BT),MS Dhoni (WK),Jacob Oram (AR),Albie Morkel (AR),Shadab Jakati (BL),Lakshmipathy Balaji (BL),Muttiah Muralitharan (BL),Sudeep Tyagi (BL)"/>
    <s v="Sanath Jayasuriya (AR),Dwayne Bravo (AR),Jean-Paul Duminy (AR),Sachin Tendulkar (BT),Abhishek Nayar (AR),Harbhajan Singh (BL),Yogesh Takawale (WK),Ajinkya Rahane (BT),Dhawal Kulkarni (BL),Lasith Malinga (BL),Chetanya Nanda (UKN)"/>
    <s v="Jean-Paul Duminy,Abhishek Nayar"/>
    <s v="Lasith Malinga,Dwayne Bravo"/>
    <s v="16 May 2009 (20-over match)"/>
    <s v="Shavir Tarapore"/>
    <s v="Simon Taufel"/>
    <s v="Brian Jerling"/>
    <s v="Yashpal Sharma"/>
    <s v="Shaun George"/>
  </r>
  <r>
    <x v="15"/>
    <n v="392230"/>
    <x v="95"/>
    <s v="DC v RR"/>
    <s v="50th match (D/N), Indian Premier League at Bloemfontein, May 17 2009"/>
    <s v="DC"/>
    <s v="RR"/>
    <s v="DC"/>
    <x v="0"/>
    <s v="150/3"/>
    <s v="136/9"/>
    <s v="150/3"/>
    <s v="136/9"/>
    <x v="3"/>
    <x v="318"/>
    <d v="2009-05-17T20:15:00"/>
    <d v="2009-05-20T05:29:00"/>
    <n v="59042"/>
    <x v="34"/>
    <s v="Virender Sehwag"/>
    <s v="Shane Warne"/>
    <x v="40"/>
    <s v="Delhi Daredevils 2, Rajasthan Royals 0"/>
    <b v="0"/>
    <n v="20"/>
    <n v="150"/>
    <n v="3"/>
    <n v="13"/>
    <n v="20"/>
    <n v="136"/>
    <n v="9"/>
    <n v="14"/>
    <s v="Delhi outclass Rajasthan in revenge win. Riding some momentum the Rajasthan Royals came to Bloemfontein to face the side they beat in the second week of the tournament to start an amazing turnaround. As it turned out, there was no positive carryover in a 14-run loss to the Delhi Daredevils"/>
    <s v="AB de Villiers,Tillakaratne Dilshan"/>
    <s v="Amit Mishra,Aavishkar Salvi"/>
    <s v="Gautam Gambhir (BT),Virender Sehwag (BT),AB de Villiers (BT),Tillakaratne Dilshan (AR),Dinesh Karthik (WK),Amit Mishra (BL),Mithun Manhas (AR),Farveez Maharoof (AR),Aavishkar Salvi (BL),Ashish Nehra (BL),Dirk Nannes (BL)"/>
    <s v="Rob Quiney (BT),Graeme Smith (BT),Naman Ojha (WK),Johan Botha (AR),Ravindra Jadeja (AR),Yusuf Pathan (AR),Abhishek Raut (AR),Shane Warne (BL),Amit Singh (BL),Siddharth Trivedi (BL),Munaf Patel (BL)"/>
    <s v="Johan Botha,Ravindra Jadeja"/>
    <s v="Munaf Patel,Johan Botha"/>
    <s v="17 May 2009 - day/night match (20-over match)"/>
    <s v="Sanjay Hazare"/>
    <s v="Ian Howell"/>
    <s v="Kumar Dharmasena"/>
    <s v="Javagal Srinath"/>
    <s v="Zed Ndamane"/>
  </r>
  <r>
    <x v="15"/>
    <n v="392231"/>
    <x v="18"/>
    <s v="CSK v KKR"/>
    <s v="51st match (D/N), Indian Premier League at Centurion, May 18 2009"/>
    <s v="CSK"/>
    <s v="KKR"/>
    <s v="CSK"/>
    <x v="0"/>
    <s v="188/3"/>
    <s v="189/3"/>
    <s v="188/3"/>
    <s v="189/3"/>
    <x v="1"/>
    <x v="319"/>
    <d v="2009-05-18T20:00:00"/>
    <d v="2009-05-21T05:29:00"/>
    <n v="59079"/>
    <x v="30"/>
    <s v="MS Dhoni"/>
    <s v="Brendon McCullum"/>
    <x v="106"/>
    <s v="Kolkata Knight Riders 2, Chennai Super Kings 0"/>
    <b v="0"/>
    <n v="20"/>
    <n v="188"/>
    <n v="3"/>
    <n v="22"/>
    <n v="20"/>
    <n v="189"/>
    <n v="3"/>
    <n v="25"/>
    <s v="McCullum and Hodge gun down Chennai. Kolkata lifted by stellar fifties by Brendon McCullum and Brad Hodge staged one of the greatest chases in the tournament and in turn, showed why the bottom-placed team may still prove to be the king makers in this crucial last phase of the league games"/>
    <s v="Suresh Raina,MS Dhoni"/>
    <s v="Muttiah Muralitharan,Shadab Jakati"/>
    <s v="Parthiv Patel (BT),George Bailey (BT),Suresh Raina (BT),MS Dhoni (WK),Albie Morkel (AR),S Badrinath (BT),Jacob Oram (AR),Shadab Jakati (BL),Lakshmipathy Balaji (BL),Muttiah Muralitharan (BL),Sudeep Tyagi (BL)"/>
    <s v="Brendon McCullum (BT),Sourav Ganguly (UKN),Brad Hodge (BT),David Hussey (AR),Wriddhiman Saha (WK),Laxmi Shukla (AR),Ajit Agarkar (BL),Anureet Singh (BL),Murali Kartik (BL),Ashok Dinda (BL),Ajantha Mendis (BL)"/>
    <s v="Brendon McCullum,Brad Hodge"/>
    <s v="Ashok Dinda,Brad Hodge"/>
    <s v="18 May 2009 - day/night match (20-over match)"/>
    <s v="Russell Tiffin"/>
    <s v="Simon Taufel"/>
    <s v="Shavir Tarapore"/>
    <s v="Srinivas Venkataraghavan"/>
    <s v="Johan Cloete"/>
  </r>
  <r>
    <x v="15"/>
    <n v="392232"/>
    <x v="69"/>
    <s v="RCB v DC"/>
    <s v="52nd match (D/N), Indian Premier League at Johannesburg, May 19 2009"/>
    <s v="RCB"/>
    <s v="DC"/>
    <s v="DC"/>
    <x v="0"/>
    <s v="134/7"/>
    <s v="135/3"/>
    <s v="135/3"/>
    <s v="134/7"/>
    <x v="8"/>
    <x v="320"/>
    <d v="2009-05-19T20:00:00"/>
    <d v="2009-05-22T05:29:00"/>
    <n v="59120"/>
    <x v="32"/>
    <s v="Anil Kumble"/>
    <s v="Virender Sehwag"/>
    <x v="90"/>
    <s v="Royal Challengers Bangalore 2, Delhi Daredevils 0"/>
    <b v="0"/>
    <n v="19"/>
    <n v="135"/>
    <n v="3"/>
    <n v="13"/>
    <n v="20"/>
    <n v="134"/>
    <n v="7"/>
    <n v="9"/>
    <s v="Classy Kallis keeps Bangalore alive. Royal Challengers Bangalore boosted their chances of winning a place in the semi-finals, winning a crucial game against Delhi Daredevils fairly comfortably at the Wanderers"/>
    <s v="Jacques Kallis,Rahul Dravid"/>
    <s v="Praveen Kumar,Anil Kumble"/>
    <s v="Robin Uthappa (BT),Jacques Kallis (AR),Rahul Dravid (BT),Ross Taylor (BT),Mark Boucher (WK),Virat Kohli (BT),Roelof van der Merwe (AR),Praveen Kumar (BL),Balachandra Akhil (BL),Anil Kumble (UKN),Manish Pandey (BT)"/>
    <s v="Gautam Gambhir (BT),Virender Sehwag (BT),Mithun Manhas (AR),AB de Villiers (BT),Dinesh Karthik (WK),Andrew McDonald (AR),Yogesh Nagar (AR),Farveez Maharoof (AR),Daniel Vettori (AR),Aavishkar Salvi (BL),Ashish Nehra (BL)"/>
    <s v="Dinesh Karthik,AB de Villiers"/>
    <s v="Yogesh Nagar,Ashish Nehra"/>
    <s v="19 May 2009 - day/night match (20-over match)"/>
    <s v="Russell Tiffin"/>
    <s v="Ian Howell"/>
    <s v="Sudhir Asnani"/>
    <s v="Javagal Srinath"/>
    <s v="Karl Hurter"/>
  </r>
  <r>
    <x v="15"/>
    <n v="392234"/>
    <x v="62"/>
    <s v="CSK v KXIP"/>
    <s v="54th match (D/N), Indian Premier League at Durban, May 20 2009"/>
    <s v="CSK"/>
    <s v="KXIP"/>
    <s v="CSK"/>
    <x v="0"/>
    <s v="116/9"/>
    <s v="92/8"/>
    <s v="116/9"/>
    <s v="92/8"/>
    <x v="9"/>
    <x v="127"/>
    <d v="2009-05-20T20:00:00"/>
    <d v="2009-05-23T05:29:00"/>
    <n v="59089"/>
    <x v="29"/>
    <s v="MS Dhoni"/>
    <s v="Yuvraj Singh"/>
    <x v="146"/>
    <s v="Chennai Super Kings 2, Kings XI Punjab 0"/>
    <b v="0"/>
    <n v="20"/>
    <n v="116"/>
    <n v="9"/>
    <n v="13"/>
    <n v="20"/>
    <n v="92"/>
    <n v="8"/>
    <n v="6"/>
    <s v="Chennai deal Punjab killer blow in low-scorer. It didn't rain runs in either of the two matches at Kingsmead but there was no shortage of entertainment value as the bowlers called the shots in what is regarded as a sloggers' game"/>
    <s v="Parthiv Patel,Suresh Raina"/>
    <s v="Muttiah Muralitharan,Ravichandran Ashwin"/>
    <s v="George Bailey (BT),Parthiv Patel (BT),Suresh Raina (BT),S Badrinath (BT),MS Dhoni (WK),Jacob Oram (AR),Manpreet Gony (BL),Ravichandran Ashwin (AR),Thilan Thushara (BL),Lakshmipathy Balaji (BL),Muttiah Muralitharan (BL)"/>
    <s v="Sunny Sohal (BT),Simon Katich (BT),Luke Pomersbach (BT),Yuvraj Singh (BT),Kumar Sangakkara (WK),Wilkin Mota (UKN),Irfan Pathan (AR),Brett Lee (BL),Piyush Chawla (AR),Ramesh Powar (BL),Sreesanth (BL)"/>
    <s v="Luke Pomersbach,Irfan Pathan"/>
    <s v="Sreesanth,Irfan Pathan"/>
    <s v="20 May 2009 - day/night match (20-over match)"/>
    <s v="Simon Taufel"/>
    <s v="Brian Jerling"/>
    <s v="Sanjay Hazare"/>
    <s v="Dev Govindjee"/>
    <s v="Earl Hendrikse"/>
  </r>
  <r>
    <x v="15"/>
    <n v="392236"/>
    <x v="132"/>
    <s v="RCB v DC"/>
    <s v="56th match (D/N), Indian Premier League at Centurion, May 21 2009"/>
    <s v="RCB"/>
    <s v="SRH"/>
    <s v="RCB"/>
    <x v="0"/>
    <s v="170/4"/>
    <s v="158/6"/>
    <s v="170/4"/>
    <s v="158/6"/>
    <x v="8"/>
    <x v="321"/>
    <d v="2009-05-21T20:00:00"/>
    <d v="2009-05-24T05:29:00"/>
    <n v="59079"/>
    <x v="30"/>
    <s v="Anil Kumble"/>
    <s v="Adam Gilchrist"/>
    <x v="154"/>
    <s v="Royal Challengers Bangalore 2, Deccan Chargers 0"/>
    <b v="0"/>
    <n v="20"/>
    <n v="170"/>
    <n v="4"/>
    <n v="20"/>
    <n v="20"/>
    <n v="158"/>
    <n v="6"/>
    <n v="15"/>
    <s v="Pandey century takes Bangalore to No. 3. In a campaign that has included matches insipid and inspiring the Royal Challengers have well and truly come to life"/>
    <s v="Manish Pandey,Roelof van der Merwe"/>
    <s v="Balachandra Akhil,Anil Kumble"/>
    <s v="Jacques Kallis (AR),Manish Pandey (BT),Roelof van der Merwe (AR),Rahul Dravid (BT),Ross Taylor (BT),Virat Kohli (BT),Robin Uthappa (BT),Mark Boucher (WK),Praveen Kumar (BL),Balachandra Akhil (BL),Anil Kumble (UKN)"/>
    <s v="Adam Gilchrist (WK),Herschelle Gibbs (UKN),Tirumalasetti Suman (BT),Andrew Symonds (AR),Rohit Sharma (BT),Venugopal Rao (BT),Azhar Bilakhia (UKN),Ryan Harris (BL),Jaskaran Singh (BL),RP Singh (BL),Pragyan Ojha (BL)"/>
    <s v="Herschelle Gibbs,Andrew Symonds"/>
    <s v="Pragyan Ojha,Andrew Symonds"/>
    <s v="21 May 2009 - day/night match (20-over match)"/>
    <s v="Ian Howell"/>
    <s v="Sundaram Ravi"/>
    <s v="Shavir Tarapore"/>
    <s v="Srinivas Venkataraghavan"/>
    <s v="Murray Brown"/>
  </r>
  <r>
    <x v="16"/>
    <n v="335983"/>
    <x v="48"/>
    <s v="KXIP v CSK"/>
    <s v="2nd match (D/N), Indian Premier League at Mohali, Apr 19 2008"/>
    <s v="KXIP"/>
    <s v="CSK"/>
    <s v="CSK"/>
    <x v="0"/>
    <s v="240/5"/>
    <s v="207/4"/>
    <s v="207/4"/>
    <s v="240/5"/>
    <x v="9"/>
    <x v="193"/>
    <d v="2008-04-19T17:00:00"/>
    <d v="2008-04-22T05:29:00"/>
    <n v="57991"/>
    <x v="15"/>
    <s v="Yuvraj Singh"/>
    <s v="MS Dhoni"/>
    <x v="96"/>
    <s v="Chennai Super Kings 2, Kings XI Punjab 0"/>
    <b v="0"/>
    <n v="20"/>
    <n v="207"/>
    <n v="4"/>
    <n v="27"/>
    <n v="20"/>
    <n v="240"/>
    <n v="5"/>
    <n v="36"/>
    <s v="Magnificent Hussey inspires Chennai win. A pair of Australians, in what was more KFC Twenty20 action than IPL, treated a buzzing Mohali crowd to a run-filled Saturday clash as the bandwagon moved north"/>
    <s v="James Hopes,Kumar Sangakkara"/>
    <s v="Irfan Pathan,Wilkin Mota"/>
    <s v="Karan Goel (UKN),James Hopes (AR),Kumar Sangakkara (WK),Yuvraj Singh (BT),Simon Katich (BT),Irfan Pathan (AR),Pankaj Dharmani (UKN),Brett Lee (BL),Piyush Chawla (AR),Wilkin Mota (UKN),Sreesanth (BL)"/>
    <s v="Parthiv Patel (BT),Matthew Hayden (BT),Michael Hussey (BT),MS Dhoni (WK),Suresh Raina (BT),Jacob Oram (AR),S Badrinath (BT),Joginder Sharma (AR),Palani  Amarnath (UKN),Manpreet Gony (BL),Muttiah Muralitharan (BL)"/>
    <s v="Michael Hussey,Suresh Raina"/>
    <s v="Muttiah Muralitharan,Manpreet Gony"/>
    <s v="19 April 2008 - day/night match (20-over match)"/>
    <s v="Mark Benson"/>
    <s v="Suresh Shastri"/>
    <s v="Russell Tiffin"/>
    <s v="Srinivas Venkataraghavan"/>
    <s v="MSS Ranawat"/>
  </r>
  <r>
    <x v="16"/>
    <n v="335984"/>
    <x v="95"/>
    <s v="DC v RR"/>
    <s v="3rd match (N), Indian Premier League at Delhi, Apr 19 2008"/>
    <s v="DC"/>
    <s v="RR"/>
    <s v="RR"/>
    <x v="0"/>
    <s v="129/8"/>
    <s v="132/1"/>
    <s v="132/1"/>
    <s v="129/8"/>
    <x v="3"/>
    <x v="322"/>
    <d v="2008-04-19T20:30:00"/>
    <d v="2008-04-22T05:29:00"/>
    <n v="58040"/>
    <x v="4"/>
    <s v="Virender Sehwag"/>
    <s v="Shane Warne"/>
    <x v="155"/>
    <s v="Delhi Daredevils 2, Rajasthan Royals 0"/>
    <b v="0"/>
    <n v="15.1"/>
    <n v="132"/>
    <n v="1"/>
    <n v="19"/>
    <n v="20"/>
    <n v="129"/>
    <n v="8"/>
    <n v="17"/>
    <s v="Gambhir and Dhawan seal Delhi win. After two first-innings totals which had gone in excess of 200, the bowlers at last had their say at the Feroz Shah Kotla, as Delhi Daredevils thrashed Rajasthan Royals by nine wickets in a disappointingly one-sided game"/>
    <s v="Gautam Gambhir,Shikhar Dhawan"/>
    <s v="Farveez Maharoof,Rajat Bhatia"/>
    <s v="Gautam Gambhir (BT),Virender Sehwag (BT),Shikhar Dhawan (BT),Manoj Tiwary (BT),Dinesh Karthik (WK),Rajat Bhatia (AR),Mithun Manhas (AR),Daniel Vettori (AR),Farveez Maharoof (AR),Brett Geeves (BL),Glenn McGrath (BL)"/>
    <s v="Taruwar Kohli (UKN),Yusuf Pathan (AR),Shane Watson (AR),Mohammad Kaif (BT),Darren Lehmann (BT),Ravindra Jadeja (AR),Mahesh Rawat (WK),Dinesh Salunkhe (BL),Shane Warne (BL),Siddharth Trivedi (BL),Munaf Patel (BL)"/>
    <s v="Ravindra Jadeja,Dinesh Salunkhe"/>
    <s v="Shane Watson,Yusuf Pathan"/>
    <s v="19 April 2008 - night match (20-over match)"/>
    <s v="Aleem Dar"/>
    <s v="GA Pratapkumar"/>
    <s v="Ian Howell"/>
    <s v="Gundappa Viswanath"/>
    <s v="None"/>
  </r>
  <r>
    <x v="16"/>
    <n v="335986"/>
    <x v="121"/>
    <s v="KKR v DC"/>
    <s v="4th match (D/N), Indian Premier League at Kolkata, Apr 20 2008"/>
    <s v="KKR"/>
    <s v="SRH"/>
    <s v="SRH"/>
    <x v="0"/>
    <s v="110"/>
    <s v="112/5"/>
    <s v="112/5"/>
    <s v="110"/>
    <x v="1"/>
    <x v="323"/>
    <d v="2008-04-20T16:00:00"/>
    <d v="2008-04-23T05:29:00"/>
    <n v="57980"/>
    <x v="7"/>
    <s v="Sourav Ganguly"/>
    <s v="VVS Laxman"/>
    <x v="116"/>
    <s v="Kolkata Knight Riders 2, Deccan Chargers 0"/>
    <b v="0"/>
    <n v="19"/>
    <n v="112"/>
    <n v="5"/>
    <n v="9"/>
    <n v="18.399999999999999"/>
    <n v="110"/>
    <n v="10"/>
    <n v="12"/>
    <s v="Hussey clinches nail-biter for Kolkata. Kolkata Knight Riders, driven by an innings of grit and tenacity from David Hussey, scraped home by five wickets on a minefield of a pitch"/>
    <s v="David Hussey,Sourav Ganguly"/>
    <s v="Murali Kartik,Ajit Agarkar"/>
    <s v="Wriddhiman Saha (WK),Brendon McCullum (BT),Ricky Ponting (BT),Sourav Ganguly (UKN),David Hussey (AR),Mohammad Hafeez (AR),Laxmi Shukla (AR),Ajit Agarkar (BL),Ashok Dinda (BL),Murali Kartik (BL),Ishant Sharma (BL)"/>
    <s v="Adam Gilchrist (WK),Venugopal Rao (BT),VVS Laxman (BT),Andrew Symonds (AR),Rohit Sharma (BT),Scott Styris (AR),Arjun Yadav (BT),Sanjay Bangar (UKN),Chaminda Vaas (UKN),RP Singh (BL),Pragyan Ojha (BL)"/>
    <s v="Andrew Symonds,Adam Gilchrist"/>
    <s v="Chaminda Vaas,Pragyan Ojha"/>
    <s v="20 April 2008 - day/night match (20-over match)"/>
    <s v="Billy Bowden"/>
    <s v="Krishna Hariharan"/>
    <s v="Asad Rauf"/>
    <s v="Farokh Engineer"/>
    <s v="Francis Gomes"/>
  </r>
  <r>
    <x v="16"/>
    <n v="335985"/>
    <x v="74"/>
    <s v="MI v RCB"/>
    <s v="5th match (N), Indian Premier League at Mumbai, Apr 20 2008"/>
    <s v="MI"/>
    <s v="RCB"/>
    <s v="MI"/>
    <x v="0"/>
    <s v="165/6"/>
    <s v="166/5"/>
    <s v="165/6"/>
    <s v="166/5"/>
    <x v="8"/>
    <x v="324"/>
    <d v="2008-04-20T20:00:00"/>
    <d v="2008-04-23T05:29:00"/>
    <n v="58324"/>
    <x v="6"/>
    <s v="Harbhajan Singh"/>
    <s v="Rahul Dravid"/>
    <x v="150"/>
    <s v="Royal Challengers Bangalore 2, Mumbai Indians 0"/>
    <b v="0"/>
    <n v="20"/>
    <n v="165"/>
    <n v="6"/>
    <n v="23"/>
    <n v="19.399999999999999"/>
    <n v="166"/>
    <n v="5"/>
    <n v="21"/>
    <s v="Boucher seals thrilling win for Bangalore. In a match dominated by South African stars, the batting efforts of Mark Boucher and Jacques Kallis edged the all-round contribution of Shaun Pollock"/>
    <s v="Robin Uthappa,Sanath Jayasuriya"/>
    <s v="Harbhajan Singh,Dhawal Kulkarni"/>
    <s v="Luke Ronchi (WK),Sanath Jayasuriya (AR),Dominic Thornely (BT),Robin Uthappa (BT),Pinal Shah (BT),Abhishek Nayar (AR),Shaun Pollock (AR),Harbhajan Singh (BL),Musavir Khote (UKN),Ashish Nehra (BL),Dhawal Kulkarni (BL)"/>
    <s v="Shivnarine Chanderpaul (BT),Rahul Dravid (BT),Ross Taylor (BT),Jacques Kallis (AR),Virat Kohli (BT),Mark Boucher (WK),Balachandra Akhil (BL),Praveen Kumar (BL),Zaheer Khan (BL),Sunil Joshi (UKN),Vinay Kumar (BL)"/>
    <s v="Mark Boucher,Rahul Dravid"/>
    <s v="Zaheer Khan,Balachandra Akhil"/>
    <s v="20 April 2008 - night match (20-over match)"/>
    <s v="Steve Davis"/>
    <s v="Daryl Harper"/>
    <s v="Arani Jayaprakash"/>
    <s v="Javagal Srinath"/>
    <s v="Sameer Bandekar"/>
  </r>
  <r>
    <x v="16"/>
    <n v="335987"/>
    <x v="66"/>
    <s v="RR v KXIP"/>
    <s v="6th match (N), Indian Premier League at Jaipur, Apr 21 2008"/>
    <s v="RR"/>
    <s v="KXIP"/>
    <s v="KXIP"/>
    <x v="0"/>
    <s v="166/8"/>
    <s v="168/4"/>
    <s v="168/4"/>
    <s v="166/8"/>
    <x v="4"/>
    <x v="325"/>
    <d v="2008-04-21T20:00:00"/>
    <d v="2008-04-24T05:29:00"/>
    <n v="58162"/>
    <x v="3"/>
    <s v="Shane Warne"/>
    <s v="Yuvraj Singh"/>
    <x v="44"/>
    <s v="Rajasthan Royals 2, Kings XI Punjab 0"/>
    <b v="0"/>
    <n v="18.100000000000001"/>
    <n v="168"/>
    <n v="4"/>
    <n v="24"/>
    <n v="20"/>
    <n v="166"/>
    <n v="8"/>
    <n v="25"/>
    <s v="When the two Shanes shone. Shane Warne did what he's been doing for more than a decade and a half while the other Shane, Watson, showed what a valuable acquisition he is at $125,000"/>
    <s v="Shane Watson,Ravindra Jadeja"/>
    <s v="Shane Warne,Siddharth Trivedi"/>
    <s v="Mohammad Kaif (BT),Kamran Akmal (WK),Yusuf Pathan (AR),Shane Watson (AR),Darren Lehmann (BT),Ravindra Jadeja (AR),Pankaj Singh (BL),Dinesh Salunkhe (BL),Shane Warne (BL),Siddharth Trivedi (BL),Munaf Patel (BL)"/>
    <s v="Karan Goel (UKN),James Hopes (AR),Kumar Sangakkara (WK),Mahela Jayawardene (BT),Yuvraj Singh (BT),Irfan Pathan (AR),Sunny Sohal (BT),Brett Lee (BL),Piyush Chawla (AR),Wilkin Mota (UKN),Sreesanth (BL)"/>
    <s v="Yuvraj Singh,Karan Goel"/>
    <s v="Irfan Pathan,James Hopes"/>
    <s v="21 April 2008 - night match (20-over match)"/>
    <s v="Russell Tiffin"/>
    <s v="Aleem Dar"/>
    <s v="Ivaturi Shivram"/>
    <s v="Srinivas Venkataraghavan"/>
    <s v="MSS Ranawat"/>
  </r>
  <r>
    <x v="16"/>
    <n v="335988"/>
    <x v="117"/>
    <s v="SRH v DC"/>
    <s v="7th match (N), Indian Premier League at Hyderabad (Deccan), Apr 22 2008"/>
    <s v="SRH"/>
    <s v="DC"/>
    <s v="SRH"/>
    <x v="0"/>
    <s v="142/8"/>
    <s v="143/1"/>
    <s v="143/1"/>
    <s v="143/1"/>
    <x v="3"/>
    <x v="326"/>
    <d v="2008-04-22T20:00:00"/>
    <d v="2008-04-25T05:29:00"/>
    <n v="58142"/>
    <x v="2"/>
    <s v="VVS Laxman"/>
    <s v="Virender Sehwag"/>
    <x v="99"/>
    <s v="Delhi Daredevils 2, Deccan Chargers 0"/>
    <b v="0"/>
    <n v="13"/>
    <n v="143"/>
    <n v="1"/>
    <n v="21"/>
    <n v="13"/>
    <n v="143"/>
    <n v="1"/>
    <n v="21"/>
    <s v="Deccan felled by Sehwag fireworks. A clinical performance from the Delhi Daredevils, beginning with some miserly bowling and capped by Virender Sehwag's blistering 41-ball 94, produced an early finish in Hyderabad"/>
    <s v="Rohit Sharma,Venugopal Rao"/>
    <s v=""/>
    <s v="Adam Gilchrist (WK),Venugopal Rao (BT),VVS Laxman (BT),Andrew Symonds (AR),Rohit Sharma (BT),Shahid Afridi (AR),Sanjay Bangar (UKN),Arjun Yadav (BT),Chaminda Vaas (UKN),RP Singh (BL),Pragyan Ojha (BL)"/>
    <s v="Gautam Gambhir (BT),Virender Sehwag (BT),Shikhar Dhawan (BT),Shoaib Malik (AR),Dinesh Karthik (WK),Manoj Tiwary (BT),Rajat Bhatia (AR),Farveez Maharoof (AR),Mohammad Asif (BL),Yo Mahesh (AR),Glenn McGrath (BL)"/>
    <s v="Rohit Sharma,Venugopal Rao"/>
    <s v=""/>
    <s v="22 April 2008 - night match (20-over match)"/>
    <s v="Amiesh Saheba"/>
    <s v="Ian Howell"/>
    <s v="Mark Benson"/>
    <s v="Talat Ali"/>
    <s v="Chettithody Shamshuddin"/>
  </r>
  <r>
    <x v="16"/>
    <n v="335993"/>
    <x v="18"/>
    <s v="CSK v KKR"/>
    <s v="11th match (D/N), Indian Premier League at Chennai, Apr 26 2008"/>
    <s v="CSK"/>
    <s v="KKR"/>
    <s v="KKR"/>
    <x v="0"/>
    <s v="147/9"/>
    <s v="152/1"/>
    <s v="152/1"/>
    <s v="147/9"/>
    <x v="9"/>
    <x v="327"/>
    <d v="2008-04-26T16:00:00"/>
    <d v="2008-04-29T05:29:00"/>
    <n v="58008"/>
    <x v="5"/>
    <s v="MS Dhoni"/>
    <s v="Sourav Ganguly"/>
    <x v="156"/>
    <s v="Chennai Super Kings 2, Kolkata Knight Riders 0"/>
    <b v="0"/>
    <n v="17"/>
    <n v="152"/>
    <n v="1"/>
    <n v="17"/>
    <n v="20"/>
    <n v="147"/>
    <n v="9"/>
    <n v="18"/>
    <s v="Hayden and Oram crush Kolkata. A superb unbeaten 70 by Matthew Hayden put the seal on an emphatic nine-wicket win for Chennai Super Kings, as they thrashed Kolkata Knight Riders with 19 balls to spare"/>
    <s v="Matthew Hayden,MS Dhoni"/>
    <s v="Jacob Oram,Palani  Amarnath"/>
    <s v="Parthiv Patel (BT),Matthew Hayden (BT),MS Dhoni (WK),Michael Hussey (BT),S Badrinath (BT),Suresh Raina (BT),Jacob Oram (AR),Joginder Sharma (AR),Palani  Amarnath (UKN),Manpreet Gony (BL),Muttiah Muralitharan (BL)"/>
    <s v="Sourav Ganguly (UKN),Brendon McCullum (WK),Ricky Ponting (BT),Wriddhiman Saha (BT),David Hussey (AR),Mohammad Hafeez (AR),Laxmi Shukla (AR),Ajit Agarkar (BL),Murali Kartik (BL),Ishant Sharma (BL),Ashok Dinda (BL)"/>
    <s v="Laxmi Shukla,Wriddhiman Saha"/>
    <s v="Ajit Agarkar,Mohammad Hafeez"/>
    <s v="26 April 2008 - day/night match (20-over match)"/>
    <s v="Billy Bowden"/>
    <s v="Arani Jayaprakash"/>
    <s v="Steve Davis"/>
    <s v="Talat Ali"/>
    <s v="Sundaram Ravi"/>
  </r>
  <r>
    <x v="16"/>
    <n v="335995"/>
    <x v="86"/>
    <s v="KXIP v DC"/>
    <s v="13th match (D/N), Indian Premier League at Mohali, Apr 27 2008"/>
    <s v="KXIP"/>
    <s v="DC"/>
    <s v="DC"/>
    <x v="0"/>
    <s v="158/8"/>
    <s v="162/6"/>
    <s v="162/6"/>
    <s v="158/8"/>
    <x v="10"/>
    <x v="328"/>
    <d v="2008-04-27T16:00:00"/>
    <d v="2008-04-30T05:29:00"/>
    <n v="57991"/>
    <x v="15"/>
    <s v="Yuvraj Singh"/>
    <s v="Virender Sehwag"/>
    <x v="157"/>
    <s v="Kings XI Punjab 2, Delhi Daredevils 0"/>
    <b v="0"/>
    <n v="19.3"/>
    <n v="162"/>
    <n v="6"/>
    <n v="22"/>
    <n v="20"/>
    <n v="158"/>
    <n v="8"/>
    <n v="20"/>
    <s v="Katich and VRV Singh set up Punjab's win. Simon Katich's last game of the IPL turned into a memorable one as he steered Punjab's run-chase against a formidable Delhi bowling line-up in Mohali"/>
    <s v="Simon Katich,Yuvraj Singh"/>
    <s v="Vikram Singh,Irfan Pathan"/>
    <s v="Karan Goel (UKN),Simon Katich (BT),Kumar Sangakkara (WK),Mahela Jayawardene (BT),Yuvraj Singh (BT),Tanmay Srivastava (BT),Irfan Pathan (AR),Brett Lee (BL),Piyush Chawla (AR),Sreesanth (BL),Vikram Singh (UKN)"/>
    <s v="Gautam Gambhir (BT),Virender Sehwag (BT),Shikhar Dhawan (BT),Shoaib Malik (AR),Manoj Tiwary (BT),Dinesh Karthik (WK),Rajat Bhatia (AR),Farveez Maharoof (AR),Yo Mahesh (AR),Mohammad Asif (BL),Glenn McGrath (BL)"/>
    <s v="Manoj Tiwary,Dinesh Karthik"/>
    <s v="Mohammad Asif,Yo Mahesh"/>
    <s v="27 April 2008 - day/night match (20-over match)"/>
    <s v="Rudi Koertzen"/>
    <s v="Ivaturi Shivram"/>
    <s v="Aleem Dar"/>
    <s v="Farokh Engineer"/>
    <s v="MS Mahal"/>
  </r>
  <r>
    <x v="16"/>
    <n v="335996"/>
    <x v="60"/>
    <s v="RCB v CSK"/>
    <s v="15th match (N), Indian Premier League at Bengaluru, Apr 28 2008"/>
    <s v="RCB"/>
    <s v="CSK"/>
    <s v="CSK"/>
    <x v="0"/>
    <s v="178/5"/>
    <s v="165"/>
    <s v="165"/>
    <s v="178/5"/>
    <x v="9"/>
    <x v="329"/>
    <d v="2008-04-28T20:00:00"/>
    <d v="2008-05-01T05:29:00"/>
    <n v="57897"/>
    <x v="16"/>
    <s v="Rahul Dravid"/>
    <s v="MS Dhoni"/>
    <x v="75"/>
    <s v="Chennai Super Kings 2, Royal Challengers Bangalore 0"/>
    <b v="0"/>
    <n v="19.399999999999999"/>
    <n v="165"/>
    <n v="10"/>
    <n v="19"/>
    <n v="20"/>
    <n v="178"/>
    <n v="5"/>
    <n v="25"/>
    <s v="Dhoni scripts narrow Chennai win. The Chennai Super Kings overcame two adverse situations, the first with the bat and then with the ball, to extend their unbeaten streak in the IPL to four matches"/>
    <s v="Ross Taylor,Wasim Jaffer"/>
    <s v="Zaheer Khan,Praveen Kumar"/>
    <s v="Bharat Chipli (BT),Wasim Jaffer (BT),Ross Taylor (BT),Jacques Kallis (AR),Mark Boucher (WK),Virat Kohli (BT),Rahul Dravid (BT),Praveen Kumar (BL),Zaheer Khan (BL),Balachandra Akhil (BL),Dale Steyn (BL)"/>
    <s v="Parthiv Patel (BT),Matthew Hayden (BT),Michael Hussey (BT),Suresh Raina (BT),MS Dhoni (WK),Jacob Oram (AR),S Badrinath (BT),Albie Morkel (AR),Joginder Sharma (AR),Palani  Amarnath (UKN),Manpreet Gony (BL)"/>
    <s v="MS Dhoni,Michael Hussey"/>
    <s v="Manpreet Gony,Joginder Sharma"/>
    <s v="28 April 2008 - night match (20-over match)"/>
    <s v="Russell Tiffin"/>
    <s v="Billy Doctrove"/>
    <s v="Krishna Hariharan"/>
    <s v="Javagal Srinath"/>
    <s v="None"/>
  </r>
  <r>
    <x v="16"/>
    <n v="335997"/>
    <x v="100"/>
    <s v="KKR v MI"/>
    <s v="16th match (N), Indian Premier League at Kolkata, Apr 29 2008"/>
    <s v="KKR"/>
    <s v="MI"/>
    <s v="KKR"/>
    <x v="0"/>
    <s v="137/8"/>
    <s v="138/3"/>
    <s v="137/8"/>
    <s v="138/3"/>
    <x v="7"/>
    <x v="154"/>
    <d v="2008-04-29T20:00:00"/>
    <d v="2008-05-02T05:29:00"/>
    <n v="57980"/>
    <x v="7"/>
    <s v="Sourav Ganguly"/>
    <s v="Shaun Pollock"/>
    <x v="158"/>
    <s v="Mumbai Indians 2, Kolkata Knight Riders 0"/>
    <b v="0"/>
    <n v="20"/>
    <n v="137"/>
    <n v="8"/>
    <n v="18"/>
    <n v="18.399999999999999"/>
    <n v="138"/>
    <n v="3"/>
    <n v="19"/>
    <s v="Jayasuriya and Bravo seal Mumbai win. Inspired by Sanath Jayasuriya's 3 for 14, the best figures of the tournament, the Mumbai Indians put their off-field troubles aside and pulled off their first win"/>
    <s v="Laxmi Shukla,Debabrata Das"/>
    <s v="Ashok Dinda,Ajit Agarkar"/>
    <s v="Brendon McCullum (WK),Sourav Ganguly (UKN),Ricky Ponting (BT),Debabrata Das (UKN),David Hussey (AR),Mohammad Hafeez (AR),Laxmi Shukla (AR),Ajit Agarkar (BL),Murali Kartik (BL),Ishant Sharma (BL),Ashok Dinda (BL)"/>
    <s v="Ajinkya Rahane (BT),Sanath Jayasuriya (AR),Manish Pandey (BT),Robin Uthappa (BT),Dwayne Bravo (AR),Shaun Pollock (AR),Abhishek Nayar (AR),Ashish Nehra (BL),Dhawal Kulkarni (BL),Dilhara Fernando (BL),Pinal Shah (WK)"/>
    <s v="Dwayne Bravo,Robin Uthappa"/>
    <s v="Sanath Jayasuriya,Shaun Pollock"/>
    <s v="29 April 2008 - night match (20-over match)"/>
    <s v="Billy Bowden"/>
    <s v="Arani Jayaprakash"/>
    <s v="Mark Benson"/>
    <s v="Srinivas Venkataraghavan"/>
    <s v="Subroto Porel"/>
  </r>
  <r>
    <x v="16"/>
    <n v="336000"/>
    <x v="92"/>
    <s v="RR v KKR"/>
    <s v="18th match (D/N), Indian Premier League at Jaipur, May 1 2008"/>
    <s v="RR"/>
    <s v="KKR"/>
    <s v="RR"/>
    <x v="0"/>
    <s v="196/7"/>
    <s v="151"/>
    <s v="196/7"/>
    <s v="151"/>
    <x v="4"/>
    <x v="225"/>
    <d v="2008-05-01T16:00:00"/>
    <d v="2008-05-04T05:29:00"/>
    <n v="58162"/>
    <x v="3"/>
    <s v="Shane Warne"/>
    <s v="Sourav Ganguly"/>
    <x v="159"/>
    <s v="Rajasthan Royals 2, Kolkata Knight Riders 0"/>
    <b v="0"/>
    <n v="20"/>
    <n v="196"/>
    <n v="7"/>
    <n v="27"/>
    <n v="19.100000000000001"/>
    <n v="151"/>
    <n v="10"/>
    <n v="14"/>
    <s v="All-round Rajasthan win convincingly. An irrepressible Rajasthan Royals side got their fourth successive win of the tournament and nudged past Delhi to second place in the points table with a win over a listless Kolkata Knight Riders"/>
    <s v="Swapnil Asnodkar,Yusuf Pathan"/>
    <s v="Shane Watson,Sohail Tanvir"/>
    <s v="Graeme Smith (BT),Swapnil Asnodkar (BT),Mohammad Kaif (BT),Yusuf Pathan (AR),Shane Watson (AR),Ravindra Jadeja (AR),Shane Warne (BL),Sohail Tanvir (BL),Mahesh Rawat (WK),Siddharth Trivedi (BL),Munaf Patel (BL)"/>
    <s v="Salman Butt (BT),Sourav Ganguly (UKN),Ajit Agarkar (BL),Brad Hodge (BT),David Hussey (AR),Laxmi Shukla (AR),Debabrata Das (UKN),Wriddhiman Saha (WK),Umar Gul (BL),Ishant Sharma (BL),Ashok Dinda (BL)"/>
    <s v="Sourav Ganguly,David Hussey"/>
    <s v="Umar Gul,Laxmi Shukla"/>
    <s v="1 May 2008 - day/night match (20-over match)"/>
    <s v="Rudi Koertzen"/>
    <s v="GA Pratapkumar"/>
    <s v="Asad Rauf"/>
    <s v="Farokh Engineer"/>
    <s v="MSS Ranawat"/>
  </r>
  <r>
    <x v="16"/>
    <n v="336001"/>
    <x v="93"/>
    <s v="CSK v DC"/>
    <s v="20th match (N), Indian Premier League at Chennai, May 2 2008"/>
    <s v="CSK"/>
    <s v="DC"/>
    <s v="CSK"/>
    <x v="0"/>
    <s v="169/6"/>
    <s v="172/2"/>
    <s v="169/6"/>
    <s v="172/2"/>
    <x v="3"/>
    <x v="330"/>
    <d v="2008-05-02T20:00:00"/>
    <d v="2008-05-05T05:29:00"/>
    <n v="58008"/>
    <x v="5"/>
    <s v="MS Dhoni"/>
    <s v="Virender Sehwag"/>
    <x v="99"/>
    <s v="Delhi Daredevils 2, Chennai Super Kings 0"/>
    <b v="0"/>
    <n v="20"/>
    <n v="169"/>
    <n v="6"/>
    <n v="22"/>
    <n v="19"/>
    <n v="172"/>
    <n v="2"/>
    <n v="21"/>
    <s v="Sehwag puts Delhi on top. A clinical Delhi Daredevils bumped Chennai Super Kings off the No. 1 spot and ended Mahendra Singh Dhoni's 100% win record at the IPL with an eight-wicket win in Chennai"/>
    <s v="Vidyut Sivaramakrishnan,MS Dhoni"/>
    <s v="Manpreet Gony,Joginder Sharma"/>
    <s v="Parthiv Patel (BT),Stephen Fleming (BT),Vidyut Sivaramakrishnan (UKN),MS Dhoni (WK),Albie Morkel (AR),Suresh Raina (BT),S Badrinath (BT),Joginder Sharma (AR),Makhaya Ntini (UKN),Manpreet Gony (BL),Muttiah Muralitharan (BL)"/>
    <s v="Gautam Gambhir (BT),Virender Sehwag (BT),AB de Villiers (BT),Shikhar Dhawan (BT),Shoaib Malik (AR),Dinesh Karthik (WK),Rajat Bhatia (AR),Yo Mahesh (AR),Glenn McGrath (BL),Pradeep Sangwan (BL),Mohammad Asif (BL)"/>
    <s v="Virender Sehwag,Gautam Gambhir"/>
    <s v="Glenn McGrath,Rajat Bhatia"/>
    <s v="2 May 2008 - night match (20-over match)"/>
    <s v="Billy Bowden"/>
    <s v="Krishna Hariharan"/>
    <s v="Mark Benson"/>
    <s v="Srinivas Venkataraghavan"/>
    <s v="Sundaram Ravi"/>
  </r>
  <r>
    <x v="16"/>
    <n v="336003"/>
    <x v="51"/>
    <s v="KXIP v KKR"/>
    <s v="22nd match (N), Indian Premier League at Mohali, May 3 2008"/>
    <s v="KXIP"/>
    <s v="KKR"/>
    <s v="KXIP"/>
    <x v="0"/>
    <s v="178/6"/>
    <s v="169/6"/>
    <s v="178/6"/>
    <s v="169/6"/>
    <x v="10"/>
    <x v="331"/>
    <d v="2008-05-03T20:00:00"/>
    <d v="2008-05-06T05:29:00"/>
    <n v="57991"/>
    <x v="15"/>
    <s v="Yuvraj Singh"/>
    <s v="Sourav Ganguly"/>
    <x v="160"/>
    <s v="Kings XI Punjab 2, Kolkata Knight Riders 0"/>
    <b v="0"/>
    <n v="20"/>
    <n v="178"/>
    <n v="6"/>
    <n v="26"/>
    <n v="20"/>
    <n v="169"/>
    <n v="6"/>
    <n v="18"/>
    <s v="Punjab surge to fourth successive win. Kings XI Punjab maintained their momentum with a fourth successive win while the Kolkata Knight Riders slumped to their fourth straight defeat"/>
    <s v="Shaun Marsh,Kumar Sangakkara"/>
    <s v="Irfan Pathan,Sreesanth"/>
    <s v="Shaun Marsh (BT),James Hopes (AR),Kumar Sangakkara (WK),Yuvraj Singh (BT),Mahela Jayawardene (BT),Karan Goel (UKN),Irfan Pathan (AR),Piyush Chawla (AR),Sreesanth (BL),Vikram Singh (UKN),Gagandeep Singh (UKN)"/>
    <s v="Mohammad Hafeez (AR),Sourav Ganguly (UKN),Debabrata Das (UKN),Brad Hodge (BT),David Hussey (AR),Laxmi Shukla (AR),Wriddhiman Saha (WK),Ajit Agarkar (BL),Umar Gul (BL),Ishant Sharma (BL),Ashok Dinda (BL)"/>
    <s v="David Hussey,Wriddhiman Saha"/>
    <s v="Umar Gul,David Hussey"/>
    <s v="3 May 2008 - night match (20-over match)"/>
    <s v="Daryl Harper"/>
    <s v="Ivaturi Shivram"/>
    <s v="Steve Davis"/>
    <s v="Sir Clive Lloyd"/>
    <s v="MS Mahal"/>
  </r>
  <r>
    <x v="16"/>
    <n v="336005"/>
    <x v="4"/>
    <s v="RR v CSK"/>
    <s v="24th match (N), Indian Premier League at Jaipur, May 4 2008"/>
    <s v="RR"/>
    <s v="CSK"/>
    <s v="CSK"/>
    <x v="0"/>
    <s v="109"/>
    <s v="110/2"/>
    <s v="110/2"/>
    <s v="109"/>
    <x v="4"/>
    <x v="332"/>
    <d v="2008-05-04T20:00:00"/>
    <d v="2008-05-07T05:29:00"/>
    <n v="58162"/>
    <x v="3"/>
    <s v="Shane Warne"/>
    <s v="MS Dhoni"/>
    <x v="161"/>
    <s v="Rajasthan Royals 2, Chennai Super Kings 0"/>
    <b v="0"/>
    <n v="14.2"/>
    <n v="110"/>
    <n v="2"/>
    <n v="12"/>
    <n v="19"/>
    <n v="109"/>
    <n v="10"/>
    <n v="13"/>
    <s v="Tanvir bowls Rajasthan to first place. Rajasthan Royals' fast bowler Shoail Tanvir took 6 for 14, the best figures at any level of Twenty20 cricket, to decimate the Chennai Super Kings for 109 and set up an easy eight-wicket win"/>
    <s v="Graeme Smith,Swapnil Asnodkar"/>
    <s v="Sohail Tanvir,Munaf Patel"/>
    <s v="Graeme Smith (BT),Swapnil Asnodkar (BT),Yusuf Pathan (AR),Shane Watson (AR),Mahesh Rawat (WK),Mohammad Kaif (BT),Ravindra Jadeja (AR),Shane Warne (BL),Sohail Tanvir (BL),Siddharth Trivedi (BL),Munaf Patel (BL)"/>
    <s v="Parthiv Patel (BT),Stephen Fleming (BT),Vidyut Sivaramakrishnan (UKN),Suresh Raina (BT),S Badrinath (BT),MS Dhoni (WK),Albie Morkel (AR),Joginder Sharma (AR),Manpreet Gony (BL),Muttiah Muralitharan (BL),Makhaya Ntini (UKN)"/>
    <s v="Albie Morkel,Suresh Raina"/>
    <s v="Muttiah Muralitharan,Vidyut Sivaramakrishnan"/>
    <s v="4 May 2008 - night match (20-over match)"/>
    <s v="Asad Rauf"/>
    <s v="Arani Jayaprakash"/>
    <s v="Aleem Dar"/>
    <s v="Farokh Engineer"/>
    <s v="MSS Ranawat"/>
  </r>
  <r>
    <x v="16"/>
    <n v="336010"/>
    <x v="40"/>
    <s v="KKR v RCB"/>
    <s v="29th match (N), Indian Premier League at Kolkata, May 8 2008"/>
    <s v="KKR"/>
    <s v="RCB"/>
    <s v="KKR"/>
    <x v="0"/>
    <s v="129/7"/>
    <s v="124/4"/>
    <s v="129/7"/>
    <s v="124/4"/>
    <x v="1"/>
    <x v="10"/>
    <d v="2008-05-08T20:00:00"/>
    <d v="2008-05-11T05:29:00"/>
    <n v="57980"/>
    <x v="7"/>
    <s v="Sourav Ganguly"/>
    <s v="Rahul Dravid"/>
    <x v="137"/>
    <s v="Kolkata Knight Riders 2, Royal Challengers Bangalore 0"/>
    <b v="0"/>
    <n v="16"/>
    <n v="129"/>
    <n v="7"/>
    <n v="17"/>
    <n v="16"/>
    <n v="124"/>
    <n v="4"/>
    <n v="17"/>
    <s v="Charged-up Kolkata win tight battle. There was no 158 from Brendon McCullum, but the Bangalore Royal Challengers' away visit to the Kolkata provided a cracker of a contest, with the Knight Riders completing a five-run win"/>
    <s v="David Hussey,Sourav Ganguly"/>
    <s v="Sourav Ganguly,Ishant Sharma"/>
    <s v="Aakash Chopra (BT),Brad Hodge (BT),Sourav Ganguly (UKN),David Hussey (AR),Tatenda Taibu (BT),Laxmi Shukla (AR),Wriddhiman Saha (WK),Murali Kartik (BL),Umar Gul (BL),Ishant Sharma (BL),Ashok Dinda (BL)"/>
    <s v="Jagadeesh Arunkumar (UKN),Shivnarine Chanderpaul (BT),Mark Boucher (WK),Rahul Dravid (BT),Cameron White (BT),Praveen Kumar (BL),Vinay Kumar (BL),Virat Kohli (BT),Zaheer Khan (BL),Anil Kumble (UKN),Dale Steyn (BL)"/>
    <s v="Mark Boucher,Cameron White"/>
    <s v="Dale Steyn,Zaheer Khan"/>
    <s v="8 May 2008 - night match (20-over match)"/>
    <s v="Asad Rauf"/>
    <s v="Ian Howell"/>
    <s v="Billy Doctrove"/>
    <s v="Farokh Engineer"/>
    <s v="None"/>
  </r>
  <r>
    <x v="16"/>
    <n v="336014"/>
    <x v="131"/>
    <s v="DC v KKR"/>
    <s v="32nd match (D/N), Indian Premier League at Hyderabad (Deccan), May 11 2008"/>
    <s v="SRH"/>
    <s v="KKR"/>
    <s v="KKR"/>
    <x v="0"/>
    <s v="204/4"/>
    <s v="181/7"/>
    <s v="181/7"/>
    <s v="204/4"/>
    <x v="1"/>
    <x v="333"/>
    <d v="2008-05-11T16:00:00"/>
    <d v="2008-05-14T05:29:00"/>
    <n v="58142"/>
    <x v="2"/>
    <s v="Adam Gilchrist"/>
    <s v="Sourav Ganguly"/>
    <x v="137"/>
    <s v="Kolkata Knight Riders 2, Deccan Chargers 0"/>
    <b v="0"/>
    <n v="20"/>
    <n v="181"/>
    <n v="7"/>
    <n v="24"/>
    <n v="20"/>
    <n v="204"/>
    <n v="4"/>
    <n v="30"/>
    <s v="Sparkling Ganguly inspires victory. Sourav Ganguly the batsman finally made his presence felt in the IPL in stunning style, carving a 57-ball 91 to fashion a convincing 23-run win for the Kolkata Knight Riders"/>
    <s v="Venugopal Rao,Rohit Sharma"/>
    <s v="Paidikalva Vijaykumar,Chaminda Vaas"/>
    <s v="Adam Gilchrist (WK),Herschelle Gibbs (UKN),Dwaraka Ravi Teja (BT),Rohit Sharma (BT),Scott Styris (AR),Venugopal Rao (BT),Sanjay Bangar (UKN),Chaminda Vaas (UKN),RP Singh (BL),Paidikalva Vijaykumar (UKN),Pragyan Ojha (BL)"/>
    <s v="Salman Butt (BT),Aakash Chopra (BT),Sourav Ganguly (UKN),David Hussey (AR),Tatenda Taibu (BT),Laxmi Shukla (AR),Wriddhiman Saha (WK),Umar Gul (BL),Ishant Sharma (BL),Ashok Dinda (BL),Murali Kartik (BL)"/>
    <s v="Sourav Ganguly,David Hussey"/>
    <s v="Ashok Dinda,Sourav Ganguly"/>
    <s v="11 May 2008 - day/night match (20-over match)"/>
    <s v="Amiesh Saheba"/>
    <s v="Ian Howell"/>
    <s v="Billy Bowden"/>
    <s v="Talat Ali"/>
    <s v="None"/>
  </r>
  <r>
    <x v="16"/>
    <n v="336016"/>
    <x v="70"/>
    <s v="KXIP v RCB"/>
    <s v="34th match (N), Indian Premier League at Mohali, May 12 2008"/>
    <s v="KXIP"/>
    <s v="RCB"/>
    <s v="RCB"/>
    <x v="0"/>
    <s v="143/8"/>
    <s v="144/1"/>
    <s v="144/1"/>
    <s v="143/8"/>
    <x v="10"/>
    <x v="334"/>
    <d v="2008-05-12T20:00:00"/>
    <d v="2008-05-15T05:29:00"/>
    <n v="57991"/>
    <x v="15"/>
    <s v="Yuvraj Singh"/>
    <s v="Rahul Dravid"/>
    <x v="111"/>
    <s v="Kings XI Punjab 2, Royal Challengers Bangalore 0"/>
    <b v="0"/>
    <n v="15.4"/>
    <n v="144"/>
    <n v="1"/>
    <n v="19"/>
    <n v="20"/>
    <n v="143"/>
    <n v="8"/>
    <n v="15"/>
    <s v="Marsh leads nine-wicket mauling. A nine-wicket mauling in Mohali leaves the Bangalore Royal Challengers all but out of the semi-finals"/>
    <s v="Shaun Marsh,Luke Pomersbach"/>
    <s v="Sreesanth,Piyush Chawla"/>
    <s v="Shaun Marsh (BT),James Hopes (AR),Luke Pomersbach (BT),Yuvraj Singh (BT),Mahela Jayawardene (BT),Irfan Pathan (AR),Tanmay Srivastava (BT),Piyush Chawla (AR),Uday Kaul (WK),Sreesanth (BL),Vikram Singh (UKN)"/>
    <s v="Jagadeesh Arunkumar (UKN),Virat Kohli (BT),Misbah-ul-Haq (BT),Cameron White (BT),Rahul Dravid (BT),Mark Boucher (WK),Praveen Kumar (BL),Vinay Kumar (BL),Zaheer Khan (BL),Anil Kumble (UKN),Dale Steyn (BL)"/>
    <s v="Mark Boucher,Rahul Dravid"/>
    <s v="Vinay Kumar,Praveen Kumar"/>
    <s v="12 May 2008 - night match (20-over match)"/>
    <s v="Ivaturi Shivram"/>
    <s v="Billy Doctrove"/>
    <s v="Jasbir Singh"/>
    <s v="Sir Clive Lloyd"/>
    <s v="Sekhon"/>
  </r>
  <r>
    <x v="16"/>
    <n v="336017"/>
    <x v="89"/>
    <s v="KKR v DC"/>
    <s v="35th match (N), Indian Premier League at Kolkata, May 13 2008"/>
    <s v="KKR"/>
    <s v="DC"/>
    <s v="KKR"/>
    <x v="0"/>
    <s v="133/6"/>
    <s v="110"/>
    <s v="133/6"/>
    <s v="110"/>
    <x v="1"/>
    <x v="333"/>
    <d v="2008-05-13T20:00:00"/>
    <d v="2008-05-16T05:29:00"/>
    <n v="57980"/>
    <x v="7"/>
    <s v="Sourav Ganguly"/>
    <s v="Virender Sehwag"/>
    <x v="162"/>
    <s v="Kolkata Knight Riders 2, Delhi Daredevils 0"/>
    <b v="0"/>
    <n v="20"/>
    <n v="133"/>
    <n v="6"/>
    <n v="13"/>
    <n v="17.5"/>
    <n v="110"/>
    <n v="10"/>
    <n v="13"/>
    <s v="Shoaib leads Delhi drubbing. Shoaib Akhtar made a dramatic IPL debut taking four wickets in a blistering new-ball spell to consign the Delhi Daredevils to their fourth straight defeat"/>
    <s v="Salman Butt,David Hussey"/>
    <s v="Shoaib Akhtar,Laxmi Shukla"/>
    <s v="Salman Butt (BT),Aakash Chopra (BT),Sourav Ganguly (UKN),David Hussey (AR),Tatenda Taibu (BT),Laxmi Shukla (AR),Wriddhiman Saha (WK),Iqbal Abdulla (AR),Ishant Sharma (BL),Ashok Dinda (BL),Shoaib Akhtar (BL)"/>
    <s v="Gautam Gambhir (BT),Virender Sehwag (BT),AB de Villiers (WK),Manoj Tiwary (BT),Shikhar Dhawan (BT),Tillakaratne Dilshan (AR),Amit Mishra (BL),Farveez Maharoof (AR),Yo Mahesh (AR),Pradeep Sangwan (BL),Glenn McGrath (BL)"/>
    <s v="Amit Mishra,Tillakaratne Dilshan"/>
    <s v="Farveez Maharoof,Yo Mahesh"/>
    <s v="13 May 2008 - night match (20-over match)"/>
    <s v="Asad Rauf"/>
    <s v="Ian Howell"/>
    <s v="Arani Jayaprakash"/>
    <s v="Talat Ali"/>
    <s v="None"/>
  </r>
  <r>
    <x v="16"/>
    <n v="336022"/>
    <x v="71"/>
    <s v="DC v KXIP"/>
    <s v="40th match (N), Indian Premier League at Delhi, May 17 2008"/>
    <s v="DC"/>
    <s v="KXIP"/>
    <s v="DC"/>
    <x v="0"/>
    <s v="118/4"/>
    <s v="94/3"/>
    <s v="118/4"/>
    <s v="94/3"/>
    <x v="10"/>
    <x v="335"/>
    <d v="2008-05-17T20:00:00"/>
    <d v="2008-05-20T05:29:00"/>
    <n v="58040"/>
    <x v="4"/>
    <s v="Virender Sehwag"/>
    <s v="Yuvraj Singh"/>
    <x v="138"/>
    <s v="Kings XI Punjab 2, Delhi Daredevils 0"/>
    <b v="0"/>
    <n v="11"/>
    <n v="118"/>
    <n v="4"/>
    <n v="16"/>
    <n v="8"/>
    <n v="94"/>
    <n v="3"/>
    <n v="12"/>
    <s v="Punjab edge a rain-reduced game. Not even 20 overs were bowled, but there was no shortage of excitement and drama as the Kings XI Punjab inched closer to a semi-final spot"/>
    <s v="Virender Sehwag,Gautam Gambhir"/>
    <s v="Glenn McGrath,Pradeep Sangwan"/>
    <s v="Gautam Gambhir (BT),Virender Sehwag (BT),Shikhar Dhawan (BT),Tillakaratne Dilshan (AR),Farveez Maharoof (AR),Shoaib Malik (AR),Pradeep Sangwan (BL),Dinesh Karthik (WK),Amit Mishra (BL),Rajat Bhatia (AR),Glenn McGrath (BL)"/>
    <s v="Shaun Marsh (BT),James Hopes (AR),Yuvraj Singh (BT),Luke Pomersbach (BT),Mahela Jayawardene (BT),Irfan Pathan (AR),Ramesh Powar (BL),Piyush Chawla (AR),Uday Kaul (WK),Sreesanth (BL),Vikram Singh (UKN)"/>
    <s v="Mahela Jayawardene,Luke Pomersbach"/>
    <s v="James Hopes,Ramesh Powar"/>
    <s v="17 May 2008 - night match (20-over match)"/>
    <s v="Rudi Koertzen"/>
    <s v="Arani Jayaprakash"/>
    <s v="Brian Jerling"/>
    <s v="Sir Clive Lloyd"/>
    <s v="Anil Chaudhary"/>
  </r>
  <r>
    <x v="16"/>
    <n v="336025"/>
    <x v="49"/>
    <s v="KKR v CSK"/>
    <s v="41st match (D/N), Indian Premier League at Kolkata, May 18 2008"/>
    <s v="KKR"/>
    <s v="CSK"/>
    <s v="KKR"/>
    <x v="0"/>
    <s v="149/5"/>
    <s v="55/0"/>
    <s v="149/5"/>
    <s v="55/0"/>
    <x v="9"/>
    <x v="336"/>
    <d v="2008-05-18T16:00:00"/>
    <d v="2008-05-21T05:29:00"/>
    <n v="57980"/>
    <x v="7"/>
    <s v="Sourav Ganguly"/>
    <s v="MS Dhoni"/>
    <x v="163"/>
    <s v="Chennai Super Kings 2, Kolkata Knight Riders 0"/>
    <b v="0"/>
    <n v="20"/>
    <n v="149"/>
    <n v="5"/>
    <n v="18"/>
    <n v="8"/>
    <n v="55"/>
    <n v="0"/>
    <n v="8"/>
    <s v="Chennai clinch rain-reduced game. Chennai Super Kings won a rain-reduced match at the Eden Gardens to notch up their seventh win of the IPL"/>
    <s v="Salman Butt,Debabrata Das"/>
    <s v="Ashok Dinda,Shoaib Akhtar"/>
    <s v="Salman Butt (BT),Mohammad Hafeez (AR),Sourav Ganguly (UKN),Debabrata Das (UKN),David Hussey (AR),Laxmi Shukla (AR),Wriddhiman Saha (WK),Ajit Agarkar (BL),Ishant Sharma (BL),Ashok Dinda (BL),Shoaib Akhtar (BL)"/>
    <s v="Parthiv Patel (BT),Stephen Fleming (BT),Vidyut Sivaramakrishnan (UKN),Suresh Raina (BT),S Badrinath (BT),MS Dhoni (WK),Albie Morkel (AR),Manpreet Gony (BL),Lakshmipathy Balaji (BL),Muttiah Muralitharan (BL),Makhaya Ntini (UKN)"/>
    <s v="Stephen Fleming,Parthiv Patel"/>
    <s v="Makhaya Ntini,Lakshmipathy Balaji"/>
    <s v="18 May 2008 - day/night match (20-over match)"/>
    <s v="Asad Rauf"/>
    <s v="Krishna Hariharan"/>
    <s v="Amiesh Saheba"/>
    <s v="Farokh Engineer"/>
    <s v="Subrata Banerjee"/>
  </r>
  <r>
    <x v="16"/>
    <n v="336029"/>
    <x v="43"/>
    <s v="CSK v RCB"/>
    <s v="46th match (N), Indian Premier League at Chennai, May 21 2008"/>
    <s v="CSK"/>
    <s v="RCB"/>
    <s v="RCB"/>
    <x v="0"/>
    <s v="126/8"/>
    <s v="112/8"/>
    <s v="112/8"/>
    <s v="126/8"/>
    <x v="8"/>
    <x v="337"/>
    <d v="2008-05-21T20:00:00"/>
    <d v="2008-05-24T05:29:00"/>
    <n v="58008"/>
    <x v="5"/>
    <s v="MS Dhoni"/>
    <s v="Rahul Dravid"/>
    <x v="144"/>
    <s v="Royal Challengers Bangalore 2, Chennai Super Kings 0"/>
    <b v="0"/>
    <n v="20"/>
    <n v="112"/>
    <n v="8"/>
    <n v="12"/>
    <n v="20"/>
    <n v="126"/>
    <n v="8"/>
    <n v="15"/>
    <s v="Kumble inspires Bangalore to stunning win. A few hours after the Mumbai Indians collapsed from a winning position, thereby denting their semi-final chances, the Chennai Super Kings outdid them as panic struck at the MA Chidambaram Stadium"/>
    <s v="Stephen Fleming,Parthiv Patel"/>
    <s v="Albie Morkel,Manpreet Gony"/>
    <s v="Parthiv Patel (WK),Stephen Fleming (BT),MS Dhoni (BT),Suresh Raina (BT),S Badrinath (BT),Albie Morkel (AR),Vidyut Sivaramakrishnan (UKN),Manpreet Gony (BL),Lakshmipathy Balaji (BL),Makhaya Ntini (UKN),Muttiah Muralitharan (BL)"/>
    <s v="Jacques Kallis (AR),Shreevats Goswami (BT),Virat Kohli (BT),Rahul Dravid (BT),Misbah-ul-Haq (BT),Mark Boucher (WK),Balachandra Akhil (BL),Praveen Kumar (BL),Vinay Kumar (BL),Anil Kumble (UKN),Dale Steyn (BL)"/>
    <s v="Rahul Dravid,Praveen Kumar"/>
    <s v="Anil Kumble,Dale Steyn"/>
    <s v="21 May 2008 - night match (20-over match)"/>
    <s v="Daryl Harper"/>
    <s v="Ivaturi Shivram"/>
    <s v="Billy Doctrove"/>
    <s v="Javagal Srinath"/>
    <s v="Sundaram Ravi"/>
  </r>
  <r>
    <x v="16"/>
    <n v="336033"/>
    <x v="58"/>
    <s v="CSK v RR"/>
    <s v="49th match (D/N), Indian Premier League at Chennai, May 24 2008"/>
    <s v="CSK"/>
    <s v="RR"/>
    <s v="RR"/>
    <x v="0"/>
    <s v="211/5"/>
    <s v="201/7"/>
    <s v="201/7"/>
    <s v="211/5"/>
    <x v="4"/>
    <x v="338"/>
    <d v="2008-05-24T16:00:00"/>
    <d v="2008-05-27T05:29:00"/>
    <n v="58008"/>
    <x v="5"/>
    <s v="MS Dhoni"/>
    <s v="Shane Warne"/>
    <x v="126"/>
    <s v="Rajasthan Royals 2, Chennai Super Kings 0"/>
    <b v="0"/>
    <n v="20"/>
    <n v="201"/>
    <n v="7"/>
    <n v="28"/>
    <n v="20"/>
    <n v="211"/>
    <n v="5"/>
    <n v="29"/>
    <s v="Rajasthan edge spirited Chennai. A high-scoring thriller which produced 412 runs finally went the way of Rajasthan Royals, as they edged Chennai Super Kings to record their tenth win of the IPL and further consolidate their position at the top of the table"/>
    <s v="Albie Morkel,Parthiv Patel"/>
    <s v="Albie Morkel,Suresh Raina"/>
    <s v="Parthiv Patel (WK),Stephen Fleming (BT),Suresh Raina (BT),Albie Morkel (AR),MS Dhoni (BT),S Badrinath (BT),Manpreet Gony (BL),Abhinav Mukund (BT),Lakshmipathy Balaji (BL),Muttiah Muralitharan (BL),Makhaya Ntini (UKN)"/>
    <s v="Graeme Smith (BT),Swapnil Asnodkar (BT),Kamran Akmal (WK),Yusuf Pathan (AR),Mohammad Kaif (BT),Taruwar Kohli (UKN),Dinesh Salunkhe (BL),Shane Warne (BL),Sohail Tanvir (BL),Pankaj Singh (BL),Munaf Patel (BL)"/>
    <s v="Graeme Smith,Kamran Akmal"/>
    <s v="Sohail Tanvir,Shane Warne"/>
    <s v="24 May 2008 - day/night match (20-over match)"/>
    <s v="Suresh Shastri"/>
    <s v="Daryl Harper"/>
    <s v="Arani Jayaprakash"/>
    <s v="Javagal Srinath"/>
    <s v="None"/>
  </r>
  <r>
    <x v="16"/>
    <n v="336002"/>
    <x v="130"/>
    <s v="DC v RCB"/>
    <s v="51st match (D/N), Indian Premier League at Hyderabad (Deccan), May 25 2008"/>
    <s v="SRH"/>
    <s v="RCB"/>
    <s v="SRH"/>
    <x v="0"/>
    <s v="165"/>
    <s v="171/5"/>
    <s v="165"/>
    <s v="171/5"/>
    <x v="8"/>
    <x v="339"/>
    <d v="2008-05-25T16:00:00"/>
    <d v="2008-05-28T05:29:00"/>
    <n v="58142"/>
    <x v="2"/>
    <s v="Adam Gilchrist"/>
    <s v="Rahul Dravid"/>
    <x v="164"/>
    <s v="Royal Challengers Bangalore 2, Deccan Chargers 0"/>
    <b v="0"/>
    <n v="20"/>
    <n v="165"/>
    <n v="10"/>
    <n v="22"/>
    <n v="19"/>
    <n v="171"/>
    <n v="5"/>
    <n v="26"/>
    <s v="Bangalore seal seventh place with five-wicket win. The home jinx for Deccan Chargers continued, as Bangalore Royal Challengers powered to a five-wicket win to register their fourth victory of the IPL and assure themselves of seventh place in the points table"/>
    <s v="Herschelle Gibbs,Adam Gilchrist"/>
    <s v="Sanjay Bangar,Dwaraka Ravi Teja"/>
    <s v="Adam Gilchrist (WK),Herschelle Gibbs (UKN),Rohit Sharma (BT),Chamara Silva (BT),Venugopal Rao (BT),Dwaraka Ravi Teja (BT),Arjun Yadav (BT),Sanjay Bangar (UKN),Chaminda Vaas (UKN),RP Singh (BL),Paidikalva Vijaykumar (UKN)"/>
    <s v="Jacques Kallis (AR),Wasim Jaffer (BT),Misbah-ul-Haq (BT),Rahul Dravid (BT),Cameron White (BT),Virat Kohli (BT),Balachandra Akhil (BL),Shreevats Goswami (WK),Vinay Kumar (BL),Anil Kumble (UKN),Dale Steyn (BL)"/>
    <s v="Misbah-ul-Haq,Cameron White"/>
    <s v="Vinay Kumar,Dale Steyn"/>
    <s v="25 May 2008 - day/night match (20-over match)"/>
    <s v="Asad Rauf"/>
    <s v="Rudi Koertzen"/>
    <s v="GA Pratapkumar"/>
    <s v="Talat Ali"/>
    <s v="None"/>
  </r>
  <r>
    <x v="16"/>
    <n v="336035"/>
    <x v="90"/>
    <s v="KKR v KXIP"/>
    <s v="52nd match (N), Indian Premier League at Kolkata, May 25 2008"/>
    <s v="KKR"/>
    <s v="KXIP"/>
    <s v="KXIP"/>
    <x v="0"/>
    <s v="174/6"/>
    <s v="175/7"/>
    <s v="175/7"/>
    <s v="174/6"/>
    <x v="1"/>
    <x v="340"/>
    <d v="2008-05-25T20:00:00"/>
    <d v="2008-05-28T05:29:00"/>
    <n v="57980"/>
    <x v="7"/>
    <s v="Sourav Ganguly"/>
    <s v="Yuvraj Singh"/>
    <x v="165"/>
    <s v="Kolkata Knight Riders 2, Kings XI Punjab 0"/>
    <b v="0"/>
    <n v="19.399999999999999"/>
    <n v="175"/>
    <n v="7"/>
    <n v="26"/>
    <n v="20"/>
    <n v="174"/>
    <n v="6"/>
    <n v="22"/>
    <s v="Ganguly and Gul end Kolkata's campaign on a high. Sourav Ganguly and Umar Gul inspired the Kolkata Knight Riders to a thrilling three-wicket win over the Kings XI Punjab in their final match of the tournament at Eden Gardens"/>
    <s v="Sourav Ganguly,Umar Gul"/>
    <s v="Umar Gul,Ajantha Mendis"/>
    <s v="Salman Butt (BT),Sourav Ganguly (UKN),Debabrata Das (UKN),David Hussey (AR),Laxmi Shukla (AR),Wriddhiman Saha (WK),Aakash Chopra (BT),Umar Gul (BL),Ishant Sharma (BL),Ajantha Mendis (BL),Ashok Dinda (BL)"/>
    <s v="Shaun Marsh (BT),James Hopes (AR),Kumar Sangakkara (WK),Yuvraj Singh (BT),Mahela Jayawardene (BT),Irfan Pathan (AR),Piyush Chawla (AR),Tanmay Srivastava (BT),Ramesh Powar (BL),Vikram Singh (UKN),Sreesanth (BL)"/>
    <s v="Kumar Sangakkara,Shaun Marsh"/>
    <s v="Vikram Singh,Sreesanth"/>
    <s v="25 May 2008 - night match (20-over match)"/>
    <s v="Steve Davis"/>
    <s v="Ivaturi Shivram"/>
    <s v="Billy Doctrove"/>
    <s v="Srinivas Venkataraghavan"/>
    <s v="None"/>
  </r>
  <r>
    <x v="16"/>
    <n v="336037"/>
    <x v="129"/>
    <s v="DC v CSK"/>
    <s v="54th match (N), Indian Premier League at Hyderabad (Deccan), May 27 2008"/>
    <s v="SRH"/>
    <s v="CSK"/>
    <s v="SRH"/>
    <x v="0"/>
    <s v="147/8"/>
    <s v="148/3"/>
    <s v="147/8"/>
    <s v="148/3"/>
    <x v="9"/>
    <x v="341"/>
    <d v="2008-05-27T20:00:00"/>
    <d v="2008-05-30T05:29:00"/>
    <n v="58142"/>
    <x v="2"/>
    <s v="Adam Gilchrist"/>
    <s v="MS Dhoni"/>
    <x v="84"/>
    <s v="Chennai Super Kings 2, Deccan Chargers 0"/>
    <b v="0"/>
    <n v="20"/>
    <n v="147"/>
    <n v="8"/>
    <n v="16"/>
    <n v="19.2"/>
    <n v="148"/>
    <n v="3"/>
    <n v="19"/>
    <s v="Chennai Super Kings seal semi-final spot. Mahendra Singh Dhoni lost the toss but everything else went right for his team as the Chennai Super Kings won the match against the Deccan Chargers and sealed a semi-final spot"/>
    <s v="Venugopal Rao,Dwaraka Ravi Teja"/>
    <s v="Pragyan Ojha,PM Sarvesh Kumar"/>
    <s v="Adam Gilchrist (WK),Herschelle Gibbs (UKN),Scott Styris (AR),Venugopal Rao (BT),Dwaraka Ravi Teja (BT),Shahid Afridi (AR),Arjun Yadav (BT),RP Singh (BL),Pragyan Ojha (BL),PM Sarvesh Kumar (UKN),Paidikalva Vijaykumar (UKN)"/>
    <s v="Parthiv Patel (WK),Stephen Fleming (BT),Suresh Raina (BT),MS Dhoni (BT),Albie Morkel (AR),S Badrinath (BT),Abhinav Mukund (BT),Makhaya Ntini (UKN),Muttiah Muralitharan (BL),Manpreet Gony (BL),Lakshmipathy Balaji (BL)"/>
    <s v="Suresh Raina,MS Dhoni"/>
    <s v="Lakshmipathy Balaji,Albie Morkel"/>
    <s v="27 May 2008 - night match (20-over match)"/>
    <s v="Amiesh Saheba"/>
    <s v="Brian Jerling"/>
    <s v="GA Pratapkumar"/>
    <s v="Talat Ali"/>
    <s v="None"/>
  </r>
  <r>
    <x v="16"/>
    <n v="336039"/>
    <x v="62"/>
    <s v="CSK v KXIP"/>
    <s v="2nd Semi-Final (N), Indian Premier League at Mumbai, May 31 2008"/>
    <s v="CSK"/>
    <s v="KXIP"/>
    <s v="KXIP"/>
    <x v="0"/>
    <s v="112/8"/>
    <s v="116/1"/>
    <s v="116/1"/>
    <s v="112/8"/>
    <x v="9"/>
    <x v="342"/>
    <d v="2008-05-31T20:00:00"/>
    <d v="2008-06-03T05:29:00"/>
    <n v="58324"/>
    <x v="6"/>
    <s v="MS Dhoni"/>
    <s v="Yuvraj Singh"/>
    <x v="163"/>
    <s v="None"/>
    <b v="0"/>
    <n v="14.5"/>
    <n v="116"/>
    <n v="1"/>
    <n v="17"/>
    <n v="20"/>
    <n v="112"/>
    <n v="8"/>
    <n v="13"/>
    <s v="Inspired Chennai send Punjab packing. An inspired Chennai Super Kings shrugged off the underdogs' tag with a comprehensive display to thrash Kings XI Punjab by nine wickets and join Rajasthan Royals in the IPL final"/>
    <s v="Suresh Raina,Parthiv Patel"/>
    <s v="Manpreet Gony,Makhaya Ntini"/>
    <s v="Parthiv Patel (WK),Vidyut Sivaramakrishnan (UKN),Suresh Raina (BT),MS Dhoni (BT),Chamara Kapugedera (BT),S Badrinath (BT),Albie Morkel (AR),Manpreet Gony (BL),Lakshmipathy Balaji (BL),Muttiah Muralitharan (BL),Makhaya Ntini (UKN)"/>
    <s v="Shaun Marsh (BT),James Hopes (AR),Kumar Sangakkara (WK),Yuvraj Singh (BT),Mahela Jayawardene (BT),Irfan Pathan (AR),Wilkin Mota (UKN),Piyush Chawla (AR),Ramesh Powar (BL),Sreesanth (BL),Vikram Singh (UKN)"/>
    <s v="Ramesh Powar,Wilkin Mota"/>
    <s v="Irfan Pathan,Vikram Singh"/>
    <s v="31 May 2008 - night match (20-over match)"/>
    <s v="Asad Rauf"/>
    <s v="Daryl Harper"/>
    <s v="Krishna Hariharan"/>
    <s v="Srinivas Venkataraghavan"/>
    <s v="None"/>
  </r>
  <r>
    <x v="0"/>
    <n v="1359475"/>
    <x v="134"/>
    <s v="GT v CSK"/>
    <s v="1st Match (N), Indian Premier League at Ahmedabad, Mar 31 2023"/>
    <s v="GT"/>
    <s v="CSK"/>
    <s v="GT"/>
    <x v="2"/>
    <s v="178/7"/>
    <s v="182/5"/>
    <s v="182/5"/>
    <s v="178/7"/>
    <x v="2"/>
    <x v="343"/>
    <d v="2023-03-31T19:30:00"/>
    <d v="2023-04-02T05:29:00"/>
    <n v="57851"/>
    <x v="1"/>
    <s v="Hardik Pandya"/>
    <s v="MS Dhoni"/>
    <x v="10"/>
    <s v="Gujarat Titans 2, Chennai Super Kings 0"/>
    <b v="0"/>
    <n v="19.2"/>
    <n v="182"/>
    <n v="5"/>
    <n v="23"/>
    <n v="20"/>
    <n v="178"/>
    <n v="7"/>
    <n v="23"/>
    <s v="Gill, Rashid lead defending champions Gujarat Titans to victory in IPL 2023 opener. Ruturaj Gaikwad scored 92 but Chennai Super Kings managed only 178 in Ahmedabad"/>
    <s v="Shubman Gill,Vijay Shankar"/>
    <s v="Rashid Khan,Mohammed Shami"/>
    <s v="Wriddhiman Saha (WK),Shubman Gill (UKN),Sai Sudharsan (UKN),Hardik Pandya (AR),Vijay Shankar (AR),Rahul Tewatia (AR),Rashid Khan (AR),Mohammed Shami (BL),Josh Little (BL),Yash Dayal (BL),Alzarri Joseph (BL),Kane Williamson (UKN)"/>
    <s v="Devon Conway (UKN),Ruturaj Gaikwad (UKN),Moeen Ali (AR),Ben Stokes (AR),Ambati Rayudu (UKN),Shivam Dube (AR),Ravindra Jadeja (AR),MS Dhoni (WK),Mitchell Santner (AR),Deepak Chahar (BL),Rajvardhan Hangargekar (AR),Tushar Deshpande (BL)"/>
    <s v="Ruturaj Gaikwad,Moeen Ali"/>
    <s v="Rajvardhan Hangargekar,Ravindra Jadeja"/>
    <s v="31 March 2023 - night match (20-over match)"/>
    <s v="Saiyed Khalid"/>
    <s v="Nitin Menon"/>
    <s v="Virender Sharma"/>
    <s v="Javagal Srinath"/>
    <s v="Abhijit Bengeri"/>
  </r>
  <r>
    <x v="0"/>
    <n v="1359476"/>
    <x v="135"/>
    <s v="PBKS v KKR"/>
    <s v="2nd Match (D/N), Indian Premier League at Chandigarh, Apr 1 2023"/>
    <s v="PBKS"/>
    <s v="KKR"/>
    <s v="KKR"/>
    <x v="2"/>
    <s v="191/5"/>
    <s v="146/7"/>
    <s v="191/5"/>
    <s v="146/7"/>
    <x v="6"/>
    <x v="344"/>
    <d v="2023-04-01T15:30:00"/>
    <d v="2023-04-03T05:29:00"/>
    <n v="57991"/>
    <x v="15"/>
    <s v="Shikhar Dhawan"/>
    <s v="Nitish Rana"/>
    <x v="166"/>
    <s v="Punjab Kings 2, Kolkata Knight Riders 0"/>
    <b v="0"/>
    <n v="20"/>
    <n v="191"/>
    <n v="5"/>
    <n v="26"/>
    <n v="16"/>
    <n v="146"/>
    <n v="7"/>
    <n v="20"/>
    <s v="Arshdeep, Rajapaksa lead Punjab Kings to victory in rain-hit game. Knight Riders, behind for most parts of the game, almost got to the DLS target thanks to Andre Russell and Venkatesh Iyer"/>
    <s v="Bhanuka Rajapaksa,Shikhar Dhawan"/>
    <s v="Arshdeep Singh,Rahul Chahar"/>
    <s v="Prabhsimran Singh (UKN),Shikhar Dhawan (UKN),Bhanuka Rajapaksa (UKN),Jitesh Sharma (WK),Sikandar Raza (AR),Sam Curran (AR),M Shahrukh Khan (UKN),Harpreet Brar (BL),Rahul Chahar (BL),Arshdeep Singh (BL),Nathan Ellis (BL),Rishi Dhawan (AR)"/>
    <s v="Mandeep Singh (AR),Rahmanullah Gurbaz (WK),Anukul Roy (AR),Venkatesh Iyer (AR),Nitish Rana (UKN),Rinku Singh (UKN),Andre Russell (AR),Shardul Thakur (BL),Sunil Narine (AR),Tim Southee (BL),Umesh Yadav (BL),Varun Chakravarthy (BL)"/>
    <s v="Andre Russell,Venkatesh Iyer"/>
    <s v="Tim Southee,Varun Chakravarthy"/>
    <s v="01 April 2023 - day/night match (20-over match)"/>
    <s v="Yeshwant Barde"/>
    <s v="Bruce Oxenford"/>
    <s v="Jayaraman Madanagopal"/>
    <s v="Manu Nayyar"/>
    <s v="Pranav Joshi"/>
  </r>
  <r>
    <x v="0"/>
    <n v="1359477"/>
    <x v="136"/>
    <s v="LSG v DC"/>
    <s v="3rd Match (N), Indian Premier League at Lucknow, Apr 1 2023"/>
    <s v="LSG"/>
    <s v="DC"/>
    <s v="DC"/>
    <x v="2"/>
    <s v="193/6"/>
    <s v="143/9"/>
    <s v="193/6"/>
    <s v="143/9"/>
    <x v="0"/>
    <x v="345"/>
    <d v="2023-04-01T19:30:00"/>
    <d v="2023-04-03T05:29:00"/>
    <n v="1070094"/>
    <x v="0"/>
    <s v="KL Rahul"/>
    <s v="David Warner"/>
    <x v="167"/>
    <s v="Lucknow Super Giants 2, Delhi Capitals 0"/>
    <b v="0"/>
    <n v="20"/>
    <n v="193"/>
    <n v="6"/>
    <n v="21"/>
    <n v="20"/>
    <n v="143"/>
    <n v="9"/>
    <n v="17"/>
    <s v="Wood five-for, Mayers 73 stud Super Giants' win. Capitals struggled against Super Giants' bowlers in the 194 chase on a challenging pitch"/>
    <s v="Kyle Mayers,Nicholas Pooran"/>
    <s v="Mark Wood,Avesh Khan"/>
    <s v="KL Rahul (UKN),Kyle Mayers (AR),Deepak Hooda (AR),Krunal Pandya (AR),Marcus Stoinis (AR),Nicholas Pooran (WK),Ayush Badoni (UKN),Krishnappa Gowtham (AR),Avesh Khan (BL),Ravi Bishnoi (BL),Jaydev Unadkat (BL),Mark Wood (BL)"/>
    <s v="Prithvi Shaw (UKN),David Warner (UKN),Mitchell Marsh (AR),Sarfaraz Khan (WK),Rilee Rossouw (UKN),Rovman Powell (UKN),Aman Hakim Khan (AR),Axar Patel (AR),Kuldeep Yadav (BL),Chetan Sakariya (BL),Mukesh Kumar (BL),Khaleel Ahmed (BL)"/>
    <s v="David Warner,Rilee Rossouw"/>
    <s v="Khaleel Ahmed,Chetan Sakariya"/>
    <s v="01 April 2023 - night match (20-over match)"/>
    <s v="Anil Chaudhary"/>
    <s v="Nikhil Patwardhan"/>
    <s v="Sadashiv Iyer"/>
    <s v="Daniel Manohar"/>
    <s v="Madanagopal Kuppuraj"/>
  </r>
  <r>
    <x v="0"/>
    <n v="1359478"/>
    <x v="38"/>
    <s v="SRH v RR"/>
    <s v="4th Match (D/N), Indian Premier League at Hyderabad, Apr 2 2023"/>
    <s v="SRH"/>
    <s v="RR"/>
    <s v="SRH"/>
    <x v="2"/>
    <s v="203/5"/>
    <s v="131/8"/>
    <s v="131/8"/>
    <s v="203/5"/>
    <x v="4"/>
    <x v="346"/>
    <d v="2023-04-02T15:30:00"/>
    <d v="2023-04-04T05:29:00"/>
    <n v="58142"/>
    <x v="2"/>
    <s v="Bhuvneshwar Kumar"/>
    <s v="Sanju Samson"/>
    <x v="50"/>
    <s v="Rajasthan Royals 2, Sunrisers Hyderabad 0"/>
    <b v="0"/>
    <n v="20"/>
    <n v="131"/>
    <n v="8"/>
    <n v="13"/>
    <n v="20"/>
    <n v="203"/>
    <n v="5"/>
    <n v="29"/>
    <s v="Buttler and Boult trigger demolition of Sunrisers. Samson and Jaiswal scored fifties, and Chahal took a four-wicket haul, in Royals' 72-run victory"/>
    <s v="Abdul Samad,Mayank Agarwal"/>
    <s v="T Natarajan,Fazalhaq Farooqi"/>
    <s v="Abhishek Sharma (AR),Mayank Agarwal (UKN),Rahul Tripathi (UKN),Harry Brook (UKN),Washington Sundar (AR),Glenn Phillips (WK),Abdul Samad (UKN),Adil Rashid (BL),Bhuvneshwar Kumar (BL),Umran Malik (BL),T Natarajan (BL),Fazalhaq Farooqi (BL)"/>
    <s v="Yashasvi Jaiswal (UKN),Jos Buttler (UKN),Sanju Samson (WK),Devdutt Padikkal (UKN),Riyan Parag (UKN),Shimron Hetmyer (UKN),Ravichandran Ashwin (AR),Jason Holder (AR),Trent Boult (BL),KM Asif (BL),Yuzvendra Chahal (BL),Navdeep Saini (BL)"/>
    <s v="Sanju Samson,Yashasvi Jaiswal"/>
    <s v="Yuzvendra Chahal,Trent Boult"/>
    <s v="02 April 2023 - day/night match (20-over match)"/>
    <s v="KN Ananthapadmanabhan"/>
    <s v="Rohan Pandit"/>
    <s v="Navdeep Singh"/>
    <s v="Narayanan Kutty"/>
    <s v="Abhijit Bhattacharya"/>
  </r>
  <r>
    <x v="0"/>
    <n v="1359479"/>
    <x v="133"/>
    <s v="RCB v MI"/>
    <s v="5th Match (N), Indian Premier League at Bengaluru, Apr 2 2023"/>
    <s v="RCB"/>
    <s v="MI"/>
    <s v="RCB"/>
    <x v="2"/>
    <s v="171/7"/>
    <s v="172/2"/>
    <s v="172/2"/>
    <s v="171/7"/>
    <x v="8"/>
    <x v="347"/>
    <d v="2023-04-02T19:30:00"/>
    <d v="2023-04-04T05:29:00"/>
    <n v="57897"/>
    <x v="16"/>
    <s v="Faf du Plessis"/>
    <s v="Rohit Sharma"/>
    <x v="7"/>
    <s v="Royal Challengers Bangalore 2, Mumbai Indians 0"/>
    <b v="0"/>
    <n v="16.2"/>
    <n v="172"/>
    <n v="2"/>
    <n v="24"/>
    <n v="20"/>
    <n v="171"/>
    <n v="7"/>
    <n v="22"/>
    <s v="Virat Kohli, Faf du Plessis help RCB brush aside Mumbai Indians. Tilak Varma's unbeaten 84 was the only positive for Mumbai as RCB romped home with 22 balls to spare"/>
    <s v="Virat Kohli,Faf du Plessis"/>
    <s v="Karn Sharma,Reece Topley"/>
    <s v="Virat Kohli (UKN),Faf du Plessis (UKN),Dinesh Karthik (WK),Glenn Maxwell (AR),Michael Bracewell (AR),Shahbaz Ahmed (AR),Harshal Patel (BL),Akash Deep (AR),Reece Topley (BL),Mohammed Siraj (BL),Karn Sharma (BL)"/>
    <s v="Rohit Sharma (UKN),Ishan Kishan (WK),Cameron Green (AR),Suryakumar Yadav (UKN),Tilak Varma (AR),Nehal Wadhera (UKN),Tim David (UKN),Hrithik Shokeen (BL),Arshad Khan (BL),Piyush Chawla (AR),Jofra Archer (BL),Jason Behrendorff (BL)"/>
    <s v="Tilak Varma,Nehal Wadhera"/>
    <s v="Arshad Khan,Cameron Green"/>
    <s v="02 April 2023 - night match (20-over match)"/>
    <s v="Nitin Menon"/>
    <s v="Tapan Sharma"/>
    <s v="Virender Sharma"/>
    <s v="Javagal Srinath"/>
    <s v="Abhijit Bengeri"/>
  </r>
  <r>
    <x v="0"/>
    <n v="1359480"/>
    <x v="137"/>
    <s v="CSK v LSG"/>
    <s v="6th Match (N), Indian Premier League at Chennai, Apr 3 2023"/>
    <s v="CSK"/>
    <s v="LSG"/>
    <s v="LSG"/>
    <x v="2"/>
    <s v="217/7"/>
    <s v="205/7"/>
    <s v="217/7"/>
    <s v="205/7"/>
    <x v="9"/>
    <x v="134"/>
    <d v="2023-04-03T19:30:00"/>
    <d v="2023-04-05T05:29:00"/>
    <n v="58008"/>
    <x v="5"/>
    <s v="MS Dhoni"/>
    <s v="KL Rahul"/>
    <x v="168"/>
    <s v="Chennai Super Kings 2, Lucknow Super Giants 0"/>
    <b v="0"/>
    <n v="20"/>
    <n v="217"/>
    <n v="7"/>
    <n v="28"/>
    <n v="20"/>
    <n v="205"/>
    <n v="7"/>
    <n v="22"/>
    <s v="Gaikwad, Conway and Moeen give CSK a happy homecoming. They powered their way to 217 before the spinners strangled Lucknow Super Giants in their chase"/>
    <s v="Ruturaj Gaikwad,Devon Conway"/>
    <s v="Moeen Ali,Tushar Deshpande"/>
    <s v="Ruturaj Gaikwad (UKN),Devon Conway (UKN),Shivam Dube (AR),Moeen Ali (AR),Ben Stokes (AR),Ambati Rayudu (UKN),Ravindra Jadeja (AR),MS Dhoni (WK),Mitchell Santner (AR),Deepak Chahar (BL),Rajvardhan Hangargekar (AR),Tushar Deshpande (BL)"/>
    <s v="KL Rahul (UKN),Kyle Mayers (AR),Deepak Hooda (AR),Krunal Pandya (AR),Marcus Stoinis (AR),Nicholas Pooran (WK),Ayush Badoni (UKN),Krishnappa Gowtham (AR),Mark Wood (BL),Yash Thakur (BL),Ravi Bishnoi (BL),Avesh Khan (BL)"/>
    <s v="Kyle Mayers,Nicholas Pooran"/>
    <s v="Ravi Bishnoi,Mark Wood"/>
    <s v="03 April 2023 - night match (20-over match)"/>
    <s v="Bruce Oxenford"/>
    <s v="Akshay Totre"/>
    <s v="Ulhas Gandhe"/>
    <s v="Manu Nayyar"/>
    <s v="Pranav Joshi"/>
  </r>
  <r>
    <x v="0"/>
    <n v="1359481"/>
    <x v="138"/>
    <s v="DC v GT"/>
    <s v="7th Match (N), Indian Premier League at Delhi, Apr 4 2023"/>
    <s v="DC"/>
    <s v="GT"/>
    <s v="GT"/>
    <x v="2"/>
    <s v="162/8"/>
    <s v="163/4"/>
    <s v="162/8"/>
    <s v="163/4"/>
    <x v="2"/>
    <x v="348"/>
    <d v="2023-04-04T19:30:00"/>
    <d v="2023-04-06T05:29:00"/>
    <n v="58040"/>
    <x v="4"/>
    <s v="David Warner"/>
    <s v="Hardik Pandya"/>
    <x v="169"/>
    <s v="Gujarat Titans 2, Delhi Capitals 0"/>
    <b v="0"/>
    <n v="20"/>
    <n v="162"/>
    <n v="8"/>
    <n v="20"/>
    <n v="18.100000000000001"/>
    <n v="163"/>
    <n v="4"/>
    <n v="20"/>
    <s v="Sai Sudharsan sees Titans home after their quicks restrict Delhi Capitals. The defending champions have opened their title defence with two consecutive wins"/>
    <s v="David Warner,Axar Patel"/>
    <s v="Anrich Nortje,Mitchell Marsh"/>
    <s v="David Warner (UKN),Prithvi Shaw (UKN),Mitchell Marsh (AR),Sarfaraz Khan (UKN),Rilee Rossouw (UKN),Abishek Porel (WK),Axar Patel (AR),Aman Hakim Khan (AR),Kuldeep Yadav (BL),Anrich Nortje (BL),Mukesh Kumar (BL),Khaleel Ahmed (BL)"/>
    <s v="Wriddhiman Saha (WK),Shubman Gill (UKN),Sai Sudharsan (UKN),Hardik Pandya (AR),Vijay Shankar (AR),David Miller (UKN),Rahul Tewatia (AR),Rashid Khan (AR),Alzarri Joseph (BL),Yash Dayal (BL),Mohammed Shami (BL),Josh Little (BL)"/>
    <s v="Sai Sudharsan,David Miller"/>
    <s v="Rashid Khan,Mohammed Shami"/>
    <s v="04 April 2023 - night match (20-over match)"/>
    <s v="Nand Kishore"/>
    <s v="Sadashiv Iyer"/>
    <s v="Anil Chaudhary"/>
    <s v="Daniel Manohar"/>
    <s v="Madanagopal Kuppuraj"/>
  </r>
  <r>
    <x v="0"/>
    <n v="1359482"/>
    <x v="139"/>
    <s v="RR v PBKS"/>
    <s v="8th Match (N), Indian Premier League at Guwahati, Apr 5 2023"/>
    <s v="RR"/>
    <s v="PBKS"/>
    <s v="RR"/>
    <x v="2"/>
    <s v="197/4"/>
    <s v="192/7"/>
    <s v="192/7"/>
    <s v="197/4"/>
    <x v="6"/>
    <x v="349"/>
    <d v="2023-04-05T19:30:00"/>
    <d v="2023-04-07T05:29:00"/>
    <n v="680295"/>
    <x v="35"/>
    <s v="Sanju Samson"/>
    <s v="Shikhar Dhawan"/>
    <x v="170"/>
    <s v="Punjab Kings 2, Rajasthan Royals 0"/>
    <b v="0"/>
    <n v="20"/>
    <n v="192"/>
    <n v="7"/>
    <n v="23"/>
    <n v="20"/>
    <n v="197"/>
    <n v="4"/>
    <n v="26"/>
    <s v="Dhawan, Ellis and Prabhsimran help Kings survive Impact Sub scare. The Royals youngster Jurel almost won it for them in the end as he went on a boundary-hitting spree with Hetmyer"/>
    <s v="Sanju Samson,Shimron Hetmyer"/>
    <s v="Jason Holder,Ravichandran Ashwin"/>
    <s v="Yashasvi Jaiswal (UKN),Ravichandran Ashwin (AR),Jos Buttler (UKN),Sanju Samson (WK),Devdutt Padikkal (UKN),Riyan Parag (UKN),Shimron Hetmyer (UKN),Dhruv Jurel (UKN),Jason Holder (AR),Trent Boult (BL),KM Asif (BL),Yuzvendra Chahal (BL)"/>
    <s v="Prabhsimran Singh (UKN),Shikhar Dhawan (UKN),Bhanuka Rajapaksa (UKN),Jitesh Sharma (WK),Sikandar Raza (AR),M Shahrukh Khan (UKN),Sam Curran (AR),Harpreet Brar (BL),Nathan Ellis (BL),Rahul Chahar (BL),Arshdeep Singh (BL),Rishi Dhawan (AR)"/>
    <s v="Shikhar Dhawan,Prabhsimran Singh"/>
    <s v="Nathan Ellis,Arshdeep Singh"/>
    <s v="05 April 2023 - night match (20-over match)"/>
    <s v="KN Ananthapadmanabhan"/>
    <s v="Saidharshan Kumar"/>
    <s v="Rohan Pandit"/>
    <s v="Narayanan Kutty"/>
    <s v="Abhijit Bhattacharya"/>
  </r>
  <r>
    <x v="0"/>
    <n v="1359483"/>
    <x v="40"/>
    <s v="KKR v RCB"/>
    <s v="9th Match (N), Indian Premier League at Kolkata, Apr 6 2023"/>
    <s v="KKR"/>
    <s v="RCB"/>
    <s v="RCB"/>
    <x v="2"/>
    <s v="204/7"/>
    <s v="123"/>
    <s v="204/7"/>
    <s v="123"/>
    <x v="1"/>
    <x v="350"/>
    <d v="2023-04-06T19:30:00"/>
    <d v="2023-04-08T05:29:00"/>
    <n v="57980"/>
    <x v="7"/>
    <s v="Nitish Rana"/>
    <s v="Faf du Plessis"/>
    <x v="171"/>
    <s v="Kolkata Knight Riders 2, Royal Challengers Bangalore 0"/>
    <b v="0"/>
    <n v="20"/>
    <n v="204"/>
    <n v="7"/>
    <n v="27"/>
    <n v="17.399999999999999"/>
    <n v="123"/>
    <n v="10"/>
    <n v="16"/>
    <s v="Shardul and spinners dismantle RCB. Coming in at 89 for 5, Shardul smashed 68 off 29 before Narine, Varun and Suyash derailed Royal Challengers' chase"/>
    <s v="Shardul Thakur,Rahmanullah Gurbaz"/>
    <s v="Varun Chakravarthy,Suyash Sharma"/>
    <s v="Rahmanullah Gurbaz (WK),Venkatesh Iyer (AR),Mandeep Singh (AR),Nitish Rana (UKN),Rinku Singh (UKN),Andre Russell (AR),Shardul Thakur (BL),Sunil Narine (AR),Umesh Yadav (BL),Tim Southee (BL),Varun Chakravarthy (BL),Suyash Sharma (BL)"/>
    <s v="Virat Kohli (UKN),Faf du Plessis (UKN),Michael Bracewell (AR),Glenn Maxwell (AR),Harshal Patel (BL),Shahbaz Ahmed (AR),Dinesh Karthik (WK),Anuj Rawat (UKN),David Willey (AR),Karn Sharma (BL),Akash Deep (AR),Mohammed Siraj (BL)"/>
    <s v="Faf du Plessis,Virat Kohli"/>
    <s v="David Willey,Karn Sharma"/>
    <s v="06 April 2023 - night match (20-over match)"/>
    <s v="Virender Sharma"/>
    <s v="Vinod Seshan"/>
    <s v="Nitin Menon"/>
    <s v="Shakti Singh"/>
    <s v="Abhijit Bengeri"/>
  </r>
  <r>
    <x v="0"/>
    <n v="1359485"/>
    <x v="140"/>
    <s v="RR v DC"/>
    <s v="11th Match (D/N), Indian Premier League at Guwahati, Apr 8 2023"/>
    <s v="RR"/>
    <s v="DC"/>
    <s v="DC"/>
    <x v="2"/>
    <s v="199/4"/>
    <s v="142/9"/>
    <s v="199/4"/>
    <s v="142/9"/>
    <x v="4"/>
    <x v="351"/>
    <d v="2023-04-08T15:30:00"/>
    <d v="2023-04-10T05:29:00"/>
    <n v="680295"/>
    <x v="35"/>
    <s v="Sanju Samson"/>
    <s v="David Warner"/>
    <x v="4"/>
    <s v="Rajasthan Royals 2, Delhi Capitals 0"/>
    <b v="0"/>
    <n v="20"/>
    <n v="199"/>
    <n v="4"/>
    <n v="30"/>
    <n v="20"/>
    <n v="142"/>
    <n v="9"/>
    <n v="15"/>
    <s v="Yashasvi Jaiswal, Jos Buttler and Trent Boult help Royals thump Capitals. David Warner hung around for 65 off 55 but it was hardly enough as Delhi Capitals were consigned to their third straight loss at IPL 2023"/>
    <s v="Jos Buttler,Yashasvi Jaiswal"/>
    <s v="Yuzvendra Chahal,Trent Boult"/>
    <s v="Yashasvi Jaiswal (UKN),Jos Buttler (UKN),Sanju Samson (WK),Riyan Parag (UKN),Shimron Hetmyer (UKN),Dhruv Jurel (UKN),Jason Holder (AR),Ravichandran Ashwin (AR),Yuzvendra Chahal (BL),Trent Boult (BL),Sandeep Sharma (BL),Murugan Ashwin (BL)"/>
    <s v="Prithvi Shaw (UKN),David Warner (UKN),Manish Pandey (UKN),Rilee Rossouw (UKN),Lalit Yadav (AR),Axar Patel (AR),Rovman Powell (UKN),Abishek Porel (WK),Kuldeep Yadav (BL),Anrich Nortje (BL),Mukesh Kumar (BL),Khaleel Ahmed (BL)"/>
    <s v="David Warner,Lalit Yadav"/>
    <s v="Mukesh Kumar,Rovman Powell"/>
    <s v="08 April 2023 - day/night match (20-over match)"/>
    <s v="Navdeep Singh"/>
    <s v="Saidharshan Kumar"/>
    <s v="KN Ananthapadmanabhan"/>
    <s v="Narayanan Kutty"/>
    <s v="Abhijit Bhattacharya"/>
  </r>
  <r>
    <x v="0"/>
    <n v="1359486"/>
    <x v="63"/>
    <s v="MI v CSK"/>
    <s v="12th Match (N), Indian Premier League at Mumbai, Apr 8 2023"/>
    <s v="MI"/>
    <s v="CSK"/>
    <s v="CSK"/>
    <x v="2"/>
    <s v="157/8"/>
    <s v="159/3"/>
    <s v="157/8"/>
    <s v="159/3"/>
    <x v="9"/>
    <x v="352"/>
    <d v="2023-04-08T19:30:00"/>
    <d v="2023-04-10T05:29:00"/>
    <n v="58324"/>
    <x v="6"/>
    <s v="Rohit Sharma"/>
    <s v="MS Dhoni"/>
    <x v="14"/>
    <s v="Chennai Super Kings 2, Mumbai Indians 0"/>
    <b v="0"/>
    <n v="20"/>
    <n v="157"/>
    <n v="8"/>
    <n v="19"/>
    <n v="18.100000000000001"/>
    <n v="159"/>
    <n v="3"/>
    <n v="19"/>
    <s v="Jadeja, Santner and Rahane hand Mumbai a drubbing. Super Kings restricted the hosts to 157 before Rahane tonked a 27-ball 61 on his franchise debut"/>
    <s v="Ishan Kishan,Tim David"/>
    <s v="Kumar Kartikeya,Jason Behrendorff"/>
    <s v="Rohit Sharma (UKN),Ishan Kishan (WK),Cameron Green (AR),Suryakumar Yadav (UKN),Tilak Varma (AR),Arshad Khan (BL),Tim David (UKN),Tristan Stubbs (UKN),Hrithik Shokeen (BL),Piyush Chawla (AR),Jason Behrendorff (BL),Kumar Kartikeya (BL)"/>
    <s v="Devon Conway (UKN),Ruturaj Gaikwad (UKN),Ajinkya Rahane (UKN),Shivam Dube (AR),Ambati Rayudu (UKN),Ravindra Jadeja (AR),MS Dhoni (WK),Dwaine Pretorius (AR),Mitchell Santner (AR),Sisanda Magala (BL),Tushar Deshpande (BL),Deepak Chahar (BL)"/>
    <s v="Ajinkya Rahane,Ruturaj Gaikwad"/>
    <s v="Ravindra Jadeja,Mitchell Santner"/>
    <s v="08 April 2023 - night match (20-over match)"/>
    <s v="Chris Gaffaney"/>
    <s v="Nikhil Patwardhan"/>
    <s v="Anil Chaudhary"/>
    <s v="Daniel Manohar"/>
    <s v="Madanagopal Kuppuraj"/>
  </r>
  <r>
    <x v="0"/>
    <n v="1359488"/>
    <x v="33"/>
    <s v="SRH v PBKS"/>
    <s v="14th Match (N), Indian Premier League at Hyderabad, Apr 9 2023"/>
    <s v="SRH"/>
    <s v="PBKS"/>
    <s v="SRH"/>
    <x v="2"/>
    <s v="143/9"/>
    <s v="145/2"/>
    <s v="145/2"/>
    <s v="143/9"/>
    <x v="5"/>
    <x v="353"/>
    <d v="2023-04-09T19:30:00"/>
    <d v="2023-04-11T05:29:00"/>
    <n v="58142"/>
    <x v="2"/>
    <s v="Aiden Markram"/>
    <s v="Shikhar Dhawan"/>
    <x v="49"/>
    <s v="Sunrisers Hyderabad 2, Punjab Kings 0"/>
    <b v="0"/>
    <n v="17.100000000000001"/>
    <n v="145"/>
    <n v="2"/>
    <n v="25"/>
    <n v="20"/>
    <n v="143"/>
    <n v="9"/>
    <n v="23"/>
    <s v="Tripathi and Markande put Sunrisers on the board in IPL 2023. Dhawan made 99 but his team couldn't give him any support until the No. 11 came out and took an extremely minimal part in a fifty-run partnership"/>
    <s v="Rahul Tripathi,Aiden Markram"/>
    <s v="Mayank Markande,Marco Jansen"/>
    <s v="Harry Brook (UKN),Mayank Agarwal (UKN),Rahul Tripathi (UKN),Aiden Markram (UKN),Heinrich Klaasen (WK),Washington Sundar (AR),Marco Jansen (AR),Mayank Markande (BL),Bhuvneshwar Kumar (BL),Umran Malik (BL),T Natarajan (BL)"/>
    <s v="Prabhsimran Singh (UKN),Shikhar Dhawan (UKN),Matthew Short (UKN),Jitesh Sharma (WK),Sam Curran (AR),Sikandar Raza (AR),M Shahrukh Khan (UKN),Harpreet Brar (BL),Rahul Chahar (BL),Nathan Ellis (BL),Mohit Rathee (AR),Arshdeep Singh (BL)"/>
    <s v="Shikhar Dhawan,Sam Curran"/>
    <s v="Arshdeep Singh,Rahul Chahar"/>
    <s v="09 April 2023 - night match (20-over match)"/>
    <s v="Ulhas Gandhe"/>
    <s v="Bruce Oxenford"/>
    <s v="Jayaraman Madanagopal"/>
    <s v="Manu Nayyar"/>
    <s v="Pranav Joshi"/>
  </r>
  <r>
    <x v="0"/>
    <n v="1359489"/>
    <x v="141"/>
    <s v="RCB v LSG"/>
    <s v="15th Match (N), Indian Premier League at Bengaluru, Apr 10 2023"/>
    <s v="RCB"/>
    <s v="LSG"/>
    <s v="LSG"/>
    <x v="2"/>
    <s v="212/2"/>
    <s v="213/9"/>
    <s v="212/2"/>
    <s v="213/9"/>
    <x v="0"/>
    <x v="354"/>
    <d v="2023-04-10T19:30:00"/>
    <d v="2023-04-12T05:29:00"/>
    <n v="57897"/>
    <x v="16"/>
    <s v="Faf du Plessis"/>
    <s v="KL Rahul"/>
    <x v="172"/>
    <s v="Lucknow Super Giants 2, Royal Challengers Bangalore 0"/>
    <b v="0"/>
    <n v="20"/>
    <n v="212"/>
    <n v="2"/>
    <n v="27"/>
    <n v="20"/>
    <n v="213"/>
    <n v="9"/>
    <n v="29"/>
    <s v="Lucknow Super Giants pull off thrilling win after Pooran, Stoinis blitz and dramatic finish. Lucknow Super Giants turned it around in the final few overs as they registered the highest chase of the IPL this season"/>
    <s v="Faf du Plessis,Virat Kohli"/>
    <s v="Mohammed Siraj,Wayne Parnell"/>
    <s v="Virat Kohli (UKN),Faf du Plessis (UKN),Glenn Maxwell (AR),Dinesh Karthik (WK),Mahipal Lomror (AR),Shahbaz Ahmed (AR),David Willey (AR),Wayne Parnell (BL),Harshal Patel (BL),Mohammed Siraj (BL),Karn Sharma (BL),Anuj Rawat (UKN)"/>
    <s v="Kyle Mayers (AR),KL Rahul (UKN),Deepak Hooda (AR),Krunal Pandya (AR),Marcus Stoinis (AR),Nicholas Pooran (WK),Ayush Badoni (UKN),Jaydev Unadkat (BL),Mark Wood (BL),Ravi Bishnoi (BL),Avesh Khan (BL),Amit Mishra (BL)"/>
    <s v="Marcus Stoinis,Nicholas Pooran"/>
    <s v="Mark Wood,Amit Mishra"/>
    <s v="10 April 2023 - night match (20-over match)"/>
    <s v="Anil Chaudhary"/>
    <s v="Nand Kishore"/>
    <s v="Chris Gaffaney"/>
    <s v="Daniel Manohar"/>
    <s v="Madanagopal Kuppuraj"/>
  </r>
  <r>
    <x v="0"/>
    <n v="1359490"/>
    <x v="45"/>
    <s v="DC v MI"/>
    <s v="16th Match (N), Indian Premier League at Delhi, Apr 11 2023"/>
    <s v="DC"/>
    <s v="MI"/>
    <s v="MI"/>
    <x v="2"/>
    <s v="172"/>
    <s v="173/4"/>
    <s v="172"/>
    <s v="173/4"/>
    <x v="7"/>
    <x v="355"/>
    <d v="2023-04-11T19:30:00"/>
    <d v="2023-04-13T05:29:00"/>
    <n v="58040"/>
    <x v="4"/>
    <s v="David Warner"/>
    <s v="Rohit Sharma"/>
    <x v="65"/>
    <s v="Mumbai Indians 2, Delhi Capitals 0"/>
    <b v="0"/>
    <n v="19.399999999999999"/>
    <n v="172"/>
    <n v="10"/>
    <n v="25"/>
    <n v="20"/>
    <n v="173"/>
    <n v="4"/>
    <n v="24"/>
    <s v="Chawla, Rohit star as Mumbai earn first points in last-ball thriller. Delhi remained winless after four games despite a brilliant final over from Anrich Nortje"/>
    <s v="Axar Patel,David Warner"/>
    <s v="Mukesh Kumar,Mustafizur Rahman"/>
    <s v="David Warner (UKN),Prithvi Shaw (UKN),Manish Pandey (UKN),Yash Dhull (UKN),Rovman Powell (UKN),Lalit Yadav (AR),Axar Patel (AR),Abishek Porel (WK),Kuldeep Yadav (BL),Anrich Nortje (BL),Mustafizur Rahman (BL),Mukesh Kumar (BL)"/>
    <s v="Rohit Sharma (UKN),Ishan Kishan (WK),Tilak Varma (AR),Suryakumar Yadav (UKN),Tim David (UKN),Cameron Green (AR),Nehal Wadhera (UKN),Hrithik Shokeen (BL),Arshad Khan (BL),Jason Behrendorff (BL),Piyush Chawla (AR),Riley Meredith (BL)"/>
    <s v="Rohit Sharma,Tilak Varma"/>
    <s v="Piyush Chawla,Jason Behrendorff"/>
    <s v="11 April 2023 - night match (20-over match)"/>
    <s v="Michael Gough"/>
    <s v="Rohan Pandit"/>
    <s v="KN Ananthapadmanabhan"/>
    <s v="Narayanan Kutty"/>
    <s v="Abhijit Bhattacharya"/>
  </r>
  <r>
    <x v="0"/>
    <n v="1359491"/>
    <x v="58"/>
    <s v="CSK v RR"/>
    <s v="17th Match (N), Indian Premier League at Chennai, Apr 12 2023"/>
    <s v="CSK"/>
    <s v="RR"/>
    <s v="CSK"/>
    <x v="2"/>
    <s v="175/8"/>
    <s v="172/6"/>
    <s v="172/6"/>
    <s v="175/8"/>
    <x v="4"/>
    <x v="356"/>
    <d v="2023-04-12T19:30:00"/>
    <d v="2023-04-14T05:29:00"/>
    <n v="58008"/>
    <x v="5"/>
    <s v="MS Dhoni"/>
    <s v="Sanju Samson"/>
    <x v="29"/>
    <s v="Rajasthan Royals 2, Chennai Super Kings 0"/>
    <b v="0"/>
    <n v="20"/>
    <n v="172"/>
    <n v="6"/>
    <n v="18"/>
    <n v="20"/>
    <n v="175"/>
    <n v="8"/>
    <n v="18"/>
    <s v="Royals hold off Dhoni and Jadeja in grandstand finish. Sandeep Sharma's last-ball yorker made Royals the first team to defend a sub-190 total this season"/>
    <s v="Devon Conway,MS Dhoni"/>
    <s v="Ravindra Jadeja,Tushar Deshpande"/>
    <s v="Ruturaj Gaikwad (UKN),Devon Conway (UKN),Ajinkya Rahane (UKN),Shivam Dube (AR),Moeen Ali (AR),Ambati Rayudu (UKN),Ravindra Jadeja (AR),MS Dhoni (WK),Tushar Deshpande (BL),Maheesh Theekshana (BL),Akash Singh (BL),Sisanda Magala (BL)"/>
    <s v="Yashasvi Jaiswal (UKN),Jos Buttler (UKN),Devdutt Padikkal (UKN),Sanju Samson (WK),Ravichandran Ashwin (AR),Shimron Hetmyer (UKN),Dhruv Jurel (UKN),Jason Holder (AR),Adam Zampa (BL),Kuldeep Sen (BL),Sandeep Sharma (BL),Yuzvendra Chahal (BL)"/>
    <s v="Jos Buttler,Devdutt Padikkal"/>
    <s v="Ravichandran Ashwin,Yuzvendra Chahal"/>
    <s v="12 April 2023 - night match (20-over match)"/>
    <s v="Virender Sharma"/>
    <s v="Vinod Seshan"/>
    <s v="Nitin Menon"/>
    <s v="Javagal Srinath"/>
    <s v="Abhijit Bengeri"/>
  </r>
  <r>
    <x v="0"/>
    <n v="1359492"/>
    <x v="142"/>
    <s v="PBKS v GT"/>
    <s v="18th Match (N), Indian Premier League at Chandigarh, Apr 13 2023"/>
    <s v="PBKS"/>
    <s v="GT"/>
    <s v="GT"/>
    <x v="2"/>
    <s v="153/8"/>
    <s v="154/4"/>
    <s v="153/8"/>
    <s v="154/4"/>
    <x v="2"/>
    <x v="357"/>
    <d v="2023-04-13T19:30:00"/>
    <d v="2023-04-15T05:29:00"/>
    <n v="57991"/>
    <x v="15"/>
    <s v="Shikhar Dhawan"/>
    <s v="Hardik Pandya"/>
    <x v="2"/>
    <s v="Gujarat Titans 2, Punjab Kings 0"/>
    <b v="0"/>
    <n v="20"/>
    <n v="153"/>
    <n v="8"/>
    <n v="21"/>
    <n v="19.5"/>
    <n v="154"/>
    <n v="4"/>
    <n v="18"/>
    <s v="Gill and Tewatia show their class as Titans return to winning ways. Kings struggled with the bat and leaked too many runs too early with the ball in a modest chase"/>
    <s v="Matthew Short,Jitesh Sharma"/>
    <s v="Harpreet Brar,Sam Curran"/>
    <s v="Prabhsimran Singh (UKN),Shikhar Dhawan (UKN),Matthew Short (UKN),Bhanuka Rajapaksa (UKN),Jitesh Sharma (WK),Sam Curran (AR),M Shahrukh Khan (UKN),Harpreet Brar (BL),Rishi Dhawan (AR),Kagiso Rabada (BL),Arshdeep Singh (BL),Rahul Chahar (BL)"/>
    <s v="Wriddhiman Saha (WK),Shubman Gill (UKN),Sai Sudharsan (UKN),Hardik Pandya (AR),David Miller (UKN),Rahul Tewatia (AR),Rashid Khan (AR),Alzarri Joseph (BL),Mohammed Shami (BL),Mohit Sharma (BL),Josh Little (BL)"/>
    <s v="Shubman Gill,Wriddhiman Saha"/>
    <s v="Mohit Sharma,Rashid Khan"/>
    <s v="13 April 2023 - night match (20-over match)"/>
    <s v="Jayaraman Madanagopal"/>
    <s v="Akshay Totre"/>
    <s v="Bruce Oxenford"/>
    <s v="Rajiv Seth"/>
    <s v="Pranav Joshi"/>
  </r>
  <r>
    <x v="0"/>
    <n v="1359493"/>
    <x v="28"/>
    <s v="KKR v SRH"/>
    <s v="19th Match (N), Indian Premier League at Kolkata, Apr 14 2023"/>
    <s v="KKR"/>
    <s v="SRH"/>
    <s v="KKR"/>
    <x v="2"/>
    <s v="228/4"/>
    <s v="205/7"/>
    <s v="205/7"/>
    <s v="228/4"/>
    <x v="5"/>
    <x v="194"/>
    <d v="2023-04-14T19:30:00"/>
    <d v="2023-04-16T05:29:00"/>
    <n v="57980"/>
    <x v="7"/>
    <s v="Nitish Rana"/>
    <s v="Aiden Markram"/>
    <x v="173"/>
    <s v="Sunrisers Hyderabad 2, Kolkata Knight Riders 0"/>
    <b v="0"/>
    <n v="20"/>
    <n v="205"/>
    <n v="7"/>
    <n v="29"/>
    <n v="20"/>
    <n v="228"/>
    <n v="4"/>
    <n v="32"/>
    <s v="Brook's unbeaten century gives Sunrisers enough to trump Knight Riders. Nitish Rana and Rinku Singh gave KKR a chance after SRH put up the biggest total of the season so far, but they fell well short in the end"/>
    <s v="Nitish Rana,Rinku Singh"/>
    <s v="Andre Russell,Varun Chakravarthy"/>
    <s v="Rahmanullah Gurbaz (WK),Narayan Jagadeesan (UKN),Venkatesh Iyer (AR),Sunil Narine (AR),Nitish Rana (UKN),Andre Russell (AR),Rinku Singh (UKN),Shardul Thakur (BL),Umesh Yadav (BL),Lockie Ferguson (BL),Varun Chakravarthy (BL),Suyash Sharma (BL)"/>
    <s v="Harry Brook (UKN),Mayank Agarwal (UKN),Rahul Tripathi (UKN),Aiden Markram (UKN),Abhishek Sharma (AR),Heinrich Klaasen (WK),Marco Jansen (AR),Mayank Markande (BL),Bhuvneshwar Kumar (BL),Umran Malik (BL),T Natarajan (BL),Washington Sundar (AR)"/>
    <s v="Harry Brook,Aiden Markram"/>
    <s v="Mayank Markande,Marco Jansen"/>
    <s v="14 April 2023 - night match (20-over match)"/>
    <s v="Chris Gaffaney"/>
    <s v="Sadashiv Iyer"/>
    <s v="Nikhil Patwardhan"/>
    <s v="Daniel Manohar"/>
    <s v="Madanagopal Kuppuraj"/>
  </r>
  <r>
    <x v="0"/>
    <n v="1359494"/>
    <x v="143"/>
    <s v="RCB v DC"/>
    <s v="20th Match (D/N), Indian Premier League at Bengaluru, Apr 15 2023"/>
    <s v="RCB"/>
    <s v="DC"/>
    <s v="DC"/>
    <x v="2"/>
    <s v="174/6"/>
    <s v="151/9"/>
    <s v="174/6"/>
    <s v="151/9"/>
    <x v="8"/>
    <x v="358"/>
    <d v="2023-04-15T15:30:00"/>
    <d v="2023-04-17T05:29:00"/>
    <n v="57897"/>
    <x v="16"/>
    <s v="Faf du Plessis"/>
    <s v="David Warner"/>
    <x v="28"/>
    <s v="Royal Challengers Bangalore 2, Delhi Capitals 0"/>
    <b v="0"/>
    <n v="20"/>
    <n v="174"/>
    <n v="6"/>
    <n v="21"/>
    <n v="20"/>
    <n v="151"/>
    <n v="9"/>
    <n v="20"/>
    <s v="RCB send Delhi Capitals crashing to their fifth straight defeat. Their bowlers, led by quicks Siraj and Vysakh, the debutant, put on a special show to put RCB on top after their had put up a modest-looking 174"/>
    <s v="Virat Kohli,Mahipal Lomror"/>
    <s v="Vijaykumar Vyshak,Mohammed Siraj"/>
    <s v="Virat Kohli (UKN),Faf du Plessis (UKN),Mahipal Lomror (AR),Glenn Maxwell (AR),Harshal Patel (BL),Shahbaz Ahmed (AR),Dinesh Karthik (WK),Anuj Rawat (UKN),Wanindu Hasaranga (AR),Wayne Parnell (BL),Mohammed Siraj (BL),Vijaykumar Vyshak (BL)"/>
    <s v="David Warner (UKN),Prithvi Shaw (UKN),Mitchell Marsh (AR),Yash Dhull (UKN),Manish Pandey (UKN),Abishek Porel (WK),Axar Patel (AR),Aman Hakim Khan (AR),Lalit Yadav (AR),Anrich Nortje (BL),Kuldeep Yadav (BL),Mustafizur Rahman (BL)"/>
    <s v="Manish Pandey,Anrich Nortje"/>
    <s v="Kuldeep Yadav,Mitchell Marsh"/>
    <s v="15 April 2023 - day/night match (20-over match)"/>
    <s v="KN Ananthapadmanabhan"/>
    <s v="Saidharshan Kumar"/>
    <s v="Michael Gough"/>
    <s v="Amit Sharma"/>
    <s v="Abhijit Bhattacharya"/>
  </r>
  <r>
    <x v="0"/>
    <n v="1359495"/>
    <x v="144"/>
    <s v="LSG v PBKS"/>
    <s v="21st Match (N), Indian Premier League at Lucknow, Apr 15 2023"/>
    <s v="LSG"/>
    <s v="PBKS"/>
    <s v="KXIP"/>
    <x v="2"/>
    <s v="159/8"/>
    <s v="161/8"/>
    <s v="159/8"/>
    <s v="161/8"/>
    <x v="6"/>
    <x v="359"/>
    <d v="2023-04-15T19:30:00"/>
    <d v="2023-04-17T05:29:00"/>
    <n v="1070094"/>
    <x v="0"/>
    <s v="KL Rahul"/>
    <s v="Sam Curran"/>
    <x v="174"/>
    <s v="Punjab Kings 2, Lucknow Super Giants 0"/>
    <b v="0"/>
    <n v="20"/>
    <n v="159"/>
    <n v="8"/>
    <n v="17"/>
    <n v="19.3"/>
    <n v="161"/>
    <n v="8"/>
    <n v="22"/>
    <s v="Raza and Shahrukh deliver for Punjab Kings in Shikhar Dhawan's absence. Punjab Kings rise to No. 4 in the points table, as Lucknow Super Giants suffer their first defeat at home this season"/>
    <s v="KL Rahul,Kyle Mayers"/>
    <s v="Yudhvir Singh,Ravi Bishnoi"/>
    <s v="KL Rahul (UKN),Kyle Mayers (AR),Deepak Hooda (AR),Krunal Pandya (AR),Nicholas Pooran (WK),Marcus Stoinis (AR),Ayush Badoni (UKN),Krishnappa Gowtham (AR),Yudhvir Singh (BL),Ravi Bishnoi (BL),Avesh Khan (BL),Mark Wood (BL)"/>
    <s v="Atharva Taide (AR),Prabhsimran Singh (UKN),Matthew Short (UKN),Harpreet Singh (UKN),Sikandar Raza (AR),Sam Curran (AR),Jitesh Sharma (WK),M Shahrukh Khan (UKN),Harpreet Brar (BL),Kagiso Rabada (BL),Arshdeep Singh (BL),Rahul Chahar (BL)"/>
    <s v="Sikandar Raza,Matthew Short"/>
    <s v="Sam Curran,Kagiso Rabada"/>
    <s v="15 April 2023 - night match (20-over match)"/>
    <s v="Saiyed Khalid"/>
    <s v="Virender Sharma"/>
    <s v="Tapan Sharma"/>
    <s v="Shakti Singh"/>
    <s v="Abhijit Bengeri"/>
  </r>
  <r>
    <x v="0"/>
    <n v="1359497"/>
    <x v="34"/>
    <s v="GT v RR"/>
    <s v="23rd Match (N), Indian Premier League at Ahmedabad, Apr 16 2023"/>
    <s v="GT"/>
    <s v="RR"/>
    <s v="RR"/>
    <x v="2"/>
    <s v="177/7"/>
    <s v="179/7"/>
    <s v="177/7"/>
    <s v="179/7"/>
    <x v="4"/>
    <x v="360"/>
    <d v="2023-04-16T19:30:00"/>
    <d v="2023-04-18T05:29:00"/>
    <n v="57851"/>
    <x v="1"/>
    <s v="Hardik Pandya"/>
    <s v="Sanju Samson"/>
    <x v="175"/>
    <s v="Rajasthan Royals 2, Gujarat Titans 0"/>
    <b v="0"/>
    <n v="20"/>
    <n v="177"/>
    <n v="7"/>
    <n v="20"/>
    <n v="19.2"/>
    <n v="179"/>
    <n v="7"/>
    <n v="25"/>
    <s v="Hetmyer counter-attacks to take Royals clear at No. 1. For long periods of the chase Titans held a tight leash, but then they ran into Samson and Hetmyer"/>
    <s v="David Miller,Shubman Gill"/>
    <s v="Mohammed Shami,Rashid Khan"/>
    <s v="Wriddhiman Saha (WK),Shubman Gill (UKN),Sai Sudharsan (UKN),Hardik Pandya (AR),David Miller (UKN),Abhinav Manohar (AR),Rahul Tewatia (AR),Rashid Khan (AR),Alzarri Joseph (BL),Mohammed Shami (BL),Mohit Sharma (BL),Noor Ahmad (BL)"/>
    <s v="Yashasvi Jaiswal (UKN),Jos Buttler (UKN),Devdutt Padikkal (UKN),Sanju Samson (WK),Riyan Parag (UKN),Shimron Hetmyer (UKN),Dhruv Jurel (UKN),Ravichandran Ashwin (AR),Trent Boult (BL),Sandeep Sharma (BL),Adam Zampa (BL),Yuzvendra Chahal (BL)"/>
    <s v="Sanju Samson,Shimron Hetmyer"/>
    <s v="Sandeep Sharma,Adam Zampa"/>
    <s v="16 April 2023 - night match (20-over match)"/>
    <s v="Anil Chaudhary"/>
    <s v="Chris Gaffaney"/>
    <s v="Nand Kishore"/>
    <s v="Prakash Bhatt"/>
    <s v="Madanagopal Kuppuraj"/>
  </r>
  <r>
    <x v="0"/>
    <n v="1359498"/>
    <x v="60"/>
    <s v="RCB v CSK"/>
    <s v="24th Match (N), Indian Premier League at Bengaluru, Apr 17 2023"/>
    <s v="RCB"/>
    <s v="CSK"/>
    <s v="RCB"/>
    <x v="2"/>
    <s v="226/6"/>
    <s v="218/8"/>
    <s v="218/8"/>
    <s v="226/6"/>
    <x v="9"/>
    <x v="361"/>
    <d v="2023-04-17T19:30:00"/>
    <d v="2023-04-19T05:29:00"/>
    <n v="57897"/>
    <x v="16"/>
    <s v="Faf du Plessis"/>
    <s v="MS Dhoni"/>
    <x v="6"/>
    <s v="Chennai Super Kings 2, Royal Challengers Bangalore 0"/>
    <b v="0"/>
    <n v="20"/>
    <n v="218"/>
    <n v="8"/>
    <n v="28"/>
    <n v="20"/>
    <n v="226"/>
    <n v="6"/>
    <n v="29"/>
    <s v="Chennai Super Kings win run-fest despite Maxwell, du Plessis fireworks. Conway and Dube made merry as well as a record-equalling 33 sixes were hit at the Chinnaswamy"/>
    <s v="Glenn Maxwell,Faf du Plessis"/>
    <s v="Wanindu Hasaranga,Glenn Maxwell"/>
    <s v="Virat Kohli (UKN),Faf du Plessis (UKN),Mahipal Lomror (AR),Glenn Maxwell (AR),Shahbaz Ahmed (AR),Dinesh Karthik (WK),Suyash Prabhudessai (AR),Wayne Parnell (BL),Wanindu Hasaranga (AR),Harshal Patel (BL),Vijaykumar Vyshak (BL),Mohammed Siraj (BL)"/>
    <s v="Ruturaj Gaikwad (UKN),Devon Conway (UKN),Ajinkya Rahane (UKN),Shivam Dube (AR),Ambati Rayudu (UKN),Moeen Ali (AR),Ravindra Jadeja (AR),MS Dhoni (WK),Tushar Deshpande (BL),Maheesh Theekshana (BL),Matheesha Pathirana (BL),Akash Singh (BL)"/>
    <s v="Devon Conway,Shivam Dube"/>
    <s v="Tushar Deshpande,Matheesha Pathirana"/>
    <s v="17 April 2023 - night match (20-over match)"/>
    <s v="KN Ananthapadmanabhan"/>
    <s v="Navdeep Singh"/>
    <s v="Michael Gough"/>
    <s v="Amit Sharma"/>
    <s v="Abhijit Bhattacharya"/>
  </r>
  <r>
    <x v="0"/>
    <n v="1359499"/>
    <x v="36"/>
    <s v="SRH v MI"/>
    <s v="25th Match (N), Indian Premier League at Hyderabad, Apr 18 2023"/>
    <s v="SRH"/>
    <s v="MI"/>
    <s v="SRH"/>
    <x v="2"/>
    <s v="192/5"/>
    <s v="178"/>
    <s v="178"/>
    <s v="192/5"/>
    <x v="7"/>
    <x v="362"/>
    <d v="2023-04-18T19:30:00"/>
    <d v="2023-04-20T05:29:00"/>
    <n v="58142"/>
    <x v="2"/>
    <s v="Aiden Markram"/>
    <s v="Rohit Sharma"/>
    <x v="176"/>
    <s v="Mumbai Indians 2, Sunrisers Hyderabad 0"/>
    <b v="0"/>
    <n v="19.5"/>
    <n v="178"/>
    <n v="10"/>
    <n v="22"/>
    <n v="20"/>
    <n v="192"/>
    <n v="5"/>
    <n v="28"/>
    <s v="Green, Tilak Varma, Chawla fire Mumbai Indians to third win in a row. The result took Mumbai up two spots to No. 6 on the points table, while Sunrisers Hyderabad are still one place off the bottom"/>
    <s v="Mayank Agarwal,Heinrich Klaasen"/>
    <s v="Marco Jansen,Bhuvneshwar Kumar"/>
    <s v="Harry Brook (UKN),Mayank Agarwal (UKN),Rahul Tripathi (UKN),Aiden Markram (UKN),Abhishek Sharma (AR),Heinrich Klaasen (WK),Abdul Samad (UKN),Marco Jansen (AR),Washington Sundar (AR),Bhuvneshwar Kumar (BL),Mayank Markande (BL),T Natarajan (BL)"/>
    <s v="Rohit Sharma (UKN),Ishan Kishan (WK),Cameron Green (AR),Suryakumar Yadav (UKN),Tilak Varma (AR),Tim David (UKN),Nehal Wadhera (UKN),Arjun Tendulkar (BL),Hrithik Shokeen (BL),Piyush Chawla (AR),Jason Behrendorff (BL),Riley Meredith (BL)"/>
    <s v="Cameron Green,Ishan Kishan"/>
    <s v="Riley Meredith,Jason Behrendorff"/>
    <s v="18 April 2023 - night match (20-over match)"/>
    <s v="Nitin Menon"/>
    <s v="Vinod Seshan"/>
    <s v="Virender Sharma"/>
    <s v="Shakti Singh"/>
    <s v="Abhijit Bengeri"/>
  </r>
  <r>
    <x v="0"/>
    <n v="1359500"/>
    <x v="145"/>
    <s v="RR v LSG"/>
    <s v="26th Match (N), Indian Premier League at Jaipur, Apr 19 2023"/>
    <s v="RR"/>
    <s v="LSG"/>
    <s v="RR"/>
    <x v="2"/>
    <s v="154/7"/>
    <s v="144/6"/>
    <s v="144/6"/>
    <s v="154/7"/>
    <x v="0"/>
    <x v="363"/>
    <d v="2023-04-19T19:30:00"/>
    <d v="2023-04-21T05:29:00"/>
    <n v="58162"/>
    <x v="3"/>
    <s v="Sanju Samson"/>
    <s v="KL Rahul"/>
    <x v="53"/>
    <s v="Lucknow Super Giants 2, Rajasthan Royals 0"/>
    <b v="0"/>
    <n v="20"/>
    <n v="144"/>
    <n v="6"/>
    <n v="17"/>
    <n v="20"/>
    <n v="154"/>
    <n v="7"/>
    <n v="18"/>
    <s v="Avesh, Stoinis help LSG pull off season's lowest defence. Hardly anyone got going for Rajasthan Royals after the openers Buttler and Jaiswal"/>
    <s v="Yashasvi Jaiswal,Jos Buttler"/>
    <s v="Ravichandran Ashwin,Trent Boult"/>
    <s v="Yashasvi Jaiswal (UKN),Jos Buttler (UKN),Sanju Samson (WK),Devdutt Padikkal (UKN),Shimron Hetmyer (UKN),Riyan Parag (UKN),Dhruv Jurel (UKN),Ravichandran Ashwin (AR),Jason Holder (AR),Trent Boult (BL),Sandeep Sharma (BL),Yuzvendra Chahal (BL)"/>
    <s v="KL Rahul (UKN),Kyle Mayers (AR),Ayush Badoni (UKN),Deepak Hooda (AR),Marcus Stoinis (AR),Nicholas Pooran (WK),Krunal Pandya (AR),Yudhvir Singh (BL),Naveen-ul-Haq (BL),Ravi Bishnoi (BL),Avesh Khan (BL),Amit Mishra (BL)"/>
    <s v="Kyle Mayers,KL Rahul"/>
    <s v="Avesh Khan,Marcus Stoinis"/>
    <s v="19 April 2023 - night match (20-over match)"/>
    <s v="Yeshwant Barde"/>
    <s v="Jayaraman Madanagopal"/>
    <s v="Bruce Oxenford"/>
    <s v="Rajiv Seth"/>
    <s v="Pranav Joshi"/>
  </r>
  <r>
    <x v="0"/>
    <n v="1359501"/>
    <x v="146"/>
    <s v="PBKS v RCB"/>
    <s v="27th Match (D/N), Indian Premier League at Chandigarh, Apr 20 2023"/>
    <s v="PBKS"/>
    <s v="RCB"/>
    <s v="KXIP"/>
    <x v="2"/>
    <s v="174/4"/>
    <s v="150"/>
    <s v="150"/>
    <s v="174/4"/>
    <x v="8"/>
    <x v="364"/>
    <d v="2023-04-20T15:30:00"/>
    <d v="2023-04-22T05:29:00"/>
    <n v="57991"/>
    <x v="15"/>
    <s v="Sam Curran"/>
    <s v="Virat Kohli"/>
    <x v="51"/>
    <s v="Royal Challengers Bangalore 2, Punjab Kings 0"/>
    <b v="0"/>
    <n v="18.2"/>
    <n v="150"/>
    <n v="10"/>
    <n v="19"/>
    <n v="20"/>
    <n v="174"/>
    <n v="4"/>
    <n v="18"/>
    <s v="Du Plessis and Siraj work their magic in Royal Challengers Bangalore victory. Punjab Kings fell well short of a target of 174 on a pitch which was hard to bat on"/>
    <s v="Prabhsimran Singh,Jitesh Sharma"/>
    <s v="Harpreet Brar,Arshdeep Singh"/>
    <s v="Atharva Taide (AR),Prabhsimran Singh (UKN),Matthew Short (UKN),Liam Livingstone (AR),Harpreet Singh (UKN),Sam Curran (AR),Jitesh Sharma (WK),M Shahrukh Khan (UKN),Harpreet Brar (BL),Nathan Ellis (BL),Arshdeep Singh (BL),Rahul Chahar (BL)"/>
    <s v="Virat Kohli (UKN),Faf du Plessis (UKN),Glenn Maxwell (AR),Dinesh Karthik (WK),Mahipal Lomror (AR),Shahbaz Ahmed (AR),Suyash Prabhudessai (AR),Wanindu Hasaranga (AR),Harshal Patel (BL),Wayne Parnell (BL),Mohammed Siraj (BL),Vijaykumar Vyshak (BL)"/>
    <s v="Faf du Plessis,Virat Kohli"/>
    <s v="Mohammed Siraj,Wanindu Hasaranga"/>
    <s v="20 April 2023 - day/night match (20-over match)"/>
    <s v="Anil Chaudhary"/>
    <s v="Sadashiv Iyer"/>
    <s v="Chris Gaffaney"/>
    <s v="Prakash Bhatt"/>
    <s v="Madanagopal Kuppuraj"/>
  </r>
  <r>
    <x v="0"/>
    <n v="1359502"/>
    <x v="147"/>
    <s v="DC v KKR"/>
    <s v="28th Match (N), Indian Premier League at Delhi, Apr 20 2023"/>
    <s v="DC"/>
    <s v="KKR"/>
    <s v="DC"/>
    <x v="2"/>
    <s v="127"/>
    <s v="128/6"/>
    <s v="128/6"/>
    <s v="127"/>
    <x v="3"/>
    <x v="365"/>
    <d v="2023-04-20T19:30:00"/>
    <d v="2023-04-22T05:29:00"/>
    <n v="58040"/>
    <x v="4"/>
    <s v="David Warner"/>
    <s v="Nitish Rana"/>
    <x v="100"/>
    <s v="Delhi Capitals 2, Kolkata Knight Riders 0"/>
    <b v="0"/>
    <n v="19.2"/>
    <n v="128"/>
    <n v="6"/>
    <n v="17"/>
    <n v="20"/>
    <n v="127"/>
    <n v="10"/>
    <n v="16"/>
    <s v="Bowlers, Warner end Capitals' losing streak. KKR's spinners made life difficult in a chase of 128, but the home team prevailed in the end"/>
    <s v="David Warner,Manish Pandey"/>
    <s v="Axar Patel,Kuldeep Yadav"/>
    <s v="David Warner (UKN),Prithvi Shaw (UKN),Mitchell Marsh (AR),Phil Salt (WK),Manish Pandey (UKN),Axar Patel (AR),Aman Hakim Khan (AR),Lalit Yadav (AR),Mukesh Kumar (BL),Kuldeep Yadav (BL),Anrich Nortje (BL),Ishant Sharma (BL)"/>
    <s v="Jason Roy (UKN),Litton Das (WK),Venkatesh Iyer (AR),Nitish Rana (UKN),Mandeep Singh (AR),Rinku Singh (UKN),Sunil Narine (AR),Andre Russell (AR),Anukul Roy (AR),Umesh Yadav (BL),Varun Chakravarthy (BL),Kulwant Khejroliya (BL)"/>
    <s v="Jason Roy,Andre Russell"/>
    <s v="Varun Chakravarthy,Nitish Rana"/>
    <s v="20 April 2023 - night match (20-over match)"/>
    <s v="Michael Gough"/>
    <s v="Rohan Pandit"/>
    <s v="KN Ananthapadmanabhan"/>
    <s v="Amit Sharma"/>
    <s v="Abhijit Bhattacharya"/>
  </r>
  <r>
    <x v="0"/>
    <n v="1359503"/>
    <x v="42"/>
    <s v="CSK v SRH"/>
    <s v="29th Match (N), Indian Premier League at Chennai, Apr 21 2023"/>
    <s v="CSK"/>
    <s v="SRH"/>
    <s v="CSK"/>
    <x v="2"/>
    <s v="134/7"/>
    <s v="138/3"/>
    <s v="138/3"/>
    <s v="134/7"/>
    <x v="9"/>
    <x v="366"/>
    <d v="2023-04-21T19:30:00"/>
    <d v="2023-04-23T05:29:00"/>
    <n v="58008"/>
    <x v="5"/>
    <s v="MS Dhoni"/>
    <s v="Aiden Markram"/>
    <x v="14"/>
    <s v="Chennai Super Kings 2, Sunrisers Hyderabad 0"/>
    <b v="0"/>
    <n v="18.399999999999999"/>
    <n v="138"/>
    <n v="3"/>
    <n v="17"/>
    <n v="20"/>
    <n v="134"/>
    <n v="7"/>
    <n v="13"/>
    <s v="Jadeja and Conway lead CSK to comprehensive win. Super Kings stay in third place, but are now level on points with Royals and Super Giants, the top two"/>
    <s v="Devon Conway,Ruturaj Gaikwad"/>
    <s v="Ravindra Jadeja,Akash Singh"/>
    <s v="Ruturaj Gaikwad (UKN),Devon Conway (UKN),Ajinkya Rahane (UKN),Ambati Rayudu (UKN),Moeen Ali (AR),Shivam Dube (AR),Ravindra Jadeja (AR),MS Dhoni (WK),Tushar Deshpande (BL),Maheesh Theekshana (BL),Matheesha Pathirana (BL),Akash Singh (BL)"/>
    <s v="Harry Brook (UKN),Abhishek Sharma (AR),Rahul Tripathi (UKN),Aiden Markram (UKN),Heinrich Klaasen (WK),Mayank Agarwal (UKN),Marco Jansen (AR),Washington Sundar (AR),Bhuvneshwar Kumar (BL),Mayank Markande (BL),Umran Malik (BL),Mayank Dagar (BL)"/>
    <s v="Abhishek Sharma,Rahul Tripathi"/>
    <s v="Mayank Markande,Aiden Markram"/>
    <s v="21 April 2023 - night match (20-over match)"/>
    <s v="Saiyed Khalid"/>
    <s v="Virender Sharma"/>
    <s v="Nitin Menon"/>
    <s v="Shakti Singh"/>
    <s v="Abhijit Bengeri"/>
  </r>
  <r>
    <x v="0"/>
    <n v="1359505"/>
    <x v="148"/>
    <s v="MI v PBKS"/>
    <s v="31st Match (N), Indian Premier League at Mumbai, Apr 22 2023"/>
    <s v="MI"/>
    <s v="PBKS"/>
    <s v="MI"/>
    <x v="2"/>
    <s v="214/8"/>
    <s v="201/6"/>
    <s v="201/6"/>
    <s v="214/8"/>
    <x v="6"/>
    <x v="367"/>
    <d v="2023-04-22T19:30:00"/>
    <d v="2023-04-24T05:29:00"/>
    <n v="58324"/>
    <x v="6"/>
    <s v="Rohit Sharma"/>
    <s v="Sam Curran"/>
    <x v="177"/>
    <s v="Punjab Kings 2, Mumbai Indians 0"/>
    <b v="0"/>
    <n v="20"/>
    <n v="201"/>
    <n v="6"/>
    <n v="28"/>
    <n v="20"/>
    <n v="214"/>
    <n v="8"/>
    <n v="30"/>
    <s v="Arshdeep magic trumps Suryakumar magic in super fun run-fest. The death overs was where this game came to life and Kings scoring 96 off their last five made a big difference"/>
    <s v="Cameron Green,Suryakumar Yadav"/>
    <s v="Piyush Chawla,Cameron Green"/>
    <s v="Rohit Sharma (UKN),Ishan Kishan (WK),Cameron Green (AR),Suryakumar Yadav (UKN),Tim David (UKN),Tilak Varma (AR),Nehal Wadhera (UKN),Jofra Archer (BL),Arjun Tendulkar (BL),Hrithik Shokeen (BL),Piyush Chawla (AR),Jason Behrendorff (BL)"/>
    <s v="Matthew Short (UKN),Prabhsimran Singh (UKN),Atharva Taide (AR),Liam Livingstone (AR),Harpreet Singh (UKN),Sam Curran (AR),Jitesh Sharma (WK),M Shahrukh Khan (UKN),Harpreet Brar (BL),Arshdeep Singh (BL),Rahul Chahar (BL),Nathan Ellis (BL)"/>
    <s v="Sam Curran,Harpreet Singh"/>
    <s v="Arshdeep Singh,Liam Livingstone"/>
    <s v="22 April 2023 - night match (20-over match)"/>
    <s v="Chris Gaffaney"/>
    <s v="Sadashiv Iyer"/>
    <s v="Anil Chaudhary"/>
    <s v="Prakash Bhatt"/>
    <s v="Madanagopal Kuppuraj"/>
  </r>
  <r>
    <x v="0"/>
    <n v="1359506"/>
    <x v="47"/>
    <s v="RCB v RR"/>
    <s v="32nd Match (D/N), Indian Premier League at Bengaluru, Apr 23 2023"/>
    <s v="RCB"/>
    <s v="RR"/>
    <s v="RR"/>
    <x v="2"/>
    <s v="189/9"/>
    <s v="182/6"/>
    <s v="189/9"/>
    <s v="182/6"/>
    <x v="8"/>
    <x v="368"/>
    <d v="2023-04-23T15:30:00"/>
    <d v="2023-04-25T05:29:00"/>
    <n v="57897"/>
    <x v="16"/>
    <s v="Virat Kohli"/>
    <s v="Sanju Samson"/>
    <x v="34"/>
    <s v="Royal Challengers Bangalore 2, Rajasthan Royals 0"/>
    <b v="0"/>
    <n v="20"/>
    <n v="189"/>
    <n v="9"/>
    <n v="24"/>
    <n v="20"/>
    <n v="182"/>
    <n v="6"/>
    <n v="24"/>
    <s v="Maxwell and du Plessis set RCB up for tight victory. Royals had their moments with ball and bat, but they ended up with too much to do in Harshal Patel's final over"/>
    <s v="Glenn Maxwell,Faf du Plessis"/>
    <s v="Harshal Patel,David Willey"/>
    <s v="Virat Kohli (UKN),Faf du Plessis (UKN),Shahbaz Ahmed (AR),Glenn Maxwell (AR),Mahipal Lomror (AR),Dinesh Karthik (WK),Suyash Prabhudessai (AR),Wanindu Hasaranga (AR),David Willey (AR),Vijaykumar Vyshak (BL),Mohammed Siraj (BL),Harshal Patel (BL)"/>
    <s v="Yashasvi Jaiswal (UKN),Jos Buttler (UKN),Devdutt Padikkal (UKN),Sanju Samson (WK),Shimron Hetmyer (UKN),Dhruv Jurel (UKN),Ravichandran Ashwin (AR),Abdul Basith (AR),Jason Holder (AR),Trent Boult (BL),Sandeep Sharma (BL),Yuzvendra Chahal (BL)"/>
    <s v="Devdutt Padikkal,Yashasvi Jaiswal"/>
    <s v="Trent Boult,Sandeep Sharma"/>
    <s v="23 April 2023 - day/night match (20-over match)"/>
    <s v="Michael Gough"/>
    <s v="Saidharshan Kumar"/>
    <s v="Navdeep Singh"/>
    <s v="Amit Sharma"/>
    <s v="Abhijit Bhattacharya"/>
  </r>
  <r>
    <x v="0"/>
    <n v="1359507"/>
    <x v="49"/>
    <s v="KKR v CSK"/>
    <s v="33rd Match (N), Indian Premier League at Kolkata, Apr 23 2023"/>
    <s v="KKR"/>
    <s v="CSK"/>
    <s v="KKR"/>
    <x v="2"/>
    <s v="235/4"/>
    <s v="186/8"/>
    <s v="186/8"/>
    <s v="235/4"/>
    <x v="9"/>
    <x v="369"/>
    <d v="2023-04-23T19:30:00"/>
    <d v="2023-04-25T05:29:00"/>
    <n v="57980"/>
    <x v="7"/>
    <s v="Nitish Rana"/>
    <s v="MS Dhoni"/>
    <x v="68"/>
    <s v="Chennai Super Kings 2, Kolkata Knight Riders 0"/>
    <b v="0"/>
    <n v="20"/>
    <n v="186"/>
    <n v="8"/>
    <n v="26"/>
    <n v="20"/>
    <n v="235"/>
    <n v="4"/>
    <n v="32"/>
    <s v="à®¹à®¾à®à¯à®°à®¿à®à¯ à®µà¯à®±à¯à®±à®¿à®à®³à¯à®à®©à¯ à®®à¯à®¤à®²à®¿à®à®¤à¯à®¤à¯à®à¯à®à¯ à®®à¯à®©à¯à®©à¯à®±à®¿à®¯ à®à®¿à®à®¸à¯à®à¯!. "/>
    <s v="Jason Roy,Rinku Singh"/>
    <s v="Kulwant Khejroliya,Suyash Sharma"/>
    <s v="Narayan Jagadeesan (WK),Sunil Narine (AR),Venkatesh Iyer (AR),Nitish Rana (UKN),Jason Roy (UKN),Rinku Singh (UKN),Andre Russell (AR),David Wiese (AR),Umesh Yadav (BL),Varun Chakravarthy (BL),Kulwant Khejroliya (BL),Suyash Sharma (BL)"/>
    <s v="Ruturaj Gaikwad (UKN),Devon Conway (UKN),Ajinkya Rahane (UKN),Shivam Dube (AR),Ravindra Jadeja (AR),MS Dhoni (WK),Moeen Ali (AR),Ambati Rayudu (UKN),Matheesha Pathirana (BL),Tushar Deshpande (BL),Maheesh Theekshana (BL),Akash Singh (BL)"/>
    <s v="Ajinkya Rahane,Devon Conway"/>
    <s v="Maheesh Theekshana,Tushar Deshpande"/>
    <s v="23 April 2023 - night match (20-over match)"/>
    <s v="Nitin Menon"/>
    <s v="Tapan Sharma"/>
    <s v="Virender Sharma"/>
    <s v="Shakti Singh"/>
    <s v="Abhijit Bengeri"/>
  </r>
  <r>
    <x v="0"/>
    <n v="1359509"/>
    <x v="149"/>
    <s v="GT v MI"/>
    <s v="35th Match (N), Indian Premier League at Ahmedabad, Apr 25 2023"/>
    <s v="GT"/>
    <s v="MI"/>
    <s v="MI"/>
    <x v="2"/>
    <s v="207/6"/>
    <s v="152/9"/>
    <s v="207/6"/>
    <s v="152/9"/>
    <x v="2"/>
    <x v="370"/>
    <d v="2023-04-25T19:30:00"/>
    <d v="2023-04-27T05:29:00"/>
    <n v="57851"/>
    <x v="1"/>
    <s v="Hardik Pandya"/>
    <s v="Rohit Sharma"/>
    <x v="178"/>
    <s v="Gujarat Titans 2, Mumbai Indians 0"/>
    <b v="0"/>
    <n v="20"/>
    <n v="207"/>
    <n v="6"/>
    <n v="26"/>
    <n v="20"/>
    <n v="152"/>
    <n v="9"/>
    <n v="17"/>
    <s v="à®®à¯à®®à¯à®ªà¯à®¯à¯ à®µà¯à®´à¯à®¤à¯à®¤à®¿ 2-à®®à¯ à®à®à®¤à¯à®¤à¯à®à¯à®à¯ à®®à¯à®©à¯à®©à¯à®±à®¿à®¯ à®à¯à®à®°à®¾à®¤à¯!. à®ªà¯à®³à¯à®³à®¿à®à®³à¯ à®ªà®à¯à®à®¿à®¯à®²à®¿à®²à¯ à®à¯à®à®°à®¾à®¤à¯ 2-à®µà®¤à¯ à®à®à®¤à¯à®¤à¯à®à¯à®à¯ à®®à¯à®©à¯à®©à¯à®±, à®®à¯à®®à¯à®ªà¯ 7-à®µà®¤à¯ à®à®à®¤à¯à®¤à®¿à®²à¯ à®à®³à¯à®³à®¤à¯."/>
    <s v="Shubman Gill,David Miller"/>
    <s v="Noor Ahmad,Rashid Khan"/>
    <s v="Wriddhiman Saha (WK),Shubman Gill (UKN),Hardik Pandya (AR),Vijay Shankar (AR),David Miller (UKN),Abhinav Manohar (AR),Rahul Tewatia (AR),Rashid Khan (AR),Mohit Sharma (BL),Mohammed Shami (BL),Noor Ahmad (BL),Josh Little (BL)"/>
    <s v="Rohit Sharma (UKN),Ishan Kishan (WK),Cameron Green (AR),Tilak Varma (AR),Suryakumar Yadav (UKN),Tim David (UKN),Nehal Wadhera (UKN),Piyush Chawla (AR),Arjun Tendulkar (BL),Jason Behrendorff (BL),Riley Meredith (BL),Kumar Kartikeya (BL)"/>
    <s v="Nehal Wadhera,Cameron Green"/>
    <s v="Piyush Chawla,Arjun Tendulkar"/>
    <s v="25 April 2023 - night match (20-over match)"/>
    <s v="Anil Chaudhary"/>
    <s v="Nand Kishore"/>
    <s v="Chris Gaffaney"/>
    <s v="Satyajit Satbhai"/>
    <s v="Mohit Krishnadas"/>
  </r>
  <r>
    <x v="0"/>
    <n v="1359510"/>
    <x v="35"/>
    <s v="RCB v KKR"/>
    <s v="36th Match (N), Indian Premier League at Bengaluru, Apr 26 2023"/>
    <s v="RCB"/>
    <s v="KKR"/>
    <s v="RCB"/>
    <x v="2"/>
    <s v="200/5"/>
    <s v="179/8"/>
    <s v="179/8"/>
    <s v="200/5"/>
    <x v="1"/>
    <x v="371"/>
    <d v="2023-04-26T19:30:00"/>
    <d v="2023-04-28T05:29:00"/>
    <n v="57897"/>
    <x v="16"/>
    <s v="Virat Kohli"/>
    <s v="Nitish Rana"/>
    <x v="9"/>
    <s v="Kolkata Knight Riders 2, Royal Challengers Bangalore 0"/>
    <b v="0"/>
    <n v="20"/>
    <n v="179"/>
    <n v="8"/>
    <n v="19"/>
    <n v="20"/>
    <n v="200"/>
    <n v="5"/>
    <n v="28"/>
    <s v="Varun and Suyash wreck RCB's chase again. KKR's new opener Jason Roy set them up for a total of 200 by smashing 56 off 29 balls"/>
    <s v="Virat Kohli,Mahipal Lomror"/>
    <s v="Wanindu Hasaranga,Vijaykumar Vyshak"/>
    <s v="Virat Kohli (UKN),Faf du Plessis (UKN),Shahbaz Ahmed (AR),Glenn Maxwell (AR),Mahipal Lomror (AR),Dinesh Karthik (WK),Suyash Prabhudessai (AR),Wanindu Hasaranga (AR),David Willey (AR),Vijaykumar Vyshak (BL),Mohammed Siraj (BL),Harshal Patel (BL)"/>
    <s v="Jason Roy (UKN),Narayan Jagadeesan (WK),Venkatesh Iyer (AR),Nitish Rana (UKN),Andre Russell (AR),Rinku Singh (UKN),David Wiese (AR),Sunil Narine (AR),Vaibhav Arora (BL),Umesh Yadav (BL),Varun Chakravarthy (BL),Suyash Sharma (BL)"/>
    <s v="Jason Roy,Nitish Rana"/>
    <s v="Varun Chakravarthy,Andre Russell"/>
    <s v="26 April 2023 - night match (20-over match)"/>
    <s v="KN Ananthapadmanabhan"/>
    <s v="Rohan Pandit"/>
    <s v="Michael Gough"/>
    <s v="Amit Sharma"/>
    <s v="Abhijit Bhattacharya"/>
  </r>
  <r>
    <x v="0"/>
    <n v="1359512"/>
    <x v="150"/>
    <s v="PBKS v LSG"/>
    <s v="38th Match (N), Indian Premier League at Chandigarh, Apr 28 2023"/>
    <s v="PBKS"/>
    <s v="LSG"/>
    <s v="KXIP"/>
    <x v="2"/>
    <s v="257/5"/>
    <s v="201"/>
    <s v="201"/>
    <s v="257/5"/>
    <x v="0"/>
    <x v="372"/>
    <d v="2023-04-28T19:30:00"/>
    <d v="2023-04-30T05:29:00"/>
    <n v="57991"/>
    <x v="15"/>
    <s v="Shikhar Dhawan"/>
    <s v="KL Rahul"/>
    <x v="53"/>
    <s v="Lucknow Super Giants 2, Punjab Kings 0"/>
    <b v="0"/>
    <n v="19.5"/>
    <n v="201"/>
    <n v="10"/>
    <n v="26"/>
    <n v="20"/>
    <n v="257"/>
    <n v="5"/>
    <n v="41"/>
    <s v="Stoinis, Mayers star in LSG's performance for the ages. They ended six runs short of the highest-ever IPL total, with Pooran and Badoni also contributing to the run-fest"/>
    <s v="Atharva Taide,Sikandar Raza"/>
    <s v="Kagiso Rabada,Liam Livingstone"/>
    <s v="Prabhsimran Singh (UKN),Shikhar Dhawan (UKN),Atharva Taide (AR),Sikandar Raza (AR),Liam Livingstone (AR),Sam Curran (AR),Jitesh Sharma (WK),M Shahrukh Khan (UKN),Rahul Chahar (BL),Kagiso Rabada (BL),Arshdeep Singh (BL),Gurnoor Brar (BL)"/>
    <s v="KL Rahul (UKN),Kyle Mayers (AR),Ayush Badoni (UKN),Marcus Stoinis (AR),Nicholas Pooran (WK),Deepak Hooda (AR),Krunal Pandya (AR),Naveen-ul-Haq (BL),Ravi Bishnoi (BL),Avesh Khan (BL),Yash Thakur (BL),Amit Mishra (BL)"/>
    <s v="Marcus Stoinis,Kyle Mayers"/>
    <s v="Yash Thakur,Naveen-ul-Haq"/>
    <s v="28 April 2023 - night match (20-over match)"/>
    <s v="Nitin Menon"/>
    <s v="Vinod Seshan"/>
    <s v="Saiyed Khalid"/>
    <s v="Shakti Singh"/>
    <s v="VM  Dhokre"/>
  </r>
  <r>
    <x v="0"/>
    <n v="1359513"/>
    <x v="22"/>
    <s v="KKR v GT"/>
    <s v="39th Match (D/N), Indian Premier League at Kolkata, Apr 29 2023"/>
    <s v="KKR"/>
    <s v="GT"/>
    <s v="GT"/>
    <x v="2"/>
    <s v="179/7"/>
    <s v="180/3"/>
    <s v="179/7"/>
    <s v="180/3"/>
    <x v="2"/>
    <x v="373"/>
    <d v="2023-04-29T15:30:00"/>
    <d v="2023-05-01T05:29:00"/>
    <n v="57980"/>
    <x v="7"/>
    <s v="Nitish Rana"/>
    <s v="Hardik Pandya"/>
    <x v="179"/>
    <s v="Gujarat Titans 2, Kolkata Knight Riders 0"/>
    <b v="0"/>
    <n v="20"/>
    <n v="179"/>
    <n v="7"/>
    <n v="24"/>
    <n v="17.5"/>
    <n v="180"/>
    <n v="3"/>
    <n v="23"/>
    <s v="Noor, Little, Gill, Shankar give clinical Gujarat Titans top spot. Gurbaz smashed 81 off 39 but found little support from his team-mates before the Titans batters sealed the chase"/>
    <s v="Rahmanullah Gurbaz,Andre Russell"/>
    <s v="Sunil Narine,Harshit Rana"/>
    <s v="Narayan Jagadeesan (WK),Rahmanullah Gurbaz (UKN),Shardul Thakur (BL),Venkatesh Iyer (AR),Nitish Rana (UKN),Rinku Singh (UKN),Andre Russell (AR),David Wiese (AR),Sunil Narine (AR),Harshit Rana (BL),Varun Chakravarthy (BL),Suyash Sharma (BL)"/>
    <s v="Wriddhiman Saha (WK),Shubman Gill (UKN),Hardik Pandya (AR),Vijay Shankar (AR),David Miller (UKN),Abhinav Manohar (AR),Rahul Tewatia (AR),Rashid Khan (AR),Noor Ahmad (BL),Mohammed Shami (BL),Josh Little (BL),Mohit Sharma (BL)"/>
    <s v="Vijay Shankar,Shubman Gill"/>
    <s v="Mohammed Shami,Noor Ahmad"/>
    <s v="29 April 2023 - day/night match (20-over match)"/>
    <s v="Nikhil Patwardhan"/>
    <s v="Sadashiv Iyer"/>
    <s v="Chris Gaffaney"/>
    <s v="Satyajit Satbhai"/>
    <s v="Mohit Krishnadas"/>
  </r>
  <r>
    <x v="0"/>
    <n v="1359520"/>
    <x v="151"/>
    <s v="PBKS v MI"/>
    <s v="46th Match (N), Indian Premier League at Chandigarh, May 3 2023"/>
    <s v="PBKS"/>
    <s v="MI"/>
    <s v="MI"/>
    <x v="2"/>
    <s v="214/3"/>
    <s v="216/4"/>
    <s v="214/3"/>
    <s v="216/4"/>
    <x v="7"/>
    <x v="374"/>
    <d v="2023-05-03T19:30:00"/>
    <d v="2023-05-05T05:29:00"/>
    <n v="57991"/>
    <x v="15"/>
    <s v="Shikhar Dhawan"/>
    <s v="Rohit Sharma"/>
    <x v="33"/>
    <s v="Mumbai Indians 2, Punjab Kings 0"/>
    <b v="0"/>
    <n v="20"/>
    <n v="214"/>
    <n v="3"/>
    <n v="27"/>
    <n v="18.5"/>
    <n v="216"/>
    <n v="4"/>
    <n v="32"/>
    <s v="Mumbai Indians ease to 215 target courtesy Kishan-Suryakumar show. Liam Livingstone and Jitesh Sharma's batting heroics for Punjab Kings went in vain at a run-fest in Mohali"/>
    <s v="Liam Livingstone,Jitesh Sharma"/>
    <s v="Nathan Ellis,Rishi Dhawan"/>
    <s v="Prabhsimran Singh (UKN),Shikhar Dhawan (UKN),Matthew Short (UKN),Liam Livingstone (AR),Jitesh Sharma (WK),Sam Curran (AR),M Shahrukh Khan (UKN),Harpreet Brar (BL),Rishi Dhawan (AR),Rahul Chahar (BL),Arshdeep Singh (BL),Nathan Ellis (BL)"/>
    <s v="Rohit Sharma (UKN),Ishan Kishan (WK),Cameron Green (AR),Suryakumar Yadav (UKN),Tim David (UKN),Tilak Varma (AR),Nehal Wadhera (UKN),Piyush Chawla (AR),Jofra Archer (BL),Kumar Kartikeya (BL),Arshad Khan (BL),Akash Madhwal (BL)"/>
    <s v="Ishan Kishan,Suryakumar Yadav"/>
    <s v="Piyush Chawla,Arshad Khan"/>
    <s v="03 May 2023 - night match (20-over match)"/>
    <s v="Jayaraman Madanagopal"/>
    <s v="Rod Tucker"/>
    <s v="Akshay Totre"/>
    <s v="Sanjay Raul"/>
    <s v="Mohamed Rafi"/>
  </r>
  <r>
    <x v="0"/>
    <n v="1359523"/>
    <x v="41"/>
    <s v="CSK v MI"/>
    <s v="49th Match (D/N), Indian Premier League at Chennai, May 6 2023"/>
    <s v="CSK"/>
    <s v="MI"/>
    <s v="CSK"/>
    <x v="2"/>
    <s v="139/8"/>
    <s v="140/4"/>
    <s v="140/4"/>
    <s v="139/8"/>
    <x v="9"/>
    <x v="375"/>
    <d v="2023-05-06T15:30:00"/>
    <d v="2023-05-08T05:29:00"/>
    <n v="58008"/>
    <x v="5"/>
    <s v="MS Dhoni"/>
    <s v="Rohit Sharma"/>
    <x v="180"/>
    <s v="Chennai Super Kings 2, Mumbai Indians 0"/>
    <b v="0"/>
    <n v="17.399999999999999"/>
    <n v="140"/>
    <n v="4"/>
    <n v="16"/>
    <n v="20"/>
    <n v="139"/>
    <n v="8"/>
    <n v="16"/>
    <s v="Pathirana leads Super Kings to Chepauk canter over Mumbai. Deshpande and Chahar did their bit with the ball too, and then it was over to Conway, Gaikwad and Dube to knock off the runs"/>
    <s v="Devon Conway,Ruturaj Gaikwad"/>
    <s v="Matheesha Pathirana,Deepak Chahar"/>
    <s v="Ruturaj Gaikwad (UKN),Devon Conway (UKN),Ajinkya Rahane (UKN),Ambati Rayudu (UKN),Shivam Dube (AR),MS Dhoni (WK),Moeen Ali (AR),Ravindra Jadeja (AR),Deepak Chahar (BL),Matheesha Pathirana (BL),Tushar Deshpande (BL),Maheesh Theekshana (BL)"/>
    <s v="Cameron Green (AR),Ishan Kishan (WK),Rohit Sharma (UKN),Nehal Wadhera (UKN),Suryakumar Yadav (UKN),Tristan Stubbs (UKN),Tim David (UKN),Arshad Khan (BL),Jofra Archer (BL),Piyush Chawla (AR),Akash Madhwal (BL),Raghav Goyal (BL)"/>
    <s v="Nehal Wadhera,Suryakumar Yadav"/>
    <s v="Piyush Chawla,Akash Madhwal"/>
    <s v="06 May 2023 - day/night match (20-over match)"/>
    <s v="Navdeep Singh"/>
    <s v="Bruce Oxenford"/>
    <s v="KN Ananthapadmanabhan"/>
    <s v="Narayanan Kutty"/>
    <s v="Parashar Joshi"/>
  </r>
  <r>
    <x v="0"/>
    <n v="1359525"/>
    <x v="152"/>
    <s v="GT v LSG"/>
    <s v="51st Match (D/N), Indian Premier League at Ahmedabad, May 7 2023"/>
    <s v="GT"/>
    <s v="LSG"/>
    <s v="LSG"/>
    <x v="2"/>
    <s v="227/2"/>
    <s v="171/7"/>
    <s v="227/2"/>
    <s v="171/7"/>
    <x v="2"/>
    <x v="376"/>
    <d v="2023-05-07T15:30:00"/>
    <d v="2023-05-09T05:29:00"/>
    <n v="57851"/>
    <x v="1"/>
    <s v="Hardik Pandya"/>
    <s v="Krunal Pandya"/>
    <x v="24"/>
    <s v="Gujarat Titans 2, Lucknow Super Giants 0"/>
    <b v="0"/>
    <n v="20"/>
    <n v="227"/>
    <n v="2"/>
    <n v="29"/>
    <n v="20"/>
    <n v="171"/>
    <n v="7"/>
    <n v="23"/>
    <s v="Saha and Gill's aggression sets up huge Titans win. Defending champions smash 227 against LSG to open up a three-point lead at the top of the table"/>
    <s v="Shubman Gill,Wriddhiman Saha"/>
    <s v="Mohit Sharma,Noor Ahmad"/>
    <s v="Wriddhiman Saha (WK),Shubman Gill (UKN),Hardik Pandya (AR),David Miller (UKN),Vijay Shankar (AR),Rashid Khan (AR),Rahul Tewatia (AR),Abhinav Manohar (AR),Mohit Sharma (BL),Mohammed Shami (BL),Noor Ahmad (BL),Alzarri Joseph (BL)"/>
    <s v="Kyle Mayers (AR),Quinton de Kock (WK),Deepak Hooda (AR),Marcus Stoinis (AR),Nicholas Pooran (UKN),Ayush Badoni (UKN),Swapnil Singh (BL),Krunal Pandya (AR),Ravi Bishnoi (BL),Mohsin Khan (BL),Avesh Khan (BL),Yash Thakur (BL)"/>
    <s v="Quinton de Kock,Kyle Mayers"/>
    <s v="Avesh Khan,Mohsin Khan"/>
    <s v="07 May 2023 - day/night match (20-over match)"/>
    <s v="Anil Chaudhary"/>
    <s v="Nand Kishore"/>
    <s v="Chris Gaffaney"/>
    <s v="Prakash Bhatt"/>
    <s v="Mohit Krishnadas"/>
  </r>
  <r>
    <x v="0"/>
    <n v="1359528"/>
    <x v="74"/>
    <s v="MI v RCB"/>
    <s v="54th Match (N), Indian Premier League at Mumbai, May 9 2023"/>
    <s v="MI"/>
    <s v="RCB"/>
    <s v="MI"/>
    <x v="2"/>
    <s v="199/6"/>
    <s v="200/4"/>
    <s v="200/4"/>
    <s v="199/6"/>
    <x v="7"/>
    <x v="377"/>
    <d v="2023-05-09T19:30:00"/>
    <d v="2023-05-11T05:29:00"/>
    <n v="58324"/>
    <x v="6"/>
    <s v="Rohit Sharma"/>
    <s v="Faf du Plessis"/>
    <x v="45"/>
    <s v="Mumbai Indians 2, Royal Challengers Bangalore 0"/>
    <b v="0"/>
    <n v="16.3"/>
    <n v="200"/>
    <n v="4"/>
    <n v="29"/>
    <n v="20"/>
    <n v="199"/>
    <n v="6"/>
    <n v="29"/>
    <s v="Mumbai mow down 200 to jump from eighth to third. Suryakumar, Wadhera hit fifties as Mumbai win with 21 balls and six wickets to spare"/>
    <s v="Suryakumar Yadav,Nehal Wadhera"/>
    <s v="Jason Behrendorff,Cameron Green"/>
    <s v="Ishan Kishan (WK),Rohit Sharma (UKN),Suryakumar Yadav (UKN),Nehal Wadhera (UKN),Tim David (UKN),Cameron Green (AR),Chris Jordan (BL),Piyush Chawla (AR),Jason Behrendorff (BL),Kumar Kartikeya (BL),Akash Madhwal (BL)"/>
    <s v="Virat Kohli (UKN),Faf du Plessis (UKN),Anuj Rawat (UKN),Glenn Maxwell (AR),Mahipal Lomror (AR),Dinesh Karthik (WK),Kedar Jadhav (AR),Wanindu Hasaranga (AR),Josh Hazlewood (BL),Mohammed Siraj (BL),Vijaykumar Vyshak (BL),Harshal Patel (BL)"/>
    <s v="Glenn Maxwell,Faf du Plessis"/>
    <s v="Vijaykumar Vyshak,Wanindu Hasaranga"/>
    <s v="09 May 2023 - night match (20-over match)"/>
    <s v="Saiyed Khalid"/>
    <s v="Virender Sharma"/>
    <s v="Nitin Menon"/>
    <s v="Reetinder Sodhi"/>
    <s v="VM  Dhokre"/>
  </r>
  <r>
    <x v="0"/>
    <n v="1359530"/>
    <x v="94"/>
    <s v="KKR v RR"/>
    <s v="56th Match (N), Indian Premier League at Kolkata, May 11 2023"/>
    <s v="KKR"/>
    <s v="RR"/>
    <s v="RR"/>
    <x v="2"/>
    <s v="149/8"/>
    <s v="151/1"/>
    <s v="149/8"/>
    <s v="151/1"/>
    <x v="4"/>
    <x v="378"/>
    <d v="2023-05-11T19:30:00"/>
    <d v="2023-05-13T05:29:00"/>
    <n v="57980"/>
    <x v="7"/>
    <s v="Nitish Rana"/>
    <s v="Sanju Samson"/>
    <x v="4"/>
    <s v="Rajasthan Royals 2, Kolkata Knight Riders 0"/>
    <b v="0"/>
    <n v="20"/>
    <n v="149"/>
    <n v="8"/>
    <n v="16"/>
    <n v="13.1"/>
    <n v="151"/>
    <n v="1"/>
    <n v="24"/>
    <s v="Jaiswal and Chahal smash records and KKR. After losing five of their previous six games, Royals scored a thumping win at Eden Gardens to keep their campaign alive"/>
    <s v="Venkatesh Iyer,Nitish Rana"/>
    <s v="Harshit Rana,Shardul Thakur"/>
    <s v="Jason Roy (UKN),Rahmanullah Gurbaz (WK),Venkatesh Iyer (AR),Nitish Rana (UKN),Andre Russell (AR),Rinku Singh (UKN),Shardul Thakur (BL),Anukul Roy (AR),Sunil Narine (AR),Harshit Rana (BL),Varun Chakravarthy (BL),Suyash Sharma (BL)"/>
    <s v="Yashasvi Jaiswal (UKN),Jos Buttler (UKN),Sanju Samson (WK),Joe Root (UKN),Dhruv Jurel (UKN),Shimron Hetmyer (UKN),Ravichandran Ashwin (AR),Sandeep Sharma (BL),KM Asif (BL),Trent Boult (BL),Yuzvendra Chahal (BL)"/>
    <s v="Yashasvi Jaiswal,Sanju Samson"/>
    <s v="Yuzvendra Chahal,Trent Boult"/>
    <s v="11 May 2023 - night match (20-over match)"/>
    <s v="Saidharshan Kumar"/>
    <s v="Rod Tucker"/>
    <s v="Rohan Pandit"/>
    <s v="Pankaj Dharmani"/>
    <s v="Parashar Joshi"/>
  </r>
  <r>
    <x v="0"/>
    <n v="1359531"/>
    <x v="153"/>
    <s v="MI v GT"/>
    <s v="57th Match (N), Indian Premier League at Mumbai, May 12 2023"/>
    <s v="MI"/>
    <s v="GT"/>
    <s v="GT"/>
    <x v="2"/>
    <s v="218/5"/>
    <s v="191/8"/>
    <s v="218/5"/>
    <s v="191/8"/>
    <x v="7"/>
    <x v="379"/>
    <d v="2023-05-12T19:30:00"/>
    <d v="2023-05-14T05:29:00"/>
    <n v="58324"/>
    <x v="6"/>
    <s v="Rohit Sharma"/>
    <s v="Hardik Pandya"/>
    <x v="45"/>
    <s v="Mumbai Indians 2, Gujarat Titans 0"/>
    <b v="0"/>
    <n v="20"/>
    <n v="218"/>
    <n v="5"/>
    <n v="34"/>
    <n v="20"/>
    <n v="191"/>
    <n v="8"/>
    <n v="28"/>
    <s v="Suryakumar takes down the Titans with first IPL ton. Rashid Khan took four wickets and smashed 79 off 32 balls but it wasn't enough to beat Mumbai Indians"/>
    <s v="Suryakumar Yadav,Ishan Kishan"/>
    <s v="Akash Madhwal,Piyush Chawla"/>
    <s v="Ishan Kishan (WK),Rohit Sharma (UKN),Suryakumar Yadav (UKN),Nehal Wadhera (UKN),Vishnu Vinod (UKN),Tim David (UKN),Cameron Green (AR),Chris Jordan (BL),Piyush Chawla (AR),Jason Behrendorff (BL),Kumar Kartikeya (BL),Akash Madhwal (BL)"/>
    <s v="Wriddhiman Saha (WK),Shubman Gill (UKN),Hardik Pandya (AR),Vijay Shankar (AR),David Miller (UKN),Abhinav Manohar (AR),Rahul Tewatia (AR),Rashid Khan (AR),Noor Ahmad (BL),Alzarri Joseph (BL),Mohammed Shami (BL),Mohit Sharma (BL)"/>
    <s v="Rashid Khan,David Miller"/>
    <s v="Rashid Khan,Mohit Sharma"/>
    <s v="12 May 2023 - night match (20-over match)"/>
    <s v="Nitin Menon"/>
    <s v="Tapan Sharma"/>
    <s v="Vinod Seshan"/>
    <s v="Reetinder Sodhi"/>
    <s v="VM  Dhokre"/>
  </r>
  <r>
    <x v="0"/>
    <n v="1359533"/>
    <x v="154"/>
    <s v="DC v PBKS"/>
    <s v="59th Match (N), Indian Premier League at Delhi, May 13 2023"/>
    <s v="DC"/>
    <s v="PBKS"/>
    <s v="DC"/>
    <x v="2"/>
    <s v="167/7"/>
    <s v="136/8"/>
    <s v="136/8"/>
    <s v="167/7"/>
    <x v="6"/>
    <x v="380"/>
    <d v="2023-05-13T19:30:00"/>
    <d v="2023-05-15T05:29:00"/>
    <n v="58040"/>
    <x v="4"/>
    <s v="David Warner"/>
    <s v="Shikhar Dhawan"/>
    <x v="181"/>
    <s v="Punjab Kings 2, Delhi Capitals 0"/>
    <b v="0"/>
    <n v="20"/>
    <n v="136"/>
    <n v="8"/>
    <n v="19"/>
    <n v="20"/>
    <n v="167"/>
    <n v="7"/>
    <n v="21"/>
    <s v="Prabhsimran, Brar knock Delhi Capitals out of IPL 2023. On a pitch where none of his team-mates crossed 20, Prabhsimran scored a 65-ball 103 to secure two crucial points for Kings"/>
    <s v="David Warner,Phil Salt"/>
    <s v="Ishant Sharma,Mukesh Kumar"/>
    <s v="David Warner (UKN),Phil Salt (WK),Mitchell Marsh (AR),Rilee Rossouw (UKN),Axar Patel (AR),Manish Pandey (UKN),Aman Hakim Khan (AR),Praveen Dubey (BL),Kuldeep Yadav (BL),Mukesh Kumar (BL),Ishant Sharma (BL),Khaleel Ahmed (BL)"/>
    <s v="Prabhsimran Singh (UKN),Shikhar Dhawan (UKN),Liam Livingstone (AR),Jitesh Sharma (WK),Sam Curran (AR),Harpreet Brar (BL),M Shahrukh Khan (UKN),Sikandar Raza (AR),Rishi Dhawan (AR),Rahul Chahar (BL),Arshdeep Singh (BL),Nathan Ellis (BL)"/>
    <s v="Prabhsimran Singh,Sam Curran"/>
    <s v="Harpreet Brar,Rahul Chahar"/>
    <s v="13 May 2023 - night match (20-over match)"/>
    <s v="Chris Gaffaney"/>
    <s v="Nikhil Patwardhan"/>
    <s v="Sadashiv Iyer"/>
    <s v="Sanjay Verma"/>
    <s v="Mohit Krishnadas"/>
  </r>
  <r>
    <x v="0"/>
    <n v="1359536"/>
    <x v="155"/>
    <s v="GT v SRH"/>
    <s v="62nd Match (N), Indian Premier League at Ahmedabad, May 15 2023"/>
    <s v="GT"/>
    <s v="SRH"/>
    <s v="SRH"/>
    <x v="2"/>
    <s v="188/9"/>
    <s v="154/9"/>
    <s v="188/9"/>
    <s v="154/9"/>
    <x v="2"/>
    <x v="381"/>
    <d v="2023-05-15T19:30:00"/>
    <d v="2023-05-17T05:29:00"/>
    <n v="57851"/>
    <x v="1"/>
    <s v="Hardik Pandya"/>
    <s v="Aiden Markram"/>
    <x v="24"/>
    <s v="Gujarat Titans 2, Sunrisers Hyderabad 0"/>
    <b v="0"/>
    <n v="20"/>
    <n v="188"/>
    <n v="9"/>
    <n v="24"/>
    <n v="20"/>
    <n v="154"/>
    <n v="9"/>
    <n v="18"/>
    <s v="Gill and Shami seal top-two finish for Titans. Mohit Sharma also took four wickets to knock Sunrisers out of the playoffs race"/>
    <s v="Shubman Gill,Sai Sudharsan"/>
    <s v="Mohammed Shami,Mohit Sharma"/>
    <s v="Wriddhiman Saha (WK),Shubman Gill (UKN),Sai Sudharsan (UKN),Hardik Pandya (AR),David Miller (UKN),Rahul Tewatia (AR),Dasun Shanaka (AR),Rashid Khan (AR),Noor Ahmad (BL),Mohammed Shami (BL),Mohit Sharma (BL),Yash Dayal (BL)"/>
    <s v="Anmolpreet Singh (UKN),Abhishek Sharma (AR),Aiden Markram (UKN),Rahul Tripathi (UKN),Heinrich Klaasen (WK),Sanvir Singh (AR),Abdul Samad (UKN),Marco Jansen (AR),Bhuvneshwar Kumar (BL),Mayank Markande (BL),Fazalhaq Farooqi (BL),T Natarajan (BL)"/>
    <s v="Heinrich Klaasen,Bhuvneshwar Kumar"/>
    <s v="Bhuvneshwar Kumar,Fazalhaq Farooqi"/>
    <s v="15 May 2023 - night match (20-over match)"/>
    <s v="Ulhas Gandhe"/>
    <s v="Jayaraman Madanagopal"/>
    <s v="Akshay Totre"/>
    <s v="Manu Nayyar"/>
    <s v="Mohamed Rafi"/>
  </r>
  <r>
    <x v="7"/>
    <n v="1082619"/>
    <x v="85"/>
    <s v="RCB v SRH"/>
    <s v="29th match (N), Indian Premier League at Bengaluru, Apr 25 2017"/>
    <s v="RCB"/>
    <s v="SRH"/>
    <s v="no toss"/>
    <x v="3"/>
    <s v=""/>
    <s v=""/>
    <s v=""/>
    <s v=""/>
    <x v="14"/>
    <x v="382"/>
    <d v="2017-04-25T20:00:00"/>
    <d v="2017-04-28T05:29:00"/>
    <n v="57897"/>
    <x v="16"/>
    <s v="Virat Kohli"/>
    <s v="David Warner"/>
    <x v="130"/>
    <s v="Royal Challengers Bangalore 1, Sunrisers Hyderabad 1"/>
    <b v="0"/>
    <m/>
    <m/>
    <m/>
    <m/>
    <m/>
    <m/>
    <m/>
    <m/>
    <s v="Washout diminishes RCB's playoff chance. With only two wins in eight matches now, Virat Kohli's men might have to win each of their remaining six games to qualify for the knockouts"/>
    <s v=""/>
    <s v=""/>
    <s v="Sreenath Aravind (BL),Avesh Khan (BL),Samuel Badree (BL),Stuart Binny (AR),Yuzvendra Chahal (BL),Aniket Choudhary (BL),AB de Villiers (BT),Praveen Dubey (BL),Chris Gayle (AR),Harpreet Singh (BT),Travis Head (BT),Iqbal Abdulla (AR),Kedar Jadhav (AR),Virat Kohli (BT),Mandeep Singh (AR),Tymal Mills (BL),Adam Milne (BL),Pawan Negi (BL),Harshal Patel (BL),Sachin Baby (BT),Tabraiz Shamsi (BL),Billy Stanlake (BL),Vishnu Vinod (UKN),Shane Watson (AR)"/>
    <s v="Tanmay Agarwal (BT),Ricky Bhui (BT),Bipul Sharma (AR),Ben Cutting (AR),Shikhar Dhawan (BT),Eklavya Dwivedi (UKN),Moises Henriques (AR),Deepak Hooda (AR),Chris Jordan (BL),Siddarth Kaul (BL),Bhuvneshwar Kumar (BL),Ben Laughlin (BL),Abhimanyu Mithun (BL),Mohammad Nabi (AR),Mohammed Siraj (BL),Mustafizur Rahman (BL),Ashish Nehra (BL),Naman Ojha (BT),Rashid Khan (BL),Vijay Shankar (AR),Barinder Sran (BL),Pravin Tambe (BL),David Warner (BT),Kane Williamson (BT),Yuvraj Singh (BT)"/>
    <s v=""/>
    <s v=""/>
    <s v="25 April 2017 - night match (20-over match)"/>
    <s v="Chettithody Shamshuddin"/>
    <s v="Marais Erasmus"/>
    <s v="Anil Chaudhary"/>
    <s v="Chinmay Sharma"/>
    <s v="Rohan Pandit"/>
  </r>
  <r>
    <x v="0"/>
    <n v="1359537"/>
    <x v="20"/>
    <s v="LSG v MI"/>
    <s v="63rd Match (N), Indian Premier League at Lucknow, May 16 2023"/>
    <s v="LSG"/>
    <s v="MI"/>
    <s v="MI"/>
    <x v="2"/>
    <s v="177/3"/>
    <s v="172/5"/>
    <s v="177/3"/>
    <s v="172/5"/>
    <x v="0"/>
    <x v="383"/>
    <d v="2023-05-16T19:30:00"/>
    <d v="2023-05-18T05:29:00"/>
    <n v="1070094"/>
    <x v="0"/>
    <s v="Krunal Pandya"/>
    <s v="Rohit Sharma"/>
    <x v="53"/>
    <s v="Lucknow Super Giants 2, Mumbai Indians 0"/>
    <b v="0"/>
    <n v="20"/>
    <n v="177"/>
    <n v="3"/>
    <n v="17"/>
    <n v="20"/>
    <n v="172"/>
    <n v="5"/>
    <n v="19"/>
    <s v="Marcus Stoinis brings the muscle in Lucknow's thrilling victory. Mumbai were in it until the very end but Mohsin Khan bowled a sensational final over"/>
    <s v="Marcus Stoinis,Krunal Pandya"/>
    <s v="Ravi Bishnoi,Yash Thakur"/>
    <s v="Deepak Hooda (AR),Quinton de Kock (WK),Prerak Mankad (AR),Krunal Pandya (AR),Marcus Stoinis (AR),Nicholas Pooran (UKN),Ayush Badoni (UKN),Naveen-ul-Haq (BL),Ravi Bishnoi (BL),Swapnil Singh (BL),Mohsin Khan (BL),Yash Thakur (BL)"/>
    <s v="Ishan Kishan (WK),Rohit Sharma (UKN),Suryakumar Yadav (UKN),Nehal Wadhera (UKN),Tim David (UKN),Vishnu Vinod (UKN),Cameron Green (AR),Chris Jordan (BL),Hrithik Shokeen (BL),Piyush Chawla (AR),Jason Behrendorff (BL),Akash Madhwal (BL)"/>
    <s v="Ishan Kishan,Rohit Sharma"/>
    <s v="Jason Behrendorff,Piyush Chawla"/>
    <s v="16 May 2023 - night match (20-over match)"/>
    <s v="Anil Chaudhary"/>
    <s v="Nand Kishore"/>
    <s v="Chris Gaffaney"/>
    <s v="Sanjay Verma"/>
    <s v="Mohit Krishnadas"/>
  </r>
  <r>
    <x v="0"/>
    <n v="1359539"/>
    <x v="27"/>
    <s v="SRH v RCB"/>
    <s v="65th Match (N), Indian Premier League at Hyderabad, May 18 2023"/>
    <s v="SRH"/>
    <s v="RCB"/>
    <s v="RCB"/>
    <x v="2"/>
    <s v="186/5"/>
    <s v="187/2"/>
    <s v="186/5"/>
    <s v="187/2"/>
    <x v="8"/>
    <x v="384"/>
    <d v="2023-05-18T19:30:00"/>
    <d v="2023-05-20T05:29:00"/>
    <n v="58142"/>
    <x v="2"/>
    <s v="Aiden Markram"/>
    <s v="Faf du Plessis"/>
    <x v="28"/>
    <s v="Royal Challengers Bangalore 2, Sunrisers Hyderabad 0"/>
    <b v="0"/>
    <n v="20"/>
    <n v="186"/>
    <n v="5"/>
    <n v="23"/>
    <n v="19.2"/>
    <n v="187"/>
    <n v="2"/>
    <n v="26"/>
    <s v="Clinical Kohli, du Plessis keep RCB's fate in their hands. The opening pair bossed the chase after Klaasen's masterly 104 from 51 balls set a target of 187"/>
    <s v="Heinrich Klaasen,Harry Brook"/>
    <s v="T Natarajan,Bhuvneshwar Kumar"/>
    <s v="Abhishek Sharma (AR),Rahul Tripathi (UKN),Aiden Markram (UKN),Heinrich Klaasen (WK),Harry Brook (UKN),Glenn Phillips (UKN),Abdul Samad (UKN),Bhuvneshwar Kumar (BL),Kartik Tyagi (BL),Mayank Dagar (BL),Nitish Kumar Reddy (AR),T Natarajan (BL)"/>
    <s v="Virat Kohli (UKN),Faf du Plessis (UKN),Glenn Maxwell (AR),Michael Bracewell (AR),Mahipal Lomror (AR),Anuj Rawat (WK),Shahbaz Ahmed (AR),Harshal Patel (BL),Wayne Parnell (BL),Karn Sharma (BL),Mohammed Siraj (BL)"/>
    <s v="Virat Kohli,Faf du Plessis"/>
    <s v="Michael Bracewell,Mohammed Siraj"/>
    <s v="18 May 2023 - night match (20-over match)"/>
    <s v="Bruce Oxenford"/>
    <s v="Virender Sharma"/>
    <s v="Saiyed Khalid"/>
    <s v="Javagal Srinath"/>
    <s v="VM  Dhokre"/>
  </r>
  <r>
    <x v="0"/>
    <n v="1359540"/>
    <x v="26"/>
    <s v="PBKS v RR"/>
    <s v="66th Match (N), Indian Premier League at Dharamsala, May 19 2023"/>
    <s v="PBKS"/>
    <s v="RR"/>
    <s v="RR"/>
    <x v="2"/>
    <s v="187/5"/>
    <s v="189/6"/>
    <s v="187/5"/>
    <s v="189/6"/>
    <x v="4"/>
    <x v="385"/>
    <d v="2023-05-19T19:30:00"/>
    <d v="2023-05-21T05:29:00"/>
    <n v="58056"/>
    <x v="14"/>
    <s v="Shikhar Dhawan"/>
    <s v="Sanju Samson"/>
    <x v="182"/>
    <s v="Rajasthan Royals 2, Punjab Kings 0"/>
    <b v="0"/>
    <n v="20"/>
    <n v="187"/>
    <n v="5"/>
    <n v="26"/>
    <n v="19.399999999999999"/>
    <n v="189"/>
    <n v="6"/>
    <n v="27"/>
    <s v="Padikkal, Hetmyer keep Royals in the hunt with last over-win. They now rely on RCB and Mumbai Indians to make the playoffs; Kings have been eliminated"/>
    <s v="Sam Curran,Jitesh Sharma"/>
    <s v="Kagiso Rabada,Rahul Chahar"/>
    <s v="Prabhsimran Singh (UKN),Shikhar Dhawan (UKN),Atharva Taide (AR),Liam Livingstone (AR),Sam Curran (AR),Jitesh Sharma (WK),M Shahrukh Khan (UKN),Harpreet Brar (BL),Rahul Chahar (BL),Kagiso Rabada (BL),Arshdeep Singh (BL),Nathan Ellis (BL)"/>
    <s v="Yashasvi Jaiswal (UKN),Jos Buttler (UKN),Devdutt Padikkal (UKN),Sanju Samson (WK),Shimron Hetmyer (UKN),Riyan Parag (UKN),Dhruv Jurel (UKN),Trent Boult (BL),Adam Zampa (BL),Navdeep Saini (BL),Sandeep Sharma (BL),Yuzvendra Chahal (BL)"/>
    <s v="Devdutt Padikkal,Yashasvi Jaiswal"/>
    <s v="Navdeep Saini,Adam Zampa"/>
    <s v="19 May 2023 - night match (20-over match)"/>
    <s v="Nand Kishore"/>
    <s v="Rod Tucker"/>
    <s v="Navdeep Singh"/>
    <s v="Pankaj Dharmani"/>
    <s v="Parashar Joshi"/>
  </r>
  <r>
    <x v="0"/>
    <n v="1359542"/>
    <x v="31"/>
    <s v="KKR v LSG"/>
    <s v="68th Match (N), Indian Premier League at Kolkata, May 20 2023"/>
    <s v="KKR"/>
    <s v="LSG"/>
    <s v="KKR"/>
    <x v="2"/>
    <s v="176/8"/>
    <s v="175/7"/>
    <s v="175/7"/>
    <s v="176/8"/>
    <x v="0"/>
    <x v="386"/>
    <d v="2023-05-20T19:30:00"/>
    <d v="2023-05-22T05:29:00"/>
    <n v="57980"/>
    <x v="7"/>
    <s v="Nitish Rana"/>
    <s v="Krunal Pandya"/>
    <x v="172"/>
    <s v="Lucknow Super Giants 2, Kolkata Knight Riders 0"/>
    <b v="0"/>
    <n v="20"/>
    <n v="175"/>
    <n v="7"/>
    <n v="24"/>
    <n v="20"/>
    <n v="176"/>
    <n v="8"/>
    <n v="22"/>
    <s v="Pooran, Bishnoi seal Lucknow Super Giants' playoffs spot with thrilling one-run win. Rinku Singh nearly pulled off a stunning chase as KKR's campaign came to an end"/>
    <s v="Rinku Singh,Jason Roy"/>
    <s v="Sunil Narine,Shardul Thakur"/>
    <s v="Jason Roy (UKN),Venkatesh Iyer (AR),Nitish Rana (UKN),Rahmanullah Gurbaz (WK),Rinku Singh (UKN),Andre Russell (AR),Shardul Thakur (BL),Sunil Narine (AR),Vaibhav Arora (BL),Varun Chakravarthy (BL),Suyash Sharma (BL),Harshit Rana (BL)"/>
    <s v="Karan Sharma (AR),Quinton de Kock (WK),Prerak Mankad (AR),Marcus Stoinis (AR),Krunal Pandya (AR),Ayush Badoni (UKN),Nicholas Pooran (UKN),Krishnappa Gowtham (AR),Ravi Bishnoi (BL),Naveen-ul-Haq (BL),Mohsin Khan (BL),Yash Thakur (BL)"/>
    <s v="Nicholas Pooran,Quinton de Kock"/>
    <s v="Ravi Bishnoi,Yash Thakur"/>
    <s v="20 May 2023 - night match (20-over match)"/>
    <s v="Ulhas Gandhe"/>
    <s v="Jayaraman Madanagopal"/>
    <s v="Yeshwant Barde"/>
    <s v="Manu Nayyar"/>
    <s v="Mohamed Rafi"/>
  </r>
  <r>
    <x v="0"/>
    <n v="1359543"/>
    <x v="46"/>
    <s v="MI v SRH"/>
    <s v="69th Match (D/N), Indian Premier League at Mumbai, May 21 2023"/>
    <s v="MI"/>
    <s v="SRH"/>
    <s v="MI"/>
    <x v="2"/>
    <s v="200/5"/>
    <s v="201/2"/>
    <s v="201/2"/>
    <s v="200/5"/>
    <x v="7"/>
    <x v="387"/>
    <d v="2023-05-21T15:30:00"/>
    <d v="2023-05-23T05:29:00"/>
    <n v="58324"/>
    <x v="6"/>
    <s v="Rohit Sharma"/>
    <s v="Aiden Markram"/>
    <x v="176"/>
    <s v="Mumbai Indians 2, Sunrisers Hyderabad 0"/>
    <b v="0"/>
    <n v="18"/>
    <n v="201"/>
    <n v="2"/>
    <n v="31"/>
    <n v="20"/>
    <n v="200"/>
    <n v="5"/>
    <n v="27"/>
    <s v="Green century and Madhwal four-for help Mumbai Indians finish fourth. Mumbai complete fourth 200+ chase this season and set up eliminator date with LSG"/>
    <s v="Cameron Green,Rohit Sharma"/>
    <s v="Akash Madhwal,Chris Jordan"/>
    <s v="Ishan Kishan (WK),Rohit Sharma (UKN),Cameron Green (AR),Suryakumar Yadav (UKN),Tim David (UKN),Nehal Wadhera (UKN),Chris Jordan (BL),Piyush Chawla (AR),Jason Behrendorff (BL),Kumar Kartikeya (BL),Akash Madhwal (BL)"/>
    <s v="Vivrant Sharma (AR),Mayank Agarwal (UKN),Heinrich Klaasen (WK),Glenn Phillips (UKN),Aiden Markram (UKN),Harry Brook (UKN),Sanvir Singh (AR),Nitish Kumar Reddy (AR),Mayank Dagar (BL),Bhuvneshwar Kumar (BL),Umran Malik (BL),Kartik Tyagi (BL)"/>
    <s v="Mayank Agarwal,Vivrant Sharma"/>
    <s v="Bhuvneshwar Kumar,Mayank Dagar"/>
    <s v="21 May 2023 - day/night match (20-over match)"/>
    <s v="KN Ananthapadmanabhan"/>
    <s v="Rod Tucker"/>
    <s v="Rohan Pandit"/>
    <s v="Pankaj Dharmani"/>
    <s v="Parashar Joshi"/>
  </r>
  <r>
    <x v="0"/>
    <n v="1359544"/>
    <x v="32"/>
    <s v="RCB v GT"/>
    <s v="70th Match (N), Indian Premier League at Bengaluru, May 21 2023"/>
    <s v="RCB"/>
    <s v="GT"/>
    <s v="GT"/>
    <x v="2"/>
    <s v="197/5"/>
    <s v="198/4"/>
    <s v="197/5"/>
    <s v="198/4"/>
    <x v="2"/>
    <x v="388"/>
    <d v="2023-05-21T19:30:00"/>
    <d v="2023-05-23T05:29:00"/>
    <n v="57897"/>
    <x v="16"/>
    <s v="Faf du Plessis"/>
    <s v="Hardik Pandya"/>
    <x v="24"/>
    <s v="Gujarat Titans 2, Royal Challengers Bangalore 0"/>
    <b v="0"/>
    <n v="20"/>
    <n v="197"/>
    <n v="5"/>
    <n v="28"/>
    <n v="19.100000000000001"/>
    <n v="198"/>
    <n v="4"/>
    <n v="25"/>
    <s v="Gill's second straight century trumps Kohli's to knock RCB out of playoffs race. Gill's unbeaten 104 featured seven more sixes than Kohli's 101 not out"/>
    <s v="Virat Kohli,Faf du Plessis"/>
    <s v="Mohammed Siraj,Harshal Patel"/>
    <s v="Virat Kohli (UKN),Faf du Plessis (UKN),Glenn Maxwell (AR),Mahipal Lomror (AR),Michael Bracewell (AR),Dinesh Karthik (UKN),Anuj Rawat (WK),Harshal Patel (BL),Wayne Parnell (BL),Vijaykumar Vyshak (BL),Mohammed Siraj (BL),Himanshu Sharma (BL)"/>
    <s v="Wriddhiman Saha (WK),Shubman Gill (UKN),Vijay Shankar (AR),Dasun Shanaka (AR),David Miller (UKN),Rahul Tewatia (AR),Hardik Pandya (AR),Rashid Khan (AR),Noor Ahmad (BL),Mohammed Shami (BL),Mohit Sharma (BL),Yash Dayal (BL)"/>
    <s v="Shubman Gill,Vijay Shankar"/>
    <s v="Noor Ahmad,Rashid Khan"/>
    <s v="21 May 2023 - night match (20-over match)"/>
    <s v="Nitin Menon"/>
    <s v="Virender Sharma"/>
    <s v="Tapan Sharma"/>
    <s v="Javagal Srinath"/>
    <s v="VM  Dhokre"/>
  </r>
  <r>
    <x v="0"/>
    <n v="1370350"/>
    <x v="29"/>
    <s v="CSK v GT"/>
    <s v="Qualifier 1 (N), Indian Premier League at Chennai, May 23 2023"/>
    <s v="CSK"/>
    <s v="GT"/>
    <s v="GT"/>
    <x v="2"/>
    <s v="172/7"/>
    <s v="157"/>
    <s v="172/7"/>
    <s v="157"/>
    <x v="9"/>
    <x v="182"/>
    <d v="2023-05-23T19:30:00"/>
    <d v="2023-05-25T05:29:00"/>
    <n v="58008"/>
    <x v="5"/>
    <s v="MS Dhoni"/>
    <s v="Hardik Pandya"/>
    <x v="17"/>
    <s v="None"/>
    <b v="0"/>
    <n v="20"/>
    <n v="172"/>
    <n v="7"/>
    <n v="18"/>
    <n v="20"/>
    <n v="157"/>
    <n v="10"/>
    <n v="18"/>
    <s v="CSK squeeze the Titans to enter their tenth IPL final. The pitch was slow and offered turn, and the absence of dew meant that MS Dhoni and his bowlers were in their element at Chepauk"/>
    <s v="Ruturaj Gaikwad,Devon Conway"/>
    <s v="Ravindra Jadeja,Maheesh Theekshana"/>
    <s v="Ruturaj Gaikwad (UKN),Devon Conway (UKN),Shivam Dube (AR),Ajinkya Rahane (UKN),Ambati Rayudu (UKN),Ravindra Jadeja (AR),MS Dhoni (WK),Moeen Ali (AR),Deepak Chahar (BL),Tushar Deshpande (BL),Maheesh Theekshana (BL),Matheesha Pathirana (BL)"/>
    <s v="Wriddhiman Saha (WK),Shubman Gill (UKN),Hardik Pandya (AR),Dasun Shanaka (AR),David Miller (UKN),Vijay Shankar (AR),Rahul Tewatia (AR),Rashid Khan (AR),Darshan Nalkande (BL),Noor Ahmad (BL),Mohammed Shami (BL),Mohit Sharma (BL)"/>
    <s v="Shubman Gill,Rashid Khan"/>
    <s v="Mohammed Shami,Mohit Sharma"/>
    <s v="23 May 2023 - night match (20-over match)"/>
    <s v="Anil Chaudhary"/>
    <s v="Chris Gaffaney"/>
    <s v="Bruce Oxenford"/>
    <s v="Manu Nayyar"/>
    <s v="Virender Sharma"/>
  </r>
  <r>
    <x v="0"/>
    <n v="1370352"/>
    <x v="149"/>
    <s v="GT v MI"/>
    <s v="Qualifier 2 (N), Indian Premier League at Ahmedabad, May 26 2023"/>
    <s v="GT"/>
    <s v="MI"/>
    <s v="MI"/>
    <x v="2"/>
    <s v="233/3"/>
    <s v="171"/>
    <s v="233/3"/>
    <s v="171"/>
    <x v="2"/>
    <x v="28"/>
    <d v="2023-05-26T19:30:00"/>
    <d v="2023-05-28T05:29:00"/>
    <n v="57851"/>
    <x v="1"/>
    <s v="Hardik Pandya"/>
    <s v="Rohit Sharma"/>
    <x v="24"/>
    <s v="None"/>
    <b v="0"/>
    <n v="20"/>
    <n v="233"/>
    <n v="3"/>
    <n v="31"/>
    <n v="18.2"/>
    <n v="171"/>
    <n v="10"/>
    <n v="24"/>
    <s v=""/>
    <s v="Shubman Gill,Sai Sudharsan"/>
    <s v="Mohit Sharma,Rashid Khan"/>
    <s v="Wriddhiman Saha (WK),Shubman Gill (UKN),Sai Sudharsan (UKN),Hardik Pandya (AR),Rashid Khan (AR),David Miller (UKN),Rahul Tewatia (AR),Vijay Shankar (AR),Noor Ahmad (BL),Mohammed Shami (BL),Mohit Sharma (BL),Josh Little (BL)"/>
    <s v="Rohit Sharma (UKN),Nehal Wadhera (UKN),Cameron Green (AR),Suryakumar Yadav (UKN),Tilak Varma (AR),Vishnu Vinod (WK),Tim David (UKN),Chris Jordan (BL),Piyush Chawla (AR),Kumar Kartikeya (BL),Jason Behrendorff (BL),Ishan Kishan (UKN),Akash Madhwal (BL)"/>
    <s v="Suryakumar Yadav,Tilak Varma"/>
    <s v="Akash Madhwal,Piyush Chawla"/>
    <s v="26 May 2023 - night match (20-over match)"/>
    <s v="Nitin Menon"/>
    <s v="Rod Tucker"/>
    <s v="Jayaraman Madanagopal"/>
    <s v="Javagal Srinath"/>
    <s v="KN Ananthapadmanabhan"/>
  </r>
  <r>
    <x v="0"/>
    <n v="1370353"/>
    <x v="134"/>
    <s v="GT v CSK"/>
    <s v="Final (N), Indian Premier League at Ahmedabad, May 28-29 2023"/>
    <s v="GT"/>
    <s v="CSK"/>
    <s v="CSK"/>
    <x v="2"/>
    <s v="214/4"/>
    <s v="171/5"/>
    <s v="214/4"/>
    <s v="171/5"/>
    <x v="9"/>
    <x v="389"/>
    <d v="2023-05-28T19:30:00"/>
    <d v="2023-05-31T05:29:00"/>
    <n v="57851"/>
    <x v="1"/>
    <s v="Hardik Pandya"/>
    <s v="MS Dhoni"/>
    <x v="183"/>
    <s v="None"/>
    <b v="0"/>
    <n v="20"/>
    <n v="214"/>
    <n v="4"/>
    <n v="29"/>
    <n v="15"/>
    <n v="171"/>
    <n v="5"/>
    <n v="21"/>
    <s v="Jadeja's last-ball four seals fifth title for CSK in rollercoaster final. After a washed-out day and a long delay, CSK won a thriller off the final ball against Gujarat Titans to spark off celebrations in the early hours of Tuesday"/>
    <s v="Sai Sudharsan,Wriddhiman Saha"/>
    <s v="Mohit Sharma,Noor Ahmad"/>
    <s v="Wriddhiman Saha (WK),Shubman Gill (UKN),Sai Sudharsan (UKN),Hardik Pandya (AR),Rashid Khan (AR),Vijay Shankar (AR),David Miller (UKN),Rahul Tewatia (AR),Mohit Sharma (BL),Noor Ahmad (BL),Mohammed Shami (BL),Josh Little (BL)"/>
    <s v="Ruturaj Gaikwad (UKN),Devon Conway (UKN),Shivam Dube (AR),Ajinkya Rahane (UKN),Ambati Rayudu (UKN),MS Dhoni (WK),Ravindra Jadeja (AR),Moeen Ali (AR),Deepak Chahar (BL),Tushar Deshpande (BL),Maheesh Theekshana (BL),Matheesha Pathirana (BL)"/>
    <s v="Devon Conway,Shivam Dube"/>
    <s v="Matheesha Pathirana,Deepak Chahar"/>
    <s v="28,29 May 2023 - night match (20-over match)"/>
    <s v="Nitin Menon"/>
    <s v="Rod Tucker"/>
    <s v="KN Ananthapadmanabhan"/>
    <s v="Javagal Srinath"/>
    <s v="Jayaraman Madanagopal"/>
  </r>
  <r>
    <x v="2"/>
    <n v="1304047"/>
    <x v="18"/>
    <s v="CSK v KKR"/>
    <s v="1st Match (N), Indian Premier League at Mumbai, Mar 26 2022"/>
    <s v="CSK"/>
    <s v="KKR"/>
    <s v="KKR"/>
    <x v="2"/>
    <s v="131/5"/>
    <s v="133/4"/>
    <s v="131/5"/>
    <s v="133/4"/>
    <x v="1"/>
    <x v="18"/>
    <d v="2022-03-26T19:30:00"/>
    <d v="2022-03-28T05:29:00"/>
    <n v="58324"/>
    <x v="6"/>
    <s v="Ravindra Jadeja"/>
    <s v="Shreyas Iyer"/>
    <x v="95"/>
    <s v="Kolkata Knight Riders 2, Chennai Super Kings 0"/>
    <b v="0"/>
    <n v="20"/>
    <n v="131"/>
    <n v="5"/>
    <n v="15"/>
    <n v="18.3"/>
    <n v="133"/>
    <n v="4"/>
    <n v="15"/>
    <s v="Dhoni's fireworks not enough for Chennai Super Kings in opener. KKR's mystery spinners Narine and Chakravarthy prove unhittable; Rahane shines with the bat"/>
    <s v="MS Dhoni,Robin Uthappa"/>
    <s v="Dwayne Bravo,Mitchell Santner"/>
    <s v="Ruturaj Gaikwad (UKN),Devon Conway (UKN),Robin Uthappa (UKN),Ambati Rayudu (UKN),Ravindra Jadeja (AR),Shivam Dube (AR),MS Dhoni (WK),Dwayne Bravo (AR),Mitchell Santner (AR),Adam Milne (BL),Tushar Deshpande (BL)"/>
    <s v="Ajinkya Rahane (UKN),Venkatesh Iyer (AR),Nitish Rana (UKN),Shreyas Iyer (UKN),Sam Billings (UKN),Sheldon Jackson (WK),Andre Russell (AR),Sunil Narine (AR),Umesh Yadav (BL),Shivam Mavi (AR),Varun Chakravarthy (BL)"/>
    <s v="Ajinkya Rahane,Sam Billings"/>
    <s v="Umesh Yadav,Varun Chakravarthy"/>
    <s v="26 March 2022 - night match (20-over match)"/>
    <s v="Anil Chaudhary"/>
    <s v="Nitin Menon"/>
    <s v="Virender Sharma"/>
    <s v="Manu Nayyar"/>
    <s v="Chirra Ravikanthreddy"/>
  </r>
  <r>
    <x v="2"/>
    <n v="1304048"/>
    <x v="45"/>
    <s v="DC v MI"/>
    <s v="2nd Match (D/N), Indian Premier League at Mumbai, Mar 27 2022"/>
    <s v="DC"/>
    <s v="MI"/>
    <s v="DC"/>
    <x v="2"/>
    <s v="177/5"/>
    <s v="179/6"/>
    <s v="179/6"/>
    <s v="177/5"/>
    <x v="3"/>
    <x v="390"/>
    <d v="2022-03-27T15:30:00"/>
    <d v="2022-03-29T05:29:00"/>
    <n v="58317"/>
    <x v="9"/>
    <s v="Rishabh Pant"/>
    <s v="Rohit Sharma"/>
    <x v="184"/>
    <s v="Delhi Capitals 2, Mumbai Indians 0"/>
    <b v="0"/>
    <n v="18.2"/>
    <n v="179"/>
    <n v="6"/>
    <n v="25"/>
    <n v="20"/>
    <n v="177"/>
    <n v="5"/>
    <n v="24"/>
    <s v="Lalit Yadav and Axar Patel help Delhi Capitals pull off coup. Kuldeep Yadav was adjudged Player of the Match for his 3 for 18, while Ishan Kishan's 81* went in vain"/>
    <s v="Lalit Yadav,Axar Patel"/>
    <s v="Kuldeep Yadav,Khaleel Ahmed"/>
    <s v="Prithvi Shaw (UKN),Tim Seifert (UKN),Mandeep Singh (AR),Rishabh Pant (WK),Lalit Yadav (AR),Rovman Powell (UKN),Shardul Thakur (BL),Axar Patel (AR),Kuldeep Yadav (BL),Khaleel Ahmed (BL),Kamlesh Nagarkoti (BL)"/>
    <s v="Rohit Sharma (UKN),Ishan Kishan (WK),Anmolpreet Singh (UKN),Tilak Varma (AR),Kieron Pollard (AR),Tim David (UKN),Daniel Sams (AR),Murugan Ashwin (BL),Tymal Mills (BL),Jasprit Bumrah (BL),Basil Thampi (BL)"/>
    <s v="Ishan Kishan,Rohit Sharma"/>
    <s v="Basil Thampi,Murugan Ashwin"/>
    <s v="27 March 2022 - day/night match (20-over match)"/>
    <s v="Saiyed Khalid"/>
    <s v="Rod Tucker"/>
    <s v="Jayaraman Madanagopal"/>
    <s v="Prakash Bhatt"/>
    <s v="Nitin Pandit"/>
  </r>
  <r>
    <x v="2"/>
    <n v="1304049"/>
    <x v="146"/>
    <s v="PBKS v RCB"/>
    <s v="3rd Match (N), Indian Premier League at Navi Mumbai, Mar 27 2022"/>
    <s v="PBKS"/>
    <s v="RCB"/>
    <s v="KXIP"/>
    <x v="2"/>
    <s v="205/2"/>
    <s v="208/5"/>
    <s v="208/5"/>
    <s v="205/2"/>
    <x v="6"/>
    <x v="391"/>
    <d v="2022-03-27T19:30:00"/>
    <d v="2022-03-29T05:29:00"/>
    <n v="343050"/>
    <x v="8"/>
    <s v="Mayank Agarwal"/>
    <s v="Faf du Plessis"/>
    <x v="185"/>
    <s v="Punjab Kings 2, Royal Challengers Bangalore 0"/>
    <b v="0"/>
    <n v="19"/>
    <n v="208"/>
    <n v="5"/>
    <n v="25"/>
    <n v="20"/>
    <n v="205"/>
    <n v="2"/>
    <n v="22"/>
    <s v="Odean seals the deal as Punjab Kings ace steep chase. RCB's slow start proved the difference between the sides, even if du Plessis made up for it during his 57-ball 88"/>
    <s v="Bhanuka Rajapaksa,Shikhar Dhawan"/>
    <s v="Rahul Chahar,Arshdeep Singh"/>
    <s v="Mayank Agarwal (UKN),Shikhar Dhawan (UKN),Bhanuka Rajapaksa (WK),Liam Livingstone (AR),Raj Bawa (AR),M Shahrukh Khan (UKN),Odean Smith (AR),Harpreet Brar (BL),Arshdeep Singh (BL),Sandeep Sharma (BL),Rahul Chahar (BL)"/>
    <s v="Faf du Plessis (UKN),Anuj Rawat (UKN),Virat Kohli (UKN),Dinesh Karthik (WK),Sherfane Rutherford (UKN),David Willey (AR),Shahbaz Ahmed (AR),Wanindu Hasaranga de Silva (AR),Harshal Patel (BL),Mohammed Siraj (BL),Akash Deep (AR)"/>
    <s v="Faf du Plessis,Virat Kohli"/>
    <s v="Mohammed Siraj,Harshal Patel"/>
    <s v="27 March 2022 - night match (20-over match)"/>
    <s v="Yeshwant Barde"/>
    <s v="Nitin Menon"/>
    <s v="Anil Chaudhary"/>
    <s v="Manu Nayyar"/>
    <s v="Rohan Pandit"/>
  </r>
  <r>
    <x v="2"/>
    <n v="1304050"/>
    <x v="152"/>
    <s v="GT v LSG"/>
    <s v="4th Match (N), Indian Premier League at Mumbai, Mar 28 2022"/>
    <s v="GT"/>
    <s v="LSG"/>
    <s v="GT"/>
    <x v="2"/>
    <s v="158/6"/>
    <s v="161/5"/>
    <s v="161/5"/>
    <s v="158/6"/>
    <x v="2"/>
    <x v="392"/>
    <d v="2022-03-28T19:30:00"/>
    <d v="2022-03-30T05:29:00"/>
    <n v="58324"/>
    <x v="6"/>
    <s v="Hardik Pandya"/>
    <s v="KL Rahul"/>
    <x v="8"/>
    <s v="Gujarat Titans 2, Lucknow Super Giants 0"/>
    <b v="0"/>
    <n v="19.399999999999999"/>
    <n v="161"/>
    <n v="5"/>
    <n v="23"/>
    <n v="20"/>
    <n v="158"/>
    <n v="6"/>
    <n v="22"/>
    <s v="Shami and Tewatia star as Gujarat Titans win battle of new teams. Eye-catching batting displays from IPL debutants Ayush Badoni and Abhinav Manohar also lit up a tense match at the Wankhede"/>
    <s v="Rahul Tewatia,Hardik Pandya"/>
    <s v="Mohammed Shami,Varun Aaron"/>
    <s v="Shubman Gill (UKN),Matthew Wade (WK),Vijay Shankar (AR),Hardik Pandya (AR),David Miller (UKN),Rahul Tewatia (AR),Abhinav Manohar (AR),Rashid Khan (BL),Lockie Ferguson (BL),Mohammed Shami (BL),Varun Aaron (BL)"/>
    <s v="KL Rahul (UKN),Quinton de Kock (WK),Evin Lewis (UKN),Manish Pandey (UKN),Deepak Hooda (AR),Ayush Badoni (UKN),Krunal Pandya (AR),Dushmantha Chameera (BL),Mohsin Khan (BL),Ravi Bishnoi (BL),Avesh Khan (BL)"/>
    <s v="Deepak Hooda,Ayush Badoni"/>
    <s v="Dushmantha Chameera,Krunal Pandya"/>
    <s v="28 March 2022 - night match (20-over match)"/>
    <s v="Pashchim Pathak"/>
    <s v="Virender Sharma"/>
    <s v="Rod Tucker"/>
    <s v="Daniel Manohar"/>
    <s v="Sadashiv Iyer"/>
  </r>
  <r>
    <x v="2"/>
    <n v="1304051"/>
    <x v="38"/>
    <s v="SRH v RR"/>
    <s v="5th Match (N), Indian Premier League at Pune, Mar 29 2022"/>
    <s v="SRH"/>
    <s v="RR"/>
    <s v="SRH"/>
    <x v="2"/>
    <s v="210/6"/>
    <s v="149/7"/>
    <s v="149/7"/>
    <s v="210/6"/>
    <x v="4"/>
    <x v="393"/>
    <d v="2022-03-29T19:30:00"/>
    <d v="2022-03-31T05:29:00"/>
    <n v="545380"/>
    <x v="10"/>
    <s v="Kane Williamson"/>
    <s v="Sanju Samson"/>
    <x v="186"/>
    <s v="Rajasthan Royals 2, Sunrisers Hyderabad 0"/>
    <b v="0"/>
    <n v="20"/>
    <n v="149"/>
    <n v="7"/>
    <n v="17"/>
    <n v="20"/>
    <n v="210"/>
    <n v="6"/>
    <n v="30"/>
    <s v="Samson, Padikkal, Hetmyer sound Royals warning. Become the first team to defend a total in IPL 2022 with Krishna's new-ball burst swamping Sunrisers"/>
    <s v="Aiden Markram,Washington Sundar"/>
    <s v="Umran Malik,T Natarajan"/>
    <s v="Kane Williamson (UKN),Abhishek Sharma (AR),Rahul Tripathi (UKN),Nicholas Pooran (WK),Aiden Markram (UKN),Abdul Samad (UKN),Romario Shepherd (AR),Washington Sundar (AR),Bhuvneshwar Kumar (BL),Umran Malik (BL),T Natarajan (BL)"/>
    <s v="Jos Buttler (UKN),Yashasvi Jaiswal (UKN),Sanju Samson (WK),Devdutt Padikkal (UKN),Shimron Hetmyer (UKN),Riyan Parag (UKN),Nathan Coulter-Nile (AR),Ravichandran Ashwin (AR),Yuzvendra Chahal (BL),Trent Boult (BL),Prasidh Krishna (BL)"/>
    <s v="Sanju Samson,Devdutt Padikkal"/>
    <s v="Yuzvendra Chahal,Prasidh Krishna"/>
    <s v="29 March 2022 - night match (20-over match)"/>
    <s v="Ulhas Gandhe"/>
    <s v="Bruce Oxenford"/>
    <s v="KN Ananthapadmanabhan"/>
    <s v="Shakti Singh"/>
    <s v="Saidharshan Kumar"/>
  </r>
  <r>
    <x v="2"/>
    <n v="1304052"/>
    <x v="35"/>
    <s v="RCB v KKR"/>
    <s v="6th Match (N), Indian Premier League at Navi Mumbai, Mar 30 2022"/>
    <s v="RCB"/>
    <s v="KKR"/>
    <s v="RCB"/>
    <x v="2"/>
    <s v="128"/>
    <s v="132/7"/>
    <s v="132/7"/>
    <s v="128"/>
    <x v="8"/>
    <x v="394"/>
    <d v="2022-03-30T19:30:00"/>
    <d v="2022-04-01T05:29:00"/>
    <n v="343050"/>
    <x v="8"/>
    <s v="Faf du Plessis"/>
    <s v="Shreyas Iyer"/>
    <x v="23"/>
    <s v="Royal Challengers Bangalore 2, Kolkata Knight Riders 0"/>
    <b v="0"/>
    <n v="19.2"/>
    <n v="132"/>
    <n v="7"/>
    <n v="16"/>
    <n v="18.5"/>
    <n v="128"/>
    <n v="10"/>
    <n v="18"/>
    <s v="Harshal Patel and Dinesh Karthik help Royal Challengers survive a scare. Kolkata Knight Riders' bowlers fought really hard to defend 128, but it was not to be"/>
    <s v="Sherfane Rutherford,Shahbaz Ahmed"/>
    <s v="Wanindu Hasaranga de Silva,Akash Deep"/>
    <s v="Faf du Plessis (UKN),Anuj Rawat (UKN),Virat Kohli (UKN),David Willey (AR),Sherfane Rutherford (UKN),Shahbaz Ahmed (AR),Dinesh Karthik (WK),Wanindu Hasaranga de Silva (AR),Harshal Patel (BL),Mohammed Siraj (BL),Akash Deep (AR)"/>
    <s v="Ajinkya Rahane (UKN),Venkatesh Iyer (AR),Shreyas Iyer (UKN),Nitish Rana (UKN),Sunil Narine (AR),Sam Billings (UKN),Sheldon Jackson (WK),Andre Russell (AR),Tim Southee (BL),Umesh Yadav (BL),Varun Chakravarthy (BL)"/>
    <s v="Andre Russell,Umesh Yadav"/>
    <s v="Tim Southee,Umesh Yadav"/>
    <s v="30 March 2022 - night match (20-over match)"/>
    <s v="Jayaraman Madanagopal"/>
    <s v="Navdeep Singh"/>
    <s v="Nitin Menon"/>
    <s v="Manu Nayyar"/>
    <s v="Chirra Ravikanthreddy"/>
  </r>
  <r>
    <x v="2"/>
    <n v="1304053"/>
    <x v="39"/>
    <s v="LSG v CSK"/>
    <s v="7th Match (N), Indian Premier League at Mumbai, Mar 31 2022"/>
    <s v="LSG"/>
    <s v="CSK"/>
    <s v="LSG"/>
    <x v="2"/>
    <s v="210/7"/>
    <s v="211/4"/>
    <s v="211/4"/>
    <s v="210/7"/>
    <x v="0"/>
    <x v="395"/>
    <d v="2022-03-31T19:30:00"/>
    <d v="2022-04-02T05:29:00"/>
    <n v="58317"/>
    <x v="9"/>
    <s v="KL Rahul"/>
    <s v="Ravindra Jadeja"/>
    <x v="187"/>
    <s v="Lucknow Super Giants 2, Chennai Super Kings 0"/>
    <b v="0"/>
    <n v="19.3"/>
    <n v="211"/>
    <n v="4"/>
    <n v="27"/>
    <n v="20"/>
    <n v="210"/>
    <n v="7"/>
    <n v="32"/>
    <s v="Evin Lewis, Quinton de Kock help Super Giants hunt down 211 for first win. Second straight loss for defending champions CSK as Super Giants steal it at the close"/>
    <s v="Quinton de Kock,Evin Lewis"/>
    <s v="Ravi Bishnoi,Avesh Khan"/>
    <s v="KL Rahul (UKN),Quinton de Kock (WK),Manish Pandey (UKN),Evin Lewis (UKN),Deepak Hooda (AR),Ayush Badoni (UKN),Krunal Pandya (AR),Dushmantha Chameera (BL),Andrew Tye (BL),Ravi Bishnoi (BL),Avesh Khan (BL)"/>
    <s v="Robin Uthappa (UKN),Ruturaj Gaikwad (UKN),Moeen Ali (AR),Shivam Dube (AR),Ambati Rayudu (UKN),Ravindra Jadeja (AR),MS Dhoni (WK),Dwaine Pretorius (AR),Dwayne Bravo (AR),Tushar Deshpande (BL),Mukesh Choudhary (BL)"/>
    <s v="Robin Uthappa,Shivam Dube"/>
    <s v="Dwaine Pretorius,Dwayne Bravo"/>
    <s v="31 March 2022 - night match (20-over match)"/>
    <s v="Virender Sharma"/>
    <s v="Rod Tucker"/>
    <s v="Yeshwant Barde"/>
    <s v="Javagal Srinath"/>
    <s v="Nikhil Patwardhan"/>
  </r>
  <r>
    <x v="2"/>
    <n v="1304054"/>
    <x v="14"/>
    <s v="KKR v PBKS"/>
    <s v="8th Match (N), Indian Premier League at Mumbai, Apr 1 2022"/>
    <s v="KKR"/>
    <s v="PBKS"/>
    <s v="KKR"/>
    <x v="2"/>
    <s v="137"/>
    <s v="141/4"/>
    <s v="141/4"/>
    <s v="137"/>
    <x v="1"/>
    <x v="396"/>
    <d v="2022-04-01T19:30:00"/>
    <d v="2022-04-03T05:29:00"/>
    <n v="58324"/>
    <x v="6"/>
    <s v="Shreyas Iyer"/>
    <s v="Mayank Agarwal"/>
    <x v="95"/>
    <s v="Kolkata Knight Riders 2, Punjab Kings 0"/>
    <b v="0"/>
    <n v="14.3"/>
    <n v="141"/>
    <n v="4"/>
    <n v="20"/>
    <n v="18.2"/>
    <n v="137"/>
    <n v="10"/>
    <n v="19"/>
    <s v="Russell's 70 off 31 helps Knight Riders brush aside Kings. After Umesh's four-for restricted Kings, Russell came to the rescue in a shaky chase to lift KKR to the top of the table"/>
    <s v="Andre Russell,Shreyas Iyer"/>
    <s v="Umesh Yadav,Tim Southee"/>
    <s v="Ajinkya Rahane (UKN),Venkatesh Iyer (AR),Shreyas Iyer (UKN),Sam Billings (WK),Nitish Rana (UKN),Andre Russell (AR),Sunil Narine (AR),Tim Southee (BL),Umesh Yadav (BL),Varun Chakravarthy (BL),Shivam Mavi (AR)"/>
    <s v="Mayank Agarwal (UKN),Shikhar Dhawan (UKN),Bhanuka Rajapaksa (WK),Liam Livingstone (AR),Raj Bawa (AR),M Shahrukh Khan (UKN),Harpreet Brar (BL),Odean Smith (AR),Rahul Chahar (BL),Kagiso Rabada (BL),Arshdeep Singh (BL)"/>
    <s v="Bhanuka Rajapaksa,Kagiso Rabada"/>
    <s v="Rahul Chahar,Kagiso Rabada"/>
    <s v="1 April 2022 - night match (20-over match)"/>
    <s v="Anil Chaudhary"/>
    <s v="Saiyed Khalid"/>
    <s v="Jayaraman Madanagopal"/>
    <s v="Prakash Bhatt"/>
    <s v="Akshay Totre"/>
  </r>
  <r>
    <x v="2"/>
    <n v="1304055"/>
    <x v="7"/>
    <s v="MI v RR"/>
    <s v="9th Match (D/N), Indian Premier League at Navi Mumbai, Apr 2 2022"/>
    <s v="MI"/>
    <s v="RR"/>
    <s v="MI"/>
    <x v="2"/>
    <s v="193/8"/>
    <s v="170/8"/>
    <s v="170/8"/>
    <s v="193/8"/>
    <x v="4"/>
    <x v="397"/>
    <d v="2022-04-02T15:30:00"/>
    <d v="2022-04-04T05:29:00"/>
    <n v="343050"/>
    <x v="8"/>
    <s v="Rohit Sharma"/>
    <s v="Sanju Samson"/>
    <x v="50"/>
    <s v="Rajasthan Royals 2, Mumbai Indians 0"/>
    <b v="0"/>
    <n v="20"/>
    <n v="170"/>
    <n v="8"/>
    <n v="21"/>
    <n v="20"/>
    <n v="193"/>
    <n v="8"/>
    <n v="28"/>
    <s v="Buttler ton, Chahal-Ashwin spin strangle take Royals over the line. Ishan Kishan and Tilak Varma half-centuries kept Mumbai in the game, but a poor spell against the spinners made them fall well short in the end"/>
    <s v="Tilak Varma,Ishan Kishan"/>
    <s v="Jasprit Bumrah,Tymal Mills"/>
    <s v="Ishan Kishan (WK),Rohit Sharma (UKN),Anmolpreet Singh (UKN),Tilak Varma (AR),Kieron Pollard (AR),Tim David (UKN),Daniel Sams (AR),Murugan Ashwin (BL),Jasprit Bumrah (BL),Tymal Mills (BL),Basil Thampi (BL)"/>
    <s v="Jos Buttler (UKN),Yashasvi Jaiswal (UKN),Devdutt Padikkal (UKN),Sanju Samson (WK),Shimron Hetmyer (UKN),Riyan Parag (UKN),Ravichandran Ashwin (AR),Navdeep Saini (BL),Trent Boult (BL),Yuzvendra Chahal (BL),Prasidh Krishna (BL)"/>
    <s v="Jos Buttler,Shimron Hetmyer"/>
    <s v="Yuzvendra Chahal,Navdeep Saini"/>
    <s v="2 April 2022 - day/night match (20-over match)"/>
    <s v="Nitin Menon"/>
    <s v="Pashchim Pathak"/>
    <s v="Virender Sharma"/>
    <s v="Daniel Manohar"/>
    <s v="Nitin Pandit"/>
  </r>
  <r>
    <x v="2"/>
    <n v="1304056"/>
    <x v="9"/>
    <s v="GT v DC"/>
    <s v="10th Match (N), Indian Premier League at Pune, Apr 2 2022"/>
    <s v="GT"/>
    <s v="DC"/>
    <s v="DC"/>
    <x v="2"/>
    <s v="171/6"/>
    <s v="157/9"/>
    <s v="171/6"/>
    <s v="157/9"/>
    <x v="2"/>
    <x v="398"/>
    <d v="2022-04-02T19:30:00"/>
    <d v="2022-04-04T05:29:00"/>
    <n v="545380"/>
    <x v="10"/>
    <s v="Hardik Pandya"/>
    <s v="Rishabh Pant"/>
    <x v="188"/>
    <s v="Gujarat Titans 2, Delhi Capitals 0"/>
    <b v="0"/>
    <n v="20"/>
    <n v="171"/>
    <n v="6"/>
    <n v="19"/>
    <n v="20"/>
    <n v="157"/>
    <n v="9"/>
    <n v="21"/>
    <s v="Gill and Ferguson make it two in two for Gujarat Titans. Delhi Capitals seemed in control, but two double-wicket overs from the New Zealand quick dismantled their chase"/>
    <s v="Shubman Gill,Hardik Pandya"/>
    <s v="Lockie Ferguson,Mohammed Shami"/>
    <s v="Matthew Wade (WK),Shubman Gill (UKN),Vijay Shankar (AR),Hardik Pandya (AR),David Miller (UKN),Rahul Tewatia (AR),Abhinav Manohar (AR),Rashid Khan (BL),Varun Aaron (BL),Lockie Ferguson (BL),Mohammed Shami (BL)"/>
    <s v="Prithvi Shaw (UKN),Tim Seifert (UKN),Mandeep Singh (AR),Rishabh Pant (WK),Lalit Yadav (AR),Rovman Powell (UKN),Axar Patel (AR),Shardul Thakur (BL),Kuldeep Yadav (BL),Khaleel Ahmed (BL),Mustafizur Rahman (BL)"/>
    <s v="Rishabh Pant,Lalit Yadav"/>
    <s v="Mustafizur Rahman,Khaleel Ahmed"/>
    <s v="2 April 2022 - night match (20-over match)"/>
    <s v="KN Ananthapadmanabhan"/>
    <s v="Ulhas Gandhe"/>
    <s v="Bruce Oxenford"/>
    <s v="Shakti Singh"/>
    <s v="Vinod Seshan"/>
  </r>
  <r>
    <x v="2"/>
    <n v="1304057"/>
    <x v="6"/>
    <s v="CSK v PBKS"/>
    <s v="11th Match (N), Indian Premier League at Mumbai, Apr 3 2022"/>
    <s v="CSK"/>
    <s v="PBKS"/>
    <s v="CSK"/>
    <x v="2"/>
    <s v="180/8"/>
    <s v="126"/>
    <s v="126"/>
    <s v="180/8"/>
    <x v="6"/>
    <x v="399"/>
    <d v="2022-04-03T19:30:00"/>
    <d v="2022-04-05T05:29:00"/>
    <n v="58317"/>
    <x v="9"/>
    <s v="Ravindra Jadeja"/>
    <s v="Mayank Agarwal"/>
    <x v="189"/>
    <s v="Punjab Kings 2, Chennai Super Kings 0"/>
    <b v="0"/>
    <n v="18"/>
    <n v="126"/>
    <n v="10"/>
    <n v="16"/>
    <n v="20"/>
    <n v="180"/>
    <n v="8"/>
    <n v="23"/>
    <s v="All-round Livingstone consigns CSK to third straight loss. Allrounder's 60 lifted Punjab Kings to 180, and Super Kings fell apart in the chase"/>
    <s v="Shivam Dube,MS Dhoni"/>
    <s v="Chris Jordan,Dwaine Pretorius"/>
    <s v="Robin Uthappa (UKN),Ruturaj Gaikwad (UKN),Moeen Ali (AR),Ambati Rayudu (UKN),Ravindra Jadeja (AR),Shivam Dube (AR),MS Dhoni (WK),Dwayne Bravo (AR),Dwaine Pretorius (AR),Chris Jordan (BL),Mukesh Choudhary (BL)"/>
    <s v="Mayank Agarwal (UKN),Shikhar Dhawan (UKN),Bhanuka Rajapaksa (UKN),Liam Livingstone (AR),Jitesh Sharma (WK),M Shahrukh Khan (UKN),Odean Smith (AR),Kagiso Rabada (BL),Rahul Chahar (BL),Vaibhav Arora (BL),Arshdeep Singh (BL)"/>
    <s v="Liam Livingstone,Shikhar Dhawan"/>
    <s v="Rahul Chahar,Vaibhav Arora"/>
    <s v="3 April 2022 - night match (20-over match)"/>
    <s v="Yeshwant Barde"/>
    <s v="Rod Tucker"/>
    <s v="Anil Chaudhary"/>
    <s v="Javagal Srinath"/>
    <s v="Rohan Pandit"/>
  </r>
  <r>
    <x v="2"/>
    <n v="1304058"/>
    <x v="16"/>
    <s v="SRH v LSG"/>
    <s v="12th Match (N), Indian Premier League at Navi Mumbai, Apr 4 2022"/>
    <s v="SRH"/>
    <s v="LSG"/>
    <s v="SRH"/>
    <x v="2"/>
    <s v="169/7"/>
    <s v="157/9"/>
    <s v="157/9"/>
    <s v="169/7"/>
    <x v="0"/>
    <x v="400"/>
    <d v="2022-04-04T19:30:00"/>
    <d v="2022-04-06T05:29:00"/>
    <n v="343050"/>
    <x v="8"/>
    <s v="Kane Williamson"/>
    <s v="KL Rahul"/>
    <x v="190"/>
    <s v="Lucknow Super Giants 2, Sunrisers Hyderabad 0"/>
    <b v="0"/>
    <n v="20"/>
    <n v="157"/>
    <n v="9"/>
    <n v="17"/>
    <n v="20"/>
    <n v="169"/>
    <n v="7"/>
    <n v="20"/>
    <s v="Avesh, Hooda star as Super Giants sink Sunrisers. Reduced to 27 for 3 after being sent in, Super Giants recovered to set a target of 170, and Sunrisers stumbled at the end of the chase"/>
    <s v="Rahul Tripathi,Nicholas Pooran"/>
    <s v="T Natarajan,Washington Sundar"/>
    <s v="Abhishek Sharma (AR),Kane Williamson (UKN),Rahul Tripathi (UKN),Aiden Markram (UKN),Nicholas Pooran (WK),Washington Sundar (AR),Abdul Samad (UKN),Romario Shepherd (AR),Bhuvneshwar Kumar (BL),Umran Malik (BL),T Natarajan (BL)"/>
    <s v="KL Rahul (UKN),Quinton de Kock (WK),Evin Lewis (UKN),Manish Pandey (UKN),Deepak Hooda (AR),Ayush Badoni (UKN),Krunal Pandya (AR),Jason Holder (AR),Andrew Tye (BL),Ravi Bishnoi (BL),Avesh Khan (BL)"/>
    <s v="KL Rahul,Deepak Hooda"/>
    <s v="Avesh Khan,Jason Holder"/>
    <s v="4 April 2022 - night match (20-over match)"/>
    <s v="Jayaraman Madanagopal"/>
    <s v="Navdeep Singh"/>
    <s v="Virender Sharma"/>
    <s v="Manu Nayyar"/>
    <s v="None"/>
  </r>
  <r>
    <x v="2"/>
    <n v="1304059"/>
    <x v="17"/>
    <s v="RR v RCB"/>
    <s v="13th Match (N), Indian Premier League at Mumbai, Apr 5 2022"/>
    <s v="RR"/>
    <s v="RCB"/>
    <s v="RCB"/>
    <x v="2"/>
    <s v="169/3"/>
    <s v="173/6"/>
    <s v="169/3"/>
    <s v="173/6"/>
    <x v="8"/>
    <x v="401"/>
    <d v="2022-04-05T19:30:00"/>
    <d v="2022-04-07T05:29:00"/>
    <n v="58324"/>
    <x v="6"/>
    <s v="Sanju Samson"/>
    <s v="Faf du Plessis"/>
    <x v="47"/>
    <s v="Royal Challengers Bangalore 2, Rajasthan Royals 0"/>
    <b v="0"/>
    <n v="20"/>
    <n v="169"/>
    <n v="3"/>
    <n v="17"/>
    <n v="19.100000000000001"/>
    <n v="173"/>
    <n v="6"/>
    <n v="25"/>
    <s v="Karthik and Shahbaz inspire Royal Challengers' scrappy win. Hasaranga, Harshal and Willey also play a part in handing Royals their first defeat of IPL 2022"/>
    <s v="Jos Buttler,Shimron Hetmyer"/>
    <s v="Yuzvendra Chahal,Trent Boult"/>
    <s v="Jos Buttler (UKN),Yashasvi Jaiswal (UKN),Devdutt Padikkal (UKN),Sanju Samson (WK),Shimron Hetmyer (UKN),Riyan Parag (UKN),Ravichandran Ashwin (AR),Navdeep Saini (BL),Trent Boult (BL),Yuzvendra Chahal (BL),Prasidh Krishna (BL)"/>
    <s v="Faf du Plessis (UKN),Anuj Rawat (UKN),Virat Kohli (UKN),David Willey (AR),Sherfane Rutherford (UKN),Shahbaz Ahmed (AR),Dinesh Karthik (WK),Harshal Patel (BL),Wanindu Hasaranga de Silva (AR),Mohammed Siraj (BL),Akash Deep (AR)"/>
    <s v="Shahbaz Ahmed,Dinesh Karthik"/>
    <s v="Harshal Patel,David Willey"/>
    <s v="5 April 2022 - night match (20-over match)"/>
    <s v="Anil Chaudhary"/>
    <s v="Saiyed Khalid"/>
    <s v="Nitin Menon"/>
    <s v="Javagal Srinath"/>
    <s v="Nikhil Patwardhan"/>
  </r>
  <r>
    <x v="2"/>
    <n v="1304060"/>
    <x v="100"/>
    <s v="KKR v MI"/>
    <s v="14th Match (N), Indian Premier League at Pune, Apr 6 2022"/>
    <s v="KKR"/>
    <s v="MI"/>
    <s v="KKR"/>
    <x v="2"/>
    <s v="161/4"/>
    <s v="162/5"/>
    <s v="162/5"/>
    <s v="161/4"/>
    <x v="1"/>
    <x v="402"/>
    <d v="2022-04-06T19:30:00"/>
    <d v="2022-04-08T05:29:00"/>
    <n v="545380"/>
    <x v="10"/>
    <s v="Shreyas Iyer"/>
    <s v="Rohit Sharma"/>
    <x v="191"/>
    <s v="Kolkata Knight Riders 2, Mumbai Indians 0"/>
    <b v="0"/>
    <n v="16"/>
    <n v="162"/>
    <n v="5"/>
    <n v="24"/>
    <n v="20"/>
    <n v="161"/>
    <n v="4"/>
    <n v="20"/>
    <s v="Cummins' 14-ball fifty stuns Mumbai, takes Knight Riders top of the table. Daniel Sams is taken apart in 35-run over as five-time champions lose third in a row, this one with four overs to spare"/>
    <s v="Pat Cummins,Venkatesh Iyer"/>
    <s v="Pat Cummins,Umesh Yadav"/>
    <s v="Ajinkya Rahane (UKN),Venkatesh Iyer (AR),Shreyas Iyer (UKN),Sam Billings (WK),Nitish Rana (UKN),Andre Russell (AR),Pat Cummins (BL),Sunil Narine (AR),Rasikh Salam (BL),Umesh Yadav (BL),Varun Chakravarthy (BL)"/>
    <s v="Rohit Sharma (UKN),Ishan Kishan (WK),Dewald Brevis (AR),Suryakumar Yadav (UKN),Tilak Varma (AR),Kieron Pollard (AR),Daniel Sams (AR),Murugan Ashwin (BL),Tymal Mills (BL),Jasprit Bumrah (BL),Basil Thampi (BL)"/>
    <s v="Suryakumar Yadav,Tilak Varma"/>
    <s v="Murugan Ashwin,Tymal Mills"/>
    <s v="6 April 2022 - night match (20-over match)"/>
    <s v="KN Ananthapadmanabhan"/>
    <s v="Bruce Oxenford"/>
    <s v="Ulhas Gandhe"/>
    <s v="Narayanan Kutty"/>
    <s v="Saidharshan Kumar"/>
  </r>
  <r>
    <x v="2"/>
    <n v="1304061"/>
    <x v="136"/>
    <s v="LSG v DC"/>
    <s v="15th Match (N), Indian Premier League at Navi Mumbai, Apr 7 2022"/>
    <s v="LSG"/>
    <s v="DC"/>
    <s v="LSG"/>
    <x v="2"/>
    <s v="149/3"/>
    <s v="155/4"/>
    <s v="155/4"/>
    <s v="149/3"/>
    <x v="0"/>
    <x v="403"/>
    <d v="2022-04-07T19:30:00"/>
    <d v="2022-04-09T05:29:00"/>
    <n v="343050"/>
    <x v="8"/>
    <s v="KL Rahul"/>
    <s v="Rishabh Pant"/>
    <x v="27"/>
    <s v="Lucknow Super Giants 2, Delhi Capitals 0"/>
    <b v="0"/>
    <n v="19.399999999999999"/>
    <n v="155"/>
    <n v="4"/>
    <n v="16"/>
    <n v="20"/>
    <n v="149"/>
    <n v="3"/>
    <n v="19"/>
    <s v="Quinton de Kock aces chase after Ravi Bishnoi throttles Capitals. LSG's bowlers led a remarkable comeback after Prithvi Shaw ran away to 61 off 34 balls"/>
    <s v="Quinton de Kock,KL Rahul"/>
    <s v="Ravi Bishnoi,Krishnappa Gowtham"/>
    <s v="KL Rahul (UKN),Quinton de Kock (WK),Evin Lewis (UKN),Deepak Hooda (AR),Krunal Pandya (AR),Ayush Badoni (UKN),Krishnappa Gowtham (AR),Jason Holder (AR),Avesh Khan (BL),Andrew Tye (BL),Ravi Bishnoi (BL)"/>
    <s v="Prithvi Shaw (UKN),David Warner (UKN),Rovman Powell (UKN),Rishabh Pant (WK),Sarfaraz Khan (UKN),Lalit Yadav (AR),Axar Patel (AR),Shardul Thakur (BL),Kuldeep Yadav (BL),Mustafizur Rahman (BL),Anrich Nortje (BL)"/>
    <s v="Prithvi Shaw,Rishabh Pant"/>
    <s v="Kuldeep Yadav,Lalit Yadav"/>
    <s v="7 April 2022 - night match (20-over match)"/>
    <s v="Tapan Sharma"/>
    <s v="Rod Tucker"/>
    <s v="Jayaraman Madanagopal"/>
    <s v="Shakti Singh"/>
    <s v="Akshay Totre"/>
  </r>
  <r>
    <x v="2"/>
    <n v="1304062"/>
    <x v="142"/>
    <s v="PBKS v GT"/>
    <s v="16th Match (N), Indian Premier League at Mumbai, Apr 8 2022"/>
    <s v="PBKS"/>
    <s v="GT"/>
    <s v="GT"/>
    <x v="2"/>
    <s v="189/9"/>
    <s v="190/4"/>
    <s v="189/9"/>
    <s v="190/4"/>
    <x v="2"/>
    <x v="404"/>
    <d v="2022-04-08T19:30:00"/>
    <d v="2022-04-10T05:29:00"/>
    <n v="58317"/>
    <x v="9"/>
    <s v="Mayank Agarwal"/>
    <s v="Hardik Pandya"/>
    <x v="24"/>
    <s v="Gujarat Titans 2, Punjab Kings 0"/>
    <b v="0"/>
    <n v="20"/>
    <n v="189"/>
    <n v="9"/>
    <n v="27"/>
    <n v="20"/>
    <n v="190"/>
    <n v="4"/>
    <n v="26"/>
    <s v="Rahul Tewatia hits 6, 6 off last two balls in spectacular finish for Gujarat Titans. Gill put the chase on track with 96 before Kings pulled it back and took the game deep"/>
    <s v="Liam Livingstone,Shikhar Dhawan"/>
    <s v="Kagiso Rabada,Rahul Chahar"/>
    <s v="Mayank Agarwal (UKN),Shikhar Dhawan (UKN),Jonny Bairstow (WK),Liam Livingstone (AR),Jitesh Sharma (UKN),Odean Smith (AR),M Shahrukh Khan (UKN),Kagiso Rabada (BL),Rahul Chahar (BL),Vaibhav Arora (BL),Arshdeep Singh (BL)"/>
    <s v="Matthew Wade (WK),Shubman Gill (UKN),Sai Sudharsan (UKN),Hardik Pandya (AR),David Miller (UKN),Rahul Tewatia (AR),Abhinav Manohar (AR),Rashid Khan (BL),Darshan Nalkande (BL),Mohammed Shami (BL),Lockie Ferguson (BL)"/>
    <s v="Shubman Gill,Sai Sudharsan"/>
    <s v="Rashid Khan,Darshan Nalkande"/>
    <s v="8 April 2022 - night match (20-over match)"/>
    <s v="Anil Chaudhary"/>
    <s v="Virender Sharma"/>
    <s v="Pashchim Pathak"/>
    <s v="Javagal Srinath"/>
    <s v="Chirra Ravikanthreddy"/>
  </r>
  <r>
    <x v="2"/>
    <n v="1304063"/>
    <x v="42"/>
    <s v="CSK v SRH"/>
    <s v="17th Match (D/N), Indian Premier League at Navi Mumbai, Apr 9 2022"/>
    <s v="CSK"/>
    <s v="SRH"/>
    <s v="SRH"/>
    <x v="2"/>
    <s v="154/7"/>
    <s v="155/2"/>
    <s v="154/7"/>
    <s v="155/2"/>
    <x v="5"/>
    <x v="405"/>
    <d v="2022-04-09T15:30:00"/>
    <d v="2022-04-11T05:29:00"/>
    <n v="343050"/>
    <x v="8"/>
    <s v="Ravindra Jadeja"/>
    <s v="Kane Williamson"/>
    <x v="192"/>
    <s v="Sunrisers Hyderabad 2, Chennai Super Kings 0"/>
    <b v="0"/>
    <n v="20"/>
    <n v="154"/>
    <n v="7"/>
    <n v="17"/>
    <n v="17.399999999999999"/>
    <n v="155"/>
    <n v="2"/>
    <n v="19"/>
    <s v="Abhishek Sharma, Rahul Tripathi do the job as Sunrisers get on the board. Super Kings lose their fourth match in a row and already face a monumental task ahead to make the playoffs"/>
    <s v="Moeen Ali,Ambati Rayudu"/>
    <s v="Mukesh Choudhary,Dwayne Bravo"/>
    <s v="Robin Uthappa (UKN),Ruturaj Gaikwad (UKN),Moeen Ali (AR),Ambati Rayudu (UKN),Shivam Dube (AR),Ravindra Jadeja (AR),MS Dhoni (WK),Dwayne Bravo (AR),Chris Jordan (BL),Maheesh Theekshana (BL),Mukesh Choudhary (BL)"/>
    <s v="Abhishek Sharma (AR),Kane Williamson (UKN),Rahul Tripathi (UKN),Nicholas Pooran (WK),Aiden Markram (UKN),Shashank Singh (AR),Washington Sundar (AR),Bhuvneshwar Kumar (BL),Marco Jansen (AR),Umran Malik (BL),T Natarajan (BL)"/>
    <s v="Abhishek Sharma,Rahul Tripathi"/>
    <s v="Washington Sundar,T Natarajan"/>
    <s v="9 April 2022 - day/night match (20-over match)"/>
    <s v="Nitin Menon"/>
    <s v="Navdeep Singh"/>
    <s v="Yeshwant Barde"/>
    <s v="Javagal Srinath"/>
    <s v="Nitin Pandit"/>
  </r>
  <r>
    <x v="2"/>
    <n v="1304064"/>
    <x v="133"/>
    <s v="RCB v MI"/>
    <s v="18th Match (N), Indian Premier League at Pune, Apr 9 2022"/>
    <s v="RCB"/>
    <s v="MI"/>
    <s v="RCB"/>
    <x v="2"/>
    <s v="151/6"/>
    <s v="152/3"/>
    <s v="152/3"/>
    <s v="151/6"/>
    <x v="8"/>
    <x v="406"/>
    <d v="2022-04-09T19:30:00"/>
    <d v="2022-04-11T05:29:00"/>
    <n v="545380"/>
    <x v="10"/>
    <s v="Faf du Plessis"/>
    <s v="Rohit Sharma"/>
    <x v="193"/>
    <s v="Royal Challengers Bangalore 2, Mumbai Indians 0"/>
    <b v="0"/>
    <n v="18.3"/>
    <n v="152"/>
    <n v="3"/>
    <n v="17"/>
    <n v="20"/>
    <n v="151"/>
    <n v="6"/>
    <n v="21"/>
    <s v="Rawat 66 seals deal as RCB keep Mumbai winless. Suryakumar's 68 in vain as Mumbai join fellow sufferers Chennai Super Kings at the bottom of the table"/>
    <s v="Anuj Rawat,Virat Kohli"/>
    <s v="Harshal Patel,Wanindu Hasaranga de Silva"/>
    <s v="Faf du Plessis (UKN),Anuj Rawat (UKN),Virat Kohli (UKN),Dinesh Karthik (WK),Glenn Maxwell (AR),David Willey (AR),Shahbaz Ahmed (AR),Wanindu Hasaranga de Silva (AR),Harshal Patel (BL),Mohammed Siraj (BL),Akash Deep (AR)"/>
    <s v="Ishan Kishan (WK),Rohit Sharma (UKN),Dewald Brevis (AR),Suryakumar Yadav (UKN),Tilak Varma (AR),Kieron Pollard (AR),Ramandeep Singh (UKN),Jaydev Unadkat (BL),Murugan Ashwin (BL),Jasprit Bumrah (BL),Basil Thampi (BL)"/>
    <s v="Suryakumar Yadav,Ishan Kishan"/>
    <s v="Jaydev Unadkat,Dewald Brevis"/>
    <s v="9 April 2022 - night match (20-over match)"/>
    <s v="KN Ananthapadmanabhan"/>
    <s v="Bruce Oxenford"/>
    <s v="Ulhas Gandhe"/>
    <s v="Narayanan Kutty"/>
    <s v="Vinod Seshan"/>
  </r>
  <r>
    <x v="2"/>
    <n v="1304065"/>
    <x v="156"/>
    <s v="KKR v DC"/>
    <s v="19th Match (D/N), Indian Premier League at Mumbai, Apr 10 2022"/>
    <s v="KKR"/>
    <s v="DC"/>
    <s v="KKR"/>
    <x v="2"/>
    <s v="215/5"/>
    <s v="171"/>
    <s v="171"/>
    <s v="215/5"/>
    <x v="3"/>
    <x v="407"/>
    <d v="2022-04-10T15:30:00"/>
    <d v="2022-04-12T05:29:00"/>
    <n v="58317"/>
    <x v="9"/>
    <s v="Shreyas Iyer"/>
    <s v="Rishabh Pant"/>
    <x v="184"/>
    <s v="Delhi Capitals 2, Kolkata Knight Riders 0"/>
    <b v="0"/>
    <n v="19.399999999999999"/>
    <n v="171"/>
    <n v="10"/>
    <n v="22"/>
    <n v="20"/>
    <n v="215"/>
    <n v="5"/>
    <n v="29"/>
    <s v=""/>
    <s v="Shreyas Iyer,Nitish Rana"/>
    <s v="Sunil Narine,Andre Russell"/>
    <s v="Ajinkya Rahane (UKN),Venkatesh Iyer (AR),Shreyas Iyer (UKN),Nitish Rana (UKN),Andre Russell (AR),Sam Billings (WK),Pat Cummins (BL),Sunil Narine (AR),Umesh Yadav (BL),Rasikh Salam (BL),Varun Chakravarthy (BL)"/>
    <s v="Prithvi Shaw (UKN),David Warner (UKN),Rishabh Pant (WK),Lalit Yadav (AR),Rovman Powell (UKN),Axar Patel (AR),Shardul Thakur (BL),Sarfaraz Khan (UKN),Kuldeep Yadav (BL),Mustafizur Rahman (BL),Khaleel Ahmed (BL)"/>
    <s v="David Warner,Prithvi Shaw"/>
    <s v="Kuldeep Yadav,Khaleel Ahmed"/>
    <s v="10 April 2022 - day/night match (20-over match)"/>
    <s v="Chris Gaffaney"/>
    <s v="Jayaraman Madanagopal"/>
    <s v="Saiyed Khalid"/>
    <s v="Prakash Bhatt"/>
    <s v="Rohan Pandit"/>
  </r>
  <r>
    <x v="2"/>
    <n v="1304066"/>
    <x v="145"/>
    <s v="RR v LSG"/>
    <s v="20th Match (N), Indian Premier League at Mumbai, Apr 10 2022"/>
    <s v="RR"/>
    <s v="LSG"/>
    <s v="LSG"/>
    <x v="2"/>
    <s v="165/6"/>
    <s v="162/8"/>
    <s v="165/6"/>
    <s v="162/8"/>
    <x v="4"/>
    <x v="356"/>
    <d v="2022-04-10T19:30:00"/>
    <d v="2022-04-12T05:29:00"/>
    <n v="58324"/>
    <x v="6"/>
    <s v="Sanju Samson"/>
    <s v="KL Rahul"/>
    <x v="43"/>
    <s v="Rajasthan Royals 2, Lucknow Super Giants 0"/>
    <b v="0"/>
    <n v="20"/>
    <n v="165"/>
    <n v="6"/>
    <n v="19"/>
    <n v="20"/>
    <n v="162"/>
    <n v="8"/>
    <n v="19"/>
    <s v=""/>
    <s v="Shimron Hetmyer,Devdutt Padikkal"/>
    <s v="Yuzvendra Chahal,Trent Boult"/>
    <s v="Jos Buttler (UKN),Devdutt Padikkal (UKN),Sanju Samson (WK),Rassie van der Dussen (UKN),Shimron Hetmyer (UKN),Ravichandran Ashwin (AR),Riyan Parag (UKN),Trent Boult (BL),Yuzvendra Chahal (BL),Kuldeep Sen (BL),Prasidh Krishna (BL)"/>
    <s v="KL Rahul (UKN),Quinton de Kock (WK),Krishnappa Gowtham (AR),Jason Holder (AR),Deepak Hooda (AR),Ayush Badoni (UKN),Krunal Pandya (AR),Marcus Stoinis (AR),Dushmantha Chameera (BL),Avesh Khan (BL),Ravi Bishnoi (BL)"/>
    <s v="Quinton de Kock,Marcus Stoinis"/>
    <s v="Krishnappa Gowtham,Jason Holder"/>
    <s v="10 April 2022 - night match (20-over match)"/>
    <s v="Anil Chaudhary"/>
    <s v="Tapan Sharma"/>
    <s v="Pashchim Pathak"/>
    <s v="Javagal Srinath"/>
    <s v="Sadashiv Iyer"/>
  </r>
  <r>
    <x v="2"/>
    <n v="1304067"/>
    <x v="157"/>
    <s v="SRH v GT"/>
    <s v="21st Match (N), Indian Premier League at Navi Mumbai, Apr 11 2022"/>
    <s v="SRH"/>
    <s v="GT"/>
    <s v="SRH"/>
    <x v="2"/>
    <s v="162/7"/>
    <s v="168/2"/>
    <s v="168/2"/>
    <s v="162/7"/>
    <x v="5"/>
    <x v="408"/>
    <d v="2022-04-11T19:30:00"/>
    <d v="2022-04-13T05:29:00"/>
    <n v="343050"/>
    <x v="8"/>
    <s v="Kane Williamson"/>
    <s v="Hardik Pandya"/>
    <x v="59"/>
    <s v="Sunrisers Hyderabad 2, Gujarat Titans 0"/>
    <b v="0"/>
    <n v="19.100000000000001"/>
    <n v="168"/>
    <n v="2"/>
    <n v="19"/>
    <n v="20"/>
    <n v="162"/>
    <n v="7"/>
    <n v="18"/>
    <s v=""/>
    <s v="Kane Williamson,Abhishek Sharma"/>
    <s v="T Natarajan,Bhuvneshwar Kumar"/>
    <s v="Abhishek Sharma (AR),Kane Williamson (UKN),Rahul Tripathi (UKN),Nicholas Pooran (WK),Aiden Markram (UKN),Shashank Singh (AR),Washington Sundar (AR),Marco Jansen (AR),Bhuvneshwar Kumar (BL),T Natarajan (BL),Umran Malik (BL)"/>
    <s v="Matthew Wade (WK),Shubman Gill (UKN),Sai Sudharsan (UKN),Hardik Pandya (AR),David Miller (UKN),Abhinav Manohar (AR),Rahul Tewatia (AR),Rashid Khan (BL),Darshan Nalkande (BL),Mohammed Shami (BL),Lockie Ferguson (BL)"/>
    <s v="Hardik Pandya,Abhinav Manohar"/>
    <s v="Hardik Pandya,Rashid Khan"/>
    <s v="11 April 2022 - night match (20-over match)"/>
    <s v="Chirra Ravikanthreddy"/>
    <s v="Rod Tucker"/>
    <s v="Virender Sharma"/>
    <s v="Daniel Manohar"/>
    <s v="Nikhil Patwardhan"/>
  </r>
  <r>
    <x v="2"/>
    <n v="1304068"/>
    <x v="43"/>
    <s v="CSK v RCB"/>
    <s v="22nd Match (N), Indian Premier League at Navi Mumbai, Apr 12 2022"/>
    <s v="CSK"/>
    <s v="RCB"/>
    <s v="RCB"/>
    <x v="2"/>
    <s v="216/4"/>
    <s v="193/9"/>
    <s v="216/4"/>
    <s v="193/9"/>
    <x v="9"/>
    <x v="272"/>
    <d v="2022-04-12T19:30:00"/>
    <d v="2022-04-14T05:29:00"/>
    <n v="343050"/>
    <x v="8"/>
    <s v="Ravindra Jadeja"/>
    <s v="Faf du Plessis"/>
    <x v="194"/>
    <s v="Chennai Super Kings 2, Royal Challengers Bangalore 0"/>
    <b v="0"/>
    <n v="20"/>
    <n v="216"/>
    <n v="4"/>
    <n v="29"/>
    <n v="20"/>
    <n v="193"/>
    <n v="9"/>
    <n v="24"/>
    <s v="CSK get on the board after Dube-Uthappa show. Theekshana leads the bowling effort with four-for after batters turn on the style to put up huge total"/>
    <s v="Shivam Dube,Robin Uthappa"/>
    <s v="Maheesh Theekshana,Ravindra Jadeja"/>
    <s v="Ruturaj Gaikwad (UKN),Robin Uthappa (UKN),Moeen Ali (AR),Shivam Dube (AR),Ravindra Jadeja (AR),MS Dhoni (WK),Ambati Rayudu (UKN),Dwayne Bravo (AR),Chris Jordan (BL),Maheesh Theekshana (BL),Mukesh Choudhary (BL)"/>
    <s v="Faf du Plessis (UKN),Anuj Rawat (UKN),Virat Kohli (UKN),Glenn Maxwell (AR),Shahbaz Ahmed (AR),Suyash Prabhudessai (AR),Dinesh Karthik (WK),Wanindu Hasaranga de Silva (AR),Akash Deep (AR),Mohammed Siraj (BL),Josh Hazlewood (BL)"/>
    <s v="Shahbaz Ahmed,Suyash Prabhudessai"/>
    <s v="Wanindu Hasaranga de Silva,Josh Hazlewood"/>
    <s v="12 April 2022 - night match (20-over match)"/>
    <s v="Nitin Menon"/>
    <s v="Nitin Pandit"/>
    <s v="Yeshwant Barde"/>
    <s v="Javagal Srinath"/>
    <s v="Akshay Totre"/>
  </r>
  <r>
    <x v="2"/>
    <n v="1304069"/>
    <x v="148"/>
    <s v="MI v PBKS"/>
    <s v="23rd Match (N), Indian Premier League at Pune, Apr 13 2022"/>
    <s v="MI"/>
    <s v="PBKS"/>
    <s v="MI"/>
    <x v="2"/>
    <s v="198/5"/>
    <s v="186/9"/>
    <s v="186/9"/>
    <s v="198/5"/>
    <x v="6"/>
    <x v="409"/>
    <d v="2022-04-13T19:30:00"/>
    <d v="2022-04-15T05:29:00"/>
    <n v="545380"/>
    <x v="10"/>
    <s v="Rohit Sharma"/>
    <s v="Mayank Agarwal"/>
    <x v="79"/>
    <s v="Punjab Kings 2, Mumbai Indians 0"/>
    <b v="0"/>
    <n v="20"/>
    <n v="186"/>
    <n v="9"/>
    <n v="26"/>
    <n v="20"/>
    <n v="198"/>
    <n v="5"/>
    <n v="23"/>
    <s v="Mumbai run out of power, crashing to fifth straight loss. Brevis and Tilak Varma put on a show, but Punjab Kings had enough on the board to weather it"/>
    <s v="Dewald Brevis,Suryakumar Yadav"/>
    <s v="Basil Thampi,Jasprit Bumrah"/>
    <s v="Rohit Sharma (UKN),Ishan Kishan (WK),Dewald Brevis (AR),Tilak Varma (AR),Suryakumar Yadav (UKN),Kieron Pollard (AR),Jaydev Unadkat (BL),Murugan Ashwin (BL),Jasprit Bumrah (BL),Tymal Mills (BL),Basil Thampi (BL)"/>
    <s v="Mayank Agarwal (UKN),Shikhar Dhawan (UKN),Jonny Bairstow (UKN),Liam Livingstone (AR),Jitesh Sharma (WK),M Shahrukh Khan (UKN),Odean Smith (AR),Kagiso Rabada (BL),Rahul Chahar (BL),Vaibhav Arora (BL),Arshdeep Singh (BL)"/>
    <s v="Shikhar Dhawan,Mayank Agarwal"/>
    <s v="Odean Smith,Kagiso Rabada"/>
    <s v="13 April 2022 - night match (20-over match)"/>
    <s v="Ulhas Gandhe"/>
    <s v="Bruce Oxenford"/>
    <s v="KN Ananthapadmanabhan"/>
    <s v="Narayanan Kutty"/>
    <s v="Saidharshan Kumar"/>
  </r>
  <r>
    <x v="2"/>
    <n v="1304070"/>
    <x v="11"/>
    <s v="RR v GT"/>
    <s v="24th Match (N), Indian Premier League at Navi Mumbai, Apr 14 2022"/>
    <s v="RR"/>
    <s v="GT"/>
    <s v="RR"/>
    <x v="2"/>
    <s v="192/4"/>
    <s v="155/9"/>
    <s v="155/9"/>
    <s v="192/4"/>
    <x v="2"/>
    <x v="410"/>
    <d v="2022-04-14T19:30:00"/>
    <d v="2022-04-16T05:29:00"/>
    <n v="343050"/>
    <x v="8"/>
    <s v="Sanju Samson"/>
    <s v="Hardik Pandya"/>
    <x v="31"/>
    <s v="Gujarat Titans 2, Rajasthan Royals 0"/>
    <b v="0"/>
    <n v="20"/>
    <n v="155"/>
    <n v="9"/>
    <n v="19"/>
    <n v="20"/>
    <n v="192"/>
    <n v="4"/>
    <n v="29"/>
    <s v="Hardik brings the thrill as Titans top table. Ferguson, Dayal impress with the ball; Buttler's 23-ball fifty not enough for Royals"/>
    <s v="Jos Buttler,Shimron Hetmyer"/>
    <s v="Yuzvendra Chahal,Riyan Parag"/>
    <s v="Jos Buttler (UKN),Devdutt Padikkal (UKN),Ravichandran Ashwin (AR),Sanju Samson (WK),Rassie van der Dussen (UKN),Shimron Hetmyer (UKN),Riyan Parag (UKN),James Neesham (AR),Prasidh Krishna (BL),Yuzvendra Chahal (BL),Kuldeep Sen (BL)"/>
    <s v="Matthew Wade (WK),Shubman Gill (UKN),Vijay Shankar (AR),Hardik Pandya (AR),Abhinav Manohar (AR),David Miller (UKN),Rahul Tewatia (AR),Rashid Khan (BL),Mohammed Shami (BL),Lockie Ferguson (BL),Yash Dayal (BL)"/>
    <s v="Hardik Pandya,Abhinav Manohar"/>
    <s v="Lockie Ferguson,Yash Dayal"/>
    <s v="14 April 2022 - night match (20-over match)"/>
    <s v="Chris Gaffaney"/>
    <s v="Rohan Pandit"/>
    <s v="Jayaraman Madanagopal"/>
    <s v="Manu Nayyar"/>
    <s v="Tapan Sharma"/>
  </r>
  <r>
    <x v="2"/>
    <n v="1304071"/>
    <x v="10"/>
    <s v="SRH v KKR"/>
    <s v="25th Match (N), Indian Premier League at Mumbai, Apr 15 2022"/>
    <s v="SRH"/>
    <s v="KKR"/>
    <s v="SRH"/>
    <x v="2"/>
    <s v="175/8"/>
    <s v="176/3"/>
    <s v="176/3"/>
    <s v="175/8"/>
    <x v="5"/>
    <x v="411"/>
    <d v="2022-04-15T19:30:00"/>
    <d v="2022-04-17T05:29:00"/>
    <n v="58317"/>
    <x v="9"/>
    <s v="Kane Williamson"/>
    <s v="Shreyas Iyer"/>
    <x v="46"/>
    <s v="Sunrisers Hyderabad 2, Kolkata Knight Riders 0"/>
    <b v="0"/>
    <n v="17.5"/>
    <n v="176"/>
    <n v="3"/>
    <n v="23"/>
    <n v="20"/>
    <n v="175"/>
    <n v="8"/>
    <n v="24"/>
    <s v="Tripathi, Markram hit fifties as Sunrisers make it three in a row. Earlier, an impressive show from Sunrisers' pace pack kept Knight Riders to a gettable total"/>
    <s v="Rahul Tripathi,Aiden Markram"/>
    <s v="T Natarajan,Umran Malik"/>
    <s v="Abhishek Sharma (AR),Kane Williamson (UKN),Rahul Tripathi (UKN),Aiden Markram (UKN),Nicholas Pooran (WK),Shashank Singh (AR),Jagadeesha Suchith (BL),Marco Jansen (AR),Bhuvneshwar Kumar (BL),T Natarajan (BL),Umran Malik (BL)"/>
    <s v="Venkatesh Iyer (AR),Aaron Finch (UKN),Shreyas Iyer (UKN),Sunil Narine (AR),Nitish Rana (UKN),Sheldon Jackson (WK),Andre Russell (AR),Pat Cummins (BL),Aman Hakim Khan (BL),Umesh Yadav (BL),Varun Chakravarthy (BL)"/>
    <s v="Nitish Rana,Andre Russell"/>
    <s v="Andre Russell,Pat Cummins"/>
    <s v="15 April 2022 - night match (20-over match)"/>
    <s v="Sadashiv Iyer"/>
    <s v="Virender Sharma"/>
    <s v="Saiyed Khalid"/>
    <s v="Prakash Bhatt"/>
    <s v="Pashchim Pathak"/>
  </r>
  <r>
    <x v="2"/>
    <n v="1304072"/>
    <x v="158"/>
    <s v="MI v LSG"/>
    <s v="26th Match (D/N), Indian Premier League at Mumbai, Apr 16 2022"/>
    <s v="MI"/>
    <s v="LSG"/>
    <s v="MI"/>
    <x v="2"/>
    <s v="199/4"/>
    <s v="181/9"/>
    <s v="181/9"/>
    <s v="199/4"/>
    <x v="0"/>
    <x v="412"/>
    <d v="2022-04-16T15:30:00"/>
    <d v="2022-04-18T05:29:00"/>
    <n v="58317"/>
    <x v="9"/>
    <s v="Rohit Sharma"/>
    <s v="KL Rahul"/>
    <x v="48"/>
    <s v="Lucknow Super Giants 2, Mumbai Indians 0"/>
    <b v="0"/>
    <n v="20"/>
    <n v="181"/>
    <n v="9"/>
    <n v="23"/>
    <n v="20"/>
    <n v="199"/>
    <n v="4"/>
    <n v="28"/>
    <s v="Rahul 103*, Avesh three-for headline dominant Super Giants' fourth win. Poor fielding and wayward bowling compound matters for Mumbai Indians, who have now lost six games on the bounce"/>
    <s v="Suryakumar Yadav,Dewald Brevis"/>
    <s v="Jaydev Unadkat,Murugan Ashwin"/>
    <s v="Ishan Kishan (WK),Rohit Sharma (UKN),Dewald Brevis (AR),Suryakumar Yadav (UKN),Tilak Varma (AR),Kieron Pollard (AR),Fabian Allen (AR),Jaydev Unadkat (BL),Murugan Ashwin (BL),Jasprit Bumrah (BL),Tymal Mills (BL)"/>
    <s v="KL Rahul (UKN),Quinton de Kock (WK),Manish Pandey (UKN),Marcus Stoinis (AR),Deepak Hooda (AR),Krunal Pandya (AR),Ayush Badoni (UKN),Jason Holder (AR),Dushmantha Chameera (BL),Avesh Khan (BL),Ravi Bishnoi (BL)"/>
    <s v="KL Rahul,Manish Pandey"/>
    <s v="Avesh Khan,Marcus Stoinis"/>
    <s v="16 April 2022 - day/night match (20-over match)"/>
    <s v="Anil Chaudhary"/>
    <s v="Nikhil Patwardhan"/>
    <s v="Navdeep Singh"/>
    <s v="Shakti Singh"/>
    <s v="Yeshwant Barde"/>
  </r>
  <r>
    <x v="2"/>
    <n v="1304073"/>
    <x v="12"/>
    <s v="DC v RCB"/>
    <s v="27th Match (N), Indian Premier League at Mumbai, Apr 16 2022"/>
    <s v="DC"/>
    <s v="RCB"/>
    <s v="DC"/>
    <x v="2"/>
    <s v="189/5"/>
    <s v="173/7"/>
    <s v="173/7"/>
    <s v="189/5"/>
    <x v="8"/>
    <x v="413"/>
    <d v="2022-04-16T19:30:00"/>
    <d v="2022-04-18T05:29:00"/>
    <n v="58324"/>
    <x v="6"/>
    <s v="Rishabh Pant"/>
    <s v="Faf du Plessis"/>
    <x v="47"/>
    <s v="Royal Challengers Bangalore 2, Delhi Capitals 0"/>
    <b v="0"/>
    <n v="20"/>
    <n v="173"/>
    <n v="7"/>
    <n v="21"/>
    <n v="20"/>
    <n v="189"/>
    <n v="5"/>
    <n v="27"/>
    <s v="Another Dinesh Karthik blitz fashions Royal Challengers' victory. Glenn Maxwell did the early legwork with a fifty of his own, rendering a David Warner special in vain"/>
    <s v="David Warner,Rishabh Pant"/>
    <s v="Shardul Thakur,Axar Patel"/>
    <s v="Prithvi Shaw (UKN),David Warner (UKN),Mitchell Marsh (AR),Rishabh Pant (WK),Rovman Powell (UKN),Lalit Yadav (AR),Shardul Thakur (BL),Axar Patel (AR),Kuldeep Yadav (BL),Mustafizur Rahman (BL),Khaleel Ahmed (BL)"/>
    <s v="Faf du Plessis (UKN),Anuj Rawat (UKN),Virat Kohli (UKN),Glenn Maxwell (AR),Suyash Prabhudessai (AR),Shahbaz Ahmed (AR),Dinesh Karthik (WK),Wanindu Hasaranga de Silva (AR),Mohammed Siraj (BL),Harshal Patel (BL),Josh Hazlewood (BL)"/>
    <s v="Dinesh Karthik,Glenn Maxwell"/>
    <s v="Josh Hazlewood,Mohammed Siraj"/>
    <s v="16 April 2022 - night match (20-over match)"/>
    <s v="Jayaraman Madanagopal"/>
    <s v="Chirra Ravikanthreddy"/>
    <s v="Chris Gaffaney"/>
    <s v="Javagal Srinath"/>
    <s v="Nitin Pandit"/>
  </r>
  <r>
    <x v="2"/>
    <n v="1304074"/>
    <x v="44"/>
    <s v="PBKS v SRH"/>
    <s v="28th Match (D/N), Indian Premier League at Navi Mumbai, Apr 17 2022"/>
    <s v="PBKS"/>
    <s v="SRH"/>
    <s v="SRH"/>
    <x v="2"/>
    <s v="151"/>
    <s v="152/3"/>
    <s v="151"/>
    <s v="152/3"/>
    <x v="5"/>
    <x v="414"/>
    <d v="2022-04-17T15:30:00"/>
    <d v="2022-04-19T05:29:00"/>
    <n v="343050"/>
    <x v="8"/>
    <s v="Shikhar Dhawan"/>
    <s v="Kane Williamson"/>
    <x v="195"/>
    <s v="Sunrisers Hyderabad 2, Punjab Kings 0"/>
    <b v="0"/>
    <n v="20"/>
    <n v="151"/>
    <n v="10"/>
    <n v="20"/>
    <n v="18.5"/>
    <n v="152"/>
    <n v="3"/>
    <n v="16"/>
    <s v="Bhuvneshwar, Umran Malik share seven wickets to guide Sunrisers into top four. Sunrisers registered their fourth successive victory to be placed fourth on the table with eight points"/>
    <s v="Liam Livingstone,M Shahrukh Khan"/>
    <s v="Rahul Chahar,Kagiso Rabada"/>
    <s v="Shikhar Dhawan (UKN),Prabhsimran Singh (UKN),Jonny Bairstow (UKN),Liam Livingstone (AR),Jitesh Sharma (WK),M Shahrukh Khan (UKN),Odean Smith (AR),Kagiso Rabada (BL),Rahul Chahar (BL),Vaibhav Arora (BL),Arshdeep Singh (BL)"/>
    <s v="Abhishek Sharma (AR),Kane Williamson (UKN),Rahul Tripathi (UKN),Aiden Markram (UKN),Nicholas Pooran (WK),Shashank Singh (AR),Jagadeesha Suchith (BL),Bhuvneshwar Kumar (BL),Marco Jansen (AR),T Natarajan (BL),Umran Malik (BL)"/>
    <s v="Aiden Markram,Nicholas Pooran"/>
    <s v="Umran Malik,Bhuvneshwar Kumar"/>
    <s v="17 April 2022 - day/night match (20-over match)"/>
    <s v="Rohan Pandit"/>
    <s v="Pashchim Pathak"/>
    <s v="Rod Tucker"/>
    <s v="Daniel Manohar"/>
    <s v="Akshay Totre"/>
  </r>
  <r>
    <x v="2"/>
    <n v="1304075"/>
    <x v="134"/>
    <s v="GT v CSK"/>
    <s v="29th Match (N), Indian Premier League at Pune, Apr 17 2022"/>
    <s v="GT"/>
    <s v="CSK"/>
    <s v="GT"/>
    <x v="2"/>
    <s v="169/5"/>
    <s v="170/7"/>
    <s v="170/7"/>
    <s v="169/5"/>
    <x v="2"/>
    <x v="415"/>
    <d v="2022-04-17T19:30:00"/>
    <d v="2022-04-19T05:29:00"/>
    <n v="545380"/>
    <x v="10"/>
    <s v="Rashid Khan"/>
    <s v="Ravindra Jadeja"/>
    <x v="196"/>
    <s v="Gujarat Titans 2, Chennai Super Kings 0"/>
    <b v="0"/>
    <n v="19.5"/>
    <n v="170"/>
    <n v="7"/>
    <n v="21"/>
    <n v="20"/>
    <n v="169"/>
    <n v="5"/>
    <n v="20"/>
    <s v="David Miller classic brings the house down on Chennai Super Kings. Rashid Khan cameo at the end helps Gujarat Titans seal victory despite their having been 16 for 3 and 87 for 5"/>
    <s v="David Miller,Rashid Khan"/>
    <s v="Alzarri Joseph,Mohammed Shami"/>
    <s v="Wriddhiman Saha (WK),Shubman Gill (UKN),Vijay Shankar (AR),Abhinav Manohar (AR),David Miller (UKN),Rahul Tewatia (AR),Rashid Khan (BL),Alzarri Joseph (BL),Lockie Ferguson (BL),Mohammed Shami (BL),Yash Dayal (BL)"/>
    <s v="Ruturaj Gaikwad (UKN),Robin Uthappa (UKN),Moeen Ali (AR),Ambati Rayudu (UKN),Shivam Dube (AR),Ravindra Jadeja (AR),MS Dhoni (WK),Dwayne Bravo (AR),Chris Jordan (BL),Maheesh Theekshana (BL),Mukesh Choudhary (BL)"/>
    <s v="Ruturaj Gaikwad,Ambati Rayudu"/>
    <s v="Dwayne Bravo,Maheesh Theekshana"/>
    <s v="17 April 2022 - night match (20-over match)"/>
    <s v="KN Ananthapadmanabhan"/>
    <s v="Ulhas Gandhe"/>
    <s v="Bruce Oxenford"/>
    <s v="Narayanan Kutty"/>
    <s v="Vinod Seshan"/>
  </r>
  <r>
    <x v="2"/>
    <n v="1304076"/>
    <x v="92"/>
    <s v="RR v KKR"/>
    <s v="30th Match (N), Indian Premier League at Mumbai, Apr 18 2022"/>
    <s v="RR"/>
    <s v="KKR"/>
    <s v="KKR"/>
    <x v="2"/>
    <s v="217/5"/>
    <s v="210"/>
    <s v="217/5"/>
    <s v="210"/>
    <x v="4"/>
    <x v="416"/>
    <d v="2022-04-18T19:30:00"/>
    <d v="2022-04-20T05:29:00"/>
    <n v="58317"/>
    <x v="9"/>
    <s v="Sanju Samson"/>
    <s v="Shreyas Iyer"/>
    <x v="43"/>
    <s v="Rajasthan Royals 2, Kolkata Knight Riders 0"/>
    <b v="0"/>
    <n v="20"/>
    <n v="217"/>
    <n v="5"/>
    <n v="28"/>
    <n v="19.399999999999999"/>
    <n v="210"/>
    <n v="10"/>
    <n v="27"/>
    <s v="Jos Buttler ton, Yuzvendra Chahal hat-trick give Rajasthan Royals narrow win. Finch, Shreyas half-centuries and Umesh's late blitz gave Knight Riders a chance before they fell short in big chase"/>
    <s v="Jos Buttler,Sanju Samson"/>
    <s v="Yuzvendra Chahal,Obed McCoy"/>
    <s v="Jos Buttler (UKN),Devdutt Padikkal (UKN),Sanju Samson (WK),Shimron Hetmyer (UKN),Riyan Parag (UKN),Karun Nair (UKN),Ravichandran Ashwin (AR),Trent Boult (BL),Obed McCoy (BL),Prasidh Krishna (BL),Yuzvendra Chahal (BL)"/>
    <s v="Aaron Finch (UKN),Sunil Narine (AR),Shreyas Iyer (UKN),Nitish Rana (UKN),Andre Russell (AR),Venkatesh Iyer (AR),Sheldon Jackson (WK),Shivam Mavi (AR),Pat Cummins (BL),Umesh Yadav (BL),Varun Chakravarthy (BL)"/>
    <s v="Shreyas Iyer,Aaron Finch"/>
    <s v="Sunil Narine,Andre Russell"/>
    <s v="18 April 2022 - night match (20-over match)"/>
    <s v="Sadashiv Iyer"/>
    <s v="Virender Sharma"/>
    <s v="Nitin Menon"/>
    <s v="Manu Nayyar"/>
    <s v="Nikhil Patwardhan"/>
  </r>
  <r>
    <x v="2"/>
    <n v="1304077"/>
    <x v="8"/>
    <s v="LSG v RCB"/>
    <s v="31st Match (N), Indian Premier League at Navi Mumbai, Apr 19 2022"/>
    <s v="LSG"/>
    <s v="RCB"/>
    <s v="LSG"/>
    <x v="2"/>
    <s v="181/6"/>
    <s v="163/8"/>
    <s v="163/8"/>
    <s v="181/6"/>
    <x v="8"/>
    <x v="8"/>
    <d v="2022-04-19T19:30:00"/>
    <d v="2022-04-21T05:29:00"/>
    <n v="343050"/>
    <x v="8"/>
    <s v="KL Rahul"/>
    <s v="Faf du Plessis"/>
    <x v="7"/>
    <s v="Royal Challengers Bangalore 2, Lucknow Super Giants 0"/>
    <b v="0"/>
    <n v="20"/>
    <n v="163"/>
    <n v="8"/>
    <n v="20"/>
    <n v="20"/>
    <n v="181"/>
    <n v="6"/>
    <n v="21"/>
    <s v="Faf du Plessis and Josh Hazlewood put Royal Challengers in top two. Glenn Maxwell and Shahbaz Ahmed also played crucial roles in an 18-run victory"/>
    <s v="Krunal Pandya,KL Rahul"/>
    <s v="Jason Holder,Dushmantha Chameera"/>
    <s v="Quinton de Kock (WK),KL Rahul (UKN),Manish Pandey (UKN),Krunal Pandya (AR),Deepak Hooda (AR),Ayush Badoni (UKN),Marcus Stoinis (AR),Jason Holder (AR),Dushmantha Chameera (BL),Ravi Bishnoi (BL),Avesh Khan (BL)"/>
    <s v="Anuj Rawat (UKN),Faf du Plessis (UKN),Virat Kohli (UKN),Glenn Maxwell (AR),Suyash Prabhudessai (AR),Shahbaz Ahmed (AR),Dinesh Karthik (WK),Harshal Patel (BL),Wanindu Hasaranga de Silva (AR),Josh Hazlewood (BL),Mohammed Siraj (BL)"/>
    <s v="Faf du Plessis,Shahbaz Ahmed"/>
    <s v="Josh Hazlewood,Harshal Patel"/>
    <s v="19 April 2022 - night match (20-over match)"/>
    <s v="Chris Gaffaney"/>
    <s v="Nitin Pandit"/>
    <s v="Jayaraman Madanagopal"/>
    <s v="Prakash Bhatt"/>
    <s v="Chirra Ravikanthreddy"/>
  </r>
  <r>
    <x v="2"/>
    <n v="1304078"/>
    <x v="154"/>
    <s v="DC v PBKS"/>
    <s v="32nd Match (N), Indian Premier League at Mumbai, Apr 20 2022"/>
    <s v="DC"/>
    <s v="PBKS"/>
    <s v="DC"/>
    <x v="2"/>
    <s v="115"/>
    <s v="119/1"/>
    <s v="119/1"/>
    <s v="115"/>
    <x v="3"/>
    <x v="417"/>
    <d v="2022-04-20T19:30:00"/>
    <d v="2022-04-22T05:29:00"/>
    <n v="58317"/>
    <x v="9"/>
    <s v="Rishabh Pant"/>
    <s v="Mayank Agarwal"/>
    <x v="184"/>
    <s v="Delhi Capitals 2, Punjab Kings 0"/>
    <b v="0"/>
    <n v="10.3"/>
    <n v="119"/>
    <n v="1"/>
    <n v="20"/>
    <n v="20"/>
    <n v="115"/>
    <n v="10"/>
    <n v="16"/>
    <s v="All-star bowling, big Warner-Shaw stand lead Capitals demolition of Kings. Capitals race to 81 inside powerplay, and past the target in 10.3 overs, after restricting Kings to 115, the lowest total this season"/>
    <s v="David Warner,Prithvi Shaw"/>
    <s v="Axar Patel,Lalit Yadav"/>
    <s v="Prithvi Shaw (UKN),David Warner (UKN),Sarfaraz Khan (UKN),Rishabh Pant (WK),Rovman Powell (UKN),Lalit Yadav (AR),Shardul Thakur (BL),Axar Patel (AR),Kuldeep Yadav (BL),Mustafizur Rahman (BL),Khaleel Ahmed (BL)"/>
    <s v="Mayank Agarwal (UKN),Shikhar Dhawan (UKN),Jonny Bairstow (UKN),Liam Livingstone (AR),Jitesh Sharma (WK),M Shahrukh Khan (UKN),Kagiso Rabada (BL),Nathan Ellis (BL),Rahul Chahar (BL),Arshdeep Singh (BL),Vaibhav Arora (BL)"/>
    <s v="Jitesh Sharma,Mayank Agarwal"/>
    <s v="Rahul Chahar,Kagiso Rabada"/>
    <s v="20 April 2022 - night match (20-over match)"/>
    <s v="Tapan Sharma"/>
    <s v="Rod Tucker"/>
    <s v="Anil Chaudhary"/>
    <s v="Shakti Singh"/>
    <s v="Rohan Pandit"/>
  </r>
  <r>
    <x v="2"/>
    <n v="1304079"/>
    <x v="63"/>
    <s v="MI v CSK"/>
    <s v="33rd Match (N), Indian Premier League at Navi Mumbai, Apr 21 2022"/>
    <s v="MI"/>
    <s v="CSK"/>
    <s v="CSK"/>
    <x v="2"/>
    <s v="155/7"/>
    <s v="156/7"/>
    <s v="155/7"/>
    <s v="156/7"/>
    <x v="9"/>
    <x v="418"/>
    <d v="2022-04-21T19:30:00"/>
    <d v="2022-04-23T05:29:00"/>
    <n v="343050"/>
    <x v="8"/>
    <s v="Rohit Sharma"/>
    <s v="Ravindra Jadeja"/>
    <x v="197"/>
    <s v="Chennai Super Kings 2, Mumbai Indians 0"/>
    <b v="0"/>
    <n v="20"/>
    <n v="155"/>
    <n v="7"/>
    <n v="17"/>
    <n v="20"/>
    <n v="156"/>
    <n v="7"/>
    <n v="19"/>
    <s v="Dhoni the finisher rescues Chennai Super Kings in last-ball thriller. Pretorius and Choudhary play equally important roles in victory; Mumbai have now lost seven"/>
    <s v="Tilak Varma,Suryakumar Yadav"/>
    <s v="Daniel Sams,Jaydev Unadkat"/>
    <s v="Rohit Sharma (UKN),Ishan Kishan (WK),Dewald Brevis (AR),Suryakumar Yadav (UKN),Tilak Varma (AR),Hrithik Shokeen (BL),Kieron Pollard (AR),Daniel Sams (AR),Jaydev Unadkat (BL),Riley Meredith (BL),Jasprit Bumrah (BL)"/>
    <s v="Ruturaj Gaikwad (UKN),Robin Uthappa (UKN),Mitchell Santner (AR),Ambati Rayudu (UKN),Shivam Dube (AR),Ravindra Jadeja (AR),MS Dhoni (WK),Dwaine Pretorius (AR),Dwayne Bravo (AR),Mukesh Choudhary (BL),Maheesh Theekshana (BL)"/>
    <s v="Ambati Rayudu,Robin Uthappa"/>
    <s v="Mukesh Choudhary,Dwayne Bravo"/>
    <s v="21 April 2022 - night match (20-over match)"/>
    <s v="Ulhas Gandhe"/>
    <s v="Bruce Oxenford"/>
    <s v="KN Ananthapadmanabhan"/>
    <s v="Narayanan Kutty"/>
    <s v="Saidharshan Kumar"/>
  </r>
  <r>
    <x v="2"/>
    <n v="1304080"/>
    <x v="55"/>
    <s v="DC v RR"/>
    <s v="34th Match (N), Indian Premier League at Mumbai, Apr 22 2022"/>
    <s v="DC"/>
    <s v="RR"/>
    <s v="DC"/>
    <x v="2"/>
    <s v="222/2"/>
    <s v="207/8"/>
    <s v="207/8"/>
    <s v="222/2"/>
    <x v="4"/>
    <x v="92"/>
    <d v="2022-04-22T19:30:00"/>
    <d v="2022-04-24T05:29:00"/>
    <n v="58324"/>
    <x v="6"/>
    <s v="Rishabh Pant"/>
    <s v="Sanju Samson"/>
    <x v="50"/>
    <s v="Rajasthan Royals 2, Delhi Capitals 0"/>
    <b v="0"/>
    <n v="20"/>
    <n v="207"/>
    <n v="8"/>
    <n v="29"/>
    <n v="20"/>
    <n v="222"/>
    <n v="2"/>
    <n v="35"/>
    <s v="Another Buttler century, Prasidh three-for clinch run-fest against Capitals. Powell gave Capitals a sniff with three back-to-back sixes in the last over and a controversy followed"/>
    <s v="Rishabh Pant,Prithvi Shaw"/>
    <s v="Mustafizur Rahman,Khaleel Ahmed"/>
    <s v="Prithvi Shaw (UKN),David Warner (UKN),Sarfaraz Khan (UKN),Rishabh Pant (WK),Lalit Yadav (AR),Axar Patel (AR),Shardul Thakur (BL),Rovman Powell (UKN),Kuldeep Yadav (BL),Mustafizur Rahman (BL),Khaleel Ahmed (BL)"/>
    <s v="Jos Buttler (UKN),Devdutt Padikkal (UKN),Sanju Samson (WK),Shimron Hetmyer (UKN),Riyan Parag (UKN),Karun Nair (UKN),Ravichandran Ashwin (AR),Trent Boult (BL),Obed McCoy (BL),Prasidh Krishna (BL),Yuzvendra Chahal (BL)"/>
    <s v="Jos Buttler,Devdutt Padikkal"/>
    <s v="Prasidh Krishna,Ravichandran Ashwin"/>
    <s v="22 April 2022 - night match (20-over match)"/>
    <s v="Nitin Menon"/>
    <s v="Nikhil Patwardhan"/>
    <s v="Yeshwant Barde"/>
    <s v="Daniel Manohar"/>
    <s v="Sadashiv Iyer"/>
  </r>
  <r>
    <x v="2"/>
    <n v="1304082"/>
    <x v="85"/>
    <s v="RCB v SRH"/>
    <s v="36th Match (N), Indian Premier League at Mumbai, Apr 23 2022"/>
    <s v="RCB"/>
    <s v="SRH"/>
    <s v="SRH"/>
    <x v="2"/>
    <s v="68"/>
    <s v="72/1"/>
    <s v="68"/>
    <s v="72/1"/>
    <x v="5"/>
    <x v="419"/>
    <d v="2022-04-23T19:30:00"/>
    <d v="2022-04-25T05:29:00"/>
    <n v="58317"/>
    <x v="9"/>
    <s v="Faf du Plessis"/>
    <s v="Kane Williamson"/>
    <x v="198"/>
    <s v="Sunrisers Hyderabad 2, Royal Challengers Bangalore 0"/>
    <b v="0"/>
    <n v="16.100000000000001"/>
    <n v="68"/>
    <n v="10"/>
    <n v="6"/>
    <n v="8"/>
    <n v="72"/>
    <n v="1"/>
    <n v="12"/>
    <s v="Marco Jansen, T Natarajan lead Sunrisers Hyderabad's rout of Royal Challengers Bangalore. The game lasted all of 24.1 overs after Royal Challengers folded for 68"/>
    <s v="Suyash Prabhudessai,Glenn Maxwell"/>
    <s v="Harshal Patel,Josh Hazlewood"/>
    <s v="Faf du Plessis (UKN),Anuj Rawat (UKN),Virat Kohli (UKN),Glenn Maxwell (AR),Suyash Prabhudessai (AR),Shahbaz Ahmed (AR),Dinesh Karthik (WK),Harshal Patel (BL),Wanindu Hasaranga de Silva (AR),Josh Hazlewood (BL),Mohammed Siraj (BL)"/>
    <s v="Abhishek Sharma (AR),Kane Williamson (UKN),Rahul Tripathi (UKN),Aiden Markram (UKN),Nicholas Pooran (WK),Shashank Singh (AR),Jagadeesha Suchith (BL),Bhuvneshwar Kumar (BL),Marco Jansen (AR),T Natarajan (BL),Umran Malik (BL)"/>
    <s v="Abhishek Sharma,Kane Williamson"/>
    <s v="T Natarajan,Marco Jansen"/>
    <s v="23 April 2022 - night match (20-over match)"/>
    <s v="Jayaraman Madanagopal"/>
    <s v="Chirra Ravikanthreddy"/>
    <s v="Chris Gaffaney"/>
    <s v="Manu Nayyar"/>
    <s v="Saiyed Khalid"/>
  </r>
  <r>
    <x v="2"/>
    <n v="1304083"/>
    <x v="20"/>
    <s v="LSG v MI"/>
    <s v="37th Match (N), Indian Premier League at Mumbai, Apr 24 2022"/>
    <s v="LSG"/>
    <s v="MI"/>
    <s v="MI"/>
    <x v="2"/>
    <s v="168/6"/>
    <s v="132/8"/>
    <s v="168/6"/>
    <s v="132/8"/>
    <x v="0"/>
    <x v="420"/>
    <d v="2022-04-24T19:30:00"/>
    <d v="2022-04-26T05:29:00"/>
    <n v="58324"/>
    <x v="6"/>
    <s v="KL Rahul"/>
    <s v="Rohit Sharma"/>
    <x v="48"/>
    <s v="Lucknow Super Giants 2, Mumbai Indians 0"/>
    <b v="0"/>
    <n v="20"/>
    <n v="168"/>
    <n v="6"/>
    <n v="20"/>
    <n v="20"/>
    <n v="132"/>
    <n v="8"/>
    <n v="12"/>
    <s v="Rahul 103*, Krunal three-for send Mumbai hurtling to eighth defeat. The Lucknow Super Giants captain scored his third century against Mumbai, which is an IPL record"/>
    <s v="KL Rahul,Manish Pandey"/>
    <s v="Krunal Pandya,Ayush Badoni"/>
    <s v="Quinton de Kock (WK),KL Rahul (UKN),Manish Pandey (UKN),Marcus Stoinis (AR),Krunal Pandya (AR),Deepak Hooda (AR),Ayush Badoni (UKN),Jason Holder (AR),Dushmantha Chameera (BL),Ravi Bishnoi (BL),Mohsin Khan (BL)"/>
    <s v="Ishan Kishan (WK),Rohit Sharma (UKN),Dewald Brevis (AR),Suryakumar Yadav (UKN),Tilak Varma (AR),Kieron Pollard (AR),Daniel Sams (AR),Jaydev Unadkat (BL),Hrithik Shokeen (BL),Jasprit Bumrah (BL),Riley Meredith (BL)"/>
    <s v="Rohit Sharma,Tilak Varma"/>
    <s v="Kieron Pollard,Riley Meredith"/>
    <s v="24 April 2022 - night match (20-over match)"/>
    <s v="Marais Erasmus"/>
    <s v="Saiyed Khalid"/>
    <s v="Virender Sharma"/>
    <s v="Shakti Singh"/>
    <s v="Nitin Pandit"/>
  </r>
  <r>
    <x v="2"/>
    <n v="1304084"/>
    <x v="159"/>
    <s v="PBKS v CSK"/>
    <s v="38th Match (N), Indian Premier League at Mumbai, Apr 25 2022"/>
    <s v="PBKS"/>
    <s v="CSK"/>
    <s v="CSK"/>
    <x v="2"/>
    <s v="187/4"/>
    <s v="176/6"/>
    <s v="187/4"/>
    <s v="176/6"/>
    <x v="6"/>
    <x v="421"/>
    <d v="2022-04-25T19:30:00"/>
    <d v="2022-04-27T05:29:00"/>
    <n v="58324"/>
    <x v="6"/>
    <s v="Mayank Agarwal"/>
    <s v="Ravindra Jadeja"/>
    <x v="49"/>
    <s v="Punjab Kings 2, Chennai Super Kings 0"/>
    <b v="0"/>
    <n v="20"/>
    <n v="187"/>
    <n v="4"/>
    <n v="21"/>
    <n v="20"/>
    <n v="176"/>
    <n v="6"/>
    <n v="23"/>
    <s v="Arshdeep, Rabada death strangle after Shikhar Dhawan masterclass help Kings down Super Kings. Rayudu's 39-ball 78 raised hopes of a Super Kings win only to be dashed by tight overs by Kings at the death"/>
    <s v="Shikhar Dhawan,Bhanuka Rajapaksa"/>
    <s v="Kagiso Rabada,Rishi Dhawan"/>
    <s v="Mayank Agarwal (UKN),Shikhar Dhawan (UKN),Bhanuka Rajapaksa (UKN),Liam Livingstone (AR),Jonny Bairstow (UKN),Jitesh Sharma (WK),Rishi Dhawan (AR),Kagiso Rabada (BL),Rahul Chahar (BL),Arshdeep Singh (BL),Sandeep Sharma (BL)"/>
    <s v="Ruturaj Gaikwad (UKN),Robin Uthappa (UKN),Mitchell Santner (AR),Shivam Dube (AR),Ambati Rayudu (UKN),Ravindra Jadeja (AR),MS Dhoni (WK),Dwaine Pretorius (AR),Dwayne Bravo (AR),Mukesh Choudhary (BL),Maheesh Theekshana (BL)"/>
    <s v="Ambati Rayudu,Ruturaj Gaikwad"/>
    <s v="Dwayne Bravo,Maheesh Theekshana"/>
    <s v="25 April 2022 - night match (20-over match)"/>
    <s v="Marais Erasmus"/>
    <s v="Tapan Sharma"/>
    <s v="Pashchim Pathak"/>
    <s v="Prakash Bhatt"/>
    <s v="Rohan Pandit"/>
  </r>
  <r>
    <x v="2"/>
    <n v="1304085"/>
    <x v="47"/>
    <s v="RCB v RR"/>
    <s v="39th Match (N), Indian Premier League at Pune, Apr 26 2022"/>
    <s v="RCB"/>
    <s v="RR"/>
    <s v="RCB"/>
    <x v="2"/>
    <s v="144/8"/>
    <s v="115"/>
    <s v="115"/>
    <s v="144/8"/>
    <x v="4"/>
    <x v="422"/>
    <d v="2022-04-26T19:30:00"/>
    <d v="2022-04-28T05:29:00"/>
    <n v="545380"/>
    <x v="10"/>
    <s v="Faf du Plessis"/>
    <s v="Sanju Samson"/>
    <x v="199"/>
    <s v="Rajasthan Royals 2, Royal Challengers Bangalore 0"/>
    <b v="0"/>
    <n v="19.3"/>
    <n v="115"/>
    <n v="10"/>
    <n v="13"/>
    <n v="20"/>
    <n v="144"/>
    <n v="8"/>
    <n v="17"/>
    <s v="Parag, Kuldeep and Ashwin rescue the Royals. The batter's 56* off 31 dragged his team from 99 for 5 to 144. Then the bowlers combined to take 7 for 37 to stymie RCB in their small chase"/>
    <s v="Faf du Plessis,Wanindu Hasaranga de Silva"/>
    <s v="Josh Hazlewood,Wanindu Hasaranga de Silva"/>
    <s v="Virat Kohli (UKN),Faf du Plessis (UKN),Rajat Patidar (UKN),Glenn Maxwell (AR),Shahbaz Ahmed (AR),Suyash Prabhudessai (AR),Dinesh Karthik (WK),Wanindu Hasaranga de Silva (AR),Harshal Patel (BL),Mohammed Siraj (BL),Josh Hazlewood (BL)"/>
    <s v="Jos Buttler (UKN),Devdutt Padikkal (UKN),Ravichandran Ashwin (AR),Sanju Samson (WK),Daryl Mitchell (AR),Riyan Parag (UKN),Shimron Hetmyer (UKN),Trent Boult (BL),Prasidh Krishna (BL),Yuzvendra Chahal (BL),Kuldeep Sen (BL)"/>
    <s v="Riyan Parag,Sanju Samson"/>
    <s v="Kuldeep Sen,Ravichandran Ashwin"/>
    <s v="26 April 2022 - night match (20-over match)"/>
    <s v="KN Ananthapadmanabhan"/>
    <s v="Bruce Oxenford"/>
    <s v="Ulhas Gandhe"/>
    <s v="Narayanan Kutty"/>
    <s v="Saidharshan Kumar"/>
  </r>
  <r>
    <x v="2"/>
    <n v="1304086"/>
    <x v="155"/>
    <s v="GT v SRH"/>
    <s v="40th Match (N), Indian Premier League at Mumbai, Apr 27 2022"/>
    <s v="GT"/>
    <s v="SRH"/>
    <s v="GT"/>
    <x v="2"/>
    <s v="195/6"/>
    <s v="199/5"/>
    <s v="199/5"/>
    <s v="195/6"/>
    <x v="2"/>
    <x v="423"/>
    <d v="2022-04-27T19:30:00"/>
    <d v="2022-04-29T05:29:00"/>
    <n v="58324"/>
    <x v="6"/>
    <s v="Hardik Pandya"/>
    <s v="Kane Williamson"/>
    <x v="195"/>
    <s v="Gujarat Titans 2, Sunrisers Hyderabad 0"/>
    <b v="0"/>
    <n v="20"/>
    <n v="199"/>
    <n v="5"/>
    <n v="27"/>
    <n v="20"/>
    <n v="195"/>
    <n v="6"/>
    <n v="23"/>
    <s v="Rashid, Tewatia pull off another final-ball heist for Titans. Umran Malik's five-for goes in vain as Titans hit four sixes in the last over"/>
    <s v="Wriddhiman Saha,Rahul Tewatia"/>
    <s v="Mohammed Shami,Yash Dayal"/>
    <s v="Wriddhiman Saha (WK),Shubman Gill (UKN),Hardik Pandya (AR),David Miller (UKN),Rahul Tewatia (AR),Abhinav Manohar (AR),Rashid Khan (BL),Lockie Ferguson (BL),Alzarri Joseph (BL),Yash Dayal (BL),Mohammed Shami (BL)"/>
    <s v="Abhishek Sharma (AR),Kane Williamson (UKN),Rahul Tripathi (UKN),Aiden Markram (UKN),Nicholas Pooran (WK),Washington Sundar (AR),Shashank Singh (AR),Marco Jansen (AR),Bhuvneshwar Kumar (BL),T Natarajan (BL),Umran Malik (BL)"/>
    <s v="Abhishek Sharma,Aiden Markram"/>
    <s v="Umran Malik,T Natarajan"/>
    <s v="27 April 2022 - night match (20-over match)"/>
    <s v="Chris Gaffaney"/>
    <s v="Navdeep Singh"/>
    <s v="Jayaraman Madanagopal"/>
    <s v="Shakti Singh"/>
    <s v="Sadashiv Iyer"/>
  </r>
  <r>
    <x v="2"/>
    <n v="1304087"/>
    <x v="147"/>
    <s v="DC v KKR"/>
    <s v="41st Match (N), Indian Premier League at Mumbai, Apr 28 2022"/>
    <s v="DC"/>
    <s v="KKR"/>
    <s v="DC"/>
    <x v="2"/>
    <s v="146/9"/>
    <s v="150/6"/>
    <s v="150/6"/>
    <s v="146/9"/>
    <x v="3"/>
    <x v="424"/>
    <d v="2022-04-28T19:30:00"/>
    <d v="2022-04-30T05:29:00"/>
    <n v="58324"/>
    <x v="6"/>
    <s v="Rishabh Pant"/>
    <s v="Shreyas Iyer"/>
    <x v="184"/>
    <s v="Delhi Capitals 2, Kolkata Knight Riders 0"/>
    <b v="0"/>
    <n v="19"/>
    <n v="150"/>
    <n v="6"/>
    <n v="19"/>
    <n v="20"/>
    <n v="146"/>
    <n v="9"/>
    <n v="14"/>
    <s v="Kuldeep stars with four-for to hand Capitals fourth win. Rana's 57 not enough as Knight Riders suffer their fifth straight loss of the season"/>
    <s v="David Warner,Rovman Powell"/>
    <s v="Kuldeep Yadav,Mustafizur Rahman"/>
    <s v="Prithvi Shaw (UKN),David Warner (UKN),Mitchell Marsh (AR),Lalit Yadav (AR),Rishabh Pant (WK),Rovman Powell (UKN),Axar Patel (AR),Shardul Thakur (BL),Kuldeep Yadav (BL),Mustafizur Rahman (BL),Chetan Sakariya (BL)"/>
    <s v="Aaron Finch (UKN),Venkatesh Iyer (AR),Shreyas Iyer (UKN),Baba Indrajith (WK),Sunil Narine (AR),Nitish Rana (UKN),Andre Russell (AR),Rinku Singh (UKN),Umesh Yadav (BL),Tim Southee (BL),Harshit Rana (BL)"/>
    <s v="Nitish Rana,Shreyas Iyer"/>
    <s v="Umesh Yadav,Sunil Narine"/>
    <s v="28 April 2022 - night match (20-over match)"/>
    <s v="Anil Chaudhary"/>
    <s v="Pashchim Pathak"/>
    <s v="Nitin Menon"/>
    <s v="Daniel Manohar"/>
    <s v="Akshay Totre"/>
  </r>
  <r>
    <x v="2"/>
    <n v="1304088"/>
    <x v="150"/>
    <s v="PBKS v LSG"/>
    <s v="42nd Match (N), Indian Premier League at Pune, Apr 29 2022"/>
    <s v="PBKS"/>
    <s v="LSG"/>
    <s v="KXIP"/>
    <x v="2"/>
    <s v="153/8"/>
    <s v="133/8"/>
    <s v="133/8"/>
    <s v="153/8"/>
    <x v="0"/>
    <x v="425"/>
    <d v="2022-04-29T19:30:00"/>
    <d v="2022-05-01T05:29:00"/>
    <n v="545380"/>
    <x v="10"/>
    <s v="Mayank Agarwal"/>
    <s v="KL Rahul"/>
    <x v="0"/>
    <s v="Lucknow Super Giants 2, Punjab Kings 0"/>
    <b v="0"/>
    <n v="20"/>
    <n v="133"/>
    <n v="8"/>
    <n v="17"/>
    <n v="20"/>
    <n v="153"/>
    <n v="8"/>
    <n v="16"/>
    <s v="Mohsin, Krunal help Lucknow Super Giants consolidate play-off position. Rabada's four-for in vain as Kings crash to fifth loss in nine games"/>
    <s v="Jonny Bairstow,Mayank Agarwal"/>
    <s v="Kagiso Rabada,Rahul Chahar"/>
    <s v="Mayank Agarwal (UKN),Shikhar Dhawan (UKN),Jonny Bairstow (UKN),Bhanuka Rajapaksa (UKN),Liam Livingstone (AR),Jitesh Sharma (WK),Rishi Dhawan (AR),Kagiso Rabada (BL),Rahul Chahar (BL),Arshdeep Singh (BL),Sandeep Sharma (BL)"/>
    <s v="Quinton de Kock (WK),KL Rahul (UKN),Deepak Hooda (AR),Krunal Pandya (AR),Marcus Stoinis (AR),Ayush Badoni (UKN),Jason Holder (AR),Dushmantha Chameera (BL),Mohsin Khan (BL),Avesh Khan (BL),Ravi Bishnoi (BL)"/>
    <s v="Quinton de Kock,Deepak Hooda"/>
    <s v="Mohsin Khan,Krunal Pandya"/>
    <s v="29 April 2022 - night match (20-over match)"/>
    <s v="Ulhas Gandhe"/>
    <s v="Michael Gough"/>
    <s v="KN Ananthapadmanabhan"/>
    <s v="Narayanan Kutty"/>
    <s v="Vinod Seshan"/>
  </r>
  <r>
    <x v="2"/>
    <n v="1304090"/>
    <x v="61"/>
    <s v="RR v MI"/>
    <s v="44th Match (N), Indian Premier League at Navi Mumbai, Apr 30 2022"/>
    <s v="RR"/>
    <s v="MI"/>
    <s v="MI"/>
    <x v="2"/>
    <s v="158/6"/>
    <s v="161/5"/>
    <s v="158/6"/>
    <s v="161/5"/>
    <x v="7"/>
    <x v="426"/>
    <d v="2022-04-30T19:30:00"/>
    <d v="2022-05-02T05:29:00"/>
    <n v="343050"/>
    <x v="8"/>
    <s v="Sanju Samson"/>
    <s v="Rohit Sharma"/>
    <x v="45"/>
    <s v="Mumbai Indians 2, Rajasthan Royals 0"/>
    <b v="0"/>
    <n v="20"/>
    <n v="158"/>
    <n v="6"/>
    <n v="19"/>
    <n v="19.2"/>
    <n v="161"/>
    <n v="5"/>
    <n v="19"/>
    <s v="New-face Kartikeya stars as Mumbai win on ninth try. Suryakumar steers chase with a fifty after Buttler's 67 had taken Royals to 158"/>
    <s v="Jos Buttler,Ravichandran Ashwin"/>
    <s v="Ravichandran Ashwin,Trent Boult"/>
    <s v="Jos Buttler (UKN),Devdutt Padikkal (UKN),Sanju Samson (WK),Daryl Mitchell (AR),Shimron Hetmyer (UKN),Riyan Parag (UKN),Ravichandran Ashwin (AR),Trent Boult (BL),Prasidh Krishna (BL),Yuzvendra Chahal (BL),Kuldeep Sen (BL)"/>
    <s v="Rohit Sharma (UKN),Ishan Kishan (WK),Suryakumar Yadav (UKN),Tilak Varma (AR),Kieron Pollard (AR),Tim David (UKN),Daniel Sams (AR),Hrithik Shokeen (BL),Kumar Kartikeya (BL),Jasprit Bumrah (BL),Riley Meredith (BL)"/>
    <s v="Suryakumar Yadav,Tilak Varma"/>
    <s v="Riley Meredith,Hrithik Shokeen"/>
    <s v="30 April 2022 - night match (20-over match)"/>
    <s v="Yeshwant Barde"/>
    <s v="Bruce Oxenford"/>
    <s v="Navdeep Singh"/>
    <s v="Manu Nayyar"/>
    <s v="Tapan Sharma"/>
  </r>
  <r>
    <x v="2"/>
    <n v="1304092"/>
    <x v="54"/>
    <s v="SRH v CSK"/>
    <s v="46th Match (N), Indian Premier League at Pune, May 1 2022"/>
    <s v="SRH"/>
    <s v="CSK"/>
    <s v="SRH"/>
    <x v="2"/>
    <s v="202/2"/>
    <s v="189/6"/>
    <s v="189/6"/>
    <s v="202/2"/>
    <x v="9"/>
    <x v="329"/>
    <d v="2022-05-01T19:30:00"/>
    <d v="2022-05-03T05:29:00"/>
    <n v="545380"/>
    <x v="10"/>
    <s v="Kane Williamson"/>
    <s v="MS Dhoni"/>
    <x v="17"/>
    <s v="Chennai Super Kings 2, Sunrisers Hyderabad 0"/>
    <b v="0"/>
    <n v="20"/>
    <n v="189"/>
    <n v="6"/>
    <n v="22"/>
    <n v="20"/>
    <n v="202"/>
    <n v="2"/>
    <n v="25"/>
    <s v="Ruturaj Gaikwad, Devon Conway, Mukesh Choudhary sink Sunrisers Hyderabad. CSK defend 202 to wrap up third win on Dhoni's return to captaincy"/>
    <s v="Nicholas Pooran,Kane Williamson"/>
    <s v="T Natarajan,Shashank Singh"/>
    <s v="Abhishek Sharma (AR),Kane Williamson (UKN),Rahul Tripathi (UKN),Aiden Markram (UKN),Nicholas Pooran (WK),Shashank Singh (AR),Washington Sundar (AR),Marco Jansen (AR),Bhuvneshwar Kumar (BL),T Natarajan (BL),Umran Malik (BL)"/>
    <s v="Ruturaj Gaikwad (UKN),Devon Conway (UKN),MS Dhoni (WK),Ravindra Jadeja (AR),Robin Uthappa (UKN),Ambati Rayudu (UKN),Simarjeet Singh (BL),Mitchell Santner (AR),Dwaine Pretorius (AR),Mukesh Choudhary (BL),Maheesh Theekshana (BL)"/>
    <s v="Ruturaj Gaikwad,Devon Conway"/>
    <s v="Mukesh Choudhary,Mitchell Santner"/>
    <s v="1 May 2022 - night match (20-over match)"/>
    <s v="KN Ananthapadmanabhan"/>
    <s v="Anil Chaudhary"/>
    <s v="Michael Gough"/>
    <s v="Narayanan Kutty"/>
    <s v="Saidharshan Kumar"/>
  </r>
  <r>
    <x v="2"/>
    <n v="1304093"/>
    <x v="94"/>
    <s v="KKR v RR"/>
    <s v="47th Match (N), Indian Premier League at Mumbai, May 2 2022"/>
    <s v="KKR"/>
    <s v="RR"/>
    <s v="KKR"/>
    <x v="2"/>
    <s v="152/5"/>
    <s v="158/3"/>
    <s v="158/3"/>
    <s v="152/5"/>
    <x v="1"/>
    <x v="427"/>
    <d v="2022-05-02T19:30:00"/>
    <d v="2022-05-04T05:29:00"/>
    <n v="58324"/>
    <x v="6"/>
    <s v="Shreyas Iyer"/>
    <s v="Sanju Samson"/>
    <x v="1"/>
    <s v="Kolkata Knight Riders 2, Rajasthan Royals 0"/>
    <b v="0"/>
    <n v="19.100000000000001"/>
    <n v="158"/>
    <n v="3"/>
    <n v="18"/>
    <n v="20"/>
    <n v="152"/>
    <n v="5"/>
    <n v="18"/>
    <s v="Rinku and Rana steer KKR home in tricky chase. Sanju Samson scored a half-century for Royals, but struggled to cut loose on a slow Wankhede pitch"/>
    <s v="Nitish Rana,Rinku Singh"/>
    <s v="Tim Southee,Umesh Yadav"/>
    <s v="Baba Indrajith (WK),Aaron Finch (UKN),Shreyas Iyer (UKN),Nitish Rana (UKN),Rinku Singh (UKN),Anukul Roy (AR),Andre Russell (AR),Sunil Narine (AR),Umesh Yadav (BL),Tim Southee (BL),Shivam Mavi (AR)"/>
    <s v="Jos Buttler (UKN),Devdutt Padikkal (UKN),Sanju Samson (WK),Karun Nair (UKN),Riyan Parag (UKN),Shimron Hetmyer (UKN),Ravichandran Ashwin (AR),Trent Boult (BL),Prasidh Krishna (BL),Yuzvendra Chahal (BL),Kuldeep Sen (BL)"/>
    <s v="Sanju Samson,Shimron Hetmyer"/>
    <s v="Trent Boult,Kuldeep Sen"/>
    <s v="2 May 2022 - night match (20-over match)"/>
    <s v="Jayaraman Madanagopal"/>
    <s v="Nitin Pandit"/>
    <s v="Chris Gaffaney"/>
    <s v="Shakti Singh"/>
    <s v="Tapan Sharma"/>
  </r>
  <r>
    <x v="2"/>
    <n v="1304095"/>
    <x v="60"/>
    <s v="RCB v CSK"/>
    <s v="49th Match (N), Indian Premier League at Pune, May 4 2022"/>
    <s v="RCB"/>
    <s v="CSK"/>
    <s v="CSK"/>
    <x v="2"/>
    <s v="173/8"/>
    <s v="160/8"/>
    <s v="173/8"/>
    <s v="160/8"/>
    <x v="8"/>
    <x v="428"/>
    <d v="2022-05-04T19:30:00"/>
    <d v="2022-05-06T05:29:00"/>
    <n v="545380"/>
    <x v="10"/>
    <s v="Faf du Plessis"/>
    <s v="MS Dhoni"/>
    <x v="67"/>
    <s v="Royal Challengers Bangalore 2, Chennai Super Kings 0"/>
    <b v="0"/>
    <n v="20"/>
    <n v="173"/>
    <n v="8"/>
    <n v="19"/>
    <n v="20"/>
    <n v="160"/>
    <n v="8"/>
    <n v="20"/>
    <s v="Sharp bowling show lifts Royal Challengers Bangalore into top four. Super Kings lose their way after 54-run opening stand to leave their playoffs hopes hanging by a thread"/>
    <s v="Mahipal Lomror,Faf du Plessis"/>
    <s v="Harshal Patel,Glenn Maxwell"/>
    <s v="Virat Kohli (UKN),Faf du Plessis (UKN),Glenn Maxwell (AR),Mahipal Lomror (AR),Rajat Patidar (UKN),Dinesh Karthik (WK),Wanindu Hasaranga de Silva (AR),Shahbaz Ahmed (AR),Harshal Patel (BL),Mohammed Siraj (BL),Josh Hazlewood (BL)"/>
    <s v="Ruturaj Gaikwad (UKN),Devon Conway (UKN),Robin Uthappa (UKN),Ambati Rayudu (UKN),Moeen Ali (AR),Ravindra Jadeja (AR),MS Dhoni (WK),Dwaine Pretorius (AR),Simarjeet Singh (BL),Maheesh Theekshana (BL),Mukesh Choudhary (BL)"/>
    <s v="Devon Conway,Moeen Ali"/>
    <s v="Maheesh Theekshana,Moeen Ali"/>
    <s v="4 May 2022 - night match (20-over match)"/>
    <s v="KN Ananthapadmanabhan"/>
    <s v="Michael Gough"/>
    <s v="Anil Chaudhary"/>
    <s v="Narayanan Kutty"/>
    <s v="Vinod Seshan"/>
  </r>
  <r>
    <x v="2"/>
    <n v="1304096"/>
    <x v="5"/>
    <s v="DC v SRH"/>
    <s v="50th Match (N), Indian Premier League at Mumbai, May 5 2022"/>
    <s v="DC"/>
    <s v="SRH"/>
    <s v="SRH"/>
    <x v="2"/>
    <s v="207/3"/>
    <s v="186/8"/>
    <s v="207/3"/>
    <s v="186/8"/>
    <x v="3"/>
    <x v="429"/>
    <d v="2022-05-05T19:30:00"/>
    <d v="2022-05-07T05:29:00"/>
    <n v="58317"/>
    <x v="9"/>
    <s v="Rishabh Pant"/>
    <s v="Kane Williamson"/>
    <x v="55"/>
    <s v="Delhi Capitals 2, Sunrisers Hyderabad 0"/>
    <b v="0"/>
    <n v="20"/>
    <n v="207"/>
    <n v="3"/>
    <n v="30"/>
    <n v="20"/>
    <n v="186"/>
    <n v="8"/>
    <n v="27"/>
    <s v="Warner, Powell power Capitals convincingly past Sunrisers. Third defeat in a row for Sunrisers, who fall 21 short of target of 208"/>
    <s v="David Warner,Rovman Powell"/>
    <s v="Khaleel Ahmed,Shardul Thakur"/>
    <s v="Mandeep Singh (AR),David Warner (UKN),Mitchell Marsh (AR),Rishabh Pant (WK),Rovman Powell (UKN),Lalit Yadav (AR),Ripal Patel (UKN),Shardul Thakur (BL),Kuldeep Yadav (BL),Anrich Nortje (BL),Khaleel Ahmed (BL)"/>
    <s v="Abhishek Sharma (AR),Kane Williamson (UKN),Rahul Tripathi (UKN),Aiden Markram (UKN),Nicholas Pooran (WK),Shashank Singh (AR),Sean Abbott (AR),Shreyas Gopal (AR),Kartik Tyagi (BL),Bhuvneshwar Kumar (BL),Umran Malik (BL)"/>
    <s v="Nicholas Pooran,Aiden Markram"/>
    <s v="Bhuvneshwar Kumar,Shreyas Gopal"/>
    <s v="5 May 2022 - night match (20-over match)"/>
    <s v="Navdeep Singh"/>
    <s v="Nikhil Patwardhan"/>
    <s v="Nitin Menon"/>
    <s v="Shakti Singh"/>
    <s v="Nitin Pandit"/>
  </r>
  <r>
    <x v="2"/>
    <n v="1304097"/>
    <x v="149"/>
    <s v="GT v MI"/>
    <s v="51st Match (N), Indian Premier League at Mumbai, May 6 2022"/>
    <s v="GT"/>
    <s v="MI"/>
    <s v="GT"/>
    <x v="2"/>
    <s v="177/6"/>
    <s v="172/5"/>
    <s v="172/5"/>
    <s v="177/6"/>
    <x v="7"/>
    <x v="430"/>
    <d v="2022-05-06T19:30:00"/>
    <d v="2022-05-08T05:29:00"/>
    <n v="58317"/>
    <x v="9"/>
    <s v="Hardik Pandya"/>
    <s v="Rohit Sharma"/>
    <x v="200"/>
    <s v="Mumbai Indians 2, Gujarat Titans 0"/>
    <b v="0"/>
    <n v="20"/>
    <n v="172"/>
    <n v="5"/>
    <n v="24"/>
    <n v="20"/>
    <n v="177"/>
    <n v="6"/>
    <n v="22"/>
    <s v="Sams defends eight in last over after Rohit, David knocks. Gujarat Titans fell short in the last over and lost their second game in a row"/>
    <s v="Wriddhiman Saha,Shubman Gill"/>
    <s v="Rashid Khan,Pradeep Sangwan"/>
    <s v="Wriddhiman Saha (WK),Shubman Gill (UKN),Hardik Pandya (AR),Sai Sudharsan (UKN),David Miller (UKN),Rahul Tewatia (AR),Rashid Khan (BL),Pradeep Sangwan (BL),Lockie Ferguson (BL),Alzarri Joseph (BL),Mohammed Shami (BL)"/>
    <s v="Ishan Kishan (WK),Rohit Sharma (UKN),Suryakumar Yadav (UKN),Tilak Varma (AR),Kieron Pollard (AR),Tim David (UKN),Daniel Sams (AR),Murugan Ashwin (BL),Kumar Kartikeya (BL),Jasprit Bumrah (BL),Riley Meredith (BL)"/>
    <s v="Ishan Kishan,Tim David"/>
    <s v="Murugan Ashwin,Kieron Pollard"/>
    <s v="6 May 2022 - night match (20-over match)"/>
    <s v="Jayaraman Madanagopal"/>
    <s v="Sadashiv Iyer"/>
    <s v="Bruce Oxenford"/>
    <s v="Manu Nayyar"/>
    <s v="Rohan Pandit"/>
  </r>
  <r>
    <x v="2"/>
    <n v="1304099"/>
    <x v="160"/>
    <s v="LSG v KKR"/>
    <s v="53rd Match (N), Indian Premier League at Pune, May 7 2022"/>
    <s v="LSG"/>
    <s v="KKR"/>
    <s v="KKR"/>
    <x v="2"/>
    <s v="176/7"/>
    <s v="101"/>
    <s v="176/7"/>
    <s v="101"/>
    <x v="0"/>
    <x v="431"/>
    <d v="2022-05-07T19:30:00"/>
    <d v="2022-05-09T05:29:00"/>
    <n v="545380"/>
    <x v="10"/>
    <s v="KL Rahul"/>
    <s v="Shreyas Iyer"/>
    <x v="190"/>
    <s v="Lucknow Super Giants 2, Kolkata Knight Riders 0"/>
    <b v="0"/>
    <n v="20"/>
    <n v="176"/>
    <n v="7"/>
    <n v="21"/>
    <n v="14.3"/>
    <n v="101"/>
    <n v="10"/>
    <n v="14"/>
    <s v="KKR routed for 101 as Lucknow Super GiantsÂ go top. Mohsin, Chameera, Holder and Avesh ambush KKR with the short ball"/>
    <s v="Quinton de Kock,Deepak Hooda"/>
    <s v="Avesh Khan,Jason Holder"/>
    <s v="Quinton de Kock (WK),KL Rahul (UKN),Deepak Hooda (AR),Krunal Pandya (AR),Ayush Badoni (UKN),Marcus Stoinis (AR),Jason Holder (AR),Dushmantha Chameera (BL),Avesh Khan (BL),Mohsin Khan (BL),Ravi Bishnoi (BL)"/>
    <s v="Baba Indrajith (WK),Aaron Finch (UKN),Shreyas Iyer (UKN),Nitish Rana (UKN),Rinku Singh (UKN),Andre Russell (AR),Sunil Narine (AR),Anukul Roy (AR),Shivam Mavi (AR),Tim Southee (BL),Harshit Rana (BL)"/>
    <s v="Andre Russell,Sunil Narine"/>
    <s v="Andre Russell,Sunil Narine"/>
    <s v="7 May 2022 - night match (20-over match)"/>
    <s v="Anil Chaudhary"/>
    <s v="Michael Gough"/>
    <s v="KN Ananthapadmanabhan"/>
    <s v="Narayanan Kutty"/>
    <s v="Saidharshan Kumar"/>
  </r>
  <r>
    <x v="2"/>
    <n v="1304101"/>
    <x v="15"/>
    <s v="CSK v DC"/>
    <s v="55th Match (N), Indian Premier League at Navi Mumbai, May 8 2022"/>
    <s v="CSK"/>
    <s v="DC"/>
    <s v="DC"/>
    <x v="2"/>
    <s v="208/6"/>
    <s v="117"/>
    <s v="208/6"/>
    <s v="117"/>
    <x v="9"/>
    <x v="432"/>
    <d v="2022-05-08T19:30:00"/>
    <d v="2022-05-10T05:29:00"/>
    <n v="343050"/>
    <x v="8"/>
    <s v="MS Dhoni"/>
    <s v="Rishabh Pant"/>
    <x v="6"/>
    <s v="Chennai Super Kings 2, Delhi Capitals 0"/>
    <b v="0"/>
    <n v="20"/>
    <n v="208"/>
    <n v="6"/>
    <n v="27"/>
    <n v="17.399999999999999"/>
    <n v="117"/>
    <n v="10"/>
    <n v="17"/>
    <s v="Conway, Moeen boss Delhi Capitals as Chennai Super Kings move out of bottom two. The 91-run defeat hurts Capitals' net run-rate and puts their playoff chances in doubt"/>
    <s v="Devon Conway,Ruturaj Gaikwad"/>
    <s v="Moeen Ali,Mukesh Choudhary"/>
    <s v="Ruturaj Gaikwad (UKN),Devon Conway (UKN),Shivam Dube (AR),Ambati Rayudu (UKN),MS Dhoni (WK),Moeen Ali (AR),Robin Uthappa (UKN),Dwayne Bravo (AR),Simarjeet Singh (BL),Maheesh Theekshana (BL),Mukesh Choudhary (BL)"/>
    <s v="David Warner (UKN),Srikar Bharat (UKN),Mitchell Marsh (AR),Rishabh Pant (WK),Rovman Powell (UKN),Ripal Patel (UKN),Axar Patel (AR),Shardul Thakur (BL),Kuldeep Yadav (BL),Anrich Nortje (BL),Khaleel Ahmed (BL)"/>
    <s v="Mitchell Marsh,Shardul Thakur"/>
    <s v="Anrich Nortje,Khaleel Ahmed"/>
    <s v="8 May 2022 - night match (20-over match)"/>
    <s v="Nitin Menon"/>
    <s v="Rohan Pandit"/>
    <s v="Saiyed Khalid"/>
    <s v="Manu Nayyar"/>
    <s v="Tapan Sharma"/>
  </r>
  <r>
    <x v="2"/>
    <n v="1304102"/>
    <x v="21"/>
    <s v="MI v KKR"/>
    <s v="56th Match (N), Indian Premier League at Navi Mumbai, May 9 2022"/>
    <s v="MI"/>
    <s v="KKR"/>
    <s v="MI"/>
    <x v="2"/>
    <s v="165/9"/>
    <s v="113"/>
    <s v="113"/>
    <s v="165/9"/>
    <x v="1"/>
    <x v="433"/>
    <d v="2022-05-09T19:30:00"/>
    <d v="2022-05-11T05:29:00"/>
    <n v="343050"/>
    <x v="8"/>
    <s v="Rohit Sharma"/>
    <s v="Shreyas Iyer"/>
    <x v="56"/>
    <s v="Kolkata Knight Riders 2, Mumbai Indians 0"/>
    <b v="0"/>
    <n v="17.3"/>
    <n v="113"/>
    <n v="10"/>
    <n v="11"/>
    <n v="20"/>
    <n v="165"/>
    <n v="9"/>
    <n v="22"/>
    <s v="Cummins stuns Mumbai again as Bumrah's five-for goes in vain. Mumbai lost their last eight wickets for 44 runs and suffered their ninth loss in 11 games"/>
    <s v="Ishan Kishan,Kieron Pollard"/>
    <s v="Jasprit Bumrah,Kumar Kartikeya"/>
    <s v="Rohit Sharma (UKN),Ishan Kishan (WK),Tilak Varma (AR),Ramandeep Singh (UKN),Tim David (UKN),Kieron Pollard (AR),Daniel Sams (AR),Murugan Ashwin (BL),Kumar Kartikeya (BL),Jasprit Bumrah (BL),Riley Meredith (BL)"/>
    <s v="Venkatesh Iyer (AR),Ajinkya Rahane (UKN),Nitish Rana (UKN),Shreyas Iyer (UKN),Andre Russell (AR),Rinku Singh (UKN),Sheldon Jackson (WK),Pat Cummins (BL),Sunil Narine (AR),Tim Southee (BL),Varun Chakravarthy (BL)"/>
    <s v="Venkatesh Iyer,Nitish Rana"/>
    <s v="Pat Cummins,Andre Russell"/>
    <s v="9 May 2022 - night match (20-over match)"/>
    <s v="Chris Gaffaney"/>
    <s v="Sadashiv Iyer"/>
    <s v="Bruce Oxenford"/>
    <s v="Prakash Bhatt"/>
    <s v="Chirra Ravikanthreddy"/>
  </r>
  <r>
    <x v="2"/>
    <n v="1304104"/>
    <x v="140"/>
    <s v="RR v DC"/>
    <s v="58th Match (N), Indian Premier League at Navi Mumbai, May 11 2022"/>
    <s v="RR"/>
    <s v="DC"/>
    <s v="DC"/>
    <x v="2"/>
    <s v="160/6"/>
    <s v="161/2"/>
    <s v="160/6"/>
    <s v="161/2"/>
    <x v="3"/>
    <x v="434"/>
    <d v="2022-05-11T19:30:00"/>
    <d v="2022-05-13T05:29:00"/>
    <n v="343050"/>
    <x v="8"/>
    <s v="Sanju Samson"/>
    <s v="Rishabh Pant"/>
    <x v="5"/>
    <s v="Delhi Capitals 2, Rajasthan Royals 0"/>
    <b v="0"/>
    <n v="20"/>
    <n v="160"/>
    <n v="6"/>
    <n v="20"/>
    <n v="18.100000000000001"/>
    <n v="161"/>
    <n v="2"/>
    <n v="20"/>
    <s v="Strong bowling, Marsh, Warner keep Capitals in mid-table joust. They continue to be fifth on the table, just behind Rajasthan Royals and Royal Challengers Bangalore"/>
    <s v="Ravichandran Ashwin,Devdutt Padikkal"/>
    <s v="Trent Boult,Yuzvendra Chahal"/>
    <s v="Yashasvi Jaiswal (UKN),Jos Buttler (UKN),Ravichandran Ashwin (AR),Devdutt Padikkal (UKN),Sanju Samson (WK),Riyan Parag (UKN),Rassie van der Dussen (UKN),Trent Boult (BL),Prasidh Krishna (BL),Yuzvendra Chahal (BL),Kuldeep Sen (BL)"/>
    <s v="Srikar Bharat (UKN),David Warner (UKN),Mitchell Marsh (AR),Rishabh Pant (WK),Rovman Powell (UKN),Lalit Yadav (AR),Axar Patel (AR),Shardul Thakur (BL),Kuldeep Yadav (BL),Anrich Nortje (BL),Chetan Sakariya (BL)"/>
    <s v="Mitchell Marsh,David Warner"/>
    <s v="Chetan Sakariya,Mitchell Marsh"/>
    <s v="11 May 2022 - night match (20-over match)"/>
    <s v="Nitin Menon"/>
    <s v="Nikhil Patwardhan"/>
    <s v="Virender Sharma"/>
    <s v="Manu Nayyar"/>
    <s v="Tapan Sharma"/>
  </r>
  <r>
    <x v="2"/>
    <n v="1304105"/>
    <x v="41"/>
    <s v="CSK v MI"/>
    <s v="59th Match (N), Indian Premier League at Mumbai, May 12 2022"/>
    <s v="CSK"/>
    <s v="MI"/>
    <s v="MI"/>
    <x v="2"/>
    <s v="97"/>
    <s v="103/5"/>
    <s v="97"/>
    <s v="103/5"/>
    <x v="7"/>
    <x v="435"/>
    <d v="2022-05-12T19:30:00"/>
    <d v="2022-05-14T05:29:00"/>
    <n v="58324"/>
    <x v="6"/>
    <s v="MS Dhoni"/>
    <s v="Rohit Sharma"/>
    <x v="201"/>
    <s v="Mumbai Indians 2, Chennai Super Kings 0"/>
    <b v="0"/>
    <n v="16"/>
    <n v="97"/>
    <n v="10"/>
    <n v="12"/>
    <n v="14.5"/>
    <n v="103"/>
    <n v="5"/>
    <n v="13"/>
    <s v="Sams, Meredith lead rout of Chennai Super Kings. Nervy Mumbai complete a small chase to snuff out Super Kings' hopes of sneaking into the playoffs"/>
    <s v="MS Dhoni,Dwayne Bravo"/>
    <s v="Mukesh Choudhary,Moeen Ali"/>
    <s v="Ruturaj Gaikwad (UKN),Devon Conway (UKN),Moeen Ali (AR),Robin Uthappa (UKN),Ambati Rayudu (UKN),MS Dhoni (WK),Shivam Dube (AR),Dwayne Bravo (AR),Simarjeet Singh (BL),Maheesh Theekshana (BL),Mukesh Choudhary (BL)"/>
    <s v="Ishan Kishan (WK),Rohit Sharma (UKN),Daniel Sams (AR),Tilak Varma (AR),Tristan Stubbs (UKN),Hrithik Shokeen (BL),Tim David (UKN),Ramandeep Singh (UKN),Jasprit Bumrah (BL),Riley Meredith (BL),Kumar Kartikeya (BL)"/>
    <s v="Tilak Varma,Rohit Sharma"/>
    <s v="Daniel Sams,Kumar Kartikeya"/>
    <s v="12 May 2022 - night match (20-over match)"/>
    <s v="Chris Gaffaney"/>
    <s v="Chirra Ravikanthreddy"/>
    <s v="Nitin Menon"/>
    <s v="Shakti Singh"/>
    <s v="Akshay Totre"/>
  </r>
  <r>
    <x v="2"/>
    <n v="1304106"/>
    <x v="37"/>
    <s v="RCB v PBKS"/>
    <s v="60th Match (N), Indian Premier League at Mumbai, May 13 2022"/>
    <s v="RCB"/>
    <s v="PBKS"/>
    <s v="RCB"/>
    <x v="2"/>
    <s v="209/9"/>
    <s v="155/9"/>
    <s v="155/9"/>
    <s v="209/9"/>
    <x v="6"/>
    <x v="399"/>
    <d v="2022-05-13T19:30:00"/>
    <d v="2022-05-15T05:29:00"/>
    <n v="58317"/>
    <x v="9"/>
    <s v="Faf du Plessis"/>
    <s v="Mayank Agarwal"/>
    <x v="38"/>
    <s v="Punjab Kings 2, Royal Challengers Bangalore 0"/>
    <b v="0"/>
    <n v="20"/>
    <n v="155"/>
    <n v="9"/>
    <n v="18"/>
    <n v="20"/>
    <n v="209"/>
    <n v="9"/>
    <n v="30"/>
    <s v="Livingstone, Bairstow set up winning total for Kings. Kagiso Rabada then finishes the job, taking 3 for 21 to derail Royal Challengers' chase"/>
    <s v="Glenn Maxwell,Rajat Patidar"/>
    <s v="Harshal Patel,Wanindu Hasaranga de Silva"/>
    <s v="Virat Kohli (UKN),Faf du Plessis (UKN),Rajat Patidar (UKN),Mahipal Lomror (AR),Glenn Maxwell (AR),Dinesh Karthik (WK),Shahbaz Ahmed (AR),Harshal Patel (BL),Wanindu Hasaranga de Silva (AR),Mohammed Siraj (BL),Josh Hazlewood (BL)"/>
    <s v="Jonny Bairstow (UKN),Shikhar Dhawan (UKN),Bhanuka Rajapaksa (UKN),Liam Livingstone (AR),Mayank Agarwal (UKN),Jitesh Sharma (WK),Harpreet Brar (BL),Rishi Dhawan (AR),Rahul Chahar (BL),Kagiso Rabada (BL),Arshdeep Singh (BL)"/>
    <s v="Liam Livingstone,Jonny Bairstow"/>
    <s v="Kagiso Rabada,Rishi Dhawan"/>
    <s v="13 May 2022 - night match (20-over match)"/>
    <s v="Jayaraman Madanagopal"/>
    <s v="Nitin Pandit"/>
    <s v="Navdeep Singh"/>
    <s v="Javagal Srinath"/>
    <s v="Vinod Seshan"/>
  </r>
  <r>
    <x v="2"/>
    <n v="1304110"/>
    <x v="52"/>
    <s v="PBKS v DC"/>
    <s v="64th Match (N), Indian Premier League at Navi Mumbai, May 16 2022"/>
    <s v="PBKS"/>
    <s v="DC"/>
    <s v="KXIP"/>
    <x v="2"/>
    <s v="159/7"/>
    <s v="142/9"/>
    <s v="142/9"/>
    <s v="159/7"/>
    <x v="3"/>
    <x v="78"/>
    <d v="2022-05-16T19:30:00"/>
    <d v="2022-05-18T05:29:00"/>
    <n v="343050"/>
    <x v="8"/>
    <s v="Mayank Agarwal"/>
    <s v="Rishabh Pant"/>
    <x v="171"/>
    <s v="Delhi Capitals 2, Punjab Kings 0"/>
    <b v="0"/>
    <n v="20"/>
    <n v="142"/>
    <n v="9"/>
    <n v="18"/>
    <n v="20"/>
    <n v="159"/>
    <n v="7"/>
    <n v="18"/>
    <s v="Marsh, Thakur, spin duo lift Capitals to fourth spot. Kuldeep, Axar share four wickets; Punjab Kings need a miracle to make the playoffs"/>
    <s v="Jitesh Sharma,Jonny Bairstow"/>
    <s v="Liam Livingstone,Arshdeep Singh"/>
    <s v="Jonny Bairstow (UKN),Shikhar Dhawan (UKN),Bhanuka Rajapaksa (UKN),Liam Livingstone (AR),Mayank Agarwal (UKN),Jitesh Sharma (WK),Harpreet Brar (BL),Rishi Dhawan (AR),Rahul Chahar (BL),Kagiso Rabada (BL),Arshdeep Singh (BL)"/>
    <s v="David Warner (UKN),Sarfaraz Khan (UKN),Mitchell Marsh (AR),Lalit Yadav (AR),Rishabh Pant (WK),Rovman Powell (UKN),Axar Patel (AR),Shardul Thakur (BL),Kuldeep Yadav (BL),Anrich Nortje (BL),Khaleel Ahmed (BL)"/>
    <s v="Mitchell Marsh,Sarfaraz Khan"/>
    <s v="Shardul Thakur,Axar Patel"/>
    <s v="16 May 2022 - night match (20-over match)"/>
    <s v="Nitin Menon"/>
    <s v="Sadashiv Iyer"/>
    <s v="Michael Gough"/>
    <s v="Prakash Bhatt"/>
    <s v="Navdeep Singh"/>
  </r>
  <r>
    <x v="2"/>
    <n v="1304111"/>
    <x v="46"/>
    <s v="MI v SRH"/>
    <s v="65th Match (N), Indian Premier League at Mumbai, May 17 2022"/>
    <s v="MI"/>
    <s v="SRH"/>
    <s v="MI"/>
    <x v="2"/>
    <s v="193/6"/>
    <s v="190/7"/>
    <s v="190/7"/>
    <s v="193/6"/>
    <x v="5"/>
    <x v="436"/>
    <d v="2022-05-17T19:30:00"/>
    <d v="2022-05-19T05:29:00"/>
    <n v="58324"/>
    <x v="6"/>
    <s v="Rohit Sharma"/>
    <s v="Kane Williamson"/>
    <x v="46"/>
    <s v="Sunrisers Hyderabad 2, Mumbai Indians 0"/>
    <b v="0"/>
    <n v="20"/>
    <n v="190"/>
    <n v="7"/>
    <n v="23"/>
    <n v="20"/>
    <n v="193"/>
    <n v="6"/>
    <n v="25"/>
    <s v="Tripathi and Malik keep Sunrisers alive, but only just. Mumbai came close with Tim David's 18-ball 46, but fell short, and are now favourites to finish with the wooden spoon"/>
    <s v="Rohit Sharma,Tim David"/>
    <s v="Ramandeep Singh,Jasprit Bumrah"/>
    <s v="Rohit Sharma (UKN),Ishan Kishan (WK),Daniel Sams (AR),Tilak Varma (AR),Tim David (UKN),Tristan Stubbs (UKN),Ramandeep Singh (UKN),Sanjay Yadav (AR),Jasprit Bumrah (BL),Mayank Markande (BL),Riley Meredith (BL)"/>
    <s v="Abhishek Sharma (AR),Priyam Garg (UKN),Rahul Tripathi (UKN),Nicholas Pooran (WK),Aiden Markram (UKN),Kane Williamson (UKN),Washington Sundar (AR),Bhuvneshwar Kumar (BL),Umran Malik (BL),T Natarajan (BL),Fazalhaq Farooqi (BL)"/>
    <s v="Rahul Tripathi,Priyam Garg"/>
    <s v="Umran Malik,Bhuvneshwar Kumar"/>
    <s v="17 May 2022 - night match (20-over match)"/>
    <s v="Chris Gaffaney"/>
    <s v="Nitin Pandit"/>
    <s v="Navdeep Singh"/>
    <s v="Javagal Srinath"/>
    <s v="Saiyed Khalid"/>
  </r>
  <r>
    <x v="2"/>
    <n v="1304115"/>
    <x v="53"/>
    <s v="MI v DC"/>
    <s v="69th Match (N), Indian Premier League at Mumbai, May 21 2022"/>
    <s v="MI"/>
    <s v="DC"/>
    <s v="MI"/>
    <x v="2"/>
    <s v="159/7"/>
    <s v="160/5"/>
    <s v="160/5"/>
    <s v="159/7"/>
    <x v="7"/>
    <x v="437"/>
    <d v="2022-05-21T19:30:00"/>
    <d v="2022-05-23T05:29:00"/>
    <n v="58324"/>
    <x v="6"/>
    <s v="Rohit Sharma"/>
    <s v="Rishabh Pant"/>
    <x v="56"/>
    <s v="Mumbai Indians 2, Delhi Capitals 0"/>
    <b v="0"/>
    <n v="19.100000000000001"/>
    <n v="160"/>
    <n v="5"/>
    <n v="21"/>
    <n v="20"/>
    <n v="159"/>
    <n v="7"/>
    <n v="17"/>
    <s v="RCB sneak into playoffs after Tim David, Jasprit Bumrah knock Delhi Capitals out. David would have been out for 0 had Pant opted to review a caught-behind decision. He went onto smash 34 off 11 balls"/>
    <s v="Ishan Kishan,Dewald Brevis"/>
    <s v="Jasprit Bumrah,Ramandeep Singh"/>
    <s v="Ishan Kishan (WK),Rohit Sharma (UKN),Dewald Brevis (AR),Tilak Varma (AR),Tim David (UKN),Ramandeep Singh (UKN),Daniel Sams (AR),Hrithik Shokeen (BL),Jasprit Bumrah (BL),Mayank Markande (BL),Riley Meredith (BL)"/>
    <s v="Prithvi Shaw (UKN),David Warner (UKN),Mitchell Marsh (AR),Rishabh Pant (WK),Sarfaraz Khan (UKN),Rovman Powell (UKN),Axar Patel (AR),Shardul Thakur (BL),Kuldeep Yadav (BL),Anrich Nortje (BL),Khaleel Ahmed (BL)"/>
    <s v="Rovman Powell,Rishabh Pant"/>
    <s v="Anrich Nortje,Shardul Thakur"/>
    <s v="21 May 2022 - night match (20-over match)"/>
    <s v="Nitin Menon"/>
    <s v="Tapan Sharma"/>
    <s v="Saiyed Khalid"/>
    <s v="Javagal Srinath"/>
    <s v="Sadashiv Iyer"/>
  </r>
  <r>
    <x v="2"/>
    <n v="1312197"/>
    <x v="34"/>
    <s v="GT v RR"/>
    <s v="Qualifier 1 (N), Indian Premier League at Kolkata, May 24 2022"/>
    <s v="GT"/>
    <s v="RR"/>
    <s v="GT"/>
    <x v="2"/>
    <s v="188/6"/>
    <s v="191/3"/>
    <s v="191/3"/>
    <s v="188/6"/>
    <x v="2"/>
    <x v="438"/>
    <d v="2022-05-24T19:30:00"/>
    <d v="2022-05-26T05:29:00"/>
    <n v="57980"/>
    <x v="7"/>
    <s v="Hardik Pandya"/>
    <s v="Sanju Samson"/>
    <x v="196"/>
    <s v="None"/>
    <b v="0"/>
    <n v="19.3"/>
    <n v="191"/>
    <n v="3"/>
    <n v="25"/>
    <n v="20"/>
    <n v="188"/>
    <n v="6"/>
    <n v="26"/>
    <s v="Miller and Hardik muscle Titans into the IPL final. Jos Buttler's 89 off 56 in vain but Royals will have a second shot at the title in Qualifier 2"/>
    <s v="David Miller,Hardik Pandya"/>
    <s v="Hardik Pandya,Mohammed Shami"/>
    <s v="Wriddhiman Saha (WK),Shubman Gill (UKN),Matthew Wade (UKN),Hardik Pandya (AR),David Miller (UKN),Rahul Tewatia (AR),Rashid Khan (BL),Ravisrinivasan Sai Kishore (BL),Alzarri Joseph (BL),Yash Dayal (BL),Mohammed Shami (BL)"/>
    <s v="Yashasvi Jaiswal (UKN),Jos Buttler (UKN),Sanju Samson (WK),Devdutt Padikkal (UKN),Shimron Hetmyer (UKN),Riyan Parag (UKN),Ravichandran Ashwin (AR),Trent Boult (BL),Yuzvendra Chahal (BL),Prasidh Krishna (BL),Obed McCoy (BL)"/>
    <s v="Jos Buttler,Sanju Samson"/>
    <s v="Trent Boult,Obed McCoy"/>
    <s v="24 May 2022 - night match (20-over match)"/>
    <s v="Bruce Oxenford"/>
    <s v="Virender Sharma"/>
    <s v="Michael Gough"/>
    <s v="Manu Nayyar"/>
    <s v="Jayaraman Madanagopal"/>
  </r>
  <r>
    <x v="2"/>
    <n v="1312198"/>
    <x v="8"/>
    <s v="LSG v RCB"/>
    <s v="Eliminator (N), Indian Premier League at Kolkata, May 25 2022"/>
    <s v="LSG"/>
    <s v="RCB"/>
    <s v="LSG"/>
    <x v="2"/>
    <s v="207/4"/>
    <s v="193/6"/>
    <s v="193/6"/>
    <s v="207/4"/>
    <x v="8"/>
    <x v="337"/>
    <d v="2022-05-25T19:30:00"/>
    <d v="2022-05-27T05:29:00"/>
    <n v="57980"/>
    <x v="7"/>
    <s v="KL Rahul"/>
    <s v="Faf du Plessis"/>
    <x v="202"/>
    <s v="None"/>
    <b v="0"/>
    <n v="20"/>
    <n v="193"/>
    <n v="6"/>
    <n v="20"/>
    <n v="20"/>
    <n v="207"/>
    <n v="4"/>
    <n v="30"/>
    <s v="Sparkling Patidar 112 knocks LSG out. Harshal and Hazlewood ace it at the death even as well-set Rahul fails to find fluency chasing 208"/>
    <s v="KL Rahul,Deepak Hooda"/>
    <s v="Mohsin Khan,Krunal Pandya"/>
    <s v="Quinton de Kock (WK),KL Rahul (UKN),Manan Vohra (UKN),Deepak Hooda (AR),Marcus Stoinis (AR),Evin Lewis (UKN),Krunal Pandya (AR),Dushmantha Chameera (BL),Mohsin Khan (BL),Avesh Khan (BL),Ravi Bishnoi (BL)"/>
    <s v="Virat Kohli (UKN),Faf du Plessis (UKN),Rajat Patidar (UKN),Glenn Maxwell (AR),Mahipal Lomror (AR),Dinesh Karthik (WK),Shahbaz Ahmed (AR),Harshal Patel (BL),Wanindu Hasaranga de Silva (AR),Josh Hazlewood (BL),Mohammed Siraj (BL)"/>
    <s v="Rajat Patidar,Dinesh Karthik"/>
    <s v="Josh Hazlewood,Harshal Patel"/>
    <s v="25 May 2022 - night match (20-over match)"/>
    <s v="Michael Gough"/>
    <s v="Jayaraman Madanagopal"/>
    <s v="Bruce Oxenford"/>
    <s v="Manu Nayyar"/>
    <s v="Virender Sharma"/>
  </r>
  <r>
    <x v="2"/>
    <n v="1312199"/>
    <x v="17"/>
    <s v="RR v RCB"/>
    <s v="Qualifier 2 (N), Indian Premier League at Ahmedabad, May 27 2022"/>
    <s v="RR"/>
    <s v="RCB"/>
    <s v="RR"/>
    <x v="2"/>
    <s v="157/8"/>
    <s v="161/3"/>
    <s v="161/3"/>
    <s v="157/8"/>
    <x v="4"/>
    <x v="439"/>
    <d v="2022-05-27T19:30:00"/>
    <d v="2022-05-29T05:29:00"/>
    <n v="57851"/>
    <x v="1"/>
    <s v="Sanju Samson"/>
    <s v="Faf du Plessis"/>
    <x v="50"/>
    <s v="None"/>
    <b v="0"/>
    <n v="18.100000000000001"/>
    <n v="161"/>
    <n v="3"/>
    <n v="22"/>
    <n v="20"/>
    <n v="157"/>
    <n v="8"/>
    <n v="16"/>
    <s v="Buttler ton, Prasidh-McCoy show put Royals in IPL final. Royal Challengers Bangalore were restricted to 157 for 8 and then were beaten with 11 balls to spare"/>
    <s v="Jos Buttler,Sanju Samson"/>
    <s v="Prasidh Krishna,Obed McCoy"/>
    <s v="Yashasvi Jaiswal (UKN),Jos Buttler (UKN),Sanju Samson (WK),Devdutt Padikkal (UKN),Shimron Hetmyer (UKN),Riyan Parag (UKN),Ravichandran Ashwin (AR),Trent Boult (BL),Yuzvendra Chahal (BL),Prasidh Krishna (BL),Obed McCoy (BL)"/>
    <s v="Virat Kohli (UKN),Faf du Plessis (UKN),Rajat Patidar (UKN),Glenn Maxwell (AR),Mahipal Lomror (AR),Dinesh Karthik (WK),Shahbaz Ahmed (AR),Wanindu Hasaranga de Silva (AR),Harshal Patel (BL),Josh Hazlewood (BL),Mohammed Siraj (BL)"/>
    <s v="Rajat Patidar,Faf du Plessis"/>
    <s v="Josh Hazlewood,Wanindu Hasaranga de Silva"/>
    <s v="27 May 2022 - night match (20-over match)"/>
    <s v="Chris Gaffaney"/>
    <s v="Nitin Menon"/>
    <s v="Anil Chaudhary"/>
    <s v="Javagal Srinath"/>
    <s v="KN Ananthapadmanabhan"/>
  </r>
  <r>
    <x v="3"/>
    <n v="1254117"/>
    <x v="18"/>
    <s v="CSK v KKR"/>
    <s v="Final (N), Indian Premier League at Dubai, Oct 15 2021"/>
    <s v="CSK"/>
    <s v="KKR"/>
    <s v="KKR"/>
    <x v="2"/>
    <s v="192/3"/>
    <s v="165/9"/>
    <s v="192/3"/>
    <s v="165/9"/>
    <x v="9"/>
    <x v="15"/>
    <d v="2021-10-15T19:30:00"/>
    <d v="2021-10-17T05:29:00"/>
    <n v="392627"/>
    <x v="13"/>
    <s v="MS Dhoni"/>
    <s v="Eoin Morgan"/>
    <x v="7"/>
    <s v="None"/>
    <b v="0"/>
    <n v="20"/>
    <n v="192"/>
    <n v="3"/>
    <n v="22"/>
    <n v="20"/>
    <n v="165"/>
    <n v="9"/>
    <n v="20"/>
    <s v="Faf du Plessis and bowlers stifle KKR to seal CSK's fourth IPL title. Uthappa and Moeen played their parts with the bat too, before Shardul Thakur and Co cut through Knight Riders' middle"/>
    <s v="Faf du Plessis,Moeen Ali"/>
    <s v="Shardul Thakur,Josh Hazlewood"/>
    <s v="Ruturaj Gaikwad (UKN),Faf du Plessis (UKN),Robin Uthappa (UKN),Moeen Ali (AR),Ambati Rayudu (UKN),MS Dhoni (WK),Ravindra Jadeja (AR),Dwayne Bravo (AR),Shardul Thakur (BL),Deepak Chahar (BL),Josh Hazlewood (BL)"/>
    <s v="Shubman Gill (UKN),Venkatesh Iyer (AR),Nitish Rana (UKN),Sunil Narine (AR),Eoin Morgan (UKN),Dinesh Karthik (WK),Shakib Al Hasan (AR),Rahul Tripathi (UKN),Lockie Ferguson (BL),Shivam Mavi (AR),Varun Chakravarthy (BL)"/>
    <s v="Shubman Gill,Venkatesh Iyer"/>
    <s v="Sunil Narine,Shivam Mavi"/>
    <s v="15 October 2021 - night match (20-over match)"/>
    <s v="Richard Illingworth"/>
    <s v="Nitin Menon"/>
    <s v="Sundaram Ravi"/>
    <s v="Javagal Srinath"/>
    <s v="Virender Sharma"/>
  </r>
  <r>
    <x v="3"/>
    <n v="1254116"/>
    <x v="147"/>
    <s v="DC v KKR"/>
    <s v="Qualifier 2 (N), Indian Premier League at Sharjah, Oct 13 2021"/>
    <s v="DC"/>
    <s v="KKR"/>
    <s v="KKR"/>
    <x v="2"/>
    <s v="135/5"/>
    <s v="136/7"/>
    <s v="135/5"/>
    <s v="136/7"/>
    <x v="1"/>
    <x v="440"/>
    <d v="2021-10-13T19:30:00"/>
    <d v="2021-10-15T05:29:00"/>
    <n v="59392"/>
    <x v="11"/>
    <s v="Rishabh Pant"/>
    <s v="Eoin Morgan"/>
    <x v="203"/>
    <s v="None"/>
    <b v="0"/>
    <n v="20"/>
    <n v="135"/>
    <n v="5"/>
    <n v="12"/>
    <n v="19.5"/>
    <n v="136"/>
    <n v="7"/>
    <n v="11"/>
    <s v="Rahul Tripathi's dramatic six takes nervy Knight Riders into final. From needing 13 in 25 balls, KKR lost 6 for 7 in 3.5 overs to almost lose an un-loseable match"/>
    <s v="Shikhar Dhawan,Shreyas Iyer"/>
    <s v="Kagiso Rabada,Ravichandran Ashwin"/>
    <s v="Prithvi Shaw (UKN),Shikhar Dhawan (UKN),Marcus Stoinis (AR),Shreyas Iyer (UKN),Rishabh Pant (WK),Shimron Hetmyer (UKN),Axar Patel (AR),Ravichandran Ashwin (AR),Kagiso Rabada (BL),Avesh Khan (BL),Anrich Nortje (BL)"/>
    <s v="Shubman Gill (UKN),Venkatesh Iyer (AR),Nitish Rana (UKN),Rahul Tripathi (UKN),Dinesh Karthik (WK),Eoin Morgan (UKN),Shakib Al Hasan (AR),Sunil Narine (AR),Lockie Ferguson (BL),Shivam Mavi (AR),Varun Chakravarthy (BL)"/>
    <s v="Venkatesh Iyer,Shubman Gill"/>
    <s v="Varun Chakravarthy,Lockie Ferguson"/>
    <s v="13 October 2021 - night match (20-over match)"/>
    <s v="KN Ananthapadmanabhan"/>
    <s v="Michael Gough"/>
    <s v="Chris Gaffaney"/>
    <s v="Manu Nayyar"/>
    <s v="Anil Chaudhary"/>
  </r>
  <r>
    <x v="3"/>
    <n v="1254114"/>
    <x v="19"/>
    <s v="DC v CSK"/>
    <s v="Qualifier 1 (N), Indian Premier League at Dubai, Oct 10 2021"/>
    <s v="DC"/>
    <s v="CSK"/>
    <s v="CSK"/>
    <x v="2"/>
    <s v="172/5"/>
    <s v="173/6"/>
    <s v="172/5"/>
    <s v="173/6"/>
    <x v="9"/>
    <x v="441"/>
    <d v="2021-10-10T19:30:00"/>
    <d v="2021-10-12T05:29:00"/>
    <n v="392627"/>
    <x v="13"/>
    <s v="Rishabh Pant"/>
    <s v="MS Dhoni"/>
    <x v="17"/>
    <s v="None"/>
    <b v="0"/>
    <n v="20"/>
    <n v="172"/>
    <n v="5"/>
    <n v="21"/>
    <n v="19.399999999999999"/>
    <n v="173"/>
    <n v="6"/>
    <n v="22"/>
    <s v="MS Dhoni turns it on at the close, puts CSK in IPL 2021 final. Ruturaj Gaikwad and Robin Uthappa's century stand laid the base for CSK, rendering fifties from Prithvi Shaw and Rishabh Pant in vain"/>
    <s v="Prithvi Shaw,Rishabh Pant"/>
    <s v="Tom Curran,Anrich Nortje"/>
    <s v="Prithvi Shaw (UKN),Shikhar Dhawan (UKN),Shreyas Iyer (UKN),Axar Patel (AR),Rishabh Pant (WK),Shimron Hetmyer (UKN),Tom Curran (AR),Ravichandran Ashwin (AR),Kagiso Rabada (BL),Avesh Khan (BL),Anrich Nortje (BL)"/>
    <s v="Ruturaj Gaikwad (UKN),Faf du Plessis (UKN),Robin Uthappa (UKN),Shardul Thakur (BL),Ambati Rayudu (UKN),Moeen Ali (AR),MS Dhoni (WK),Ravindra Jadeja (AR),Dwayne Bravo (AR),Deepak Chahar (BL),Josh Hazlewood (BL)"/>
    <s v="Ruturaj Gaikwad,Robin Uthappa"/>
    <s v="Josh Hazlewood,Ravindra Jadeja"/>
    <s v="10 October 2021 - night match (20-over match)"/>
    <s v="Richard Illingworth"/>
    <s v="Nitin Menon"/>
    <s v="Michael Gough"/>
    <s v="Javagal Srinath"/>
    <s v="KN Ananthapadmanabhan"/>
  </r>
  <r>
    <x v="3"/>
    <n v="1254101"/>
    <x v="143"/>
    <s v="RCB v DC"/>
    <s v="56th Match (N), Indian Premier League at Dubai, Oct 8 2021"/>
    <s v="RCB"/>
    <s v="DC"/>
    <s v="RCB"/>
    <x v="2"/>
    <s v="164/5"/>
    <s v="166/3"/>
    <s v="166/3"/>
    <s v="164/5"/>
    <x v="8"/>
    <x v="442"/>
    <d v="2021-10-08T19:30:00"/>
    <d v="2021-10-10T05:29:00"/>
    <n v="392627"/>
    <x v="13"/>
    <s v="Virat Kohli"/>
    <s v="Rishabh Pant"/>
    <x v="204"/>
    <s v="Royal Challengers Bangalore 2, Delhi Capitals 0"/>
    <b v="0"/>
    <n v="20"/>
    <n v="166"/>
    <n v="3"/>
    <n v="18"/>
    <n v="20"/>
    <n v="164"/>
    <n v="5"/>
    <n v="18"/>
    <s v="KS Bharat's last-ball six powers RCB home; Glenn Maxwell fires again. Batting slowdown costs Delhi Capitals, after their solid opening"/>
    <s v="Srikar Bharat,Glenn Maxwell"/>
    <s v="Mohammed Siraj,Dan Christian"/>
    <s v="Virat Kohli (UKN),Devdutt Padikkal (UKN),Srikar Bharat (WK),AB de Villiers (UKN),Glenn Maxwell (AR),Dan Christian (AR),Shahbaz Ahmed (AR),George Garton (AR),Harshal Patel (BL),Mohammed Siraj (BL),Yuzvendra Chahal (BL)"/>
    <s v="Prithvi Shaw (UKN),Shikhar Dhawan (UKN),Rishabh Pant (WK),Shreyas Iyer (UKN),Shimron Hetmyer (UKN),Ripal Patel (UKN),Axar Patel (AR),Ravichandran Ashwin (AR),Kagiso Rabada (BL),Avesh Khan (BL),Anrich Nortje (BL)"/>
    <s v="Prithvi Shaw,Shikhar Dhawan"/>
    <s v="Anrich Nortje,Axar Patel"/>
    <s v="8 October 2021 - night match (20-over match)"/>
    <s v="KN Ananthapadmanabhan"/>
    <s v="Nitin Menon"/>
    <s v="Krishnamachari Srinivasan"/>
    <s v="Prakash Bhatt"/>
    <s v="Navdeep Singh"/>
  </r>
  <r>
    <x v="3"/>
    <n v="1254106"/>
    <x v="94"/>
    <s v="KKR v RR"/>
    <s v="54th Match (N), Indian Premier League at Sharjah, Oct 7 2021"/>
    <s v="KKR"/>
    <s v="RR"/>
    <s v="RR"/>
    <x v="2"/>
    <s v="171/4"/>
    <s v="85"/>
    <s v="171/4"/>
    <s v="85"/>
    <x v="1"/>
    <x v="443"/>
    <d v="2021-10-07T19:30:00"/>
    <d v="2021-10-09T05:29:00"/>
    <n v="59392"/>
    <x v="11"/>
    <s v="Eoin Morgan"/>
    <s v="Sanju Samson"/>
    <x v="205"/>
    <s v="Kolkata Knight Riders 2, Rajasthan Royals 0"/>
    <b v="0"/>
    <n v="20"/>
    <n v="171"/>
    <n v="4"/>
    <n v="19"/>
    <n v="16.100000000000001"/>
    <n v="85"/>
    <n v="10"/>
    <n v="11"/>
    <s v="Clinical Knight Riders in line for final playoff spot after Royals demolition job. They enjoyed the perfect game on Thursday, keeping Royals to their second successive sub-100 total"/>
    <s v="Shubman Gill,Venkatesh Iyer"/>
    <s v="Shivam Mavi,Lockie Ferguson"/>
    <s v="Shubman Gill (UKN),Venkatesh Iyer (AR),Nitish Rana (UKN),Rahul Tripathi (UKN),Dinesh Karthik (WK),Eoin Morgan (UKN),Shakib Al Hasan (AR),Sunil Narine (AR),Lockie Ferguson (BL),Varun Chakravarthy (BL),Shivam Mavi (AR)"/>
    <s v="Yashasvi Jaiswal (UKN),Liam Livingstone (AR),Sanju Samson (WK),Shivam Dube (AR),Anuj Rawat (UKN),Glenn Phillips (UKN),Rahul Tewatia (AR),Chris Morris (AR),Jaydev Unadkat (BL),Chetan Sakariya (BL),Mustafizur Rahman (BL)"/>
    <s v="Rahul Tewatia,Shivam Dube"/>
    <s v="Rahul Tewatia,Glenn Phillips"/>
    <s v="7 October 2021 - night match (20-over match)"/>
    <s v="Michael Gough"/>
    <s v="Saiyed Khalid"/>
    <s v="Yeshwant Barde"/>
    <s v="Manu Nayyar"/>
    <s v="Navdeep Singh"/>
  </r>
  <r>
    <x v="3"/>
    <n v="1254094"/>
    <x v="6"/>
    <s v="CSK v PBKS"/>
    <s v="53rd Match, Indian Premier League at Dubai, Oct 7 2021"/>
    <s v="CSK"/>
    <s v="PBKS"/>
    <s v="KXIP"/>
    <x v="2"/>
    <s v="134/6"/>
    <s v="139/4"/>
    <s v="134/6"/>
    <s v="139/4"/>
    <x v="6"/>
    <x v="444"/>
    <d v="2021-10-07T15:30:00"/>
    <d v="2021-10-09T05:29:00"/>
    <n v="392627"/>
    <x v="13"/>
    <s v="MS Dhoni"/>
    <s v="KL Rahul"/>
    <x v="48"/>
    <s v="Punjab Kings 2, Chennai Super Kings 0"/>
    <b v="0"/>
    <n v="20"/>
    <n v="134"/>
    <n v="6"/>
    <n v="15"/>
    <n v="13"/>
    <n v="139"/>
    <n v="4"/>
    <n v="19"/>
    <s v="KL Rahul smashes six-studded 98* to keep Punjab Kings' dreams alive (just about). Punjab Kings get to fifth place with the win, but getting into the final four might still be a bit beyond them"/>
    <s v="Faf du Plessis,Ravindra Jadeja"/>
    <s v="Shardul Thakur,Deepak Chahar"/>
    <s v="Ruturaj Gaikwad (UKN),Faf du Plessis (UKN),Moeen Ali (AR),Robin Uthappa (UKN),Ambati Rayudu (UKN),MS Dhoni (WK),Ravindra Jadeja (AR),Dwayne Bravo (AR),Deepak Chahar (BL),Shardul Thakur (BL),Josh Hazlewood (BL)"/>
    <s v="KL Rahul (WK),Mayank Agarwal (UKN),Sarfaraz Khan (UKN),M Shahrukh Khan (UKN),Aiden Markram (UKN),Moises Henriques (AR),Chris Jordan (BL),Harpreet Brar (BL),Ravi Bishnoi (BL),Mohammed Shami (BL),Arshdeep Singh (BL)"/>
    <s v="KL Rahul,Aiden Markram"/>
    <s v="Chris Jordan,Arshdeep Singh"/>
    <s v="7 October 2021 (20-over match)"/>
    <s v="Richard Illingworth"/>
    <s v="Krishnamachari Srinivasan"/>
    <s v="Anil Dandekar"/>
    <s v="Javagal Srinath"/>
    <s v="Jayaraman Madanagopal"/>
  </r>
  <r>
    <x v="3"/>
    <n v="1254095"/>
    <x v="85"/>
    <s v="RCB v SRH"/>
    <s v="52nd Match (N), Indian Premier League at Abu Dhabi, Oct 6 2021"/>
    <s v="RCB"/>
    <s v="SRH"/>
    <s v="RCB"/>
    <x v="2"/>
    <s v="141/7"/>
    <s v="137/6"/>
    <s v="137/6"/>
    <s v="141/7"/>
    <x v="5"/>
    <x v="112"/>
    <d v="2021-10-06T19:30:00"/>
    <d v="2021-10-08T05:29:00"/>
    <n v="59396"/>
    <x v="12"/>
    <s v="Virat Kohli"/>
    <s v="Kane Williamson"/>
    <x v="59"/>
    <s v="Sunrisers Hyderabad 2, Royal Challengers Bangalore 0"/>
    <b v="0"/>
    <n v="20"/>
    <n v="137"/>
    <n v="6"/>
    <n v="16"/>
    <n v="20"/>
    <n v="141"/>
    <n v="7"/>
    <n v="16"/>
    <s v="Bhuvneshwar ruins Royal Challengers' shot at a top-two spot. de Villiers had six runs to get off the last two balls but this time the ace finisher couldn't pull it off"/>
    <s v="Devdutt Padikkal,Glenn Maxwell"/>
    <s v="Harshal Patel,Dan Christian"/>
    <s v="Virat Kohli (UKN),Devdutt Padikkal (UKN),Dan Christian (AR),Srikar Bharat (WK),Glenn Maxwell (AR),AB de Villiers (UKN),Shahbaz Ahmed (AR),George Garton (AR),Harshal Patel (BL),Mohammed Siraj (BL),Yuzvendra Chahal (BL)"/>
    <s v="Jason Roy (UKN),Abhishek Sharma (AR),Kane Williamson (UKN),Priyam Garg (UKN),Abdul Samad (UKN),Wriddhiman Saha (WK),Jason Holder (AR),Rashid Khan (BL),Bhuvneshwar Kumar (BL),Siddarth Kaul (BL),Umran Malik (BL)"/>
    <s v="Jason Roy,Kane Williamson"/>
    <s v="Umran Malik,Siddarth Kaul"/>
    <s v="6 October 2021 - night match (20-over match)"/>
    <s v="Ulhas Gandhe"/>
    <s v="Sundaram Ravi"/>
    <s v="Chris Gaffaney"/>
    <s v="Narayanan Kutty"/>
    <s v="Tapan Sharma"/>
  </r>
  <r>
    <x v="3"/>
    <n v="1254093"/>
    <x v="61"/>
    <s v="RR v MI"/>
    <s v="51st Match (N), Indian Premier League at Sharjah, Oct 5 2021"/>
    <s v="RR"/>
    <s v="MI"/>
    <s v="MI"/>
    <x v="2"/>
    <s v="90/9"/>
    <s v="94/2"/>
    <s v="90/9"/>
    <s v="94/2"/>
    <x v="7"/>
    <x v="445"/>
    <d v="2021-10-05T19:30:00"/>
    <d v="2021-10-07T05:29:00"/>
    <n v="59392"/>
    <x v="11"/>
    <s v="Sanju Samson"/>
    <s v="Rohit Sharma"/>
    <x v="64"/>
    <s v="Mumbai Indians 2, Rajasthan Royals 0"/>
    <b v="0"/>
    <n v="20"/>
    <n v="90"/>
    <n v="9"/>
    <n v="9"/>
    <n v="8.1999999999999993"/>
    <n v="94"/>
    <n v="2"/>
    <n v="14"/>
    <s v="Neesham, Coulter-Nile and Kishan demolish Royals. Defending champions keep IPL 2021 campaign alive by chasing down target in just 8.2 overs"/>
    <s v="Evin Lewis,David Miller"/>
    <s v="Chetan Sakariya,Mustafizur Rahman"/>
    <s v="Evin Lewis (UKN),Yashasvi Jaiswal (UKN),Sanju Samson (WK),Shivam Dube (AR),Glenn Phillips (UKN),David Miller (UKN),Rahul Tewatia (AR),Shreyas Gopal (AR),Chetan Sakariya (BL),Kuldip Yadav (BL),Mustafizur Rahman (BL)"/>
    <s v="Rohit Sharma (UKN),Ishan Kishan (WK),Suryakumar Yadav (UKN),Hardik Pandya (AR),Saurabh Tiwary (UKN),Kieron Pollard (AR),James Neesham (AR),Nathan Coulter-Nile (AR),Jayant Yadav (BL),Jasprit Bumrah (BL),Trent Boult (BL)"/>
    <s v="Ishan Kishan,Rohit Sharma"/>
    <s v="Nathan Coulter-Nile,James Neesham"/>
    <s v="5 October 2021 - night match (20-over match)"/>
    <s v="Anil Chaudhary"/>
    <s v="Michael Gough"/>
    <s v="Jayaraman Madanagopal"/>
    <s v="Prakash Bhatt"/>
    <s v="Krishnamachari Srinivasan"/>
  </r>
  <r>
    <x v="3"/>
    <n v="1254110"/>
    <x v="19"/>
    <s v="DC v CSK"/>
    <s v="50th Match (N), Indian Premier League at Dubai, Oct 4 2021"/>
    <s v="DC"/>
    <s v="CSK"/>
    <s v="DC"/>
    <x v="2"/>
    <s v="136/5"/>
    <s v="139/7"/>
    <s v="139/7"/>
    <s v="136/5"/>
    <x v="3"/>
    <x v="446"/>
    <d v="2021-10-04T19:30:00"/>
    <d v="2021-10-06T05:29:00"/>
    <n v="392627"/>
    <x v="13"/>
    <s v="Rishabh Pant"/>
    <s v="MS Dhoni"/>
    <x v="3"/>
    <s v="Delhi Capitals 2, Chennai Super Kings 0"/>
    <b v="0"/>
    <n v="19.399999999999999"/>
    <n v="139"/>
    <n v="7"/>
    <n v="16"/>
    <n v="20"/>
    <n v="136"/>
    <n v="5"/>
    <n v="12"/>
    <s v="Axar, Hetmyer key drivers in tight win for Delhi Capitals. Batting slowdown costs Chennai Super Kings, who've lost two in a row"/>
    <s v="Shikhar Dhawan,Shimron Hetmyer"/>
    <s v="Axar Patel,Ravichandran Ashwin"/>
    <s v="Prithvi Shaw (UKN),Shikhar Dhawan (UKN),Shreyas Iyer (UKN),Rishabh Pant (WK),Ripal Patel (UKN),Ravichandran Ashwin (AR),Shimron Hetmyer (UKN),Axar Patel (AR),Kagiso Rabada (BL),Avesh Khan (BL),Anrich Nortje (BL)"/>
    <s v="Ruturaj Gaikwad (UKN),Faf du Plessis (UKN),Robin Uthappa (UKN),Moeen Ali (AR),Ambati Rayudu (UKN),MS Dhoni (WK),Ravindra Jadeja (AR),Dwayne Bravo (AR),Deepak Chahar (BL),Shardul Thakur (BL),Josh Hazlewood (BL)"/>
    <s v="Ambati Rayudu,Robin Uthappa"/>
    <s v="Shardul Thakur,Ravindra Jadeja"/>
    <s v="4 October 2021 - night match (20-over match)"/>
    <s v="Anil Chaudhary"/>
    <s v="Nitin Menon"/>
    <s v="Saiyed Khalid"/>
    <s v="Javagal Srinath"/>
    <s v="Anil Dandekar"/>
  </r>
  <r>
    <x v="3"/>
    <n v="1254089"/>
    <x v="4"/>
    <s v="RR v CSK"/>
    <s v="47th Match (N), Indian Premier League at Abu Dhabi, Oct 2 2021"/>
    <s v="RR"/>
    <s v="CSK"/>
    <s v="RR"/>
    <x v="2"/>
    <s v="189/4"/>
    <s v="190/3"/>
    <s v="190/3"/>
    <s v="189/4"/>
    <x v="4"/>
    <x v="447"/>
    <d v="2021-10-02T19:30:00"/>
    <d v="2021-10-04T05:29:00"/>
    <n v="59396"/>
    <x v="12"/>
    <s v="Sanju Samson"/>
    <s v="MS Dhoni"/>
    <x v="17"/>
    <s v="Rajasthan Royals 2, Chennai Super Kings 0"/>
    <b v="0"/>
    <n v="17.3"/>
    <n v="190"/>
    <n v="3"/>
    <n v="27"/>
    <n v="20"/>
    <n v="189"/>
    <n v="4"/>
    <n v="24"/>
    <s v="Yashasvi Jaiswal, Shivam Dube blitz CSK to lift Rajasthan Royals above Mumbai Indians. Ruturaj Gaikwad's century goes in vain as CSK struggle to defend 189"/>
    <s v="Shivam Dube,Yashasvi Jaiswal"/>
    <s v="Rahul Tewatia,Chetan Sakariya"/>
    <s v="Evin Lewis (UKN),Yashasvi Jaiswal (UKN),Sanju Samson (WK),Shivam Dube (AR),Glenn Phillips (UKN),David Miller (UKN),Rahul Tewatia (AR),Akash Singh (BL),Mayank Markande (BL),Chetan Sakariya (BL),Mustafizur Rahman (BL)"/>
    <s v="Ruturaj Gaikwad (UKN),Faf du Plessis (UKN),Suresh Raina (UKN),Moeen Ali (AR),Ambati Rayudu (UKN),Ravindra Jadeja (AR),MS Dhoni (WK),Sam Curran (AR),Shardul Thakur (BL),Josh Hazlewood (BL),KM Asif (BL)"/>
    <s v="Ruturaj Gaikwad,Ravindra Jadeja"/>
    <s v="Shardul Thakur,KM Asif"/>
    <s v="2 October 2021 - night match (20-over match)"/>
    <s v="Chris Gaffaney"/>
    <s v="Virender Sharma"/>
    <s v="Tapan Sharma"/>
    <s v="Narayanan Kutty"/>
    <s v="Ulhas Gandhe"/>
  </r>
  <r>
    <x v="3"/>
    <n v="1254112"/>
    <x v="53"/>
    <s v="MI v DC"/>
    <s v="46th Match, Indian Premier League at Sharjah, Oct 2 2021"/>
    <s v="MI"/>
    <s v="DC"/>
    <s v="DC"/>
    <x v="2"/>
    <s v="129/8"/>
    <s v="132/6"/>
    <s v="129/8"/>
    <s v="132/6"/>
    <x v="3"/>
    <x v="448"/>
    <d v="2021-10-02T15:30:00"/>
    <d v="2021-10-04T05:29:00"/>
    <n v="59392"/>
    <x v="11"/>
    <s v="Rohit Sharma"/>
    <s v="Rishabh Pant"/>
    <x v="3"/>
    <s v="Delhi Capitals 2, Mumbai Indians 0"/>
    <b v="0"/>
    <n v="20"/>
    <n v="129"/>
    <n v="8"/>
    <n v="14"/>
    <n v="19.100000000000001"/>
    <n v="132"/>
    <n v="6"/>
    <n v="13"/>
    <s v="Avesh and Axar set the stage for Capitals before Iyer and Ashwin ace tricky chase. Mumbai Indians bowlers drag the game to the last over with regular strikes before going down"/>
    <s v="Suryakumar Yadav,Quinton de Kock"/>
    <s v="Nathan Coulter-Nile,Krunal Pandya"/>
    <s v="Rohit Sharma (UKN),Quinton de Kock (WK),Suryakumar Yadav (UKN),Saurabh Tiwary (UKN),Kieron Pollard (AR),Hardik Pandya (AR),Krunal Pandya (AR),Nathan Coulter-Nile (AR),Jayant Yadav (BL),Jasprit Bumrah (BL),Trent Boult (BL)"/>
    <s v="Prithvi Shaw (UKN),Shikhar Dhawan (UKN),Steven Smith (UKN),Rishabh Pant (WK),Shreyas Iyer (UKN),Axar Patel (AR),Shimron Hetmyer (UKN),Ravichandran Ashwin (AR),Kagiso Rabada (BL),Avesh Khan (BL),Anrich Nortje (BL)"/>
    <s v="Shreyas Iyer,Rishabh Pant"/>
    <s v="Avesh Khan,Axar Patel"/>
    <s v="2 October 2021 (20-over match)"/>
    <s v="Anil Chaudhary"/>
    <s v="Michael Gough"/>
    <s v="Nitin Menon"/>
    <s v="Javagal Srinath"/>
    <s v="Navdeep Singh"/>
  </r>
  <r>
    <x v="3"/>
    <n v="1254102"/>
    <x v="14"/>
    <s v="KKR v PBKS"/>
    <s v="45th Match (N), Indian Premier League at Dubai, Oct 1 2021"/>
    <s v="KKR"/>
    <s v="PBKS"/>
    <s v="KXIP"/>
    <x v="2"/>
    <s v="165/7"/>
    <s v="168/5"/>
    <s v="165/7"/>
    <s v="168/5"/>
    <x v="6"/>
    <x v="449"/>
    <d v="2021-10-01T19:30:00"/>
    <d v="2021-10-03T05:29:00"/>
    <n v="392627"/>
    <x v="13"/>
    <s v="Eoin Morgan"/>
    <s v="KL Rahul"/>
    <x v="48"/>
    <s v="Punjab Kings 2, Kolkata Knight Riders 0"/>
    <b v="0"/>
    <n v="20"/>
    <n v="165"/>
    <n v="7"/>
    <n v="19"/>
    <n v="19.3"/>
    <n v="168"/>
    <n v="5"/>
    <n v="17"/>
    <s v="KL Rahul, bowlers lift Punjab Kings to fifth spot. Shahrukh Khan applies the finishing touches with an unbeaten 22 off nine balls"/>
    <s v="Venkatesh Iyer,Rahul Tripathi"/>
    <s v="Varun Chakravarthy,Venkatesh Iyer"/>
    <s v="Venkatesh Iyer (AR),Shubman Gill (UKN),Rahul Tripathi (UKN),Nitish Rana (UKN),Eoin Morgan (UKN),Dinesh Karthik (WK),Tim Seifert (UKN),Sunil Narine (AR),Tim Southee (BL),Varun Chakravarthy (BL),Shivam Mavi (AR)"/>
    <s v="KL Rahul (WK),Mayank Agarwal (UKN),Nicholas Pooran (UKN),Aiden Markram (UKN),Deepak Hooda (AR),M Shahrukh Khan (UKN),Fabian Allen (AR),Nathan Ellis (BL),Ravi Bishnoi (BL),Mohammed Shami (BL),Arshdeep Singh (BL)"/>
    <s v="KL Rahul,Mayank Agarwal"/>
    <s v="Arshdeep Singh,Ravi Bishnoi"/>
    <s v="1 October 2021 - night match (20-over match)"/>
    <s v="KN Ananthapadmanabhan"/>
    <s v="Richard Illingworth"/>
    <s v="Anil Dandekar"/>
    <s v="Manu Nayyar"/>
    <s v="Jayaraman Madanagopal"/>
  </r>
  <r>
    <x v="3"/>
    <n v="1254091"/>
    <x v="54"/>
    <s v="SRH v CSK"/>
    <s v="44th Match (N), Indian Premier League at Sharjah, Sep 30 2021"/>
    <s v="SRH"/>
    <s v="CSK"/>
    <s v="CSK"/>
    <x v="2"/>
    <s v="134/7"/>
    <s v="139/4"/>
    <s v="134/7"/>
    <s v="139/4"/>
    <x v="9"/>
    <x v="450"/>
    <d v="2021-09-30T19:30:00"/>
    <d v="2021-10-02T05:29:00"/>
    <n v="59392"/>
    <x v="11"/>
    <s v="Kane Williamson"/>
    <s v="MS Dhoni"/>
    <x v="206"/>
    <s v="Chennai Super Kings 2, Sunrisers Hyderabad 0"/>
    <b v="0"/>
    <n v="20"/>
    <n v="134"/>
    <n v="7"/>
    <n v="11"/>
    <n v="19.399999999999999"/>
    <n v="139"/>
    <n v="4"/>
    <n v="17"/>
    <s v="Dwayne Bravo, Josh Hazlewood lead dominant CSK into playoffs. Sunrisers knocked out of contention after slipping to their ninth loss this season"/>
    <s v="Wriddhiman Saha,Abhishek Sharma"/>
    <s v="Jason Holder,Rashid Khan"/>
    <s v="Jason Roy (UKN),Wriddhiman Saha (WK),Kane Williamson (UKN),Priyam Garg (UKN),Abhishek Sharma (AR),Abdul Samad (UKN),Jason Holder (AR),Rashid Khan (BL),Bhuvneshwar Kumar (BL),Sandeep Sharma (BL),Siddarth Kaul (BL)"/>
    <s v="Ruturaj Gaikwad (UKN),Faf du Plessis (UKN),Moeen Ali (AR),Suresh Raina (UKN),Ambati Rayudu (UKN),MS Dhoni (WK),Ravindra Jadeja (AR),Dwayne Bravo (AR),Shardul Thakur (BL),Deepak Chahar (BL),Josh Hazlewood (BL)"/>
    <s v="Ruturaj Gaikwad,Faf du Plessis"/>
    <s v="Josh Hazlewood,Dwayne Bravo"/>
    <s v="30 September 2021 - night match (20-over match)"/>
    <s v="Yeshwant Barde"/>
    <s v="Nitin Menon"/>
    <s v="Michael Gough"/>
    <s v="Prakash Bhatt"/>
    <s v="Saiyed Khalid"/>
  </r>
  <r>
    <x v="3"/>
    <n v="1254103"/>
    <x v="17"/>
    <s v="RR v RCB"/>
    <s v="43rd Match (N), Indian Premier League at Dubai, Sep 29 2021"/>
    <s v="RR"/>
    <s v="RCB"/>
    <s v="RCB"/>
    <x v="2"/>
    <s v="149/9"/>
    <s v="153/3"/>
    <s v="149/9"/>
    <s v="153/3"/>
    <x v="8"/>
    <x v="451"/>
    <d v="2021-09-29T19:30:00"/>
    <d v="2021-10-01T05:29:00"/>
    <n v="392627"/>
    <x v="13"/>
    <s v="Sanju Samson"/>
    <s v="Virat Kohli"/>
    <x v="43"/>
    <s v="Royal Challengers Bangalore 2, Rajasthan Royals 0"/>
    <b v="0"/>
    <n v="20"/>
    <n v="149"/>
    <n v="9"/>
    <n v="17"/>
    <n v="17.100000000000001"/>
    <n v="153"/>
    <n v="3"/>
    <n v="20"/>
    <s v="Chahal, Garton and Shahbaz show RCB's bowling might. Rajasthan Royals looked good for a big score with Evin Lewis going strong, but his wicket triggered a terminal collapse"/>
    <s v="Evin Lewis,Yashasvi Jaiswal"/>
    <s v="Mustafizur Rahman,Kartik Tyagi"/>
    <s v="Evin Lewis (UKN),Yashasvi Jaiswal (UKN),Sanju Samson (WK),Mahipal Lomror (AR),Liam Livingstone (AR),Rahul Tewatia (AR),Riyan Parag (UKN),Chris Morris (AR),Chetan Sakariya (BL),Kartik Tyagi (BL),Mustafizur Rahman (BL)"/>
    <s v="Virat Kohli (UKN),Devdutt Padikkal (UKN),Srikar Bharat (WK),Glenn Maxwell (AR),AB de Villiers (UKN),Dan Christian (AR),Shahbaz Ahmed (AR),George Garton (AR),Harshal Patel (BL),Mohammed Siraj (BL),Yuzvendra Chahal (BL)"/>
    <s v="Glenn Maxwell,Srikar Bharat"/>
    <s v="Harshal Patel,Shahbaz Ahmed"/>
    <s v="29 September 2021 - night match (20-over match)"/>
    <s v="KN Ananthapadmanabhan"/>
    <s v="Anil Dandekar"/>
    <s v="Richard Illingworth"/>
    <s v="Manu Nayyar"/>
    <s v="Krishnamachari Srinivasan"/>
  </r>
  <r>
    <x v="3"/>
    <n v="1254099"/>
    <x v="148"/>
    <s v="MI v PBKS"/>
    <s v="42nd Match (N), Indian Premier League at Abu Dhabi, Sep 28 2021"/>
    <s v="MI"/>
    <s v="PBKS"/>
    <s v="MI"/>
    <x v="2"/>
    <s v="135/6"/>
    <s v="137/4"/>
    <s v="137/4"/>
    <s v="135/6"/>
    <x v="7"/>
    <x v="452"/>
    <d v="2021-09-28T19:30:00"/>
    <d v="2021-09-30T05:29:00"/>
    <n v="59396"/>
    <x v="12"/>
    <s v="Rohit Sharma"/>
    <s v="KL Rahul"/>
    <x v="41"/>
    <s v="Mumbai Indians 2, Punjab Kings 0"/>
    <b v="0"/>
    <n v="19"/>
    <n v="137"/>
    <n v="4"/>
    <n v="16"/>
    <n v="20"/>
    <n v="135"/>
    <n v="6"/>
    <n v="12"/>
    <s v="Hardik, Pollard, Tiwary swing tight contest Mumbai's way. Result lifts Mumbai Indians to fifth spot, Punjab Kings go to sixth"/>
    <s v="Saurabh Tiwary,Hardik Pandya"/>
    <s v="Jasprit Bumrah,Kieron Pollard"/>
    <s v="Rohit Sharma (UKN),Quinton de Kock (WK),Suryakumar Yadav (UKN),Saurabh Tiwary (UKN),Hardik Pandya (AR),Kieron Pollard (AR),Krunal Pandya (AR),Nathan Coulter-Nile (AR),Rahul Chahar (BL),Trent Boult (BL),Jasprit Bumrah (BL)"/>
    <s v="KL Rahul (WK),Mandeep Singh (AR),Chris Gayle (AR),Aiden Markram (UKN),Nicholas Pooran (UKN),Deepak Hooda (AR),Harpreet Brar (BL),Nathan Ellis (BL),Ravi Bishnoi (BL),Mohammed Shami (BL),Arshdeep Singh (BL)"/>
    <s v="Aiden Markram,Deepak Hooda"/>
    <s v="Ravi Bishnoi,Nathan Ellis"/>
    <s v="28 September 2021 - night match (20-over match)"/>
    <s v="Sundaram Ravi"/>
    <s v="Virender Sharma"/>
    <s v="Ulhas Gandhe"/>
    <s v="Narayanan Kutty"/>
    <s v="Tapan Sharma"/>
  </r>
  <r>
    <x v="3"/>
    <n v="1254092"/>
    <x v="156"/>
    <s v="KKR v DC"/>
    <s v="41st Match, Indian Premier League at Sharjah, Sep 28 2021"/>
    <s v="KKR"/>
    <s v="DC"/>
    <s v="KKR"/>
    <x v="2"/>
    <s v="127/9"/>
    <s v="130/7"/>
    <s v="130/7"/>
    <s v="127/9"/>
    <x v="1"/>
    <x v="453"/>
    <d v="2021-09-28T15:30:00"/>
    <d v="2021-09-30T05:29:00"/>
    <n v="59392"/>
    <x v="11"/>
    <s v="Eoin Morgan"/>
    <s v="Rishabh Pant"/>
    <x v="32"/>
    <s v="Kolkata Knight Riders 2, Delhi Capitals 0"/>
    <b v="0"/>
    <n v="18.2"/>
    <n v="130"/>
    <n v="7"/>
    <n v="15"/>
    <n v="20"/>
    <n v="127"/>
    <n v="9"/>
    <n v="14"/>
    <s v="All-star bowling, key blows from Narine and Rana give Knight Riders win. On a tricky, two-paced pitch in Sharjah, Delhi Capitals only managed 127"/>
    <s v="Nitish Rana,Shubman Gill"/>
    <s v="Sunil Narine,Lockie Ferguson"/>
    <s v="Shubman Gill (UKN),Venkatesh Iyer (AR),Rahul Tripathi (UKN),Nitish Rana (UKN),Eoin Morgan (UKN),Dinesh Karthik (WK),Sunil Narine (AR),Tim Southee (BL),Lockie Ferguson (BL),Sandeep Warrier (BL),Varun Chakravarthy (BL)"/>
    <s v="Steven Smith (UKN),Shikhar Dhawan (UKN),Shreyas Iyer (UKN),Rishabh Pant (WK),Shimron Hetmyer (UKN),Lalit Yadav (AR),Axar Patel (AR),Ravichandran Ashwin (AR),Kagiso Rabada (BL),Avesh Khan (BL),Anrich Nortje (BL)"/>
    <s v="Steven Smith,Rishabh Pant"/>
    <s v="Avesh Khan,Anrich Nortje"/>
    <s v="28 September 2021 (20-over match)"/>
    <s v="Saiyed Khalid"/>
    <s v="Nitin Menon"/>
    <s v="Anil Chaudhary"/>
    <s v="Prakash Bhatt"/>
    <s v="Yeshwant Barde"/>
  </r>
  <r>
    <x v="3"/>
    <n v="1254108"/>
    <x v="133"/>
    <s v="RCB v MI"/>
    <s v="39th Match (N), Indian Premier League at Dubai, Sep 26 2021"/>
    <s v="RCB"/>
    <s v="MI"/>
    <s v="MI"/>
    <x v="2"/>
    <s v="165/6"/>
    <s v="111"/>
    <s v="165/6"/>
    <s v="111"/>
    <x v="8"/>
    <x v="454"/>
    <d v="2021-09-26T19:30:00"/>
    <d v="2021-09-28T05:29:00"/>
    <n v="392627"/>
    <x v="13"/>
    <s v="Virat Kohli"/>
    <s v="Rohit Sharma"/>
    <x v="34"/>
    <s v="Royal Challengers Bangalore 2, Mumbai Indians 0"/>
    <b v="0"/>
    <n v="20"/>
    <n v="165"/>
    <n v="6"/>
    <n v="21"/>
    <n v="18.100000000000001"/>
    <n v="111"/>
    <n v="10"/>
    <n v="12"/>
    <s v="Harshal Patel hat-trick caps comprehensive Royal Challengers Bangalore win. Glenn Maxwell, Yuzvendra Chahal and Virat Kohli also fire for RCB; flat Mumbai Indians fall to seventh on points table"/>
    <s v="Glenn Maxwell,Virat Kohli"/>
    <s v="Harshal Patel,Yuzvendra Chahal"/>
    <s v="Virat Kohli (UKN),Devdutt Padikkal (UKN),Srikar Bharat (WK),Glenn Maxwell (AR),AB de Villiers (UKN),Dan Christian (AR),Shahbaz Ahmed (AR),Kyle Jamieson (BL),Harshal Patel (BL),Mohammed Siraj (BL),Yuzvendra Chahal (BL)"/>
    <s v="Rohit Sharma (UKN),Quinton de Kock (WK),Ishan Kishan (UKN),Suryakumar Yadav (UKN),Krunal Pandya (AR),Kieron Pollard (AR),Hardik Pandya (AR),Adam Milne (BL),Rahul Chahar (BL),Jasprit Bumrah (BL),Trent Boult (BL)"/>
    <s v="Rohit Sharma,Quinton de Kock"/>
    <s v="Jasprit Bumrah,Trent Boult"/>
    <s v="26 September 2021 - night match (20-over match)"/>
    <s v="Anil Chaudhary"/>
    <s v="Michael Gough"/>
    <s v="Nitin Menon"/>
    <s v="Manu Nayyar"/>
    <s v="Saiyed Khalid"/>
  </r>
  <r>
    <x v="3"/>
    <n v="1254107"/>
    <x v="33"/>
    <s v="SRH v PBKS"/>
    <s v="37th Match (N), Indian Premier League at Sharjah, Sep 25 2021"/>
    <s v="SRH"/>
    <s v="PBKS"/>
    <s v="SRH"/>
    <x v="2"/>
    <s v="125/7"/>
    <s v="120/7"/>
    <s v="120/7"/>
    <s v="125/7"/>
    <x v="6"/>
    <x v="349"/>
    <d v="2021-09-25T19:30:00"/>
    <d v="2021-09-27T05:29:00"/>
    <n v="59392"/>
    <x v="11"/>
    <s v="Kane Williamson"/>
    <s v="KL Rahul"/>
    <x v="207"/>
    <s v="Punjab Kings 2, Sunrisers Hyderabad 0"/>
    <b v="0"/>
    <n v="20"/>
    <n v="120"/>
    <n v="7"/>
    <n v="7"/>
    <n v="20"/>
    <n v="125"/>
    <n v="7"/>
    <n v="10"/>
    <s v="Shami, Bishnoi specials end Sunrisers' playoff hopes. Punjab Kings defend 125 to keep their hopes of making the top four alive"/>
    <s v="Jason Holder,Wriddhiman Saha"/>
    <s v="Jason Holder,Abdul Samad"/>
    <s v="David Warner (UKN),Wriddhiman Saha (WK),Kane Williamson (UKN),Manish Pandey (UKN),Kedar Jadhav (AR),Abdul Samad (UKN),Jason Holder (AR),Rashid Khan (BL),Bhuvneshwar Kumar (BL),Sandeep Sharma (BL),Khaleel Ahmed (BL)"/>
    <s v="KL Rahul (WK),Mayank Agarwal (UKN),Chris Gayle (AR),Aiden Markram (UKN),Nicholas Pooran (UKN),Deepak Hooda (AR),Harpreet Brar (BL),Nathan Ellis (BL),Mohammed Shami (BL),Ravi Bishnoi (BL),Arshdeep Singh (BL)"/>
    <s v="Aiden Markram,KL Rahul"/>
    <s v="Ravi Bishnoi,Mohammed Shami"/>
    <s v="25 September 2021 - night match (20-over match)"/>
    <s v="Yeshwant Barde"/>
    <s v="Richard Illingworth"/>
    <s v="KN Ananthapadmanabhan"/>
    <s v="Prakash Bhatt"/>
    <s v="Jayaraman Madanagopal"/>
  </r>
  <r>
    <x v="3"/>
    <n v="1254097"/>
    <x v="55"/>
    <s v="DC v RR"/>
    <s v="36th Match, Indian Premier League at Abu Dhabi, Sep 25 2021"/>
    <s v="DC"/>
    <s v="RR"/>
    <s v="RR"/>
    <x v="2"/>
    <s v="154/6"/>
    <s v="121/6"/>
    <s v="154/6"/>
    <s v="121/6"/>
    <x v="3"/>
    <x v="455"/>
    <d v="2021-09-25T15:30:00"/>
    <d v="2021-09-27T05:29:00"/>
    <n v="59396"/>
    <x v="12"/>
    <s v="Rishabh Pant"/>
    <s v="Sanju Samson"/>
    <x v="208"/>
    <s v="Delhi Capitals 2, Rajasthan Royals 0"/>
    <b v="0"/>
    <n v="20"/>
    <n v="154"/>
    <n v="6"/>
    <n v="13"/>
    <n v="20"/>
    <n v="121"/>
    <n v="6"/>
    <n v="10"/>
    <s v="Anrich Nortje leads Delhi Capitals' stifling bowling in win over Rajasthan Royals. Iyer hits 43 before Royals collapse around Samson"/>
    <s v="Shreyas Iyer,Shimron Hetmyer"/>
    <s v="Anrich Nortje,Ravichandran Ashwin"/>
    <s v="Prithvi Shaw (UKN),Shikhar Dhawan (UKN),Shreyas Iyer (UKN),Rishabh Pant (WK),Shimron Hetmyer (UKN),Lalit Yadav (AR),Axar Patel (AR),Ravichandran Ashwin (AR),Kagiso Rabada (BL),Anrich Nortje (BL),Avesh Khan (BL)"/>
    <s v="Liam Livingstone (AR),Yashasvi Jaiswal (UKN),Sanju Samson (WK),David Miller (UKN),Mahipal Lomror (AR),Riyan Parag (UKN),Rahul Tewatia (AR),Tabraiz Shamsi (BL),Kartik Tyagi (BL),Chetan Sakariya (BL),Mustafizur Rahman (BL)"/>
    <s v="Sanju Samson,Mahipal Lomror"/>
    <s v="Mustafizur Rahman,Chetan Sakariya"/>
    <s v="25 September 2021 (20-over match)"/>
    <s v="Chris Gaffaney"/>
    <s v="Ulhas Gandhe"/>
    <s v="Sundaram Ravi"/>
    <s v="Narayanan Kutty"/>
    <s v="Tapan Sharma"/>
  </r>
  <r>
    <x v="3"/>
    <n v="1254113"/>
    <x v="60"/>
    <s v="RCB v CSK"/>
    <s v="35th Match (N), Indian Premier League at Sharjah, Sep 24 2021"/>
    <s v="RCB"/>
    <s v="CSK"/>
    <s v="CSK"/>
    <x v="2"/>
    <s v="156/6"/>
    <s v="157/4"/>
    <s v="156/6"/>
    <s v="157/4"/>
    <x v="9"/>
    <x v="456"/>
    <d v="2021-09-24T19:30:00"/>
    <d v="2021-09-26T05:29:00"/>
    <n v="59392"/>
    <x v="11"/>
    <s v="Virat Kohli"/>
    <s v="MS Dhoni"/>
    <x v="209"/>
    <s v="Chennai Super Kings 2, Royal Challengers Bangalore 0"/>
    <b v="0"/>
    <n v="20"/>
    <n v="156"/>
    <n v="6"/>
    <n v="17"/>
    <n v="18.100000000000001"/>
    <n v="157"/>
    <n v="4"/>
    <n v="20"/>
    <s v="Dwayne Bravo-led attack does the job, Super Kings return to No. 1. From 111 for 0 in 13 overs, Royal Challengers could manage only a below-par 156 for 6"/>
    <s v="Devdutt Padikkal,Virat Kohli"/>
    <s v="Harshal Patel,Glenn Maxwell"/>
    <s v="Virat Kohli (UKN),Devdutt Padikkal (UKN),AB de Villiers (UKN),Glenn Maxwell (AR),Tim David (UKN),Harshal Patel (BL),Wanindu Hasaranga de Silva (AR),Srikar Bharat (WK),Navdeep Saini (BL),Mohammed Siraj (BL),Yuzvendra Chahal (BL)"/>
    <s v="Ruturaj Gaikwad (UKN),Faf du Plessis (UKN),Moeen Ali (AR),Ambati Rayudu (UKN),Suresh Raina (UKN),MS Dhoni (WK),Ravindra Jadeja (AR),Dwayne Bravo (AR),Shardul Thakur (BL),Deepak Chahar (BL),Josh Hazlewood (BL)"/>
    <s v="Ruturaj Gaikwad,Ambati Rayudu"/>
    <s v="Dwayne Bravo,Shardul Thakur"/>
    <s v="24 September 2021 - night match (20-over match)"/>
    <s v="Anil Chaudhary"/>
    <s v="Nitin Menon"/>
    <s v="Michael Gough"/>
    <s v="Javagal Srinath"/>
    <s v="Navdeep Singh"/>
  </r>
  <r>
    <x v="3"/>
    <n v="1254096"/>
    <x v="21"/>
    <s v="MI v KKR"/>
    <s v="34th Match (N), Indian Premier League at Abu Dhabi, Sep 23 2021"/>
    <s v="MI"/>
    <s v="KKR"/>
    <s v="KKR"/>
    <x v="2"/>
    <s v="155/6"/>
    <s v="159/3"/>
    <s v="155/6"/>
    <s v="159/3"/>
    <x v="1"/>
    <x v="457"/>
    <d v="2021-09-23T19:30:00"/>
    <d v="2021-09-25T05:29:00"/>
    <n v="59396"/>
    <x v="12"/>
    <s v="Rohit Sharma"/>
    <s v="Eoin Morgan"/>
    <x v="32"/>
    <s v="Kolkata Knight Riders 2, Mumbai Indians 0"/>
    <b v="0"/>
    <n v="20"/>
    <n v="155"/>
    <n v="6"/>
    <n v="17"/>
    <n v="15.1"/>
    <n v="159"/>
    <n v="3"/>
    <n v="22"/>
    <s v="Iyer, Tripathi put KKR in top four after bowlers rein Mumbai in. Win with 29 balls to spare puts KKR ahead of Mumbai Indians"/>
    <s v="Quinton de Kock,Rohit Sharma"/>
    <s v="Jasprit Bumrah,Rahul Chahar"/>
    <s v="Rohit Sharma (UKN),Quinton de Kock (WK),Suryakumar Yadav (UKN),Ishan Kishan (UKN),Kieron Pollard (AR),Krunal Pandya (AR),Saurabh Tiwary (UKN),Adam Milne (BL),Rahul Chahar (BL),Jasprit Bumrah (BL),Trent Boult (BL)"/>
    <s v="Shubman Gill (UKN),Venkatesh Iyer (AR),Rahul Tripathi (UKN),Eoin Morgan (UKN),Nitish Rana (UKN),Andre Russell (AR),Dinesh Karthik (WK),Sunil Narine (AR),Lockie Ferguson (BL),Prasidh Krishna (BL),Varun Chakravarthy (BL)"/>
    <s v="Rahul Tripathi,Venkatesh Iyer"/>
    <s v="Lockie Ferguson,Prasidh Krishna"/>
    <s v="23 September 2021 - night match (20-over match)"/>
    <s v="Sundaram Ravi"/>
    <s v="Virender Sharma"/>
    <s v="Chris Gaffaney"/>
    <s v="Narayanan Kutty"/>
    <s v="Tapan Sharma"/>
  </r>
  <r>
    <x v="3"/>
    <n v="1254111"/>
    <x v="26"/>
    <s v="PBKS v RR"/>
    <s v="32nd Match (N), Indian Premier League at Dubai, Sep 21 2021"/>
    <s v="PBKS"/>
    <s v="RR"/>
    <s v="KXIP"/>
    <x v="2"/>
    <s v="185"/>
    <s v="183/4"/>
    <s v="183/4"/>
    <s v="185"/>
    <x v="4"/>
    <x v="276"/>
    <d v="2021-09-21T19:30:00"/>
    <d v="2021-09-23T05:29:00"/>
    <n v="392627"/>
    <x v="13"/>
    <s v="KL Rahul"/>
    <s v="Sanju Samson"/>
    <x v="210"/>
    <s v="Rajasthan Royals 2, Punjab Kings 0"/>
    <b v="0"/>
    <n v="20"/>
    <n v="183"/>
    <n v="4"/>
    <n v="21"/>
    <n v="20"/>
    <n v="185"/>
    <n v="10"/>
    <n v="26"/>
    <s v="Kartik Tyagi concedes just one run in final over to stun Punjab Kings. Kings needed only four off the final over with eight wickets in hand, but they came up short"/>
    <s v="Mayank Agarwal,KL Rahul"/>
    <s v="Arshdeep Singh,Mohammed Shami"/>
    <s v="KL Rahul (WK),Mayank Agarwal (UKN),Aiden Markram (UKN),Nicholas Pooran (UKN),Deepak Hooda (AR),Fabian Allen (AR),Ishan Porel (BL),Adil Rashid (BL),Harpreet Brar (BL),Arshdeep Singh (BL),Mohammed Shami (BL)"/>
    <s v="Evin Lewis (UKN),Yashasvi Jaiswal (UKN),Sanju Samson (WK),Liam Livingstone (AR),Mahipal Lomror (AR),Riyan Parag (UKN),Rahul Tewatia (AR),Chris Morris (AR),Chetan Sakariya (BL),Kartik Tyagi (BL),Mustafizur Rahman (BL)"/>
    <s v="Yashasvi Jaiswal,Mahipal Lomror"/>
    <s v="Kartik Tyagi,Rahul Tewatia"/>
    <s v="21 September 2021 - night match (20-over match)"/>
    <s v="Anil Chaudhary"/>
    <s v="Michael Gough"/>
    <s v="KN Ananthapadmanabhan"/>
    <s v="Prakash Bhatt"/>
    <s v="Yeshwant Barde"/>
  </r>
  <r>
    <x v="3"/>
    <n v="1254086"/>
    <x v="52"/>
    <s v="PBKS v DC"/>
    <s v="29th Match (N), Indian Premier League at Ahmedabad, May 2 2021"/>
    <s v="PBKS"/>
    <s v="DC"/>
    <s v="DC"/>
    <x v="2"/>
    <s v="166/6"/>
    <s v="167/3"/>
    <s v="166/6"/>
    <s v="167/3"/>
    <x v="3"/>
    <x v="458"/>
    <d v="2021-05-02T19:30:00"/>
    <d v="2021-05-04T05:29:00"/>
    <n v="57851"/>
    <x v="1"/>
    <s v="Mayank Agarwal"/>
    <s v="Rishabh Pant"/>
    <x v="79"/>
    <s v="Delhi Capitals 2, Punjab Kings 0"/>
    <b v="0"/>
    <n v="20"/>
    <n v="166"/>
    <n v="6"/>
    <n v="18"/>
    <n v="17.399999999999999"/>
    <n v="167"/>
    <n v="3"/>
    <n v="20"/>
    <s v="Rabada, Dhawan take Delhi Capitals to the top. Agarwal's 99 on IPL captaincy debut in vain as Kings slump to fifth loss in eight matches"/>
    <s v="Mayank Agarwal,Dawid Malan"/>
    <s v="Harpreet Brar,Chris Jordan"/>
    <s v="Prabhsimran Singh (WK),Mayank Agarwal (UKN),Chris Gayle (AR),Dawid Malan (UKN),Deepak Hooda (AR),M Shahrukh Khan (UKN),Chris Jordan (BL),Harpreet Brar (BL),Riley Meredith (BL),Ravi Bishnoi (BL),Mohammed Shami (BL)"/>
    <s v="Prithvi Shaw (UKN),Shikhar Dhawan (UKN),Steven Smith (UKN),Rishabh Pant (WK),Shimron Hetmyer (UKN),Marcus Stoinis (AR),Axar Patel (AR),Lalit Yadav (AR),Kagiso Rabada (BL),Ishant Sharma (BL),Avesh Khan (BL)"/>
    <s v="Shikhar Dhawan,Prithvi Shaw"/>
    <s v="Kagiso Rabada,Axar Patel"/>
    <s v="2 May 2021 - night match (20-over match)"/>
    <s v="Anil Chaudhary"/>
    <s v="Anil Dandekar"/>
    <s v="Jayaraman Madanagopal"/>
    <s v="Shakti Singh"/>
    <s v="Navdeep Singh"/>
  </r>
  <r>
    <x v="3"/>
    <n v="1254085"/>
    <x v="13"/>
    <s v="RR v SRH"/>
    <s v="28th Match (D/N), Indian Premier League at Delhi, May 2 2021"/>
    <s v="RR"/>
    <s v="SRH"/>
    <s v="SRH"/>
    <x v="2"/>
    <s v="220/3"/>
    <s v="165/8"/>
    <s v="220/3"/>
    <s v="165/8"/>
    <x v="4"/>
    <x v="459"/>
    <d v="2021-05-02T15:30:00"/>
    <d v="2021-05-04T05:29:00"/>
    <n v="58040"/>
    <x v="4"/>
    <s v="Sanju Samson"/>
    <s v="Kane Williamson"/>
    <x v="50"/>
    <s v="Rajasthan Royals 2, Sunrisers Hyderabad 0"/>
    <b v="0"/>
    <n v="20"/>
    <n v="220"/>
    <n v="3"/>
    <n v="29"/>
    <n v="20"/>
    <n v="165"/>
    <n v="8"/>
    <n v="20"/>
    <s v="Jos Buttler's 64-ball 124 sets up big Rajasthan Royals win. David Warner's absence made no change to Sunrisers' performance on the field as the team remains rooted at the bottom"/>
    <s v="Jos Buttler,Sanju Samson"/>
    <s v="Mustafizur Rahman,Chris Morris"/>
    <s v="Jos Buttler (UKN),Yashasvi Jaiswal (UKN),Sanju Samson (WK),Riyan Parag (UKN),David Miller (UKN),Anuj Rawat (UKN),Rahul Tewatia (AR),Chris Morris (AR),Kartik Tyagi (BL),Chetan Sakariya (BL),Mustafizur Rahman (BL)"/>
    <s v="Manish Pandey (UKN),Jonny Bairstow (WK),Kane Williamson (UKN),Vijay Shankar (AR),Kedar Jadhav (AR),Mohammad Nabi (AR),Abdul Samad (UKN),Rashid Khan (BL),Bhuvneshwar Kumar (BL),Sandeep Sharma (BL),Khaleel Ahmed (BL)"/>
    <s v="Manish Pandey,Jonny Bairstow"/>
    <s v="Rashid Khan,Vijay Shankar"/>
    <s v="2 May 2021 - day/night match (20-over match)"/>
    <s v="Chris Gaffaney"/>
    <s v="Chettithody Shamshuddin"/>
    <s v="Ulhas Gandhe"/>
    <s v="Sunil Chaturvedi"/>
    <s v="Saiyed Khalid"/>
  </r>
  <r>
    <x v="3"/>
    <n v="1254084"/>
    <x v="63"/>
    <s v="MI v CSK"/>
    <s v="27th Match (N), Indian Premier League at Delhi, May 1 2021"/>
    <s v="MI"/>
    <s v="CSK"/>
    <s v="MI"/>
    <x v="2"/>
    <s v="218/4"/>
    <s v="219/6"/>
    <s v="219/6"/>
    <s v="218/4"/>
    <x v="7"/>
    <x v="460"/>
    <d v="2021-05-01T19:30:00"/>
    <d v="2021-05-03T05:29:00"/>
    <n v="58040"/>
    <x v="4"/>
    <s v="Rohit Sharma"/>
    <s v="MS Dhoni"/>
    <x v="41"/>
    <s v="Mumbai Indians 2, Chennai Super Kings 0"/>
    <b v="0"/>
    <n v="20"/>
    <n v="219"/>
    <n v="6"/>
    <n v="30"/>
    <n v="20"/>
    <n v="218"/>
    <n v="4"/>
    <n v="30"/>
    <s v="Kieron Pollard's sensational takedown stuns Chennai Super Kings. His stunning 34-ball 87 not out ends Chennai Super Kings' five-match winning streak"/>
    <s v="Kieron Pollard,Quinton de Kock"/>
    <s v="Kieron Pollard,Trent Boult"/>
    <s v="Quinton de Kock (WK),Rohit Sharma (UKN),Suryakumar Yadav (UKN),Krunal Pandya (AR),Kieron Pollard (AR),Hardik Pandya (AR),James Neesham (AR),Dhawal Kulkarni (BL),Rahul Chahar (BL),Jasprit Bumrah (BL),Trent Boult (BL)"/>
    <s v="Ruturaj Gaikwad (UKN),Faf du Plessis (UKN),Moeen Ali (AR),Suresh Raina (UKN),Ambati Rayudu (UKN),Ravindra Jadeja (AR),MS Dhoni (WK),Sam Curran (AR),Shardul Thakur (BL),Deepak Chahar (BL),Lungi Ngidi (BL)"/>
    <s v="Ambati Rayudu,Moeen Ali"/>
    <s v="Sam Curran,Moeen Ali"/>
    <s v="1 May 2021 - night match (20-over match)"/>
    <s v="KN Ananthapadmanabhan"/>
    <s v="Nandan"/>
    <s v="Chris Gaffaney"/>
    <s v="Javagal Srinath"/>
    <s v="Krishnamachari Srinivasan"/>
  </r>
  <r>
    <x v="3"/>
    <n v="1254083"/>
    <x v="146"/>
    <s v="PBKS v RCB"/>
    <s v="26th Match (N), Indian Premier League at Ahmedabad, Apr 30 2021"/>
    <s v="PBKS"/>
    <s v="RCB"/>
    <s v="RCB"/>
    <x v="2"/>
    <s v="179/5"/>
    <s v="145/8"/>
    <s v="179/5"/>
    <s v="145/8"/>
    <x v="6"/>
    <x v="461"/>
    <d v="2021-04-30T19:30:00"/>
    <d v="2021-05-02T05:29:00"/>
    <n v="57851"/>
    <x v="1"/>
    <s v="KL Rahul"/>
    <s v="Virat Kohli"/>
    <x v="30"/>
    <s v="Punjab Kings 2, Royal Challengers Bangalore 0"/>
    <b v="0"/>
    <n v="20"/>
    <n v="179"/>
    <n v="5"/>
    <n v="24"/>
    <n v="20"/>
    <n v="145"/>
    <n v="8"/>
    <n v="16"/>
    <s v="Harpreet Brar the hero after KL Rahul's 91* as Punjab Kings move up. In the space of seven deliveries, Brar dismissed Kohli, Maxwell and de Villiers without conceding a single run"/>
    <s v="KL Rahul,Chris Gayle"/>
    <s v="Harpreet Brar,Ravi Bishnoi"/>
    <s v="KL Rahul (UKN),Prabhsimran Singh (WK),Chris Gayle (AR),Nicholas Pooran (UKN),Deepak Hooda (AR),M Shahrukh Khan (UKN),Harpreet Brar (BL),Riley Meredith (BL),Ravi Bishnoi (BL),Mohammed Shami (BL),Chris Jordan (BL)"/>
    <s v="Virat Kohli (UKN),Devdutt Padikkal (UKN),Rajat Patidar (UKN),Glenn Maxwell (AR),AB de Villiers (WK),Shahbaz Ahmed (AR),Daniel Sams (AR),Kyle Jamieson (BL),Harshal Patel (BL),Mohammed Siraj (BL),Yuzvendra Chahal (BL)"/>
    <s v="Virat Kohli,Rajat Patidar"/>
    <s v="Kyle Jamieson,Shahbaz Ahmed"/>
    <s v="30 April 2021 - night match (20-over match)"/>
    <s v="Sundaram Ravi"/>
    <s v="Virender Sharma"/>
    <s v="Jayaraman Madanagopal"/>
    <s v="Shakti Singh"/>
    <s v="Yeshwant Barde"/>
  </r>
  <r>
    <x v="3"/>
    <n v="1254082"/>
    <x v="147"/>
    <s v="DC v KKR"/>
    <s v="25th Match (N), Indian Premier League at Ahmedabad, Apr 29 2021"/>
    <s v="DC"/>
    <s v="KKR"/>
    <s v="DC"/>
    <x v="2"/>
    <s v="154/6"/>
    <s v="156/3"/>
    <s v="156/3"/>
    <s v="154/6"/>
    <x v="3"/>
    <x v="462"/>
    <d v="2021-04-29T19:30:00"/>
    <d v="2021-05-01T05:29:00"/>
    <n v="57851"/>
    <x v="1"/>
    <s v="Rishabh Pant"/>
    <s v="Eoin Morgan"/>
    <x v="37"/>
    <s v="Delhi Capitals 2, Kolkata Knight Riders 0"/>
    <b v="0"/>
    <n v="16.3"/>
    <n v="156"/>
    <n v="3"/>
    <n v="23"/>
    <n v="20"/>
    <n v="154"/>
    <n v="6"/>
    <n v="17"/>
    <s v="Prithvi Shaw carnage leads Delhi Capitals to comprehensive win against Kolkata Knight Riders. Shaw cracked 82 off just 41 balls, and smashed six fours in the opening over of the chase"/>
    <s v="Prithvi Shaw,Shikhar Dhawan"/>
    <s v="Lalit Yadav,Axar Patel"/>
    <s v="Prithvi Shaw (UKN),Shikhar Dhawan (UKN),Rishabh Pant (WK),Marcus Stoinis (AR),Shimron Hetmyer (UKN),Steven Smith (UKN),Lalit Yadav (AR),Axar Patel (AR),Kagiso Rabada (BL),Avesh Khan (BL),Ishant Sharma (BL)"/>
    <s v="Nitish Rana (UKN),Shubman Gill (UKN),Rahul Tripathi (UKN),Eoin Morgan (UKN),Sunil Narine (AR),Andre Russell (AR),Dinesh Karthik (WK),Pat Cummins (BL),Shivam Mavi (AR),Varun Chakravarthy (BL),Prasidh Krishna (BL)"/>
    <s v="Andre Russell,Shubman Gill"/>
    <s v="Pat Cummins,Prasidh Krishna"/>
    <s v="29 April 2021 - night match (20-over match)"/>
    <s v="Yeshwant Barde"/>
    <s v="Anil Chaudhary"/>
    <s v="Anil Dandekar"/>
    <s v="Prakash Bhatt"/>
    <s v="Navdeep Singh"/>
  </r>
  <r>
    <x v="3"/>
    <n v="1254081"/>
    <x v="7"/>
    <s v="MI v RR"/>
    <s v="24th Match (D/N), Indian Premier League at Delhi, Apr 29 2021"/>
    <s v="MI"/>
    <s v="RR"/>
    <s v="MI"/>
    <x v="2"/>
    <s v="171/4"/>
    <s v="172/3"/>
    <s v="172/3"/>
    <s v="171/4"/>
    <x v="7"/>
    <x v="463"/>
    <d v="2021-04-29T15:30:00"/>
    <d v="2021-05-01T05:29:00"/>
    <n v="58040"/>
    <x v="4"/>
    <s v="Rohit Sharma"/>
    <s v="Sanju Samson"/>
    <x v="27"/>
    <s v="Mumbai Indians 2, Rajasthan Royals 0"/>
    <b v="0"/>
    <n v="18.3"/>
    <n v="172"/>
    <n v="3"/>
    <n v="19"/>
    <n v="20"/>
    <n v="171"/>
    <n v="4"/>
    <n v="21"/>
    <s v="Chahar, de Kock bring Mumbai back to winning ways. Chasing for the first time this IPL, de Kock's unbeaten 70 took Mumbai home"/>
    <s v="Quinton de Kock,Krunal Pandya"/>
    <s v="Rahul Chahar,Jasprit Bumrah"/>
    <s v="Rohit Sharma (UKN),Quinton de Kock (WK),Suryakumar Yadav (UKN),Krunal Pandya (AR),Kieron Pollard (AR),Hardik Pandya (AR),Nathan Coulter-Nile (AR),Jayant Yadav (BL),Rahul Chahar (BL),Jasprit Bumrah (BL),Trent Boult (BL)"/>
    <s v="Jos Buttler (UKN),Yashasvi Jaiswal (UKN),Sanju Samson (WK),Shivam Dube (AR),David Miller (UKN),Riyan Parag (UKN),Rahul Tewatia (AR),Chris Morris (AR),Jaydev Unadkat (BL),Chetan Sakariya (BL),Mustafizur Rahman (BL)"/>
    <s v="Sanju Samson,Jos Buttler"/>
    <s v="Chris Morris,Mustafizur Rahman"/>
    <s v="29 April 2021 - day/night match (20-over match)"/>
    <s v="KN Ananthapadmanabhan"/>
    <s v="Chris Gaffaney"/>
    <s v="Chettithody Shamshuddin"/>
    <s v="Narayanan Kutty"/>
    <s v="Tapan Sharma"/>
  </r>
  <r>
    <x v="3"/>
    <n v="1254079"/>
    <x v="12"/>
    <s v="DC v RCB"/>
    <s v="22nd Match (N), Indian Premier League at Ahmedabad, Apr 27 2021"/>
    <s v="DC"/>
    <s v="RCB"/>
    <s v="DC"/>
    <x v="2"/>
    <s v="171/5"/>
    <s v="170/4"/>
    <s v="170/4"/>
    <s v="171/5"/>
    <x v="8"/>
    <x v="464"/>
    <d v="2021-04-27T19:30:00"/>
    <d v="2021-04-29T05:29:00"/>
    <n v="57851"/>
    <x v="1"/>
    <s v="Rishabh Pant"/>
    <s v="Virat Kohli"/>
    <x v="40"/>
    <s v="Royal Challengers Bangalore 2, Delhi Capitals 0"/>
    <b v="0"/>
    <n v="20"/>
    <n v="170"/>
    <n v="4"/>
    <n v="20"/>
    <n v="20"/>
    <n v="171"/>
    <n v="5"/>
    <n v="18"/>
    <s v="de Villiers blitz trumps Hetmyer-Pant fightback in one-run win as RCB regain top spot. Siraj defended 13 in the final over, the unbeaten fifties from both Capitals batters in vain"/>
    <s v="Rishabh Pant,Shimron Hetmyer"/>
    <s v="Avesh Khan,Ishant Sharma"/>
    <s v="Prithvi Shaw (UKN),Shikhar Dhawan (UKN),Steven Smith (UKN),Rishabh Pant (WK),Marcus Stoinis (AR),Shimron Hetmyer (UKN),Axar Patel (AR),Kagiso Rabada (BL),Avesh Khan (BL),Amit Mishra (BL),Ishant Sharma (BL)"/>
    <s v="Virat Kohli (UKN),Devdutt Padikkal (UKN),Rajat Patidar (UKN),Glenn Maxwell (AR),AB de Villiers (WK),Washington Sundar (AR),Daniel Sams (AR),Kyle Jamieson (BL),Harshal Patel (BL),Mohammed Siraj (BL),Yuzvendra Chahal (BL)"/>
    <s v="AB de Villiers,Rajat Patidar"/>
    <s v="Harshal Patel,Kyle Jamieson"/>
    <s v="27 April 2021 - night match (20-over match)"/>
    <s v="Sundaram Ravi"/>
    <s v="Virender Sharma"/>
    <s v="Anil Chaudhary"/>
    <s v="Manu Nayyar"/>
    <s v="Jayaraman Madanagopal"/>
  </r>
  <r>
    <x v="3"/>
    <n v="1254078"/>
    <x v="135"/>
    <s v="PBKS v KKR"/>
    <s v="21st Match (N), Indian Premier League at Ahmedabad, Apr 26 2021"/>
    <s v="PBKS"/>
    <s v="KKR"/>
    <s v="KKR"/>
    <x v="2"/>
    <s v="123/9"/>
    <s v="126/5"/>
    <s v="123/9"/>
    <s v="126/5"/>
    <x v="1"/>
    <x v="465"/>
    <d v="2021-04-26T19:30:00"/>
    <d v="2021-04-28T05:29:00"/>
    <n v="57851"/>
    <x v="1"/>
    <s v="KL Rahul"/>
    <s v="Eoin Morgan"/>
    <x v="211"/>
    <s v="Kolkata Knight Riders 2, Punjab Kings 0"/>
    <b v="0"/>
    <n v="20"/>
    <n v="123"/>
    <n v="9"/>
    <n v="13"/>
    <n v="16.399999999999999"/>
    <n v="126"/>
    <n v="5"/>
    <n v="19"/>
    <s v="Morgan, bowlers lift Kolkata Knight Riders off bottom of IPL points table. The Punjab Kings innings never really took off after they were asked to bat first in Ahmedabad"/>
    <s v="Mayank Agarwal,Chris Jordan"/>
    <s v="Moises Henriques,Deepak Hooda"/>
    <s v="KL Rahul (WK),Mayank Agarwal (UKN),Chris Gayle (AR),Deepak Hooda (AR),Nicholas Pooran (UKN),Moises Henriques (AR),M Shahrukh Khan (UKN),Chris Jordan (BL),Ravi Bishnoi (BL),Mohammed Shami (BL),Arshdeep Singh (BL)"/>
    <s v="Shubman Gill (UKN),Nitish Rana (UKN),Rahul Tripathi (UKN),Sunil Narine (AR),Eoin Morgan (UKN),Andre Russell (AR),Dinesh Karthik (WK),Pat Cummins (BL),Shivam Mavi (AR),Varun Chakravarthy (BL),Prasidh Krishna (BL)"/>
    <s v="Eoin Morgan,Rahul Tripathi"/>
    <s v="Prasidh Krishna,Sunil Narine"/>
    <s v="26 April 2021 - night match (20-over match)"/>
    <s v="Yeshwant Barde"/>
    <s v="Paul Reiffel"/>
    <s v="Sundaram Ravi"/>
    <s v="Prakash Bhatt"/>
    <s v="Anil Dandekar"/>
  </r>
  <r>
    <x v="3"/>
    <n v="1254075"/>
    <x v="92"/>
    <s v="RR v KKR"/>
    <s v="18th Match (N), Indian Premier League at Mumbai, Apr 24 2021"/>
    <s v="RR"/>
    <s v="KKR"/>
    <s v="RR"/>
    <x v="2"/>
    <s v="133/9"/>
    <s v="134/4"/>
    <s v="134/4"/>
    <s v="133/9"/>
    <x v="4"/>
    <x v="466"/>
    <d v="2021-04-24T19:30:00"/>
    <d v="2021-04-26T05:29:00"/>
    <n v="58324"/>
    <x v="6"/>
    <s v="Sanju Samson"/>
    <s v="Eoin Morgan"/>
    <x v="212"/>
    <s v="Rajasthan Royals 2, Kolkata Knight Riders 0"/>
    <b v="0"/>
    <n v="18.5"/>
    <n v="134"/>
    <n v="4"/>
    <n v="15"/>
    <n v="20"/>
    <n v="133"/>
    <n v="9"/>
    <n v="14"/>
    <s v="Chris Morris, Sanju Samson take Rajasthan Royals to convincing win. The Kolkata Knight Riders shackle themselves to the bottom of the points table with a confused batting display"/>
    <s v="Sanju Samson,David Miller"/>
    <s v="Chris Morris,Mustafizur Rahman"/>
    <s v="Jos Buttler (UKN),Yashasvi Jaiswal (UKN),Sanju Samson (WK),Shivam Dube (AR),Rahul Tewatia (AR),David Miller (UKN),Riyan Parag (UKN),Chris Morris (AR),Jaydev Unadkat (BL),Chetan Sakariya (BL),Mustafizur Rahman (BL)"/>
    <s v="Nitish Rana (UKN),Shubman Gill (UKN),Rahul Tripathi (UKN),Sunil Narine (AR),Eoin Morgan (UKN),Dinesh Karthik (WK),Andre Russell (AR),Pat Cummins (BL),Shivam Mavi (AR),Prasidh Krishna (BL),Varun Chakravarthy (BL)"/>
    <s v="Rahul Tripathi,Dinesh Karthik"/>
    <s v="Varun Chakravarthy,Shivam Mavi"/>
    <s v="24 April 2021 - night match (20-over match)"/>
    <s v="Navdeep Singh"/>
    <s v="Sundaram Ravi"/>
    <s v="Paul Reiffel"/>
    <s v="Manu Nayyar"/>
    <s v="Yeshwant Barde"/>
  </r>
  <r>
    <x v="3"/>
    <n v="1254074"/>
    <x v="151"/>
    <s v="PBKS v MI"/>
    <s v="17th Match (N), Indian Premier League at Chennai, Apr 23 2021"/>
    <s v="PBKS"/>
    <s v="MI"/>
    <s v="KXIP"/>
    <x v="2"/>
    <s v="131/6"/>
    <s v="132/1"/>
    <s v="132/1"/>
    <s v="131/6"/>
    <x v="6"/>
    <x v="467"/>
    <d v="2021-04-23T19:30:00"/>
    <d v="2021-04-25T05:29:00"/>
    <n v="58008"/>
    <x v="5"/>
    <s v="KL Rahul"/>
    <s v="Rohit Sharma"/>
    <x v="48"/>
    <s v="Punjab Kings 2, Mumbai Indians 0"/>
    <b v="0"/>
    <n v="17.399999999999999"/>
    <n v="132"/>
    <n v="1"/>
    <n v="18"/>
    <n v="20"/>
    <n v="131"/>
    <n v="6"/>
    <n v="12"/>
    <s v="Rahul, Gayle drag Punjab Kings to victory after bowlers strangle Mumbai Indians. Rohit Sharma's half-century, Rahul Chahar's daunting spell in vain for Mumbai"/>
    <s v="KL Rahul,Chris Gayle"/>
    <s v="Mohammed Shami,Ravi Bishnoi"/>
    <s v="KL Rahul (WK),Mayank Agarwal (UKN),Chris Gayle (AR),Deepak Hooda (AR),Nicholas Pooran (UKN),Moises Henriques (AR),M Shahrukh Khan (UKN),Fabian Allen (AR),Mohammed Shami (BL),Ravi Bishnoi (BL),Arshdeep Singh (BL)"/>
    <s v="Quinton de Kock (WK),Rohit Sharma (UKN),Ishan Kishan (UKN),Suryakumar Yadav (UKN),Kieron Pollard (AR),Hardik Pandya (AR),Krunal Pandya (AR),Jayant Yadav (BL),Rahul Chahar (BL),Jasprit Bumrah (BL),Trent Boult (BL)"/>
    <s v="Rohit Sharma,Suryakumar Yadav"/>
    <s v="Rahul Chahar,Krunal Pandya"/>
    <s v="23 April 2021 - night match (20-over match)"/>
    <s v="Nitin Menon"/>
    <s v="Chettithody Shamshuddin"/>
    <s v="Saiyed Khalid"/>
    <s v="Narayanan Kutty"/>
    <s v="Ulhas Gandhe"/>
  </r>
  <r>
    <x v="3"/>
    <n v="1254073"/>
    <x v="47"/>
    <s v="RCB v RR"/>
    <s v="16th Match (N), Indian Premier League at Mumbai, Apr 22 2021"/>
    <s v="RCB"/>
    <s v="RR"/>
    <s v="RCB"/>
    <x v="2"/>
    <s v="177/9"/>
    <s v="181/0"/>
    <s v="181/0"/>
    <s v="177/9"/>
    <x v="8"/>
    <x v="468"/>
    <d v="2021-04-22T19:30:00"/>
    <d v="2021-04-24T05:29:00"/>
    <n v="58324"/>
    <x v="6"/>
    <s v="Virat Kohli"/>
    <s v="Sanju Samson"/>
    <x v="182"/>
    <s v="Royal Challengers Bangalore 2, Rajasthan Royals 0"/>
    <b v="0"/>
    <n v="16.3"/>
    <n v="181"/>
    <n v="0"/>
    <n v="26"/>
    <n v="20"/>
    <n v="177"/>
    <n v="9"/>
    <n v="25"/>
    <s v="Padikkal 101*, Kohli 72* flatten Royals in ten-wicket win. Siraj ended with 3 for 27 that dented the Royals top order early"/>
    <s v="Devdutt Padikkal,Virat Kohli"/>
    <s v="Mohammed Siraj,Harshal Patel"/>
    <s v="Virat Kohli (UKN),Devdutt Padikkal (UKN),Glenn Maxwell (AR),AB de Villiers (WK),Washington Sundar (AR),Kyle Jamieson (BL),Shahbaz Ahmed (AR),Harshal Patel (BL),Mohammed Siraj (BL),Kane Richardson (BL),Yuzvendra Chahal (BL)"/>
    <s v="Jos Buttler (UKN),Manan Vohra (UKN),Sanju Samson (WK),David Miller (UKN),Shivam Dube (AR),Riyan Parag (UKN),Rahul Tewatia (AR),Chris Morris (AR),Shreyas Gopal (AR),Chetan Sakariya (BL),Mustafizur Rahman (BL)"/>
    <s v="Shivam Dube,Rahul Tewatia"/>
    <s v="Rahul Tewatia,Shreyas Gopal"/>
    <s v="22 April 2021 - night match (20-over match)"/>
    <s v="Jayaraman Madanagopal"/>
    <s v="Sundaram Ravi"/>
    <s v="Virender Sharma"/>
    <s v="Shakti Singh"/>
    <s v="Anil Dandekar"/>
  </r>
  <r>
    <x v="3"/>
    <n v="1254072"/>
    <x v="49"/>
    <s v="KKR v CSK"/>
    <s v="15th Match (N), Indian Premier League at Mumbai, Apr 21 2021"/>
    <s v="KKR"/>
    <s v="CSK"/>
    <s v="KKR"/>
    <x v="2"/>
    <s v="220/3"/>
    <s v="202"/>
    <s v="202"/>
    <s v="220/3"/>
    <x v="9"/>
    <x v="251"/>
    <d v="2021-04-21T19:30:00"/>
    <d v="2021-04-23T05:29:00"/>
    <n v="58324"/>
    <x v="6"/>
    <s v="Eoin Morgan"/>
    <s v="MS Dhoni"/>
    <x v="7"/>
    <s v="Chennai Super Kings 2, Kolkata Knight Riders 0"/>
    <b v="0"/>
    <n v="19.100000000000001"/>
    <n v="202"/>
    <n v="10"/>
    <n v="30"/>
    <n v="20"/>
    <n v="220"/>
    <n v="3"/>
    <n v="31"/>
    <s v="Deepar Chahar makes it CSK's night despite stunning Andre Russell and Pat Cummins counterattacks. Chennai Super Kings' big total set up by century stand between openers Faf du Plessis and Ruturaj Gaikwad"/>
    <s v="Pat Cummins,Andre Russell"/>
    <s v="Varun Chakravarthy,Andre Russell"/>
    <s v="Nitish Rana (UKN),Shubman Gill (UKN),Rahul Tripathi (UKN),Eoin Morgan (UKN),Sunil Narine (AR),Dinesh Karthik (WK),Andre Russell (AR),Pat Cummins (BL),Kamlesh Nagarkoti (BL),Varun Chakravarthy (BL),Prasidh Krishna (BL)"/>
    <s v="Ruturaj Gaikwad (UKN),Faf du Plessis (UKN),Moeen Ali (AR),MS Dhoni (WK),Ravindra Jadeja (AR),Suresh Raina (UKN),Ambati Rayudu (UKN),Sam Curran (AR),Shardul Thakur (BL),Deepak Chahar (BL),Lungi Ngidi (BL)"/>
    <s v="Faf du Plessis,Ruturaj Gaikwad"/>
    <s v="Deepak Chahar,Lungi Ngidi"/>
    <s v="21 April 2021 - night match (20-over match)"/>
    <s v="Anil Dandekar"/>
    <s v="Paul Reiffel"/>
    <s v="Anil Chaudhary"/>
    <s v="Shakti Singh"/>
    <s v="Yeshwant Barde"/>
  </r>
  <r>
    <x v="3"/>
    <n v="1254069"/>
    <x v="58"/>
    <s v="CSK v RR"/>
    <s v="12th Match (N), Indian Premier League at Mumbai, Apr 19 2021"/>
    <s v="CSK"/>
    <s v="RR"/>
    <s v="RR"/>
    <x v="2"/>
    <s v="188/9"/>
    <s v="143/9"/>
    <s v="188/9"/>
    <s v="143/9"/>
    <x v="9"/>
    <x v="118"/>
    <d v="2021-04-19T19:30:00"/>
    <d v="2021-04-21T05:29:00"/>
    <n v="58324"/>
    <x v="6"/>
    <s v="MS Dhoni"/>
    <s v="Sanju Samson"/>
    <x v="168"/>
    <s v="Chennai Super Kings 2, Rajasthan Royals 0"/>
    <b v="0"/>
    <n v="20"/>
    <n v="188"/>
    <n v="9"/>
    <n v="22"/>
    <n v="20"/>
    <n v="143"/>
    <n v="9"/>
    <n v="16"/>
    <s v="Batting depth, spin twins Moeen Ali and Ravindra Jadeja seal it for Chennai Super Kings. With Royals slipping from 87 for 2 to 95 for 7, they were beaten long before the match ended"/>
    <s v="Faf du Plessis,Ambati Rayudu"/>
    <s v="Moeen Ali,Sam Curran"/>
    <s v="Ruturaj Gaikwad (UKN),Faf du Plessis (UKN),Moeen Ali (AR),Suresh Raina (UKN),Ambati Rayudu (UKN),Ravindra Jadeja (AR),MS Dhoni (WK),Sam Curran (AR),Dwayne Bravo (AR),Shardul Thakur (BL),Deepak Chahar (BL)"/>
    <s v="Jos Buttler (UKN),Manan Vohra (UKN),Sanju Samson (WK),Shivam Dube (AR),David Miller (UKN),Riyan Parag (UKN),Rahul Tewatia (AR),Chris Morris (AR),Jaydev Unadkat (BL),Chetan Sakariya (BL),Mustafizur Rahman (BL)"/>
    <s v="Jos Buttler,Jaydev Unadkat"/>
    <s v="Chetan Sakariya,Chris Morris"/>
    <s v="19 April 2021 - night match (20-over match)"/>
    <s v="Paul Reiffel"/>
    <s v="Virender Sharma"/>
    <s v="Yeshwant Barde"/>
    <s v="Prakash Bhatt"/>
    <s v="Navdeep Singh"/>
  </r>
  <r>
    <x v="3"/>
    <n v="1254068"/>
    <x v="154"/>
    <s v="DC v PBKS"/>
    <s v="11th Match (N), Indian Premier League at Mumbai, Apr 18 2021"/>
    <s v="DC"/>
    <s v="PBKS"/>
    <s v="DC"/>
    <x v="2"/>
    <s v="195/4"/>
    <s v="198/4"/>
    <s v="198/4"/>
    <s v="195/4"/>
    <x v="3"/>
    <x v="469"/>
    <d v="2021-04-18T19:30:00"/>
    <d v="2021-04-20T05:29:00"/>
    <n v="58324"/>
    <x v="6"/>
    <s v="Rishabh Pant"/>
    <s v="KL Rahul"/>
    <x v="49"/>
    <s v="Delhi Capitals 2, Punjab Kings 0"/>
    <b v="0"/>
    <n v="18.2"/>
    <n v="198"/>
    <n v="4"/>
    <n v="27"/>
    <n v="20"/>
    <n v="195"/>
    <n v="4"/>
    <n v="27"/>
    <s v="Dhawan 92 trumps Agarwal, Rahul fifties as Delhi Capitals cruise past big target. Punjab Kings suffered a six-wicket defeat in Mumbai, their 196 target proving insufficient"/>
    <s v="Shikhar Dhawan,Prithvi Shaw"/>
    <s v="Avesh Khan,Lukman Meriwala"/>
    <s v="Prithvi Shaw (UKN),Shikhar Dhawan (UKN),Steven Smith (UKN),Rishabh Pant (WK),Marcus Stoinis (AR),Lalit Yadav (AR),Lukman Meriwala (BL),Chris Woakes (AR),Ravichandran Ashwin (AR),Kagiso Rabada (BL),Avesh Khan (BL)"/>
    <s v="KL Rahul (WK),Mayank Agarwal (UKN),Chris Gayle (AR),Deepak Hooda (AR),Nicholas Pooran (UKN),M Shahrukh Khan (UKN),Jalaj Saxena (AR),Jhye Richardson (BL),Mohammed Shami (BL),Riley Meredith (BL),Arshdeep Singh (BL)"/>
    <s v="Mayank Agarwal,KL Rahul"/>
    <s v="Jhye Richardson,Arshdeep Singh"/>
    <s v="18 April 2021 - night match (20-over match)"/>
    <s v="Anil Chaudhary"/>
    <s v="Paul Reiffel"/>
    <s v="Sundaram Ravi"/>
    <s v="Manu Nayyar"/>
    <s v="Jayaraman Madanagopal"/>
  </r>
  <r>
    <x v="3"/>
    <n v="1254065"/>
    <x v="159"/>
    <s v="PBKS v CSK"/>
    <s v="8th Match (N), Indian Premier League at Mumbai, Apr 16 2021"/>
    <s v="PBKS"/>
    <s v="CSK"/>
    <s v="CSK"/>
    <x v="2"/>
    <s v="106/8"/>
    <s v="107/4"/>
    <s v="106/8"/>
    <s v="107/4"/>
    <x v="9"/>
    <x v="470"/>
    <d v="2021-04-16T19:30:00"/>
    <d v="2021-04-18T05:29:00"/>
    <n v="58324"/>
    <x v="6"/>
    <s v="KL Rahul"/>
    <s v="MS Dhoni"/>
    <x v="213"/>
    <s v="Chennai Super Kings 2, Punjab Kings 0"/>
    <b v="0"/>
    <n v="20"/>
    <n v="106"/>
    <n v="8"/>
    <n v="12"/>
    <n v="15.4"/>
    <n v="107"/>
    <n v="4"/>
    <n v="14"/>
    <s v="Deepak Chahar's 4 for 13 sets up big CSK win. Punjab Kings never recovered after being 26 for 5 in the seventh over"/>
    <s v="M Shahrukh Khan,Jhye Richardson"/>
    <s v="Mohammed Shami,Arshdeep Singh"/>
    <s v="KL Rahul (WK),Mayank Agarwal (UKN),Chris Gayle (AR),Deepak Hooda (AR),Nicholas Pooran (UKN),M Shahrukh Khan (UKN),Jhye Richardson (BL),Murugan Ashwin (BL),Mohammed Shami (BL),Riley Meredith (BL),Arshdeep Singh (BL)"/>
    <s v="Ruturaj Gaikwad (UKN),Faf du Plessis (UKN),Moeen Ali (AR),Suresh Raina (UKN),Ambati Rayudu (UKN),Sam Curran (AR),Ravindra Jadeja (AR),MS Dhoni (WK),Dwayne Bravo (AR),Shardul Thakur (BL),Deepak Chahar (BL)"/>
    <s v="Moeen Ali,Faf du Plessis"/>
    <s v="Deepak Chahar,Dwayne Bravo"/>
    <s v="16 April 2021 - night match (20-over match)"/>
    <s v="Anil Chaudhary"/>
    <s v="Anil Dandekar"/>
    <s v="Virender Sharma"/>
    <s v="Prakash Bhatt"/>
    <s v="Navdeep Singh"/>
  </r>
  <r>
    <x v="3"/>
    <n v="1254064"/>
    <x v="140"/>
    <s v="RR v DC"/>
    <s v="7th Match (N), Indian Premier League at Mumbai, Apr 15 2021"/>
    <s v="RR"/>
    <s v="DC"/>
    <s v="RR"/>
    <x v="2"/>
    <s v="147/8"/>
    <s v="150/7"/>
    <s v="150/7"/>
    <s v="147/8"/>
    <x v="4"/>
    <x v="471"/>
    <d v="2021-04-15T19:30:00"/>
    <d v="2021-04-17T05:29:00"/>
    <n v="58324"/>
    <x v="6"/>
    <s v="Sanju Samson"/>
    <s v="Rishabh Pant"/>
    <x v="142"/>
    <s v="Rajasthan Royals 2, Delhi Capitals 0"/>
    <b v="0"/>
    <n v="19.399999999999999"/>
    <n v="150"/>
    <n v="7"/>
    <n v="19"/>
    <n v="20"/>
    <n v="147"/>
    <n v="8"/>
    <n v="20"/>
    <s v="David Miller and Chris Morris haul Rajasthan Royals home in tense chase. Chasing 148, the Royals came back from the brink, having been 104 for 7 at one stage"/>
    <s v="David Miller,Chris Morris"/>
    <s v="Jaydev Unadkat,Mustafizur Rahman"/>
    <s v="Jos Buttler (UKN),Manan Vohra (UKN),Sanju Samson (WK),Shivam Dube (AR),David Miller (UKN),Riyan Parag (UKN),Rahul Tewatia (AR),Chris Morris (AR),Jaydev Unadkat (BL),Chetan Sakariya (BL),Mustafizur Rahman (BL)"/>
    <s v="Prithvi Shaw (UKN),Shikhar Dhawan (UKN),Ajinkya Rahane (UKN),Rishabh Pant (WK),Marcus Stoinis (AR),Lalit Yadav (AR),Tom Curran (AR),Chris Woakes (AR),Ravichandran Ashwin (AR),Kagiso Rabada (BL),Avesh Khan (BL)"/>
    <s v="Rishabh Pant,Tom Curran"/>
    <s v="Avesh Khan,Chris Woakes"/>
    <s v="15 April 2021 - night match (20-over match)"/>
    <s v="Sundaram Ravi"/>
    <s v="Virender Sharma"/>
    <s v="Anil Chaudhary"/>
    <s v="Shakti Singh"/>
    <s v="Jayaraman Madanagopal"/>
  </r>
  <r>
    <x v="3"/>
    <n v="1254063"/>
    <x v="27"/>
    <s v="SRH v RCB"/>
    <s v="6th Match (N), Indian Premier League at Chennai, Apr 14 2021"/>
    <s v="SRH"/>
    <s v="RCB"/>
    <s v="SRH"/>
    <x v="2"/>
    <s v="149/8"/>
    <s v="143/9"/>
    <s v="143/9"/>
    <s v="149/8"/>
    <x v="8"/>
    <x v="40"/>
    <d v="2021-04-14T19:30:00"/>
    <d v="2021-04-16T05:29:00"/>
    <n v="58008"/>
    <x v="5"/>
    <s v="David Warner"/>
    <s v="Virat Kohli"/>
    <x v="34"/>
    <s v="Royal Challengers Bangalore 2, Sunrisers Hyderabad 0"/>
    <b v="0"/>
    <n v="20"/>
    <n v="143"/>
    <n v="9"/>
    <n v="15"/>
    <n v="20"/>
    <n v="149"/>
    <n v="8"/>
    <n v="18"/>
    <s v="Shahbaz grabs victory for Royal Challengers with three-wicket over. Sunrisers Hyderabad were 115 for 2, needing 35 from 24, before things fell apart quickly"/>
    <s v="David Warner,Manish Pandey"/>
    <s v="Jason Holder,Rashid Khan"/>
    <s v="Wriddhiman Saha (WK),David Warner (UKN),Manish Pandey (UKN),Jonny Bairstow (UKN),Abdul Samad (UKN),Vijay Shankar (AR),Jason Holder (AR),Rashid Khan (BL),Bhuvneshwar Kumar (BL),Shahbaz Nadeem (BL),T Natarajan (BL)"/>
    <s v="Virat Kohli (UKN),Devdutt Padikkal (UKN),Shahbaz Ahmed (AR),Glenn Maxwell (AR),AB de Villiers (WK),Washington Sundar (AR),Dan Christian (AR),Kyle Jamieson (BL),Harshal Patel (BL),Mohammed Siraj (BL),Yuzvendra Chahal (BL)"/>
    <s v="Glenn Maxwell,Virat Kohli"/>
    <s v="Shahbaz Ahmed,Mohammed Siraj"/>
    <s v="14 April 2021 - night match (20-over match)"/>
    <s v="Ulhas Gandhe"/>
    <s v="Nitin Menon"/>
    <s v="Chettithody Shamshuddin"/>
    <s v="Narayanan Kutty"/>
    <s v="Tapan Sharma"/>
  </r>
  <r>
    <x v="3"/>
    <n v="1254062"/>
    <x v="100"/>
    <s v="KKR v MI"/>
    <s v="5th Match (N), Indian Premier League at Chennai, Apr 13 2021"/>
    <s v="KKR"/>
    <s v="MI"/>
    <s v="KKR"/>
    <x v="2"/>
    <s v="152"/>
    <s v="142/7"/>
    <s v="142/7"/>
    <s v="152"/>
    <x v="7"/>
    <x v="472"/>
    <d v="2021-04-13T19:30:00"/>
    <d v="2021-04-15T05:29:00"/>
    <n v="58008"/>
    <x v="5"/>
    <s v="Eoin Morgan"/>
    <s v="Rohit Sharma"/>
    <x v="214"/>
    <s v="Mumbai Indians 2, Kolkata Knight Riders 0"/>
    <b v="0"/>
    <n v="20"/>
    <n v="142"/>
    <n v="7"/>
    <n v="17"/>
    <n v="20"/>
    <n v="152"/>
    <n v="10"/>
    <n v="19"/>
    <s v="Rahul Chahar, Suryakumar Yadav, Trent Boult star as Mumbai Indians pull off unlikely win. Knight Riders paid the price for ultra-aggression, collapsing from 104 for 2 to 142 for 7"/>
    <s v="Nitish Rana,Shubman Gill"/>
    <s v="Andre Russell,Pat Cummins"/>
    <s v="Nitish Rana (UKN),Shubman Gill (UKN),Rahul Tripathi (UKN),Eoin Morgan (UKN),Shakib Al Hasan (AR),Dinesh Karthik (WK),Andre Russell (AR),Pat Cummins (BL),Harbhajan Singh (BL),Varun Chakravarthy (BL),Prasidh Krishna (BL)"/>
    <s v="Rohit Sharma (UKN),Quinton de Kock (WK),Suryakumar Yadav (UKN),Ishan Kishan (UKN),Hardik Pandya (AR),Kieron Pollard (AR),Krunal Pandya (AR),Marco Jansen (AR),Rahul Chahar (BL),Jasprit Bumrah (BL),Trent Boult (BL)"/>
    <s v="Suryakumar Yadav,Rohit Sharma"/>
    <s v="Rahul Chahar,Trent Boult"/>
    <s v="13 April 2021 - night match (20-over match)"/>
    <s v="Chris Gaffaney"/>
    <s v="Chettithody Shamshuddin"/>
    <s v="KN Ananthapadmanabhan"/>
    <s v="Sunil Chaturvedi"/>
    <s v="Saiyed Khalid"/>
  </r>
  <r>
    <x v="3"/>
    <n v="1254061"/>
    <x v="139"/>
    <s v="RR v PBKS"/>
    <s v="4th Match (N), Indian Premier League at Mumbai, Apr 12 2021"/>
    <s v="RR"/>
    <s v="PBKS"/>
    <s v="RR"/>
    <x v="2"/>
    <s v="221/6"/>
    <s v="217/7"/>
    <s v="217/7"/>
    <s v="221/6"/>
    <x v="6"/>
    <x v="473"/>
    <d v="2021-04-12T19:30:00"/>
    <d v="2021-04-14T05:29:00"/>
    <n v="58324"/>
    <x v="6"/>
    <s v="Sanju Samson"/>
    <s v="KL Rahul"/>
    <x v="186"/>
    <s v="Punjab Kings 2, Rajasthan Royals 0"/>
    <b v="0"/>
    <n v="20"/>
    <n v="217"/>
    <n v="7"/>
    <n v="33"/>
    <n v="20"/>
    <n v="221"/>
    <n v="6"/>
    <n v="31"/>
    <s v="Punjab Kings snatch thrilling victory as KL Rahul 91 trumps Sanju Samson 119. Arshdeep Singh holds nerve in final over to have Samson caught on boundary off the final ball with Royals needing a six"/>
    <s v="Sanju Samson,Jos Buttler"/>
    <s v="Chetan Sakariya,Chris Morris"/>
    <s v="Ben Stokes (AR),Manan Vohra (UKN),Sanju Samson (WK),Jos Buttler (UKN),Shivam Dube (AR),Riyan Parag (UKN),Rahul Tewatia (AR),Chris Morris (AR),Shreyas Gopal (AR),Chetan Sakariya (BL),Mustafizur Rahman (BL)"/>
    <s v="KL Rahul (WK),Mayank Agarwal (UKN),Chris Gayle (AR),Deepak Hooda (AR),Nicholas Pooran (UKN),M Shahrukh Khan (UKN),Jhye Richardson (BL),Murugan Ashwin (BL),Mohammed Shami (BL),Riley Meredith (BL),Arshdeep Singh (BL)"/>
    <s v="KL Rahul,Deepak Hooda"/>
    <s v="Arshdeep Singh,Mohammed Shami"/>
    <s v="12 April 2021 - night match (20-over match)"/>
    <s v="Anil Chaudhary"/>
    <s v="Sundaram Ravi"/>
    <s v="Virender Sharma"/>
    <s v="Manu Nayyar"/>
    <s v="Yeshwant Barde"/>
  </r>
  <r>
    <x v="3"/>
    <n v="1254060"/>
    <x v="10"/>
    <s v="SRH v KKR"/>
    <s v="3rd Match (N), Indian Premier League at Chennai, Apr 11 2021"/>
    <s v="SRH"/>
    <s v="KKR"/>
    <s v="SRH"/>
    <x v="2"/>
    <s v="187/6"/>
    <s v="177/5"/>
    <s v="177/5"/>
    <s v="187/6"/>
    <x v="1"/>
    <x v="60"/>
    <d v="2021-04-11T19:30:00"/>
    <d v="2021-04-13T05:29:00"/>
    <n v="58008"/>
    <x v="5"/>
    <s v="David Warner"/>
    <s v="Eoin Morgan"/>
    <x v="215"/>
    <s v="Kolkata Knight Riders 2, Sunrisers Hyderabad 0"/>
    <b v="0"/>
    <n v="20"/>
    <n v="177"/>
    <n v="5"/>
    <n v="19"/>
    <n v="20"/>
    <n v="187"/>
    <n v="6"/>
    <n v="26"/>
    <s v="Rana, Tripathi, Prasidh star in KKR's opening win. KKR's quicks produced the big wickets and their spinners stifled the Sunrisers Hyderabad batsmen"/>
    <s v="Manish Pandey,Jonny Bairstow"/>
    <s v="Rashid Khan,Mohammad Nabi"/>
    <s v="Wriddhiman Saha (WK),David Warner (UKN),Manish Pandey (UKN),Jonny Bairstow (UKN),Mohammad Nabi (AR),Vijay Shankar (AR),Abdul Samad (UKN),Rashid Khan (BL),Bhuvneshwar Kumar (BL),Sandeep Sharma (BL),T Natarajan (BL)"/>
    <s v="Nitish Rana (UKN),Shubman Gill (UKN),Rahul Tripathi (UKN),Andre Russell (AR),Eoin Morgan (UKN),Dinesh Karthik (WK),Shakib Al Hasan (AR),Pat Cummins (BL),Harbhajan Singh (BL),Varun Chakravarthy (BL),Prasidh Krishna (BL)"/>
    <s v="Nitish Rana,Rahul Tripathi"/>
    <s v="Prasidh Krishna,Pat Cummins"/>
    <s v="11 April 2021 - night match (20-over match)"/>
    <s v="KN Ananthapadmanabhan"/>
    <s v="Nitin Menon"/>
    <s v="Chris Gaffaney"/>
    <s v="Narayanan Kutty"/>
    <s v="Saiyed Khalid"/>
  </r>
  <r>
    <x v="3"/>
    <n v="1254059"/>
    <x v="15"/>
    <s v="CSK v DC"/>
    <s v="2nd Match (N), Indian Premier League at Mumbai, Apr 10 2021"/>
    <s v="CSK"/>
    <s v="DC"/>
    <s v="DC"/>
    <x v="2"/>
    <s v="188/7"/>
    <s v="190/3"/>
    <s v="188/7"/>
    <s v="190/3"/>
    <x v="3"/>
    <x v="474"/>
    <d v="2021-04-10T19:30:00"/>
    <d v="2021-04-12T05:29:00"/>
    <n v="58324"/>
    <x v="6"/>
    <s v="MS Dhoni"/>
    <s v="Rishabh Pant"/>
    <x v="49"/>
    <s v="Delhi Capitals 2, Chennai Super Kings 0"/>
    <b v="0"/>
    <n v="20"/>
    <n v="188"/>
    <n v="7"/>
    <n v="26"/>
    <n v="18.399999999999999"/>
    <n v="190"/>
    <n v="3"/>
    <n v="29"/>
    <s v=""/>
    <s v="Suresh Raina,Moeen Ali"/>
    <s v="Shardul Thakur,Dwayne Bravo"/>
    <s v="Ruturaj Gaikwad (UKN),Faf du Plessis (UKN),Moeen Ali (AR),Suresh Raina (UKN),Ambati Rayudu (UKN),Ravindra Jadeja (AR),MS Dhoni (WK),Sam Curran (AR),Dwayne Bravo (AR),Shardul Thakur (BL),Deepak Chahar (BL)"/>
    <s v="Prithvi Shaw (UKN),Shikhar Dhawan (UKN),Rishabh Pant (WK),Marcus Stoinis (AR),Shimron Hetmyer (UKN),Ajinkya Rahane (UKN),Chris Woakes (AR),Tom Curran (AR),Ravichandran Ashwin (AR),Amit Mishra (BL),Avesh Khan (BL)"/>
    <s v="Shikhar Dhawan,Prithvi Shaw"/>
    <s v="Avesh Khan,Chris Woakes"/>
    <s v="10 April 2021 - night match (20-over match)"/>
    <s v="Anil Chaudhary"/>
    <s v="Virender Sharma"/>
    <s v="Sundaram Ravi"/>
    <s v="Manu Nayyar"/>
    <s v="Anil Dandekar"/>
  </r>
  <r>
    <x v="3"/>
    <n v="1254058"/>
    <x v="74"/>
    <s v="MI v RCB"/>
    <s v="1st Match (N), Indian Premier League at Chennai, Apr 9 2021"/>
    <s v="MI"/>
    <s v="RCB"/>
    <s v="RCB"/>
    <x v="2"/>
    <s v="159/9"/>
    <s v="160/8"/>
    <s v="159/9"/>
    <s v="160/8"/>
    <x v="8"/>
    <x v="475"/>
    <d v="2021-04-09T19:30:00"/>
    <d v="2021-04-11T05:29:00"/>
    <n v="58008"/>
    <x v="5"/>
    <s v="Rohit Sharma"/>
    <s v="Virat Kohli"/>
    <x v="67"/>
    <s v="Royal Challengers Bangalore 2, Mumbai Indians 0"/>
    <b v="0"/>
    <n v="20"/>
    <n v="159"/>
    <n v="9"/>
    <n v="21"/>
    <n v="20"/>
    <n v="160"/>
    <n v="8"/>
    <n v="16"/>
    <s v=""/>
    <s v="Chris Lynn,Suryakumar Yadav"/>
    <s v="Jasprit Bumrah,Marco Jansen"/>
    <s v="Rohit Sharma (UKN),Chris Lynn (UKN),Suryakumar Yadav (UKN),Ishan Kishan (WK),Hardik Pandya (AR),Kieron Pollard (AR),Krunal Pandya (AR),Marco Jansen (AR),Rahul Chahar (BL),Jasprit Bumrah (BL),Trent Boult (BL)"/>
    <s v="Washington Sundar (AR),Virat Kohli (UKN),Rajat Patidar (UKN),Glenn Maxwell (AR),AB de Villiers (WK),Shahbaz Ahmed (AR),Dan Christian (AR),Kyle Jamieson (BL),Harshal Patel (BL),Mohammed Siraj (BL),Yuzvendra Chahal (BL)"/>
    <s v="AB de Villiers,Glenn Maxwell"/>
    <s v="Harshal Patel,Washington Sundar"/>
    <s v="9 April 2021 - night match (20-over match)"/>
    <s v="KN Ananthapadmanabhan"/>
    <s v="Nitin Menon"/>
    <s v="Chettithody Shamshuddin"/>
    <s v="Narayanan Kutty"/>
    <s v="Ulhas Gandhe"/>
  </r>
  <r>
    <x v="4"/>
    <n v="1216492"/>
    <x v="63"/>
    <s v="MI v CSK"/>
    <s v="1st Match (N), Indian Premier League at Abu Dhabi, Sep 19 2020"/>
    <s v="MI"/>
    <s v="CSK"/>
    <s v="CSK"/>
    <x v="2"/>
    <s v="162/9"/>
    <s v="166/5"/>
    <s v="162/9"/>
    <s v="166/5"/>
    <x v="9"/>
    <x v="268"/>
    <d v="2020-09-19T19:30:00"/>
    <d v="2020-09-22T05:29:00"/>
    <n v="59396"/>
    <x v="12"/>
    <s v="Rohit Sharma"/>
    <s v="MS Dhoni"/>
    <x v="94"/>
    <s v="Chennai Super Kings 2, Mumbai Indians 0"/>
    <b v="0"/>
    <n v="20"/>
    <n v="162"/>
    <n v="9"/>
    <n v="19"/>
    <n v="19.2"/>
    <n v="166"/>
    <n v="5"/>
    <n v="21"/>
    <s v="Ambati Rayudu, Faf du Plessis help CSK break Mumbai Indians jinx. All the buzz from the IPL 2020 curtain-raiser, on ESPNcricinfo's live blog"/>
    <s v="Saurabh Tiwary,Quinton de Kock"/>
    <s v="James Pattinson,Trent Boult"/>
    <s v="Rohit Sharma (BT),Quinton de Kock (WK),Suryakumar Yadav (BT),Saurabh Tiwary (BT),Hardik Pandya (AR),Kieron Pollard (AR),Krunal Pandya (AR),James Pattinson (BL),Rahul Chahar (BL),Trent Boult (BL),Jasprit Bumrah (BL)"/>
    <s v="Murali Vijay (BT),Shane Watson (AR),Faf du Plessis (BT),Ambati Rayudu (BT),Ravindra Jadeja (AR),Sam Curran (AR),MS Dhoni (WK),Kedar Jadhav (AR),Piyush Chawla (AR),Deepak Chahar (BL),Lungi Ngidi (BL)"/>
    <s v="Ambati Rayudu,Faf du Plessis"/>
    <s v="Lungi Ngidi,Deepak Chahar"/>
    <s v="19 September 2020 - night match (20-over match)"/>
    <s v="Chris Gaffaney"/>
    <s v="Virender Sharma"/>
    <s v="Sundaram Ravi"/>
    <s v="Manu Nayyar"/>
    <s v="Ulhas Gandhe"/>
  </r>
  <r>
    <x v="4"/>
    <n v="1216493"/>
    <x v="161"/>
    <s v="DC v KXIP"/>
    <s v="2nd Match (N), Indian Premier League at Dubai (DSC), Sep 20 2020"/>
    <s v="DC"/>
    <s v="KXIP"/>
    <s v="KXIP"/>
    <x v="2"/>
    <s v="157/8"/>
    <s v="157/8"/>
    <s v="157/8"/>
    <s v="157/8"/>
    <x v="10"/>
    <x v="476"/>
    <d v="2020-09-20T19:30:00"/>
    <d v="2020-09-23T05:29:00"/>
    <n v="392627"/>
    <x v="13"/>
    <s v="Shreyas Iyer"/>
    <s v="KL Rahul"/>
    <x v="53"/>
    <s v="Delhi Capitals 2, Kings XI Punjab 0"/>
    <b v="1"/>
    <n v="20"/>
    <n v="157"/>
    <n v="8"/>
    <n v="19"/>
    <n v="20"/>
    <n v="157"/>
    <n v="8"/>
    <n v="18"/>
    <s v="Delhi Capitals claim Super-Over win after Marcus Stoinis' late magic with bat and ball. Mayank Agarwal almost took Kings XI Punjab home, but Stoinis stole a tie out of nowhere before Kagiso Rabada bossed the Super Over"/>
    <s v="Marcus Stoinis,Shreyas Iyer"/>
    <s v="Ravichandran Ashwin,Kagiso Rabada"/>
    <s v="Prithvi Shaw (BT),Shikhar Dhawan (BT),Shimron Hetmyer (BT),Shreyas Iyer (BT),Rishabh Pant (WK),Marcus Stoinis (BT),Axar Patel (AR),Ravichandran Ashwin (AR),Kagiso Rabada (BL),Anrich Nortje (BL),Mohit Sharma (BL)"/>
    <s v="KL Rahul (WK),Mayank Agarwal (BT),Karun Nair (BT),Nicholas Pooran (BT),Glenn Maxwell (AR),Sarfaraz Khan (BT),Krishnappa Gowtham (AR),Chris Jordan (BL),Mohammed Shami (BL),Sheldon Cottrell (BL),Ravi Bishnoi (BL)"/>
    <s v="Mayank Agarwal,KL Rahul"/>
    <s v="Mohammed Shami,Sheldon Cottrell"/>
    <s v="20 September 2020 - night match (20-over match)"/>
    <s v="Anil Chaudhary"/>
    <s v="Nitin Menon"/>
    <s v="Paul Reiffel"/>
    <s v="Javagal Srinath"/>
    <s v="Yeshwant Barde"/>
  </r>
  <r>
    <x v="4"/>
    <n v="1216534"/>
    <x v="27"/>
    <s v="SRH v RCB"/>
    <s v="3rd Match (N), Indian Premier League at Dubai (DSC), Sep 21 2020"/>
    <s v="SRH"/>
    <s v="RCB"/>
    <s v="SRH"/>
    <x v="2"/>
    <s v="163/5"/>
    <s v="153"/>
    <s v="153"/>
    <s v="163/5"/>
    <x v="8"/>
    <x v="106"/>
    <d v="2020-09-21T19:30:00"/>
    <d v="2020-09-24T05:29:00"/>
    <n v="392627"/>
    <x v="13"/>
    <s v="David Warner"/>
    <s v="Virat Kohli"/>
    <x v="43"/>
    <s v="Royal Challengers Bangalore 2, Sunrisers Hyderabad 0"/>
    <b v="0"/>
    <n v="19.399999999999999"/>
    <n v="153"/>
    <n v="10"/>
    <n v="17"/>
    <n v="20"/>
    <n v="163"/>
    <n v="5"/>
    <n v="17"/>
    <s v="Yuzvendra Chahal three-for, Sunrisers Hyderabad collapse hand Royal Challengers Bangalore win. Sunrisers' inexperienced middle order hurt them big time as they collapsed spectacularly from 121 for 2 in a chase of just 164"/>
    <s v="Jonny Bairstow,Manish Pandey"/>
    <s v="Abhishek Sharma,Vijay Shankar"/>
    <s v="David Warner (BT),Jonny Bairstow (WK),Manish Pandey (BT),Priyam Garg (BT),Vijay Shankar (AR),Abhishek Sharma (BL),Rashid Khan (BL),Bhuvneshwar Kumar (BL),Sandeep Sharma (BL),Mitchell Marsh (AR),T Natarajan (BL)"/>
    <s v="Devdutt Padikkal (BT),Aaron Finch (BT),Virat Kohli (BT),AB de Villiers (BT),Shivam Dube (AR),Josh Philippe (WK),Washington Sundar (AR),Umesh Yadav (BL),Navdeep Saini (BL),Dale Steyn (BL),Yuzvendra Chahal (BL)"/>
    <s v="Devdutt Padikkal,AB de Villiers"/>
    <s v="Yuzvendra Chahal,Shivam Dube"/>
    <s v="21 September 2020 - night match (20-over match)"/>
    <s v="Anil Dandekar"/>
    <s v="Nitin Menon"/>
    <s v="Anil Chaudhary"/>
    <s v="Prakash Bhatt"/>
    <s v="Yeshwant Barde"/>
  </r>
  <r>
    <x v="9"/>
    <n v="829755"/>
    <x v="94"/>
    <s v="KKR v RR"/>
    <s v="25th match (D/N), Pepsi Indian Premier League at Kolkata, Apr 26 2015"/>
    <s v="KKR"/>
    <s v="RR"/>
    <s v="no toss"/>
    <x v="3"/>
    <s v=""/>
    <s v=""/>
    <s v=""/>
    <s v=""/>
    <x v="4"/>
    <x v="382"/>
    <d v="2015-04-26T16:00:00"/>
    <d v="2015-04-29T05:29:00"/>
    <n v="57980"/>
    <x v="7"/>
    <s v="Gautam Gambhir"/>
    <s v="Shane Watson"/>
    <x v="130"/>
    <s v="Kolkata Knight Riders 1, Rajasthan Royals 1"/>
    <b v="0"/>
    <m/>
    <m/>
    <m/>
    <m/>
    <m/>
    <m/>
    <m/>
    <m/>
    <s v="Royals rise to top after Kolkata washout. No play was possible at the Eden Gardens and after a heavy afternoon shower left the ground water-logged"/>
    <s v=""/>
    <s v=""/>
    <s v="Azhar Mahmood (UKN),Johan Botha (AR),KC Cariappa (BL),Piyush Chawla (AR),Pat Cummins (BL),Gautam Gambhir (BT),Aditya Garhwal (UKN),Brad Hogg (AR),Sheldon Jackson (BT),Kuldeep Yadav (BL),Morne Morkel (BL),Sunil Narine (AR),Sumit Narwal (AR),Manish Pandey (BT),Yusuf Pathan (AR),Veer Pratap Singh (UKN),Vaibhav Rawal (UKN),Andre Russell (AR),Shakib Al Hasan (AR),Ryan ten Doeschate (AR),Robin Uthappa (WK),Suryakumar Yadav (BT),Umesh Yadav (BL)"/>
    <s v="Ankit Sharma (BL),Rajat Bhatia (AR),Stuart Binny (AR),Ben Cutting (AR),James Faulkner (AR),Deepak Hooda (AR),Dhawal Kulkarni (BL),Vikramjeet Malik (BL),Chris Morris (AR),Karun Nair (BT),Abhishek Nayar (AR),Ajinkya Rahane (BT),Pardeep Sahu (AR),Dinesh Salunkhe (BL),Sanju Samson (WK),Steven Smith (BT),Tim Southee (BL),Barinder Sran (BL),Pravin Tambe (BL),Rahul Tewatia (BL),Rusty Theron (BL),Sagar Trivedi (UKN),Shane Watson (AR),Dishant Yagnik (UKN)"/>
    <s v=""/>
    <s v=""/>
    <s v="26 April 2015 - day/night match (20-over match)"/>
    <s v="Rajesh Deshpande"/>
    <s v="Richard Illingworth"/>
    <s v="Vineet Kulkarni"/>
    <s v="Ranjan Madugalle"/>
    <s v="Anil Dandekar"/>
  </r>
  <r>
    <x v="4"/>
    <n v="1216496"/>
    <x v="4"/>
    <s v="RR v CSK"/>
    <s v="4th Match (N), Indian Premier League at Sharjah, Sep 22 2020"/>
    <s v="RR"/>
    <s v="CSK"/>
    <s v="CSK"/>
    <x v="2"/>
    <s v="216/7"/>
    <s v="200/6"/>
    <s v="216/7"/>
    <s v="200/6"/>
    <x v="4"/>
    <x v="477"/>
    <d v="2020-09-22T19:30:00"/>
    <d v="2020-09-25T05:29:00"/>
    <n v="59392"/>
    <x v="11"/>
    <s v="Steven Smith"/>
    <s v="MS Dhoni"/>
    <x v="186"/>
    <s v="Rajasthan Royals 2, Chennai Super Kings 0"/>
    <b v="0"/>
    <n v="20"/>
    <n v="216"/>
    <n v="7"/>
    <n v="26"/>
    <n v="20"/>
    <n v="200"/>
    <n v="6"/>
    <n v="25"/>
    <s v="Sanju Samson, Steven Smith, Jofra Archer help Rajasthan Royals win battle of sixes. A total of 33 sixes were hit, which tied the IPL record for most sixes in a match"/>
    <s v="Sanju Samson,Steven Smith"/>
    <s v="Rahul Tewatia,Jofra Archer"/>
    <s v="Yashasvi Jaiswal (BT),Steven Smith (BT),Sanju Samson (WK),David Miller (BT),Robin Uthappa (BT),Rahul Tewatia (BL),Riyan Parag (BT),Tom Curran (AR),Jofra Archer (BL),Shreyas Gopal (AR),Jaydev Unadkat (BL)"/>
    <s v="Murali Vijay (BT),Shane Watson (AR),Faf du Plessis (BT),Sam Curran (AR),Ruturaj Gaikwad (BT),Kedar Jadhav (AR),MS Dhoni (WK),Ravindra Jadeja (AR),Piyush Chawla (AR),Deepak Chahar (BL),Lungi Ngidi (BL)"/>
    <s v="Faf du Plessis,Shane Watson"/>
    <s v="Sam Curran,Deepak Chahar"/>
    <s v="22 September 2020 - night match (20-over match)"/>
    <s v="Chettithody Shamshuddin"/>
    <s v="Vineet Kulkarni"/>
    <s v="KN Ananthapadmanabhan"/>
    <s v="Vengalil Narayan Kutty"/>
    <s v="Krishnamachari Srinivasan"/>
  </r>
  <r>
    <x v="4"/>
    <n v="1216508"/>
    <x v="100"/>
    <s v="KKR v MI"/>
    <s v="5th Match (N), Indian Premier League at Abu Dhabi, Sep 23 2020"/>
    <s v="KKR"/>
    <s v="MI"/>
    <s v="KKR"/>
    <x v="2"/>
    <s v="195/5"/>
    <s v="146/9"/>
    <s v="146/9"/>
    <s v="195/5"/>
    <x v="7"/>
    <x v="478"/>
    <d v="2020-09-23T19:30:00"/>
    <d v="2020-09-26T05:29:00"/>
    <n v="59396"/>
    <x v="12"/>
    <s v="Dinesh Karthik"/>
    <s v="Rohit Sharma"/>
    <x v="65"/>
    <s v="Mumbai Indians 2, Kolkata Knight Riders 0"/>
    <b v="0"/>
    <n v="20"/>
    <n v="146"/>
    <n v="9"/>
    <n v="20"/>
    <n v="20"/>
    <n v="195"/>
    <n v="5"/>
    <n v="22"/>
    <s v="Rohit Sharma and Jasprit Bumrah's heroics take Mumbai Indians to first win in UAE. Knight Riders' chase never hit top gear as Mumbai quicks bowled to plans"/>
    <s v="Pat Cummins,Dinesh Karthik"/>
    <s v="Shivam Mavi,Andre Russell"/>
    <s v="Shubman Gill (BT),Sunil Narine (AR),Dinesh Karthik (WK),Nitish Rana (BT),Eoin Morgan (BT),Andre Russell (AR),Nikhil Naik (BT),Pat Cummins (BL),Shivam Mavi (AR),Kuldeep Yadav (BL),Sandeep Warrier (BL)"/>
    <s v="Quinton de Kock (WK),Rohit Sharma (BT),Suryakumar Yadav (BT),Saurabh Tiwary (BT),Hardik Pandya (AR),Kieron Pollard (AR),Krunal Pandya (AR),James Pattinson (BL),Rahul Chahar (BL),Trent Boult (BL),Jasprit Bumrah (BL)"/>
    <s v="Rohit Sharma,Suryakumar Yadav"/>
    <s v="James Pattinson,Rahul Chahar"/>
    <s v="23 September 2020 - night match (20-over match)"/>
    <s v="Chris Gaffaney"/>
    <s v="Sundaram Ravi"/>
    <s v="Virender Sharma"/>
    <s v="Manu Nayyar"/>
    <s v="Pashchim Pathak"/>
  </r>
  <r>
    <x v="4"/>
    <n v="1216510"/>
    <x v="70"/>
    <s v="KXIP v RCB"/>
    <s v="6th Match (N), Indian Premier League at Dubai (DSC), Sep 24 2020"/>
    <s v="KXIP"/>
    <s v="RCB"/>
    <s v="RCB"/>
    <x v="2"/>
    <s v="206/3"/>
    <s v="109"/>
    <s v="206/3"/>
    <s v="109"/>
    <x v="10"/>
    <x v="479"/>
    <d v="2020-09-24T19:30:00"/>
    <d v="2020-09-27T05:29:00"/>
    <n v="392627"/>
    <x v="13"/>
    <s v="KL Rahul"/>
    <s v="Virat Kohli"/>
    <x v="48"/>
    <s v="Kings XI Punjab 2, Royal Challengers Bangalore 0"/>
    <b v="0"/>
    <n v="20"/>
    <n v="206"/>
    <n v="3"/>
    <n v="28"/>
    <n v="17"/>
    <n v="109"/>
    <n v="10"/>
    <n v="13"/>
    <s v="KL Rahul's 132* sets up Kings XI Punjab's crushing defeat of Royal Challengers Bangalore. Kings XI's twin legspinners Ravi Bishnoi and M Ashwin exploited a right-hander heavy Royal Challengers line-up to take three wickets apiece"/>
    <s v="KL Rahul,Mayank Agarwal"/>
    <s v="Murugan Ashwin,Ravi Bishnoi"/>
    <s v="KL Rahul (WK),Mayank Agarwal (BT),Nicholas Pooran (BT),Glenn Maxwell (AR),Karun Nair (BT),James Neesham (AR),Sarfaraz Khan (BT),Mohammed Shami (BL),Sheldon Cottrell (BL),Ravi Bishnoi (BL),Murugan Ashwin (BL)"/>
    <s v="Devdutt Padikkal (BT),Aaron Finch (BT),Josh Philippe (WK),Virat Kohli (BT),AB de Villiers (BT),Washington Sundar (AR),Shivam Dube (AR),Umesh Yadav (BL),Navdeep Saini (BL),Dale Steyn (BL),Yuzvendra Chahal (BL)"/>
    <s v="Washington Sundar,AB de Villiers"/>
    <s v="Shivam Dube,Yuzvendra Chahal"/>
    <s v="24 September 2020 - night match (20-over match)"/>
    <s v="Anil Chaudhary"/>
    <s v="Paul Reiffel"/>
    <s v="Nitin Menon"/>
    <s v="Javagal Srinath"/>
    <s v="Anil Dandekar"/>
  </r>
  <r>
    <x v="4"/>
    <n v="1216539"/>
    <x v="15"/>
    <s v="CSK v DC"/>
    <s v="7th Match (N), Indian Premier League at Dubai (DSC), Sep 25 2020"/>
    <s v="CSK"/>
    <s v="DC"/>
    <s v="CSK"/>
    <x v="2"/>
    <s v="175/3"/>
    <s v="131/7"/>
    <s v="131/7"/>
    <s v="175/3"/>
    <x v="3"/>
    <x v="407"/>
    <d v="2020-09-25T19:30:00"/>
    <d v="2020-09-28T05:29:00"/>
    <n v="392627"/>
    <x v="13"/>
    <s v="MS Dhoni"/>
    <s v="Shreyas Iyer"/>
    <x v="37"/>
    <s v="Delhi Capitals 2, Chennai Super Kings 0"/>
    <b v="0"/>
    <n v="20"/>
    <n v="131"/>
    <n v="7"/>
    <n v="13"/>
    <n v="20"/>
    <n v="175"/>
    <n v="3"/>
    <n v="21"/>
    <s v="Prithvi Shaw, bowlers make it two wins in two for Delhi Capitals. Chennai Super Kings fell behind early in their chase and were never in the hunt"/>
    <s v="Faf du Plessis,Kedar Jadhav"/>
    <s v="Piyush Chawla,Sam Curran"/>
    <s v="Murali Vijay (BT),Shane Watson (AR),Faf du Plessis (BT),Ruturaj Gaikwad (BT),Kedar Jadhav (AR),MS Dhoni (WK),Ravindra Jadeja (AR),Sam Curran (AR),Piyush Chawla (AR),Deepak Chahar (BL),Josh Hazlewood (BL)"/>
    <s v="Prithvi Shaw (BT),Shikhar Dhawan (BT),Rishabh Pant (WK),Shreyas Iyer (BT),Marcus Stoinis (BT),Shimron Hetmyer (BT),Axar Patel (AR),Amit Mishra (BL),Kagiso Rabada (BL),Anrich Nortje (BL),Avesh Khan (BL)"/>
    <s v="Prithvi Shaw,Rishabh Pant"/>
    <s v="Kagiso Rabada,Anrich Nortje"/>
    <s v="25 September 2020 - night match (20-over match)"/>
    <s v="KN Ananthapadmanabhan"/>
    <s v="Richard Illingworth"/>
    <s v="Krishnamachari Srinivasan"/>
    <s v="Vengalil Narayan Kutty"/>
    <s v="Vineet Kulkarni"/>
  </r>
  <r>
    <x v="4"/>
    <n v="1216527"/>
    <x v="66"/>
    <s v="RR v KXIP"/>
    <s v="9th Match (N), Indian Premier League at Sharjah, Sep 27 2020"/>
    <s v="RR"/>
    <s v="KXIP"/>
    <s v="RR"/>
    <x v="2"/>
    <s v="223/2"/>
    <s v="226/6"/>
    <s v="226/6"/>
    <s v="223/2"/>
    <x v="4"/>
    <x v="480"/>
    <d v="2020-09-27T19:30:00"/>
    <d v="2020-09-30T05:29:00"/>
    <n v="59392"/>
    <x v="11"/>
    <s v="Steven Smith"/>
    <s v="KL Rahul"/>
    <x v="186"/>
    <s v="Rajasthan Royals 2, Kings XI Punjab 0"/>
    <b v="0"/>
    <n v="19.3"/>
    <n v="226"/>
    <n v="6"/>
    <n v="32"/>
    <n v="20"/>
    <n v="223"/>
    <n v="2"/>
    <n v="31"/>
    <s v="Rahul Tewatia and Sanju Samson pull off record chase in stunning Rajasthan Royals win. Tewatia turned around a painfully poor start to slam five sixes in an over; Mayank Agarwal's ton went in vain for Kings XI"/>
    <s v="Sanju Samson,Rahul Tewatia"/>
    <s v="Ankit Rajpoot,Tom Curran"/>
    <s v="Jos Buttler (WK),Steven Smith (BT),Sanju Samson (BT),Rahul Tewatia (BL),Robin Uthappa (BT),Jofra Archer (BL),Riyan Parag (BT),Tom Curran (AR),Shreyas Gopal (AR),Ankit Rajpoot (BL),Jaydev Unadkat (BL)"/>
    <s v="KL Rahul (WK),Mayank Agarwal (BT),Glenn Maxwell (AR),Nicholas Pooran (BT),Karun Nair (BT),James Neesham (AR),Sarfaraz Khan (BT),Mohammed Shami (BL),Sheldon Cottrell (BL),Ravi Bishnoi (BL),Murugan Ashwin (BL)"/>
    <s v="Mayank Agarwal,KL Rahul"/>
    <s v="Mohammed Shami,Murugan Ashwin"/>
    <s v="27 September 2020 - night match (20-over match)"/>
    <s v="Richard Illingworth"/>
    <s v="Krishnamachari Srinivasan"/>
    <s v="Chettithody Shamshuddin"/>
    <s v="Vengalil Narayan Kutty"/>
    <s v="Vineet Kulkarni"/>
  </r>
  <r>
    <x v="4"/>
    <n v="1216547"/>
    <x v="133"/>
    <s v="RCB v MI"/>
    <s v="10th Match (N), Indian Premier League at Dubai (DSC), Sep 28 2020"/>
    <s v="RCB"/>
    <s v="MI"/>
    <s v="MI"/>
    <x v="2"/>
    <s v="201/3"/>
    <s v="201/5"/>
    <s v="201/3"/>
    <s v="201/5"/>
    <x v="7"/>
    <x v="481"/>
    <d v="2020-09-28T19:30:00"/>
    <d v="2020-10-01T05:29:00"/>
    <n v="392627"/>
    <x v="13"/>
    <s v="Virat Kohli"/>
    <s v="Rohit Sharma"/>
    <x v="40"/>
    <s v="Royal Challengers Bangalore 2, Mumbai Indians 0"/>
    <b v="1"/>
    <n v="20"/>
    <n v="201"/>
    <n v="3"/>
    <n v="27"/>
    <n v="20"/>
    <n v="201"/>
    <n v="5"/>
    <n v="22"/>
    <s v="Navdeep Saini, AB de Villiers, Virat Kohli clinch Super Over win for Royal Challengers Bangalore. Pollard's heroics helped Mumbai Indians hammer 89 runs off the last five overs of the chase to tie the game"/>
    <s v="AB de Villiers,Devdutt Padikkal"/>
    <s v="Isuru Udana,Washington Sundar"/>
    <s v="Devdutt Padikkal (BT),Aaron Finch (BT),Virat Kohli (BT),AB de Villiers (WK),Shivam Dube (AR),Gurkeerat Singh Mann (BT),Washington Sundar (AR),Isuru Udana (AR),Navdeep Saini (BL),Yuzvendra Chahal (BL),Adam Zampa (BL)"/>
    <s v="Rohit Sharma (BT),Quinton de Kock (WK),Suryakumar Yadav (BT),Ishan Kishan (BT),Hardik Pandya (AR),Kieron Pollard (AR),Krunal Pandya (AR),James Pattinson (BL),Rahul Chahar (BL),Trent Boult (BL),Jasprit Bumrah (BL)"/>
    <s v="Ishan Kishan,Kieron Pollard"/>
    <s v="Trent Boult,Rahul Chahar"/>
    <s v="28 September 2020 - night match (20-over match)"/>
    <s v="Nitin Menon"/>
    <s v="Paul Reiffel"/>
    <s v="Anil Chaudhary"/>
    <s v="Javagal Srinath"/>
    <s v="Yeshwant Barde"/>
  </r>
  <r>
    <x v="4"/>
    <n v="1216532"/>
    <x v="5"/>
    <s v="DC v SRH"/>
    <s v="11th Match (N), Indian Premier League at Abu Dhabi, Sep 29 2020"/>
    <s v="DC"/>
    <s v="SRH"/>
    <s v="DC"/>
    <x v="2"/>
    <s v="162/4"/>
    <s v="147/7"/>
    <s v="147/7"/>
    <s v="162/4"/>
    <x v="5"/>
    <x v="102"/>
    <d v="2020-09-29T19:30:00"/>
    <d v="2020-10-02T05:29:00"/>
    <n v="59396"/>
    <x v="12"/>
    <s v="Shreyas Iyer"/>
    <s v="David Warner"/>
    <x v="10"/>
    <s v="Sunrisers Hyderabad 2, Delhi Capitals 0"/>
    <b v="0"/>
    <n v="20"/>
    <n v="147"/>
    <n v="7"/>
    <n v="14"/>
    <n v="20"/>
    <n v="162"/>
    <n v="4"/>
    <n v="15"/>
    <s v="Rashid Khan, Kane Williamson help Sunrisers Hyderabad topple Delhi Capitals. T Natarajan and Bhuvneshwar Kumar limit the Capitals to 147 in their chase of 163"/>
    <s v="Shikhar Dhawan,Rishabh Pant"/>
    <s v="Kagiso Rabada,Amit Mishra"/>
    <s v="Prithvi Shaw (BT),Shikhar Dhawan (BT),Shreyas Iyer (BT),Rishabh Pant (WK),Shimron Hetmyer (BT),Marcus Stoinis (BT),Axar Patel (AR),Kagiso Rabada (BL),Anrich Nortje (BL),Amit Mishra (BL),Ishant Sharma (BL)"/>
    <s v="David Warner (BT),Jonny Bairstow (WK),Manish Pandey (BT),Kane Williamson (BT),Abdul Samad (BT),Abhishek Sharma (BL),Priyam Garg (BT),Rashid Khan (BL),Bhuvneshwar Kumar (BL),T Natarajan (BL),Khaleel Ahmed (BL)"/>
    <s v="Jonny Bairstow,David Warner"/>
    <s v="Rashid Khan,Bhuvneshwar Kumar"/>
    <s v="29 September 2020 - night match (20-over match)"/>
    <s v="Virender Sharma"/>
    <s v="Sundaram Ravi"/>
    <s v="Chris Gaffaney"/>
    <s v="Manu Nayyar"/>
    <s v="Pashchim Pathak"/>
  </r>
  <r>
    <x v="4"/>
    <n v="1216504"/>
    <x v="92"/>
    <s v="RR v KKR"/>
    <s v="12th Match (N), Indian Premier League at Dubai (DSC), Sep 30 2020"/>
    <s v="RR"/>
    <s v="KKR"/>
    <s v="RR"/>
    <x v="2"/>
    <s v="174/6"/>
    <s v="137/9"/>
    <s v="137/9"/>
    <s v="174/6"/>
    <x v="1"/>
    <x v="482"/>
    <d v="2020-09-30T19:30:00"/>
    <d v="2020-10-03T05:29:00"/>
    <n v="392627"/>
    <x v="13"/>
    <s v="Steven Smith"/>
    <s v="Dinesh Karthik"/>
    <x v="205"/>
    <s v="Kolkata Knight Riders 2, Rajasthan Royals 0"/>
    <b v="0"/>
    <n v="20"/>
    <n v="137"/>
    <n v="9"/>
    <n v="12"/>
    <n v="20"/>
    <n v="174"/>
    <n v="6"/>
    <n v="20"/>
    <s v="Kolkata Knight Riders' quicks rip through Rajasthan Royals to set up big win. Young pacers Mavi and Nagarkoti make quick work of the Royals' batting, with a little help from Pat Cummins"/>
    <s v="Tom Curran,Jos Buttler"/>
    <s v="Jofra Archer,Rahul Tewatia"/>
    <s v="Jos Buttler (WK),Steven Smith (BT),Sanju Samson (BT),Robin Uthappa (BT),Riyan Parag (BT),Rahul Tewatia (BL),Tom Curran (AR),Shreyas Gopal (AR),Jofra Archer (BL),Jaydev Unadkat (BL),Ankit Rajpoot (BL)"/>
    <s v="Shubman Gill (BT),Sunil Narine (AR),Nitish Rana (BT),Andre Russell (AR),Dinesh Karthik (WK),Eoin Morgan (BT),Pat Cummins (BL),Kamlesh Nagarkoti (BL),Shivam Mavi (AR),Kuldeep Yadav (BL),Varun Chakravarthy (BL)"/>
    <s v="Shubman Gill,Eoin Morgan"/>
    <s v="Shivam Mavi,Kamlesh Nagarkoti"/>
    <s v="30 September 2020 - night match (20-over match)"/>
    <s v="KN Ananthapadmanabhan"/>
    <s v="Chettithody Shamshuddin"/>
    <s v="Vineet Kulkarni"/>
    <s v="Vengalil Narayan Kutty"/>
    <s v="Krishnamachari Srinivasan"/>
  </r>
  <r>
    <x v="4"/>
    <n v="1216503"/>
    <x v="87"/>
    <s v="KXIP v MI"/>
    <s v="13th Match (N), Indian Premier League at Abu Dhabi, Oct 1 2020"/>
    <s v="KXIP"/>
    <s v="MI"/>
    <s v="KXIP"/>
    <x v="2"/>
    <s v="191/4"/>
    <s v="143/8"/>
    <s v="143/8"/>
    <s v="191/4"/>
    <x v="7"/>
    <x v="483"/>
    <d v="2020-10-01T19:30:00"/>
    <d v="2020-10-04T05:29:00"/>
    <n v="59396"/>
    <x v="12"/>
    <s v="KL Rahul"/>
    <s v="Rohit Sharma"/>
    <x v="41"/>
    <s v="Mumbai Indians 2, Kings XI Punjab 0"/>
    <b v="0"/>
    <n v="20"/>
    <n v="143"/>
    <n v="8"/>
    <n v="13"/>
    <n v="20"/>
    <n v="191"/>
    <n v="4"/>
    <n v="27"/>
    <s v="Rohit Sharma and Mumbai Indians' bowlers brush past Kings XI Punjab. For the second time in two games, powered by Pollard, Mumbai ransacked runs aplenty from their last five overs"/>
    <s v="Nicholas Pooran,Mayank Agarwal"/>
    <s v="Sheldon Cottrell,Mohammed Shami"/>
    <s v="KL Rahul (WK),Mayank Agarwal (BT),Karun Nair (BT),Nicholas Pooran (BT),Glenn Maxwell (AR),James Neesham (AR),Sarfaraz Khan (BT),Krishnappa Gowtham (AR),Ravi Bishnoi (BL),Mohammed Shami (BL),Sheldon Cottrell (BL)"/>
    <s v="Quinton de Kock (WK),Rohit Sharma (BT),Suryakumar Yadav (BT),Ishan Kishan (BT),Kieron Pollard (AR),Hardik Pandya (AR),Krunal Pandya (AR),James Pattinson (BL),Rahul Chahar (BL),Trent Boult (BL),Jasprit Bumrah (BL)"/>
    <s v="Rohit Sharma,Kieron Pollard"/>
    <s v="Jasprit Bumrah,Rahul Chahar"/>
    <s v="01 October 2020 - night match (20-over match)"/>
    <s v="Virender Sharma"/>
    <s v="Sundaram Ravi"/>
    <s v="Ulhas Gandhe"/>
    <s v="Manu Nayyar"/>
    <s v="Pashchim Pathak"/>
  </r>
  <r>
    <x v="4"/>
    <n v="1216515"/>
    <x v="147"/>
    <s v="DC v KKR"/>
    <s v="16th Match (N), Indian Premier League at Sharjah, Oct 3 2020"/>
    <s v="DC"/>
    <s v="KKR"/>
    <s v="KKR"/>
    <x v="2"/>
    <s v="228/4"/>
    <s v="210/8"/>
    <s v="228/4"/>
    <s v="210/8"/>
    <x v="3"/>
    <x v="484"/>
    <d v="2020-10-03T19:30:00"/>
    <d v="2020-10-06T05:29:00"/>
    <n v="59392"/>
    <x v="11"/>
    <s v="Shreyas Iyer"/>
    <s v="Dinesh Karthik"/>
    <x v="208"/>
    <s v="Delhi Capitals 2, Kolkata Knight Riders 0"/>
    <b v="0"/>
    <n v="20"/>
    <n v="228"/>
    <n v="4"/>
    <n v="32"/>
    <n v="20"/>
    <n v="210"/>
    <n v="8"/>
    <n v="26"/>
    <s v="Shreyas Iyer sets up Delhi Capitals' victory in another Sharjah six-fest. Eoin Morgan and Rahul Tripathi's late attack not enough for KKR"/>
    <s v="Shreyas Iyer,Prithvi Shaw"/>
    <s v="Anrich Nortje,Harshal Patel"/>
    <s v="Prithvi Shaw (BT),Shikhar Dhawan (BT),Shreyas Iyer (BT),Rishabh Pant (WK),Marcus Stoinis (BT),Shimron Hetmyer (BT),Ravichandran Ashwin (AR),Kagiso Rabada (BL),Anrich Nortje (BL),Amit Mishra (BL),Harshal Patel (BL)"/>
    <s v="Shubman Gill (BT),Sunil Narine (AR),Nitish Rana (BT),Andre Russell (AR),Dinesh Karthik (WK),Eoin Morgan (BT),Pat Cummins (BL),Rahul Tripathi (BT),Kamlesh Nagarkoti (BL),Shivam Mavi (AR),Varun Chakravarthy (BL)"/>
    <s v="Nitish Rana,Eoin Morgan"/>
    <s v="Andre Russell,Kamlesh Nagarkoti"/>
    <s v="03 October 2020 - night match (20-over match)"/>
    <s v="Vineet Kulkarni"/>
    <s v="Richard Illingworth"/>
    <s v="KN Ananthapadmanabhan"/>
    <s v="Vengalil Narayan Kutty"/>
    <s v="Krishnamachari Srinivasan"/>
  </r>
  <r>
    <x v="4"/>
    <n v="1216519"/>
    <x v="143"/>
    <s v="RCB v DC"/>
    <s v="19th Match (N), Indian Premier League at Dubai (DSC), Oct 5 2020"/>
    <s v="RCB"/>
    <s v="DC"/>
    <s v="RCB"/>
    <x v="2"/>
    <s v="196/4"/>
    <s v="137/9"/>
    <s v="137/9"/>
    <s v="196/4"/>
    <x v="3"/>
    <x v="485"/>
    <d v="2020-10-05T19:30:00"/>
    <d v="2020-10-08T05:29:00"/>
    <n v="392627"/>
    <x v="13"/>
    <s v="Virat Kohli"/>
    <s v="Shreyas Iyer"/>
    <x v="3"/>
    <s v="Delhi Capitals 2, Royal Challengers Bangalore 0"/>
    <b v="0"/>
    <n v="20"/>
    <n v="137"/>
    <n v="9"/>
    <n v="13"/>
    <n v="20"/>
    <n v="196"/>
    <n v="4"/>
    <n v="25"/>
    <s v="Marcus Stoinis and Kagiso Rabada lead Delhi Capitals' rout of Royal Challengers Bangalore. Kohli's team never got going in their chase of 197 as Rabada ended with 4 for 24, the best figures of this IPL"/>
    <s v="Virat Kohli,Washington Sundar"/>
    <s v="Mohammed Siraj,Moeen Ali"/>
    <s v="Devdutt Padikkal (BT),Aaron Finch (BT),Virat Kohli (BT),AB de Villiers (WK),Moeen Ali (AR),Washington Sundar (AR),Shivam Dube (AR),Isuru Udana (AR),Navdeep Saini (BL),Mohammed Siraj (BL),Yuzvendra Chahal (BL)"/>
    <s v="Prithvi Shaw (BT),Shikhar Dhawan (BT),Shreyas Iyer (BT),Rishabh Pant (WK),Marcus Stoinis (BT),Shimron Hetmyer (BT),Axar Patel (AR),Ravichandran Ashwin (AR),Kagiso Rabada (BL),Anrich Nortje (BL),Harshal Patel (BL)"/>
    <s v="Marcus Stoinis,Prithvi Shaw"/>
    <s v="Kagiso Rabada,Axar Patel"/>
    <s v="05 October 2020 - night match (20-over match)"/>
    <s v="Nitin Menon"/>
    <s v="Yeshwant Barde"/>
    <s v="Paul Reiffel"/>
    <s v="Prakash Bhatt"/>
    <s v="Anil Dandekar"/>
  </r>
  <r>
    <x v="4"/>
    <n v="1216500"/>
    <x v="140"/>
    <s v="RR v DC"/>
    <s v="23rd Match (N), Indian Premier League at Sharjah, Oct 9 2020"/>
    <s v="RR"/>
    <s v="DC"/>
    <s v="RR"/>
    <x v="2"/>
    <s v="184/8"/>
    <s v="138"/>
    <s v="138"/>
    <s v="184/8"/>
    <x v="3"/>
    <x v="486"/>
    <d v="2020-10-09T19:30:00"/>
    <d v="2020-10-12T05:29:00"/>
    <n v="59392"/>
    <x v="11"/>
    <s v="Steven Smith"/>
    <s v="Shreyas Iyer"/>
    <x v="29"/>
    <s v="Delhi Capitals 2, Rajasthan Royals 0"/>
    <b v="0"/>
    <n v="19.399999999999999"/>
    <n v="138"/>
    <n v="10"/>
    <n v="14"/>
    <n v="20"/>
    <n v="184"/>
    <n v="8"/>
    <n v="22"/>
    <s v="Impressive Delhi Capitals stifle Rajasthan Royals to go top of the table. The Capitals showed why they're among the title favourites this year as they tied down the Royals by 46 runs in Sharjah"/>
    <s v="Rahul Tewatia,Yashasvi Jaiswal"/>
    <s v="Jofra Archer,Rahul Tewatia"/>
    <s v="Yashasvi Jaiswal (BT),Jos Buttler (WK),Steven Smith (BT),Sanju Samson (BT),Mahipal Lomror (AR),Rahul Tewatia (BL),Andrew Tye (BL),Jofra Archer (BL),Shreyas Gopal (AR),Kartik Tyagi (BL),Varun Aaron (BL)"/>
    <s v="Prithvi Shaw (BT),Shikhar Dhawan (BT),Shreyas Iyer (BT),Rishabh Pant (WK),Marcus Stoinis (BT),Shimron Hetmyer (BT),Harshal Patel (BL),Axar Patel (AR),Kagiso Rabada (BL),Ravichandran Ashwin (AR),Anrich Nortje (BL)"/>
    <s v="Shimron Hetmyer,Marcus Stoinis"/>
    <s v="Kagiso Rabada,Marcus Stoinis"/>
    <s v="09 October 2020 - night match (20-over match)"/>
    <s v="KN Ananthapadmanabhan"/>
    <s v="Chettithody Shamshuddin"/>
    <s v="Vineet Kulkarni"/>
    <s v="Vengalil Narayan Kutty"/>
    <s v="Krishnamachari Srinivasan"/>
  </r>
  <r>
    <x v="4"/>
    <n v="1216512"/>
    <x v="10"/>
    <s v="SRH v KKR"/>
    <s v="35th Match, Indian Premier League at Abu Dhabi, Oct 18 2020"/>
    <s v="SRH"/>
    <s v="KKR"/>
    <s v="SRH"/>
    <x v="2"/>
    <s v="163/5"/>
    <s v="163/6"/>
    <s v="163/6"/>
    <s v="163/5"/>
    <x v="5"/>
    <x v="487"/>
    <d v="2020-10-18T15:30:00"/>
    <d v="2020-10-21T05:29:00"/>
    <n v="59396"/>
    <x v="12"/>
    <s v="David Warner"/>
    <s v="Eoin Morgan"/>
    <x v="188"/>
    <s v="Kolkata Knight Riders 2, Sunrisers Hyderabad 0"/>
    <b v="1"/>
    <n v="20"/>
    <n v="163"/>
    <n v="6"/>
    <n v="20"/>
    <n v="20"/>
    <n v="163"/>
    <n v="5"/>
    <n v="21"/>
    <s v="Fantastic Lockie Ferguson sets up Super-Over win for KKR. In his first game this IPL, the express quick dented Sunrisers both in normal time and then the one-over shoot out"/>
    <s v="David Warner,Jonny Bairstow"/>
    <s v="T Natarajan,Vijay Shankar"/>
    <s v="Jonny Bairstow (WK),Kane Williamson (BT),Priyam Garg (BT),David Warner (BT),Manish Pandey (BT),Vijay Shankar (AR),Abdul Samad (BT),Rashid Khan (BL),Sandeep Sharma (BL),Basil Thampi (BL),T Natarajan (BL)"/>
    <s v="Shubman Gill (BT),Rahul Tripathi (BT),Nitish Rana (BT),Andre Russell (AR),Eoin Morgan (BT),Dinesh Karthik (WK),Pat Cummins (BL),Lockie Ferguson (BL),Kuldeep Yadav (BL),Shivam Mavi (AR),Varun Chakravarthy (BL)"/>
    <s v="Shubman Gill,Eoin Morgan"/>
    <s v="Lockie Ferguson,Pat Cummins"/>
    <s v="18 October 2020 (20-over match)"/>
    <s v="Pashchim Pathak"/>
    <s v="Sundaram Ravi"/>
    <s v="Virender Sharma"/>
    <s v="Manu Nayyar"/>
    <s v="Ulhas Gandhe"/>
  </r>
  <r>
    <x v="4"/>
    <n v="1216518"/>
    <x v="13"/>
    <s v="RR v SRH"/>
    <s v="40th Match (N), Indian Premier League at Dubai (DSC), Oct 22 2020"/>
    <s v="RR"/>
    <s v="SRH"/>
    <s v="SRH"/>
    <x v="2"/>
    <s v="154/6"/>
    <s v="156/2"/>
    <s v="154/6"/>
    <s v="156/2"/>
    <x v="5"/>
    <x v="488"/>
    <d v="2020-10-22T19:30:00"/>
    <d v="2020-10-25T05:29:00"/>
    <n v="392627"/>
    <x v="13"/>
    <s v="Steven Smith"/>
    <s v="David Warner"/>
    <x v="154"/>
    <s v="None"/>
    <b v="0"/>
    <n v="20"/>
    <n v="154"/>
    <n v="6"/>
    <n v="16"/>
    <n v="18.100000000000001"/>
    <n v="156"/>
    <n v="2"/>
    <n v="21"/>
    <s v="Holder takes three, Pandey and Shankar dominate as Sunrisers Hyderabad keep playoff hopes alive. Pandey and Shankar resurrected Sunrisers' innings after Warner and Bairstow were sent back early by Archer"/>
    <s v="Sanju Samson,Ben Stokes"/>
    <s v="Jofra Archer,Rahul Tewatia"/>
    <s v="Robin Uthappa (BT),Ben Stokes (AR),Sanju Samson (WK),Jos Buttler (BT),Steven Smith (BT),Riyan Parag (BT),Rahul Tewatia (BL),Jofra Archer (BL),Shreyas Gopal (AR),Ankit Rajpoot (BL),Kartik Tyagi (BL)"/>
    <s v="David Warner (BT),Jonny Bairstow (WK),Manish Pandey (BT),Vijay Shankar (AR),Priyam Garg (BT),Abdul Samad (BT),Jason Holder (AR),Rashid Khan (BL),Sandeep Sharma (BL),T Natarajan (BL),Shahbaz Nadeem (BL)"/>
    <s v="Manish Pandey,Vijay Shankar"/>
    <s v="Jason Holder,Vijay Shankar"/>
    <s v="22 October 2020 - night match (20-over match)"/>
    <s v="Nitin Menon"/>
    <s v="Paul Reiffel"/>
    <s v="Anil Chaudhary"/>
    <s v="Javagal Srinath"/>
    <s v="Anil Dandekar"/>
  </r>
  <r>
    <x v="4"/>
    <n v="1216521"/>
    <x v="41"/>
    <s v="CSK v MI"/>
    <s v="41st Match (N), Indian Premier League at Sharjah, Oct 23 2020"/>
    <s v="CSK"/>
    <s v="MI"/>
    <s v="MI"/>
    <x v="2"/>
    <s v="114/9"/>
    <s v="116/0"/>
    <s v="114/9"/>
    <s v="116/0"/>
    <x v="7"/>
    <x v="489"/>
    <d v="2020-10-23T19:30:00"/>
    <d v="2020-10-26T05:29:00"/>
    <n v="59392"/>
    <x v="11"/>
    <s v="MS Dhoni"/>
    <s v="Kieron Pollard"/>
    <x v="26"/>
    <s v="Mumbai Indians 2, Chennai Super Kings 0"/>
    <b v="0"/>
    <n v="20"/>
    <n v="114"/>
    <n v="9"/>
    <n v="12"/>
    <n v="12.2"/>
    <n v="116"/>
    <n v="0"/>
    <n v="18"/>
    <s v="Trent Boult, Jasprit Bumrah and Mumbai openers demolish Super Kings to top table. CSK recovered from 43 for 7 but it wasn't enough against a clinical Mumbai side"/>
    <s v="Sam Curran,MS Dhoni"/>
    <s v="Imran Tahir,Deepak Chahar"/>
    <s v="Ruturaj Gaikwad (BT),Faf du Plessis (BT),Ambati Rayudu (BT),Narayan Jagadeesan (BT),MS Dhoni (WK),Ravindra Jadeja (AR),Sam Curran (AR),Deepak Chahar (BL),Shardul Thakur (BL),Imran Tahir (BL),Josh Hazlewood (BL)"/>
    <s v="Quinton de Kock (WK),Ishan Kishan (BT),Suryakumar Yadav (BT),Saurabh Tiwary (BT),Krunal Pandya (AR),Hardik Pandya (AR),Kieron Pollard (AR),Nathan Coulter-Nile (BL),Rahul Chahar (BL),Trent Boult (BL),Jasprit Bumrah (BL)"/>
    <s v="Ishan Kishan,Quinton de Kock"/>
    <s v="Trent Boult,Rahul Chahar"/>
    <s v="23 October 2020 - night match (20-over match)"/>
    <s v="Chettithody Shamshuddin"/>
    <s v="Vineet Kulkarni"/>
    <s v="Richard Illingworth"/>
    <s v="Vengalil Narayan Kutty"/>
    <s v="Krishnamachari Srinivasan"/>
  </r>
  <r>
    <x v="4"/>
    <n v="1216497"/>
    <x v="156"/>
    <s v="KKR v DC"/>
    <s v="42nd Match, Indian Premier League at Abu Dhabi, Oct 24 2020"/>
    <s v="KKR"/>
    <s v="DC"/>
    <s v="DC"/>
    <x v="2"/>
    <s v="194/6"/>
    <s v="135/9"/>
    <s v="194/6"/>
    <s v="135/9"/>
    <x v="1"/>
    <x v="490"/>
    <d v="2020-10-24T15:30:00"/>
    <d v="2020-10-27T05:29:00"/>
    <n v="59396"/>
    <x v="12"/>
    <s v="Eoin Morgan"/>
    <s v="Shreyas Iyer"/>
    <x v="9"/>
    <s v="Kolkata Knight Riders 2, Delhi Capitals 0"/>
    <b v="0"/>
    <n v="20"/>
    <n v="194"/>
    <n v="6"/>
    <n v="30"/>
    <n v="20"/>
    <n v="135"/>
    <n v="9"/>
    <n v="14"/>
    <s v="Nitish Rana, Sunil Narine, Varun Chakravarthy give Kolkata Knight Riders big win. Rana and Narine put up a strong partnership to spark a turnaround, and their bowlers roared into life to help them to a 59-run win"/>
    <s v="Nitish Rana,Sunil Narine"/>
    <s v="Varun Chakravarthy,Pat Cummins"/>
    <s v="Shubman Gill (BT),Nitish Rana (BT),Rahul Tripathi (BT),Dinesh Karthik (WK),Sunil Narine (AR),Eoin Morgan (BT),Pat Cummins (BL),Lockie Ferguson (BL),Kamlesh Nagarkoti (BL),Prasidh Krishna (BL),Varun Chakravarthy (BL)"/>
    <s v="Ajinkya Rahane (BT),Shikhar Dhawan (BT),Shreyas Iyer (BT),Rishabh Pant (WK),Shimron Hetmyer (BT),Marcus Stoinis (BT),Axar Patel (AR),Kagiso Rabada (BL),Ravichandran Ashwin (AR),Tushar Deshpande (BL),Anrich Nortje (BL)"/>
    <s v="Shreyas Iyer,Rishabh Pant"/>
    <s v="Anrich Nortje,Kagiso Rabada"/>
    <s v="24 October 2020 (20-over match)"/>
    <s v="Chris Gaffaney"/>
    <s v="Pashchim Pathak"/>
    <s v="Sundaram Ravi"/>
    <s v="Manu Nayyar"/>
    <s v="Ulhas Gandhe"/>
  </r>
  <r>
    <x v="4"/>
    <n v="1216498"/>
    <x v="64"/>
    <s v="KXIP v SRH"/>
    <s v="43rd Match (N), Indian Premier League at Dubai (DSC), Oct 24 2020"/>
    <s v="KXIP"/>
    <s v="SRH"/>
    <s v="SRH"/>
    <x v="2"/>
    <s v="126/7"/>
    <s v="114"/>
    <s v="126/7"/>
    <s v="114"/>
    <x v="10"/>
    <x v="491"/>
    <d v="2020-10-24T19:30:00"/>
    <d v="2020-10-27T05:29:00"/>
    <n v="392627"/>
    <x v="13"/>
    <s v="KL Rahul"/>
    <s v="David Warner"/>
    <x v="216"/>
    <s v="Kings XI Punjab 2, Sunrisers Hyderabad 0"/>
    <b v="0"/>
    <n v="20"/>
    <n v="126"/>
    <n v="7"/>
    <n v="9"/>
    <n v="19.5"/>
    <n v="114"/>
    <n v="10"/>
    <n v="14"/>
    <s v="Kings XI Punjab apply late strangle on Sunrisers Hyderabad to seal incredible win. "/>
    <s v="Nicholas Pooran,KL Rahul"/>
    <s v="Chris Jordan,Arshdeep Singh"/>
    <s v="KL Rahul (WK),Mandeep Singh (AR),Chris Gayle (AR),Nicholas Pooran (BT),Glenn Maxwell (AR),Deepak Hooda (AR),Chris Jordan (BL),Murugan Ashwin (BL),Ravi Bishnoi (BL),Mohammed Shami (BL),Arshdeep Singh (BL)"/>
    <s v="David Warner (BT),Jonny Bairstow (WK),Manish Pandey (BT),Abdul Samad (BT),Vijay Shankar (AR),Jason Holder (AR),Priyam Garg (BT),Rashid Khan (BL),Sandeep Sharma (BL),T Natarajan (BL),Khaleel Ahmed (BL)"/>
    <s v="David Warner,Vijay Shankar"/>
    <s v="Rashid Khan,Jason Holder"/>
    <s v="24 October 2020 - night match (20-over match)"/>
    <s v="Anil Dandekar"/>
    <s v="Paul Reiffel"/>
    <s v="Nitin Menon"/>
    <s v="Javagal Srinath"/>
    <s v="Yeshwant Barde"/>
  </r>
  <r>
    <x v="4"/>
    <n v="1216520"/>
    <x v="90"/>
    <s v="KKR v KXIP"/>
    <s v="46th Match (N), Indian Premier League at Sharjah, Oct 26 2020"/>
    <s v="KKR"/>
    <s v="KXIP"/>
    <s v="KXIP"/>
    <x v="2"/>
    <s v="149/9"/>
    <s v="150/2"/>
    <s v="149/9"/>
    <s v="150/2"/>
    <x v="10"/>
    <x v="69"/>
    <d v="2020-10-26T19:30:00"/>
    <d v="2020-10-29T05:29:00"/>
    <n v="59392"/>
    <x v="11"/>
    <s v="Eoin Morgan"/>
    <s v="KL Rahul"/>
    <x v="57"/>
    <s v="Kings XI Punjab 2, Kolkata Knight Riders 0"/>
    <b v="0"/>
    <n v="20"/>
    <n v="149"/>
    <n v="9"/>
    <n v="20"/>
    <n v="18.5"/>
    <n v="150"/>
    <n v="2"/>
    <n v="21"/>
    <s v="Mandeep Singh, Chris Gayle, and Mohammed Shami star as Kings XI climb to fourth. They hunted down 150 with eight wickets to spare, pushing KKR to fifth"/>
    <s v="Shubman Gill,Eoin Morgan"/>
    <s v="Lockie Ferguson,Varun Chakravarthy"/>
    <s v="Shubman Gill (BT),Nitish Rana (BT),Rahul Tripathi (BT),Dinesh Karthik (WK),Eoin Morgan (BT),Sunil Narine (AR),Kamlesh Nagarkoti (BL),Pat Cummins (BL),Lockie Ferguson (BL),Varun Chakravarthy (BL),Prasidh Krishna (BL)"/>
    <s v="KL Rahul (WK),Mandeep Singh (AR),Chris Gayle (AR),Nicholas Pooran (BT),Glenn Maxwell (AR),Deepak Hooda (AR),Chris Jordan (BL),Murugan Ashwin (BL),Ravi Bishnoi (BL),Mohammed Shami (BL),Arshdeep Singh (BL)"/>
    <s v="Mandeep Singh,Chris Gayle"/>
    <s v="Mohammed Shami,Ravi Bishnoi"/>
    <s v="26 October 2020 - night match (20-over match)"/>
    <s v="KN Ananthapadmanabhan"/>
    <s v="Richard Illingworth"/>
    <s v="Krishnamachari Srinivasan"/>
    <s v="Vengalil Narayan Kutty"/>
    <s v="Vineet Kulkarni"/>
  </r>
  <r>
    <x v="4"/>
    <n v="1216524"/>
    <x v="3"/>
    <s v="SRH v DC"/>
    <s v="47th Match (N), Indian Premier League at Dubai (DSC), Oct 27 2020"/>
    <s v="SRH"/>
    <s v="DC"/>
    <s v="DC"/>
    <x v="2"/>
    <s v="219/2"/>
    <s v="131"/>
    <s v="219/2"/>
    <s v="131"/>
    <x v="5"/>
    <x v="492"/>
    <d v="2020-10-27T19:30:00"/>
    <d v="2020-10-30T05:29:00"/>
    <n v="392627"/>
    <x v="13"/>
    <s v="David Warner"/>
    <s v="Shreyas Iyer"/>
    <x v="25"/>
    <s v="Sunrisers Hyderabad 2, Delhi Capitals 0"/>
    <b v="0"/>
    <n v="20"/>
    <n v="219"/>
    <n v="2"/>
    <n v="30"/>
    <n v="19"/>
    <n v="131"/>
    <n v="10"/>
    <n v="16"/>
    <s v="Saha and Warner thump Capitals and keep Sunrisers' season alive. Rashid Khan, meanwhile, produced the most economical spell of IPL 2020, finishing with 4-0-7-3"/>
    <s v="Wriddhiman Saha,David Warner"/>
    <s v="Rashid Khan,T Natarajan"/>
    <s v="David Warner (BT),Wriddhiman Saha (WK),Manish Pandey (BT),Kane Williamson (BT),Vijay Shankar (AR),Abdul Samad (BT),Jason Holder (AR),Rashid Khan (BL),Sandeep Sharma (BL),T Natarajan (BL),Shahbaz Nadeem (BL)"/>
    <s v="Ajinkya Rahane (BT),Shikhar Dhawan (BT),Marcus Stoinis (BT),Shimron Hetmyer (BT),Rishabh Pant (WK),Shreyas Iyer (BT),Axar Patel (AR),Kagiso Rabada (BL),Ravichandran Ashwin (AR),Tushar Deshpande (BL),Anrich Nortje (BL)"/>
    <s v="Rishabh Pant,Ajinkya Rahane"/>
    <s v="Anrich Nortje,Ravichandran Ashwin"/>
    <s v="27 October 2020 - night match (20-over match)"/>
    <s v="Anil Chaudhary"/>
    <s v="Nitin Menon"/>
    <s v="Paul Reiffel"/>
    <s v="Javagal Srinath"/>
    <s v="Anil Dandekar"/>
  </r>
  <r>
    <x v="4"/>
    <n v="1216499"/>
    <x v="74"/>
    <s v="MI v RCB"/>
    <s v="48th Match (N), Indian Premier League at Abu Dhabi, Oct 28 2020"/>
    <s v="MI"/>
    <s v="RCB"/>
    <s v="MI"/>
    <x v="2"/>
    <s v="164/6"/>
    <s v="166/5"/>
    <s v="166/5"/>
    <s v="164/6"/>
    <x v="7"/>
    <x v="66"/>
    <d v="2020-10-28T19:30:00"/>
    <d v="2020-10-31T05:29:00"/>
    <n v="59396"/>
    <x v="12"/>
    <s v="Kieron Pollard"/>
    <s v="Virat Kohli"/>
    <x v="45"/>
    <s v="Mumbai Indians 2, Royal Challengers Bangalore 0"/>
    <b v="0"/>
    <n v="19.100000000000001"/>
    <n v="166"/>
    <n v="5"/>
    <n v="22"/>
    <n v="20"/>
    <n v="164"/>
    <n v="6"/>
    <n v="24"/>
    <s v="Jasprit Bumrah, Suryakumar Yadav put Mumbai Indians in sight of top-two finish. Mumbai became the first team to reach 16 points and all but secure their place in the playoffs"/>
    <s v="Suryakumar Yadav,Ishan Kishan"/>
    <s v="Jasprit Bumrah,Kieron Pollard"/>
    <s v="Quinton de Kock (WK),Ishan Kishan (BT),Suryakumar Yadav (BT),Saurabh Tiwary (BT),Krunal Pandya (AR),Hardik Pandya (AR),Kieron Pollard (AR),James Pattinson (BL),Rahul Chahar (BL),Trent Boult (BL),Jasprit Bumrah (BL)"/>
    <s v="Josh Philippe (BT),Devdutt Padikkal (BT),Virat Kohli (BT),AB de Villiers (WK),Shivam Dube (AR),Chris Morris (AR),Gurkeerat Singh Mann (BT),Washington Sundar (AR),Yuzvendra Chahal (BL),Mohammed Siraj (BL),Dale Steyn (BL)"/>
    <s v="Devdutt Padikkal,Josh Philippe"/>
    <s v="Mohammed Siraj,Yuzvendra Chahal"/>
    <s v="28 October 2020 - night match (20-over match)"/>
    <s v="Ulhas Gandhe"/>
    <s v="Chris Gaffaney"/>
    <s v="Sundaram Ravi"/>
    <s v="Manu Nayyar"/>
    <s v="Pashchim Pathak"/>
  </r>
  <r>
    <x v="4"/>
    <n v="1216536"/>
    <x v="18"/>
    <s v="CSK v KKR"/>
    <s v="49th Match (N), Indian Premier League at Dubai (DSC), Oct 29 2020"/>
    <s v="CSK"/>
    <s v="KKR"/>
    <s v="CSK"/>
    <x v="2"/>
    <s v="172/5"/>
    <s v="178/4"/>
    <s v="178/4"/>
    <s v="172/5"/>
    <x v="9"/>
    <x v="79"/>
    <d v="2020-10-29T19:30:00"/>
    <d v="2020-11-01T05:29:00"/>
    <n v="392627"/>
    <x v="13"/>
    <s v="MS Dhoni"/>
    <s v="Eoin Morgan"/>
    <x v="17"/>
    <s v="Chennai Super Kings 2, Kolkata Knight Riders 0"/>
    <b v="0"/>
    <n v="20"/>
    <n v="178"/>
    <n v="4"/>
    <n v="22"/>
    <n v="20"/>
    <n v="172"/>
    <n v="5"/>
    <n v="25"/>
    <s v="Ruturaj Gaikwad, Ravindra Jadeja hurt Kolkata Knight Riders' playoff chances. With seven needed from the last two balls, Jadeja swatted Nagarkoti for back-to-back sixes to raise victory for the Chennai Super Kings"/>
    <s v="Ruturaj Gaikwad,Ambati Rayudu"/>
    <s v="Lungi Ngidi,Ravindra Jadeja"/>
    <s v="Shane Watson (AR),Ruturaj Gaikwad (BT),Ambati Rayudu (BT),MS Dhoni (WK),Sam Curran (AR),Ravindra Jadeja (AR),Narayan Jagadeesan (BT),Mitchell Santner (AR),Deepak Chahar (BL),Karn Sharma (BL),Lungi Ngidi (BL)"/>
    <s v="Shubman Gill (BT),Nitish Rana (BT),Sunil Narine (AR),Rinku Singh (BT),Eoin Morgan (BT),Dinesh Karthik (WK),Rahul Tripathi (BT),Kamlesh Nagarkoti (BL),Pat Cummins (BL),Lockie Ferguson (BL),Varun Chakravarthy (BL)"/>
    <s v="Nitish Rana,Shubman Gill"/>
    <s v="Varun Chakravarthy,Pat Cummins"/>
    <s v="29 October 2020 - night match (20-over match)"/>
    <s v="Chettithody Shamshuddin"/>
    <s v="Richard Illingworth"/>
    <s v="KN Ananthapadmanabhan"/>
    <s v="Prakash Bhatt"/>
    <s v="Krishnamachari Srinivasan"/>
  </r>
  <r>
    <x v="4"/>
    <n v="1216537"/>
    <x v="116"/>
    <s v="KXIP v RR"/>
    <s v="50th Match (N), Indian Premier League at Abu Dhabi, Oct 30 2020"/>
    <s v="KXIP"/>
    <s v="RR"/>
    <s v="RR"/>
    <x v="2"/>
    <s v="185/4"/>
    <s v="186/3"/>
    <s v="185/4"/>
    <s v="186/3"/>
    <x v="4"/>
    <x v="74"/>
    <d v="2020-10-30T19:30:00"/>
    <d v="2020-11-02T05:29:00"/>
    <n v="59396"/>
    <x v="12"/>
    <s v="KL Rahul"/>
    <s v="Steven Smith"/>
    <x v="52"/>
    <s v="Rajasthan Royals 2, Kings XI Punjab 0"/>
    <b v="0"/>
    <n v="20"/>
    <n v="185"/>
    <n v="4"/>
    <n v="23"/>
    <n v="17.3"/>
    <n v="186"/>
    <n v="3"/>
    <n v="27"/>
    <s v="Kings XI Punjab's winning streak ends, Ben Stokes helps Rajasthan Royals stay alive. Win takes Royals to fifth, level on points with fourth- and sixth-placed Kings XI and Kolkata Knight Riders"/>
    <s v="Chris Gayle,KL Rahul"/>
    <s v="Murugan Ashwin,Chris Jordan"/>
    <s v="KL Rahul (WK),Mandeep Singh (AR),Chris Gayle (AR),Nicholas Pooran (BT),Glenn Maxwell (AR),Deepak Hooda (AR),Chris Jordan (BL),Murugan Ashwin (BL),Ravi Bishnoi (BL),Mohammed Shami (BL),Arshdeep Singh (BL)"/>
    <s v="Robin Uthappa (BT),Ben Stokes (AR),Sanju Samson (WK),Steven Smith (BT),Jos Buttler (BT),Riyan Parag (BT),Rahul Tewatia (BL),Jofra Archer (BL),Shreyas Gopal (AR),Kartik Tyagi (BL),Varun Aaron (BL)"/>
    <s v="Ben Stokes,Sanju Samson"/>
    <s v="Jofra Archer,Ben Stokes"/>
    <s v="30 October 2020 - night match (20-over match)"/>
    <s v="Chris Gaffaney"/>
    <s v="Sundaram Ravi"/>
    <s v="Pashchim Pathak"/>
    <s v="Manu Nayyar"/>
    <s v="Ulhas Gandhe"/>
  </r>
  <r>
    <x v="4"/>
    <n v="1216535"/>
    <x v="45"/>
    <s v="DC v MI"/>
    <s v="51st Match, Indian Premier League at Dubai (DSC), Oct 31 2020"/>
    <s v="DC"/>
    <s v="MI"/>
    <s v="MI"/>
    <x v="2"/>
    <s v="110/9"/>
    <s v="111/1"/>
    <s v="110/9"/>
    <s v="111/1"/>
    <x v="7"/>
    <x v="493"/>
    <d v="2020-10-31T15:30:00"/>
    <d v="2020-11-03T05:29:00"/>
    <n v="392627"/>
    <x v="13"/>
    <s v="Shreyas Iyer"/>
    <s v="Kieron Pollard"/>
    <x v="33"/>
    <s v="Mumbai Indians 2, Delhi Capitals 0"/>
    <b v="0"/>
    <n v="20"/>
    <n v="110"/>
    <n v="9"/>
    <n v="10"/>
    <n v="14.2"/>
    <n v="111"/>
    <n v="1"/>
    <n v="14"/>
    <s v="Jasprit Bumrah and Trent Boult run through Delhi Capitals. Ishan Kishan dominated a chase of 111 with an unbeaten 47-ball 72"/>
    <s v="Shreyas Iyer,Rishabh Pant"/>
    <s v="Anrich Nortje,Marcus Stoinis"/>
    <s v="Prithvi Shaw (BT),Shikhar Dhawan (BT),Shreyas Iyer (BT),Rishabh Pant (WK),Marcus Stoinis (BT),Shimron Hetmyer (BT),Harshal Patel (BL),Ravichandran Ashwin (AR),Praveen Dubey (BL),Kagiso Rabada (BL),Anrich Nortje (BL)"/>
    <s v="Ishan Kishan (BT),Quinton de Kock (WK),Suryakumar Yadav (BT),Saurabh Tiwary (BT),Krunal Pandya (AR),Kieron Pollard (AR),Nathan Coulter-Nile (BL),Jayant Yadav (BL),Rahul Chahar (BL),Trent Boult (BL),Jasprit Bumrah (BL)"/>
    <s v="Ishan Kishan,Quinton de Kock"/>
    <s v="Jasprit Bumrah,Trent Boult"/>
    <s v="31 October 2020 (20-over match)"/>
    <s v="Yeshwant Barde"/>
    <s v="Paul Reiffel"/>
    <s v="Anil Chaudhary"/>
    <s v="Javagal Srinath"/>
    <s v="Anil Dandekar"/>
  </r>
  <r>
    <x v="4"/>
    <n v="1216502"/>
    <x v="85"/>
    <s v="RCB v SRH"/>
    <s v="52nd Match (N), Indian Premier League at Sharjah, Oct 31 2020"/>
    <s v="RCB"/>
    <s v="SRH"/>
    <s v="SRH"/>
    <x v="2"/>
    <s v="120/7"/>
    <s v="121/5"/>
    <s v="120/7"/>
    <s v="121/5"/>
    <x v="5"/>
    <x v="80"/>
    <d v="2020-10-31T19:30:00"/>
    <d v="2020-11-03T05:29:00"/>
    <n v="59392"/>
    <x v="11"/>
    <s v="Virat Kohli"/>
    <s v="David Warner"/>
    <x v="217"/>
    <s v="None"/>
    <b v="0"/>
    <n v="20"/>
    <n v="120"/>
    <n v="7"/>
    <n v="10"/>
    <n v="14.1"/>
    <n v="121"/>
    <n v="5"/>
    <n v="15"/>
    <s v="Jason Holder, Sandeep Sharma keep Sunrisers Hyderabad's playoff hopes alive. RCB's batsmen struggled on a slow track, managing only 120 for 7"/>
    <s v="Josh Philippe,AB de Villiers"/>
    <s v="Yuzvendra Chahal,Isuru Udana"/>
    <s v="Josh Philippe (BT),Devdutt Padikkal (BT),Virat Kohli (BT),AB de Villiers (WK),Washington Sundar (AR),Gurkeerat Singh Mann (BT),Chris Morris (AR),Isuru Udana (AR),Mohammed Siraj (BL),Navdeep Saini (BL),Yuzvendra Chahal (BL)"/>
    <s v="David Warner (BT),Wriddhiman Saha (WK),Manish Pandey (BT),Kane Williamson (BT),Abhishek Sharma (BL),Jason Holder (AR),Abdul Samad (BT),Rashid Khan (BL),Shahbaz Nadeem (BL),Sandeep Sharma (BL),T Natarajan (BL)"/>
    <s v="Wriddhiman Saha,Jason Holder"/>
    <s v="Sandeep Sharma,Jason Holder"/>
    <s v="31 October 2020 - night match (20-over match)"/>
    <s v="KN Ananthapadmanabhan"/>
    <s v="Krishnamachari Srinivasan"/>
    <s v="Chettithody Shamshuddin"/>
    <s v="Vengalil Narayan Kutty"/>
    <s v="Vineet Kulkarni"/>
  </r>
  <r>
    <x v="4"/>
    <n v="1216506"/>
    <x v="62"/>
    <s v="CSK v KXIP"/>
    <s v="53rd Match, Indian Premier League at Abu Dhabi, Nov 1 2020"/>
    <s v="CSK"/>
    <s v="KXIP"/>
    <s v="CSK"/>
    <x v="2"/>
    <s v="153/6"/>
    <s v="154/1"/>
    <s v="154/1"/>
    <s v="153/6"/>
    <x v="9"/>
    <x v="494"/>
    <d v="2020-11-01T15:30:00"/>
    <d v="2020-11-04T05:29:00"/>
    <n v="59396"/>
    <x v="12"/>
    <s v="MS Dhoni"/>
    <s v="KL Rahul"/>
    <x v="17"/>
    <s v="Chennai Super Kings 2, Kings XI Punjab 0"/>
    <b v="0"/>
    <n v="18.5"/>
    <n v="154"/>
    <n v="1"/>
    <n v="15"/>
    <n v="20"/>
    <n v="153"/>
    <n v="6"/>
    <n v="17"/>
    <s v="Gaikwad, du Plessis and Super Kings bowlers knock out Kings XI Punjab. The Super Kings bowlers set up the win on a slow, low Abu Dhabi track that might have reminded them of Chepauk"/>
    <s v="Ruturaj Gaikwad,Faf du Plessis"/>
    <s v="Lungi Ngidi,Ravindra Jadeja"/>
    <s v="Ruturaj Gaikwad (BT),Faf du Plessis (BT),Ambati Rayudu (BT),MS Dhoni (WK),Narayan Jagadeesan (BT),Sam Curran (AR),Ravindra Jadeja (AR),Deepak Chahar (BL),Shardul Thakur (BL),Lungi Ngidi (BL),Imran Tahir (BL)"/>
    <s v="KL Rahul (WK),Mayank Agarwal (BT),Chris Gayle (AR),Nicholas Pooran (BT),Mandeep Singh (AR),Deepak Hooda (AR),James Neesham (AR),Chris Jordan (BL),Murugan Ashwin (BL),Ravi Bishnoi (BL),Mohammed Shami (BL)"/>
    <s v="Deepak Hooda,KL Rahul"/>
    <s v="Chris Jordan,Murugan Ashwin"/>
    <s v="01 November 2020 (20-over match)"/>
    <s v="Pashchim Pathak"/>
    <s v="Virender Sharma"/>
    <s v="Chris Gaffaney"/>
    <s v="Manu Nayyar"/>
    <s v="Ulhas Gandhe"/>
  </r>
  <r>
    <x v="4"/>
    <n v="1216530"/>
    <x v="94"/>
    <s v="KKR v RR"/>
    <s v="54th Match (N), Indian Premier League at Dubai (DSC), Nov 1 2020"/>
    <s v="KKR"/>
    <s v="RR"/>
    <s v="RR"/>
    <x v="2"/>
    <s v="191/7"/>
    <s v="131/9"/>
    <s v="191/7"/>
    <s v="131/9"/>
    <x v="1"/>
    <x v="495"/>
    <d v="2020-11-01T19:30:00"/>
    <d v="2020-11-04T05:29:00"/>
    <n v="392627"/>
    <x v="13"/>
    <s v="Eoin Morgan"/>
    <s v="Steven Smith"/>
    <x v="191"/>
    <s v="Kolkata Knight Riders 2, Rajasthan Royals 0"/>
    <b v="0"/>
    <n v="20"/>
    <n v="191"/>
    <n v="7"/>
    <n v="28"/>
    <n v="20"/>
    <n v="131"/>
    <n v="9"/>
    <n v="15"/>
    <s v="Morgan and Cummins keep Knight Riders' playoff hopes alive; Royals knocked out. The Rajasthan Royals are now out after fading away in a steep chase"/>
    <s v="Eoin Morgan,Rahul Tripathi"/>
    <s v="Pat Cummins,Shivam Mavi"/>
    <s v="Shubman Gill (BT),Nitish Rana (BT),Rahul Tripathi (BT),Sunil Narine (AR),Eoin Morgan (BT),Dinesh Karthik (WK),Andre Russell (AR),Pat Cummins (BL),Kamlesh Nagarkoti (BL),Shivam Mavi (AR),Varun Chakravarthy (BL)"/>
    <s v="Robin Uthappa (BT),Ben Stokes (AR),Steven Smith (BT),Sanju Samson (WK),Jos Buttler (BT),Riyan Parag (BT),Rahul Tewatia (BL),Shreyas Gopal (AR),Jofra Archer (BL),Kartik Tyagi (BL),Varun Aaron (BL)"/>
    <s v="Jos Buttler,Rahul Tewatia"/>
    <s v="Rahul Tewatia,Kartik Tyagi"/>
    <s v="01 November 2020 - night match (20-over match)"/>
    <s v="Nitin Menon"/>
    <s v="Paul Reiffel"/>
    <s v="Anil Chaudhary"/>
    <s v="Shakti Singh"/>
    <s v="Yeshwant Barde"/>
  </r>
  <r>
    <x v="4"/>
    <n v="1216505"/>
    <x v="12"/>
    <s v="DC v RCB"/>
    <s v="55th Match (N), Indian Premier League at Abu Dhabi, Nov 2 2020"/>
    <s v="DC"/>
    <s v="RCB"/>
    <s v="DC"/>
    <x v="2"/>
    <s v="152/7"/>
    <s v="154/4"/>
    <s v="154/4"/>
    <s v="152/7"/>
    <x v="3"/>
    <x v="496"/>
    <d v="2020-11-02T19:30:00"/>
    <d v="2020-11-05T05:29:00"/>
    <n v="59396"/>
    <x v="12"/>
    <s v="Shreyas Iyer"/>
    <s v="Virat Kohli"/>
    <x v="36"/>
    <s v="Delhi Capitals 2, Royal Challengers Bangalore 0"/>
    <b v="0"/>
    <n v="19"/>
    <n v="154"/>
    <n v="4"/>
    <n v="16"/>
    <n v="20"/>
    <n v="152"/>
    <n v="7"/>
    <n v="16"/>
    <s v="Dhawan, Rahane fifties seal second place for Capitals; RCB make playoffs too. Anrich Nortje, who won the Player-of-the-Match award, took three wickets for the Capitals"/>
    <s v="Ajinkya Rahane,Shikhar Dhawan"/>
    <s v="Anrich Nortje,Kagiso Rabada"/>
    <s v="Prithvi Shaw (BT),Shikhar Dhawan (BT),Ajinkya Rahane (BT),Shreyas Iyer (BT),Rishabh Pant (WK),Marcus Stoinis (BT),Axar Patel (AR),Daniel Sams (AR),Ravichandran Ashwin (AR),Kagiso Rabada (BL),Anrich Nortje (BL)"/>
    <s v="Josh Philippe (BT),Devdutt Padikkal (BT),Virat Kohli (BT),AB de Villiers (WK),Chris Morris (AR),Shivam Dube (AR),Washington Sundar (AR),Isuru Udana (AR),Shahbaz Ahmed (AR),Mohammed Siraj (BL),Yuzvendra Chahal (BL)"/>
    <s v="Devdutt Padikkal,AB de Villiers"/>
    <s v="Shahbaz Ahmed,Washington Sundar"/>
    <s v="02 November 2020 - night match (20-over match)"/>
    <s v="Chris Gaffaney"/>
    <s v="Sundaram Ravi"/>
    <s v="Virender Sharma"/>
    <s v="Manu Nayyar"/>
    <s v="Pashchim Pathak"/>
  </r>
  <r>
    <x v="4"/>
    <n v="1216495"/>
    <x v="36"/>
    <s v="SRH v MI"/>
    <s v="56th Match (N), Indian Premier League at Sharjah, Nov 3 2020"/>
    <s v="SRH"/>
    <s v="MI"/>
    <s v="SRH"/>
    <x v="2"/>
    <s v="149/8"/>
    <s v="151/0"/>
    <s v="151/0"/>
    <s v="149/8"/>
    <x v="5"/>
    <x v="497"/>
    <d v="2020-11-03T19:30:00"/>
    <d v="2020-11-06T05:29:00"/>
    <n v="59392"/>
    <x v="11"/>
    <s v="David Warner"/>
    <s v="Rohit Sharma"/>
    <x v="218"/>
    <s v="Sunrisers Hyderabad 2, Mumbai Indians 0"/>
    <b v="0"/>
    <n v="17.100000000000001"/>
    <n v="151"/>
    <n v="0"/>
    <n v="19"/>
    <n v="20"/>
    <n v="149"/>
    <n v="8"/>
    <n v="18"/>
    <s v="Sandeep, Nadeem and Warner put Sunrisers in the playoffs; Knight Riders out. Sunrisers had to beat the top three teams in the IPL to qualify for the playoffs this season. And they did"/>
    <s v="David Warner,Wriddhiman Saha"/>
    <s v="Sandeep Sharma,Shahbaz Nadeem"/>
    <s v="David Warner (BT),Wriddhiman Saha (WK),Manish Pandey (BT),Kane Williamson (BT),Priyam Garg (BT),Jason Holder (AR),Abdul Samad (BT),Rashid Khan (BL),Shahbaz Nadeem (BL),Sandeep Sharma (BL),T Natarajan (BL)"/>
    <s v="Rohit Sharma (BT),Quinton de Kock (WK),Suryakumar Yadav (BT),Ishan Kishan (BT),Krunal Pandya (AR),Saurabh Tiwary (BT),Kieron Pollard (AR),Nathan Coulter-Nile (BL),James Pattinson (BL),Dhawal Kulkarni (BL),Rahul Chahar (BL)"/>
    <s v="Kieron Pollard,Suryakumar Yadav"/>
    <s v="Nathan Coulter-Nile,Dhawal Kulkarni"/>
    <s v="03 November 2020 - night match (20-over match)"/>
    <s v="Chettithody Shamshuddin"/>
    <s v="Richard Illingworth"/>
    <s v="KN Ananthapadmanabhan"/>
    <s v="Prakash Bhatt"/>
    <s v="Vineet Kulkarni"/>
  </r>
  <r>
    <x v="4"/>
    <n v="1237177"/>
    <x v="45"/>
    <s v="DC v MI"/>
    <s v="Qualifier 1 (N), Indian Premier League at Dubai (DSC), Nov 5 2020"/>
    <s v="DC"/>
    <s v="MI"/>
    <s v="DC"/>
    <x v="2"/>
    <s v="200/5"/>
    <s v="143/8"/>
    <s v="143/8"/>
    <s v="200/5"/>
    <x v="7"/>
    <x v="59"/>
    <d v="2020-11-05T19:30:00"/>
    <d v="2020-11-08T05:29:00"/>
    <n v="392627"/>
    <x v="13"/>
    <s v="Shreyas Iyer"/>
    <s v="Rohit Sharma"/>
    <x v="56"/>
    <s v="None"/>
    <b v="0"/>
    <n v="20"/>
    <n v="143"/>
    <n v="8"/>
    <n v="19"/>
    <n v="20"/>
    <n v="200"/>
    <n v="5"/>
    <n v="27"/>
    <s v="Trent Boult, Jasprit Bumrah, Ishan Kishan and Hardik Pandya lead rampant Mumbai Indians into final. Battered Delhi Capitals will have another go in second Qualifier"/>
    <s v="Marcus Stoinis,Axar Patel"/>
    <s v="Ravichandran Ashwin,Marcus Stoinis"/>
    <s v="Prithvi Shaw (BT),Shikhar Dhawan (BT),Ajinkya Rahane (BT),Shreyas Iyer (BT),Marcus Stoinis (BT),Rishabh Pant (WK),Axar Patel (AR),Daniel Sams (AR),Kagiso Rabada (BL),Anrich Nortje (BL),Ravichandran Ashwin (AR)"/>
    <s v="Quinton de Kock (WK),Rohit Sharma (BT),Suryakumar Yadav (BT),Ishan Kishan (BT),Kieron Pollard (AR),Krunal Pandya (AR),Hardik Pandya (AR),Nathan Coulter-Nile (BL),Trent Boult (BL),Rahul Chahar (BL),Jasprit Bumrah (BL)"/>
    <s v="Ishan Kishan,Suryakumar Yadav"/>
    <s v="Jasprit Bumrah,Trent Boult"/>
    <s v="5 November 2020 - night match (20-over match)"/>
    <s v="Chris Gaffaney"/>
    <s v="Nitin Menon"/>
    <s v="KN Ananthapadmanabhan"/>
    <s v="Javagal Srinath"/>
    <s v="Anil Chaudhary"/>
  </r>
  <r>
    <x v="4"/>
    <n v="1237178"/>
    <x v="85"/>
    <s v="RCB v SRH"/>
    <s v="Eliminator (N), Indian Premier League at Abu Dhabi, Nov 6 2020"/>
    <s v="RCB"/>
    <s v="SRH"/>
    <s v="SRH"/>
    <x v="2"/>
    <s v="131/7"/>
    <s v="132/4"/>
    <s v="131/7"/>
    <s v="132/4"/>
    <x v="5"/>
    <x v="82"/>
    <d v="2020-11-06T19:30:00"/>
    <d v="2020-11-09T05:29:00"/>
    <n v="59396"/>
    <x v="12"/>
    <s v="Virat Kohli"/>
    <s v="David Warner"/>
    <x v="59"/>
    <s v="None"/>
    <b v="0"/>
    <n v="20"/>
    <n v="131"/>
    <n v="7"/>
    <n v="11"/>
    <n v="19.399999999999999"/>
    <n v="132"/>
    <n v="4"/>
    <n v="14"/>
    <s v="Williamson, Holder see through wobbly Sunrisers chase to knock out Royal Challengers. They absorbed all the pressure from the spinners and finished off the game in calculated manner"/>
    <s v="AB de Villiers,Aaron Finch"/>
    <s v="Mohammed Siraj,Adam Zampa"/>
    <s v="Virat Kohli (BT),Devdutt Padikkal (BT),Aaron Finch (BT),AB de Villiers (WK),Moeen Ali (AR),Shivam Dube (AR),Washington Sundar (AR),Navdeep Saini (BL),Mohammed Siraj (BL),Yuzvendra Chahal (BL),Adam Zampa (BL)"/>
    <s v="David Warner (BT),Shreevats Goswami (WK),Manish Pandey (BT),Kane Williamson (BT),Priyam Garg (BT),Jason Holder (AR),Abdul Samad (BT),Rashid Khan (BL),Shahbaz Nadeem (BL),Sandeep Sharma (BL),T Natarajan (BL)"/>
    <s v="Kane Williamson,Jason Holder"/>
    <s v="Jason Holder,T Natarajan"/>
    <s v="6 November 2020 - night match (20-over match)"/>
    <s v="Paul Reiffel"/>
    <s v="Sundaram Ravi"/>
    <s v="Virender Sharma"/>
    <s v="Manu Nayyar"/>
    <s v="Chettithody Shamshuddin"/>
  </r>
  <r>
    <x v="5"/>
    <n v="1175356"/>
    <x v="43"/>
    <s v="CSK v RCB"/>
    <s v="1st Match (N), Indian Premier League at Chennai, Mar 23 2019"/>
    <s v="CSK"/>
    <s v="RCB"/>
    <s v="CSK"/>
    <x v="2"/>
    <s v="70"/>
    <s v="71/3"/>
    <s v="71/3"/>
    <s v="70"/>
    <x v="9"/>
    <x v="498"/>
    <d v="2019-03-23T20:00:00"/>
    <d v="2019-03-26T05:29:00"/>
    <n v="58008"/>
    <x v="5"/>
    <s v="MS Dhoni"/>
    <s v="Virat Kohli"/>
    <x v="54"/>
    <s v="Chennai Super Kings 2, Royal Challengers Bangalore 0"/>
    <b v="0"/>
    <n v="17.399999999999999"/>
    <n v="71"/>
    <n v="3"/>
    <n v="7"/>
    <n v="17.100000000000001"/>
    <n v="70"/>
    <n v="10"/>
    <n v="4"/>
    <s v="RCB crumble against spin as CSK win IPL 2019 opener. Harbhajan Singh led the way with the wickets of Kohli, Moeen and de Villiers, while Tahir took 3-9 as RCB were shot out for the sixth lowest IPL total"/>
    <s v="Ambati Rayudu,Suresh Raina"/>
    <s v="Imran Tahir,Harbhajan Singh"/>
    <s v="Shane Watson (AR),Ambati Rayudu (BT),Suresh Raina (BT),Kedar Jadhav (AR),Ravindra Jadeja (AR),MS Dhoni (WK),Dwayne Bravo (AR),Deepak Chahar (BL),Shardul Thakur (BL),Harbhajan Singh (BL),Imran Tahir (BL)"/>
    <s v="Virat Kohli (BT),Parthiv Patel (WK),Moeen Ali (AR),AB de Villiers (BT),Shimron Hetmyer (BT),Shivam Dube (AR),Colin de Grandhomme (AR),Navdeep Saini (BL),Yuzvendra Chahal (BL),Umesh Yadav (BL),Mohammed Siraj (BL)"/>
    <s v="Parthiv Patel,AB de Villiers"/>
    <s v="Yuzvendra Chahal,Mohammed Siraj"/>
    <s v="23 March 2019 - night match (20-over match)"/>
    <s v="Anil Dandekar"/>
    <s v="Bruce Oxenford"/>
    <s v="Nitin Menon"/>
    <s v="Javagal Srinath"/>
    <s v="Saiyed Khalid"/>
  </r>
  <r>
    <x v="5"/>
    <n v="1175357"/>
    <x v="28"/>
    <s v="KKR v SRH"/>
    <s v="2nd Match (D/N), Indian Premier League at Kolkata, Mar 24 2019"/>
    <s v="KKR"/>
    <s v="SRH"/>
    <s v="KKR"/>
    <x v="2"/>
    <s v="181/3"/>
    <s v="183/4"/>
    <s v="183/4"/>
    <s v="181/3"/>
    <x v="1"/>
    <x v="499"/>
    <d v="2019-03-24T16:00:00"/>
    <d v="2019-03-27T05:29:00"/>
    <n v="57980"/>
    <x v="7"/>
    <s v="Dinesh Karthik"/>
    <s v="Bhuvneshwar Kumar"/>
    <x v="13"/>
    <s v="Kolkata Knight Riders 2, Sunrisers Hyderabad 0"/>
    <b v="0"/>
    <n v="19.399999999999999"/>
    <n v="183"/>
    <n v="4"/>
    <n v="26"/>
    <n v="20"/>
    <n v="181"/>
    <n v="3"/>
    <n v="21"/>
    <s v="Andre Russell magic stuns Sunrisers Hyderabad. Russell and Shubman Gill smash an IPL record 53 runs in the last three overs - in 16 balls, in fact - to finish the job"/>
    <s v="Nitish Rana,Andre Russell"/>
    <s v="Andre Russell,Piyush Chawla"/>
    <s v="Chris Lynn (BT),Nitish Rana (BT),Robin Uthappa (BT),Dinesh Karthik (WK),Andre Russell (AR),Shubman Gill (BT),Sunil Narine (AR),Piyush Chawla (AR),Kuldeep Yadav (BL),Lockie Ferguson (BL),Prasidh Krishna (BL)"/>
    <s v="David Warner (BT),Jonny Bairstow (WK),Vijay Shankar (AR),Yusuf Pathan (AR),Manish Pandey (BT),Deepak Hooda (AR),Shakib Al Hasan (AR),Rashid Khan (BL),Bhuvneshwar Kumar (BL),Sandeep Sharma (BL),Siddarth Kaul (BL)"/>
    <s v="David Warner,Vijay Shankar"/>
    <s v="Rashid Khan,Siddarth Kaul"/>
    <s v="24 March 2019 - day/night match (20-over match)"/>
    <s v="Chris Gaffaney"/>
    <s v="Anil Chaudhary"/>
    <s v="Vineet Kulkarni"/>
    <s v="Vengalil Narayan Kutty"/>
    <s v="Sadashiv Iyer"/>
  </r>
  <r>
    <x v="5"/>
    <n v="1175358"/>
    <x v="53"/>
    <s v="MI v DC"/>
    <s v="3rd Match (N), Indian Premier League at Mumbai, Mar 24 2019"/>
    <s v="MI"/>
    <s v="DC"/>
    <s v="MI"/>
    <x v="2"/>
    <s v="213/6"/>
    <s v="176"/>
    <s v="176"/>
    <s v="213/6"/>
    <x v="3"/>
    <x v="500"/>
    <d v="2019-03-24T20:00:00"/>
    <d v="2019-03-27T05:29:00"/>
    <n v="58324"/>
    <x v="6"/>
    <s v="Rohit Sharma"/>
    <s v="Shreyas Iyer"/>
    <x v="219"/>
    <s v="Delhi Capitals 2, Mumbai Indians 0"/>
    <b v="0"/>
    <n v="19.2"/>
    <n v="176"/>
    <n v="9"/>
    <n v="26"/>
    <n v="20"/>
    <n v="213"/>
    <n v="6"/>
    <n v="33"/>
    <s v="Sensational Rishabh Pant fires Delhi Capitals to emphatic win. Mumbai continue their losing run in IPL openers since 2012 as Rishabh Pant sets up 37-run win for Delhi with blazing knock"/>
    <s v="Yuvraj Singh,Krunal Pandya"/>
    <s v="Mitchell McClenaghan,Ben Cutting"/>
    <s v="Rohit Sharma (BT),Quinton de Kock (WK),Suryakumar Yadav (BT),Yuvraj Singh (BT),Kieron Pollard (AR),Hardik Pandya (AR),Krunal Pandya (AR),Ben Cutting (AR),Mitchell McClenaghan (BL),Rasikh Salam (BL),Jasprit Bumrah (BL)"/>
    <s v="Prithvi Shaw (BT),Shikhar Dhawan (BT),Shreyas Iyer (BT),Colin Ingram (BT),Rishabh Pant (WK),Keemo Paul (AR),Axar Patel (AR),Rahul Tewatia (BL),Kagiso Rabada (BL),Trent Boult (BL),Ishant Sharma (BL)"/>
    <s v="Rishabh Pant,Colin Ingram"/>
    <s v="Kagiso Rabada,Ishant Sharma"/>
    <s v="24 March 2019 - night match (20-over match)"/>
    <s v="Yeshwant Barde"/>
    <s v="Sundaram Ravi"/>
    <s v="Nandan"/>
    <s v="Manu Nayyar"/>
    <s v="Belur Ravi"/>
  </r>
  <r>
    <x v="5"/>
    <n v="1175359"/>
    <x v="66"/>
    <s v="RR v KXIP"/>
    <s v="4th Match (N), Indian Premier League at Jaipur, Mar 25 2019"/>
    <s v="RR"/>
    <s v="KXIP"/>
    <s v="RR"/>
    <x v="2"/>
    <s v="184/4"/>
    <s v="170/9"/>
    <s v="170/9"/>
    <s v="184/4"/>
    <x v="10"/>
    <x v="501"/>
    <d v="2019-03-25T20:00:00"/>
    <d v="2019-03-28T05:29:00"/>
    <n v="58162"/>
    <x v="3"/>
    <s v="Ajinkya Rahane"/>
    <s v="Ravichandran Ashwin"/>
    <x v="57"/>
    <s v="Kings XI Punjab 2, Rajasthan Royals 0"/>
    <b v="0"/>
    <n v="20"/>
    <n v="170"/>
    <n v="9"/>
    <n v="21"/>
    <n v="20"/>
    <n v="184"/>
    <n v="4"/>
    <n v="24"/>
    <s v="Ashwin's mankad sparks dramatic Royals collapse. At the time, Royals were 108 for 1. Then the Kings XI captain ran Jos Buttler out for backing up too far and the game changed on its head"/>
    <s v="Jos Buttler,Sanju Samson"/>
    <s v="Ben Stokes,Dhawal Kulkarni"/>
    <s v="Ajinkya Rahane (BT),Jos Buttler (WK),Sanju Samson (BT),Steven Smith (BT),Ben Stokes (AR),Rahul Tripathi (BT),Krishnappa Gowtham (AR),Jofra Archer (AR),Jaydev Unadkat (BL),Shreyas Gopal (AR),Dhawal Kulkarni (BL)"/>
    <s v="KL Rahul (BT),Chris Gayle (AR),Mayank Agarwal (BT),Sarfaraz Khan (BT),Nicholas Pooran (WK),Mandeep Singh (AR),Sam Curran (AR),Ravichandran Ashwin (AR),Mohammed Shami (BL),Mujeeb Ur Rahman (BL),Ankit Rajpoot (BL)"/>
    <s v="Chris Gayle,Sarfaraz Khan"/>
    <s v="Mujeeb Ur Rahman,Ankit Rajpoot"/>
    <s v="25 March 2019 - night match (20-over match)"/>
    <s v="KN Ananthapadmanabhan"/>
    <s v="Chettithody Shamshuddin"/>
    <s v="Bruce Oxenford"/>
    <s v="Chinmay Sharma"/>
    <s v="Krishnaraj Srinath"/>
  </r>
  <r>
    <x v="5"/>
    <n v="1175361"/>
    <x v="90"/>
    <s v="KKR v KXIP"/>
    <s v="6th Match (N), Indian Premier League at Kolkata, Mar 27 2019"/>
    <s v="KKR"/>
    <s v="KXIP"/>
    <s v="KXIP"/>
    <x v="2"/>
    <s v="218/4"/>
    <s v="190/4"/>
    <s v="218/4"/>
    <s v="190/4"/>
    <x v="1"/>
    <x v="502"/>
    <d v="2019-03-27T20:00:00"/>
    <d v="2019-03-30T05:29:00"/>
    <n v="57980"/>
    <x v="7"/>
    <s v="Dinesh Karthik"/>
    <s v="Ravichandran Ashwin"/>
    <x v="13"/>
    <s v="Kolkata Knight Riders 2, Kings XI Punjab 0"/>
    <b v="0"/>
    <n v="20"/>
    <n v="218"/>
    <n v="4"/>
    <n v="31"/>
    <n v="20"/>
    <n v="190"/>
    <n v="4"/>
    <n v="26"/>
    <s v="Andre Russell steals the show as Knight Riders make it two in two. The game might have been won and lost when Kings XI gave Russell a reprieve - he was bowled by Shami, but it was a no-ball as there were only three fielders in the ring"/>
    <s v="Robin Uthappa,Nitish Rana"/>
    <s v="Andre Russell,Piyush Chawla"/>
    <s v="Chris Lynn (BT),Sunil Narine (AR),Robin Uthappa (BT),Nitish Rana (BT),Andre Russell (AR),Dinesh Karthik (WK),Shubman Gill (BT),Piyush Chawla (AR),Kuldeep Yadav (BL),Prasidh Krishna (BL),Lockie Ferguson (BL)"/>
    <s v="KL Rahul (WK),Chris Gayle (AR),Mayank Agarwal (BT),Sarfaraz Khan (BT),David Miller (BT),Mandeep Singh (AR),Ravichandran Ashwin (AR),Hardus Viljoen (BL),Varun Chakravarthy (BL),Mohammed Shami (BL),Andrew Tye (BL)"/>
    <s v="David Miller,Mayank Agarwal"/>
    <s v="Hardus Viljoen,Varun Chakravarthy"/>
    <s v="27 March 2019 - night match (20-over match)"/>
    <s v="Vineet Kulkarni"/>
    <s v="Anil Chaudhary"/>
    <s v="Chris Gaffaney"/>
    <s v="Vengalil Narayan Kutty"/>
    <s v="Sadashiv Iyer"/>
  </r>
  <r>
    <x v="5"/>
    <n v="1175362"/>
    <x v="133"/>
    <s v="RCB v MI"/>
    <s v="7th Match (N), Indian Premier League at Bengaluru, Mar 28 2019"/>
    <s v="RCB"/>
    <s v="MI"/>
    <s v="RCB"/>
    <x v="2"/>
    <s v="187/8"/>
    <s v="181/5"/>
    <s v="181/5"/>
    <s v="187/8"/>
    <x v="7"/>
    <x v="503"/>
    <d v="2019-03-28T20:00:00"/>
    <d v="2019-03-31T05:29:00"/>
    <n v="57897"/>
    <x v="16"/>
    <s v="Virat Kohli"/>
    <s v="Rohit Sharma"/>
    <x v="56"/>
    <s v="Mumbai Indians 2, Royal Challengers Bangalore 0"/>
    <b v="0"/>
    <n v="20"/>
    <n v="181"/>
    <n v="5"/>
    <n v="24"/>
    <n v="20"/>
    <n v="187"/>
    <n v="8"/>
    <n v="26"/>
    <s v="Mumbai hold on after Bumrah magic, no-ball controversy. Off his last ball, when Shivam Dube needed to hit a six to take the game into a Super Over, Malinga overstepped, but the umpire missed the obvious no-ball, leaving the home side shaking in disbelief"/>
    <s v="AB de Villiers,Virat Kohli"/>
    <s v="Yuzvendra Chahal,Umesh Yadav"/>
    <s v="Parthiv Patel (WK),Moeen Ali (AR),Virat Kohli (BT),AB de Villiers (BT),Shimron Hetmyer (BT),Colin de Grandhomme (AR),Shivam Dube (AR),Navdeep Saini (BL),Yuzvendra Chahal (BL),Umesh Yadav (BL),Mohammed Siraj (BL)"/>
    <s v="Quinton de Kock (WK),Rohit Sharma (BT),Suryakumar Yadav (BT),Yuvraj Singh (BT),Kieron Pollard (AR),Krunal Pandya (AR),Hardik Pandya (AR),Mitchell McClenaghan (BL),Mayank Markande (BL),Jasprit Bumrah (BL),Lasith Malinga (BL)"/>
    <s v="Rohit Sharma,Suryakumar Yadav"/>
    <s v="Jasprit Bumrah,Mayank Markande"/>
    <s v="28 March 2019 - night match (20-over match)"/>
    <s v="Nandan"/>
    <s v="Sundaram Ravi"/>
    <s v="Yeshwant Barde"/>
    <s v="Manu Nayyar"/>
    <s v="Belur Ravi"/>
  </r>
  <r>
    <x v="5"/>
    <n v="1175364"/>
    <x v="87"/>
    <s v="KXIP v MI"/>
    <s v="9th Match (D/N), Indian Premier League at Mohali, Mar 30 2019"/>
    <s v="KXIP"/>
    <s v="MI"/>
    <s v="KXIP"/>
    <x v="2"/>
    <s v="176/7"/>
    <s v="177/2"/>
    <s v="177/2"/>
    <s v="176/7"/>
    <x v="10"/>
    <x v="69"/>
    <d v="2019-03-30T16:00:00"/>
    <d v="2019-04-02T05:29:00"/>
    <n v="57991"/>
    <x v="15"/>
    <s v="Ravichandran Ashwin"/>
    <s v="Rohit Sharma"/>
    <x v="79"/>
    <s v="Kings XI Punjab 2, Mumbai Indians 0"/>
    <b v="0"/>
    <n v="18.399999999999999"/>
    <n v="177"/>
    <n v="2"/>
    <n v="22"/>
    <n v="20"/>
    <n v="176"/>
    <n v="7"/>
    <n v="24"/>
    <s v="Kings XI top order aces chase after M Ashwin's 2 for 25. Quinton de Kock's attractive 60 went in vain as Kings XI paced their chase to perfection under the lights"/>
    <s v="KL Rahul,Mayank Agarwal"/>
    <s v="Murugan Ashwin,Hardus Viljoen"/>
    <s v="KL Rahul (WK),Chris Gayle (AR),Mayank Agarwal (BT),David Miller (BT),Sarfaraz Khan (BT),Mandeep Singh (AR),Ravichandran Ashwin (AR),Hardus Viljoen (BL),Murugan Ashwin (BL),Mohammed Shami (BL),Andrew Tye (BL)"/>
    <s v="Rohit Sharma (BT),Quinton de Kock (WK),Suryakumar Yadav (BT),Yuvraj Singh (BT),Kieron Pollard (AR),Hardik Pandya (AR),Krunal Pandya (AR),Mitchell McClenaghan (BL),Mayank Markande (BL),Lasith Malinga (BL),Jasprit Bumrah (BL)"/>
    <s v="Quinton de Kock,Rohit Sharma"/>
    <s v="Krunal Pandya,Jasprit Bumrah"/>
    <s v="30 March 2019 - day/night match (20-over match)"/>
    <s v="Vineet Kulkarni"/>
    <s v="Chris Gaffaney"/>
    <s v="Anil Chaudhary"/>
    <s v="Vengalil Narayan Kutty"/>
    <s v="Sadashiv Iyer"/>
  </r>
  <r>
    <x v="5"/>
    <n v="1175365"/>
    <x v="147"/>
    <s v="DC v KKR"/>
    <s v="10th Match (N), Indian Premier League at Delhi, Mar 30 2019"/>
    <s v="DC"/>
    <s v="KKR"/>
    <s v="DC"/>
    <x v="2"/>
    <s v="185/8"/>
    <s v="185/6"/>
    <s v="185/6"/>
    <s v="185/8"/>
    <x v="3"/>
    <x v="476"/>
    <d v="2019-03-30T20:00:00"/>
    <d v="2019-04-02T05:29:00"/>
    <n v="58040"/>
    <x v="4"/>
    <s v="Shreyas Iyer"/>
    <s v="Dinesh Karthik"/>
    <x v="37"/>
    <s v="Delhi Capitals 2, Kolkata Knight Riders 0"/>
    <b v="1"/>
    <n v="20"/>
    <n v="185"/>
    <n v="6"/>
    <n v="26"/>
    <n v="20"/>
    <n v="185"/>
    <n v="8"/>
    <n v="26"/>
    <s v="Shaw's 99, Rabada's Super Over to the rescue as Delhi Capitals hold on. Kolkata Knight Riders made several comebacks in a game full of ebbs and flows, but Delhi Capitals managed to hold their nerves in the Super Over to pick up their second win of the season"/>
    <s v="Prithvi Shaw,Shreyas Iyer"/>
    <s v="Harshal Patel,Sandeep Lamichhane"/>
    <s v="Prithvi Shaw (BT),Shikhar Dhawan (BT),Shreyas Iyer (BT),Rishabh Pant (WK),Colin Ingram (BT),Hanuma Vihari (AR),Harshal Patel (BL),Chris Morris (AR),Amit Mishra (BL),Sandeep Lamichhane (BL),Kagiso Rabada (BL)"/>
    <s v="Nikhil Naik (BT),Chris Lynn (BT),Robin Uthappa (BT),Nitish Rana (BT),Dinesh Karthik (WK),Shubman Gill (BT),Andre Russell (AR),Piyush Chawla (AR),Kuldeep Yadav (BL),Prasidh Krishna (BL),Lockie Ferguson (BL)"/>
    <s v="Andre Russell,Dinesh Karthik"/>
    <s v="Kuldeep Yadav,Andre Russell"/>
    <s v="30 March 2019 - night match (20-over match)"/>
    <s v="Anil Dandekar"/>
    <s v="Nitin Menon"/>
    <s v="Marais Erasmus"/>
    <s v="Javagal Srinath"/>
    <s v="Saiyed Khalid"/>
  </r>
  <r>
    <x v="5"/>
    <n v="1175366"/>
    <x v="27"/>
    <s v="SRH v RCB"/>
    <s v="11th Match (D/N), Indian Premier League at Hyderabad (Deccan), Mar 31 2019"/>
    <s v="SRH"/>
    <s v="RCB"/>
    <s v="RCB"/>
    <x v="2"/>
    <s v="231/2"/>
    <s v="113"/>
    <s v="231/2"/>
    <s v="113"/>
    <x v="5"/>
    <x v="504"/>
    <d v="2019-03-31T16:00:00"/>
    <d v="2019-04-03T05:29:00"/>
    <n v="58142"/>
    <x v="2"/>
    <s v="Bhuvneshwar Kumar"/>
    <s v="Virat Kohli"/>
    <x v="38"/>
    <s v="Sunrisers Hyderabad 2, Royal Challengers Bangalore 0"/>
    <b v="0"/>
    <n v="20"/>
    <n v="231"/>
    <n v="2"/>
    <n v="30"/>
    <n v="19.5"/>
    <n v="113"/>
    <n v="10"/>
    <n v="13"/>
    <s v="Bairstow, Warner in record stand as Royal Challengers Bangalore slump again. Mohammad Nabi did the early damage for Sunrisers by striking thrice in the first four overs that set up a massive win"/>
    <s v="Jonny Bairstow,David Warner"/>
    <s v="Mohammad Nabi,Sandeep Sharma"/>
    <s v="Jonny Bairstow (WK),David Warner (BT),Vijay Shankar (AR),Yusuf Pathan (AR),Manish Pandey (BT),Deepak Hooda (AR),Mohammad Nabi (AR),Rashid Khan (BL),Bhuvneshwar Kumar (BL),Sandeep Sharma (BL),Siddarth Kaul (BL)"/>
    <s v="Parthiv Patel (WK),Shimron Hetmyer (BT),Virat Kohli (BT),AB de Villiers (BT),Moeen Ali (AR),Shivam Dube (AR),Colin de Grandhomme (AR),Prayas Ray Barman (BL),Umesh Yadav (BL),Mohammed Siraj (BL),Yuzvendra Chahal (BL)"/>
    <s v="Colin de Grandhomme,Prayas Ray Barman"/>
    <s v="Yuzvendra Chahal,Mohammed Siraj"/>
    <s v="31 March 2019 - day/night match (20-over match)"/>
    <s v="KN Ananthapadmanabhan"/>
    <s v="Sundaram Ravi"/>
    <s v="Chettithody Shamshuddin"/>
    <s v="Chinmay Sharma"/>
    <s v="Krishnaraj Srinath"/>
  </r>
  <r>
    <x v="5"/>
    <n v="1175367"/>
    <x v="58"/>
    <s v="CSK v RR"/>
    <s v="12th Match (N), Indian Premier League at Chennai, Mar 31 2019"/>
    <s v="CSK"/>
    <s v="RR"/>
    <s v="RR"/>
    <x v="2"/>
    <s v="175/5"/>
    <s v="167/8"/>
    <s v="175/5"/>
    <s v="167/8"/>
    <x v="9"/>
    <x v="361"/>
    <d v="2019-03-31T20:00:00"/>
    <d v="2019-04-03T05:29:00"/>
    <n v="58008"/>
    <x v="5"/>
    <s v="MS Dhoni"/>
    <s v="Ajinkya Rahane"/>
    <x v="75"/>
    <s v="Chennai Super Kings 2, Rajasthan Royals 0"/>
    <b v="0"/>
    <n v="20"/>
    <n v="175"/>
    <n v="5"/>
    <n v="22"/>
    <n v="20"/>
    <n v="167"/>
    <n v="8"/>
    <n v="18"/>
    <s v="Vintage MS Dhoni turns the tables as Rajasthan Royals fall to third defeat. A vintage MS Dhoni innings - one that ended with a three sixes off the last three balls - and a nerveless last over from Dwayne Bravo helped Chennai Super Kings squeeze a win against Rajasthan Royals"/>
    <s v="MS Dhoni,Suresh Raina"/>
    <s v="Deepak Chahar,Imran Tahir"/>
    <s v="Ambati Rayudu (BT),Shane Watson (AR),Suresh Raina (BT),Kedar Jadhav (AR),MS Dhoni (WK),Dwayne Bravo (AR),Ravindra Jadeja (AR),Deepak Chahar (BL),Shardul Thakur (BL),Mitchell Santner (AR),Imran Tahir (BL)"/>
    <s v="Ajinkya Rahane (BT),Jos Buttler (WK),Sanju Samson (BT),Rahul Tripathi (BT),Steven Smith (BT),Ben Stokes (AR),Krishnappa Gowtham (AR),Jofra Archer (AR),Shreyas Gopal (AR),Jaydev Unadkat (BL),Dhawal Kulkarni (BL)"/>
    <s v="Ben Stokes,Rahul Tripathi"/>
    <s v="Jofra Archer,Ben Stokes"/>
    <s v="31 March 2019 - night match (20-over match)"/>
    <s v="Yeshwant Barde"/>
    <s v="Nandan"/>
    <s v="Bruce Oxenford"/>
    <s v="Manu Nayyar"/>
    <s v="Belur Ravi"/>
  </r>
  <r>
    <x v="5"/>
    <n v="1175368"/>
    <x v="59"/>
    <s v="KXIP v DC"/>
    <s v="13th Match (N), Indian Premier League at Mohali, Apr 1 2019"/>
    <s v="KXIP"/>
    <s v="DC"/>
    <s v="DC"/>
    <x v="2"/>
    <s v="166/9"/>
    <s v="152"/>
    <s v="166/9"/>
    <s v="152"/>
    <x v="10"/>
    <x v="501"/>
    <d v="2019-04-01T20:00:00"/>
    <d v="2019-04-04T05:29:00"/>
    <n v="57991"/>
    <x v="15"/>
    <s v="Ravichandran Ashwin"/>
    <s v="Shreyas Iyer"/>
    <x v="177"/>
    <s v="Kings XI Punjab 2, Delhi Capitals 0"/>
    <b v="0"/>
    <n v="20"/>
    <n v="166"/>
    <n v="9"/>
    <n v="22"/>
    <n v="19.2"/>
    <n v="152"/>
    <n v="10"/>
    <n v="20"/>
    <s v="Kings XI Punjab complete heist as Delhi Capitals lose 7 for 8. Sam Curran took 4 for 11, including a hat-trick, while Mohammed Shami set the collapse in motion by dismissing the set Rishabh Pant"/>
    <s v="David Miller,Sarfaraz Khan"/>
    <s v="Sam Curran,Mohammed Shami"/>
    <s v="KL Rahul (WK),Sam Curran (AR),Mayank Agarwal (BT),Sarfaraz Khan (BT),David Miller (BT),Mandeep Singh (AR),Hardus Viljoen (BL),Ravichandran Ashwin (AR),Murugan Ashwin (BL),Mohammed Shami (BL),Mujeeb Ur Rahman (BL)"/>
    <s v="Prithvi Shaw (BT),Shikhar Dhawan (BT),Shreyas Iyer (BT),Rishabh Pant (WK),Colin Ingram (BT),Chris Morris (AR),Hanuma Vihari (AR),Harshal Patel (BL),Kagiso Rabada (BL),Avesh Khan (BL),Sandeep Lamichhane (BL)"/>
    <s v="Rishabh Pant,Colin Ingram"/>
    <s v="Chris Morris,Sandeep Lamichhane"/>
    <s v="01 April 2019 - night match (20-over match)"/>
    <s v="Chris Gaffaney"/>
    <s v="Anil Chaudhary"/>
    <s v="Vineet Kulkarni"/>
    <s v="Vengalil Narayan Kutty"/>
    <s v="Sadashiv Iyer"/>
  </r>
  <r>
    <x v="5"/>
    <n v="1175369"/>
    <x v="17"/>
    <s v="RR v RCB"/>
    <s v="14th Match (N), Indian Premier League at Jaipur, Apr 2 2019"/>
    <s v="RR"/>
    <s v="RCB"/>
    <s v="RR"/>
    <x v="2"/>
    <s v="158/4"/>
    <s v="164/3"/>
    <s v="164/3"/>
    <s v="158/4"/>
    <x v="4"/>
    <x v="74"/>
    <d v="2019-04-02T20:00:00"/>
    <d v="2019-04-05T05:29:00"/>
    <n v="58162"/>
    <x v="3"/>
    <s v="Ajinkya Rahane"/>
    <s v="Virat Kohli"/>
    <x v="60"/>
    <s v="Rajasthan Royals 2, Royal Challengers Bangalore 0"/>
    <b v="0"/>
    <n v="19.5"/>
    <n v="164"/>
    <n v="3"/>
    <n v="20"/>
    <n v="20"/>
    <n v="158"/>
    <n v="4"/>
    <n v="21"/>
    <s v="Shreyas Gopal and Jos Buttler hand RCB fourth straight defeat. The legspinner picked up the wickets of Kohli, de Villiers and Hetmyer with his wrong'un to keep the visitors down to 158"/>
    <s v="Jos Buttler,Steven Smith"/>
    <s v="Shreyas Gopal,Jofra Archer"/>
    <s v="Ajinkya Rahane (BT),Jos Buttler (WK),Steven Smith (BT),Rahul Tripathi (BT),Ben Stokes (AR),Stuart Binny (AR),Krishnappa Gowtham (AR),Jofra Archer (AR),Shreyas Gopal (AR),Varun Aaron (BL),Dhawal Kulkarni (BL)"/>
    <s v="Virat Kohli (BT),Parthiv Patel (WK),AB de Villiers (BT),Shimron Hetmyer (BT),Marcus Stoinis (BT),Moeen Ali (AR),Akshdeep Nath (BT),Umesh Yadav (BL),Navdeep Saini (BL),Yuzvendra Chahal (BL),Mohammed Siraj (BL)"/>
    <s v="Parthiv Patel,Marcus Stoinis"/>
    <s v="Yuzvendra Chahal,Mohammed Siraj"/>
    <s v="02 April 2019 - night match (20-over match)"/>
    <s v="Anil Dandekar"/>
    <s v="Marais Erasmus"/>
    <s v="Nitin Menon"/>
    <s v="Javagal Srinath"/>
    <s v="Saiyed Khalid"/>
  </r>
  <r>
    <x v="5"/>
    <n v="1175370"/>
    <x v="63"/>
    <s v="MI v CSK"/>
    <s v="15th Match (N), Indian Premier League at Mumbai, Apr 3 2019"/>
    <s v="MI"/>
    <s v="CSK"/>
    <s v="CSK"/>
    <x v="2"/>
    <s v="170/5"/>
    <s v="133/8"/>
    <s v="170/5"/>
    <s v="133/8"/>
    <x v="7"/>
    <x v="505"/>
    <d v="2019-04-03T20:00:00"/>
    <d v="2019-04-06T05:29:00"/>
    <n v="58324"/>
    <x v="6"/>
    <s v="Rohit Sharma"/>
    <s v="MS Dhoni"/>
    <x v="31"/>
    <s v="Mumbai Indians 2, Chennai Super Kings 0"/>
    <b v="0"/>
    <n v="20"/>
    <n v="170"/>
    <n v="5"/>
    <n v="23"/>
    <n v="20"/>
    <n v="133"/>
    <n v="8"/>
    <n v="17"/>
    <s v="Hardik's all-round effort ends Super Kings' unbeaten run. The allrounder first walloped 25 runs off eight balls and then took three wickets for only 20 runs in his four overs"/>
    <s v="Suryakumar Yadav,Krunal Pandya"/>
    <s v="Hardik Pandya,Lasith Malinga"/>
    <s v="Quinton de Kock (WK),Rohit Sharma (BT),Suryakumar Yadav (BT),Yuvraj Singh (BT),Krunal Pandya (AR),Hardik Pandya (AR),Kieron Pollard (AR),Jason Behrendorff (BL),Rahul Chahar (BL),Lasith Malinga (BL),Jasprit Bumrah (BL)"/>
    <s v="Shane Watson (AR),Ambati Rayudu (BT),Suresh Raina (BT),Kedar Jadhav (AR),MS Dhoni (WK),Ravindra Jadeja (AR),Dwayne Bravo (AR),Deepak Chahar (BL),Shardul Thakur (BL),Mohit Sharma (BL),Imran Tahir (BL)"/>
    <s v="Kedar Jadhav,Suresh Raina"/>
    <s v="Ravindra Jadeja,Deepak Chahar"/>
    <s v="03 April 2019 - night match (20-over match)"/>
    <s v="Rod Tucker"/>
    <s v="Bruce Oxenford"/>
    <s v="Yeshwant Barde"/>
    <s v="Manu Nayyar"/>
    <s v="Belur Ravi"/>
  </r>
  <r>
    <x v="5"/>
    <n v="1175371"/>
    <x v="5"/>
    <s v="DC v SRH"/>
    <s v="16th Match (N), Indian Premier League at Delhi, Apr 4 2019"/>
    <s v="DC"/>
    <s v="SRH"/>
    <s v="SRH"/>
    <x v="2"/>
    <s v="129/8"/>
    <s v="131/5"/>
    <s v="129/8"/>
    <s v="131/5"/>
    <x v="5"/>
    <x v="80"/>
    <d v="2019-04-04T20:00:00"/>
    <d v="2019-04-07T05:29:00"/>
    <n v="58040"/>
    <x v="4"/>
    <s v="Shreyas Iyer"/>
    <s v="Bhuvneshwar Kumar"/>
    <x v="38"/>
    <s v="Sunrisers Hyderabad 2, Delhi Capitals 0"/>
    <b v="0"/>
    <n v="20"/>
    <n v="129"/>
    <n v="8"/>
    <n v="13"/>
    <n v="18.3"/>
    <n v="131"/>
    <n v="5"/>
    <n v="16"/>
    <s v="Mohammad Nabi and Jonny Bairstow combine to sink Delhi Capitals. A collective bowling display on a slow-and-low Feroz Shah Kotla surface led Sunrisers to victory in a low-scoring game"/>
    <s v="Shreyas Iyer,Axar Patel"/>
    <s v="Rahul Tewatia,Ishant Sharma"/>
    <s v="Prithvi Shaw (BT),Shikhar Dhawan (BT),Shreyas Iyer (BT),Rishabh Pant (WK),Rahul Tewatia (BL),Colin Ingram (BT),Chris Morris (AR),Axar Patel (AR),Kagiso Rabada (BL),Ishant Sharma (BL),Sandeep Lamichhane (BL)"/>
    <s v="David Warner (BT),Jonny Bairstow (WK),Vijay Shankar (AR),Manish Pandey (BT),Deepak Hooda (AR),Yusuf Pathan (AR),Mohammad Nabi (AR),Rashid Khan (BL),Bhuvneshwar Kumar (BL),Sandeep Sharma (BL),Siddarth Kaul (BL)"/>
    <s v="Jonny Bairstow,Mohammad Nabi"/>
    <s v="Mohammad Nabi,Bhuvneshwar Kumar"/>
    <s v="04 April 2019 - night match (20-over match)"/>
    <s v="KN Ananthapadmanabhan"/>
    <s v="Chettithody Shamshuddin"/>
    <s v="Sundaram Ravi"/>
    <s v="Chinmay Sharma"/>
    <s v="Krishnaraj Srinath"/>
  </r>
  <r>
    <x v="5"/>
    <n v="1175372"/>
    <x v="35"/>
    <s v="RCB v KKR"/>
    <s v="17th Match (N), Indian Premier League at Bengaluru, Apr 5 2019"/>
    <s v="RCB"/>
    <s v="KKR"/>
    <s v="KKR"/>
    <x v="2"/>
    <s v="205/3"/>
    <s v="206/5"/>
    <s v="205/3"/>
    <s v="206/5"/>
    <x v="1"/>
    <x v="232"/>
    <d v="2019-04-05T20:00:00"/>
    <d v="2019-04-08T05:29:00"/>
    <n v="57897"/>
    <x v="16"/>
    <s v="Virat Kohli"/>
    <s v="Dinesh Karthik"/>
    <x v="13"/>
    <s v="Kolkata Knight Riders 2, Royal Challengers Bangalore 0"/>
    <b v="0"/>
    <n v="20"/>
    <n v="205"/>
    <n v="3"/>
    <n v="27"/>
    <n v="19.100000000000001"/>
    <n v="206"/>
    <n v="5"/>
    <n v="27"/>
    <s v="Andre Russell's 48* off 13 stuns RCB to keep them winless. Virat Kohli and AB de Villiers' half-centuries went in vain as KKR came from behind to consign RCB their fifth consecutive defeat"/>
    <s v="Virat Kohli,AB de Villiers"/>
    <s v="Pawan Negi,Navdeep Saini"/>
    <s v="Parthiv Patel (WK),Virat Kohli (BT),AB de Villiers (BT),Marcus Stoinis (BT),Moeen Ali (AR),Akshdeep Nath (BT),Pawan Negi (BL),Navdeep Saini (BL),Tim Southee (BL),Yuzvendra Chahal (BL),Mohammed Siraj (BL)"/>
    <s v="Chris Lynn (BT),Sunil Narine (AR),Robin Uthappa (BT),Nitish Rana (BT),Dinesh Karthik (WK),Andre Russell (AR),Shubman Gill (BT),Piyush Chawla (AR),Kuldeep Yadav (BL),Prasidh Krishna (BL),Lockie Ferguson (BL)"/>
    <s v="Andre Russell,Chris Lynn"/>
    <s v="Sunil Narine,Nitish Rana"/>
    <s v="05 April 2019 - night match (20-over match)"/>
    <s v="Chris Gaffaney"/>
    <s v="Anil Chaudhary"/>
    <s v="Nandan"/>
    <s v="Vengalil Narayan Kutty"/>
    <s v="Sadashiv Iyer"/>
  </r>
  <r>
    <x v="5"/>
    <n v="1178394"/>
    <x v="36"/>
    <s v="SRH v MI"/>
    <s v="19th Match (N), Indian Premier League at Hyderabad (Deccan), Apr 6 2019"/>
    <s v="SRH"/>
    <s v="MI"/>
    <s v="SRH"/>
    <x v="2"/>
    <s v="136/7"/>
    <s v="96"/>
    <s v="96"/>
    <s v="136/7"/>
    <x v="7"/>
    <x v="83"/>
    <d v="2019-04-06T20:00:00"/>
    <d v="2019-04-09T05:29:00"/>
    <n v="58142"/>
    <x v="2"/>
    <s v="Bhuvneshwar Kumar"/>
    <s v="Rohit Sharma"/>
    <x v="220"/>
    <s v="Mumbai Indians 2, Sunrisers Hyderabad 0"/>
    <b v="0"/>
    <n v="17.399999999999999"/>
    <n v="96"/>
    <n v="10"/>
    <n v="9"/>
    <n v="20"/>
    <n v="136"/>
    <n v="7"/>
    <n v="15"/>
    <s v="Alzarri Joseph's record-breaking 6 for 12 routs Sunrisers Hyderabad. Kieron Pollard's 46 not out off 26 balls lifted Mumbai Indians to a respectable total before Joseph produced one of the great IPL bowling performances"/>
    <s v="Deepak Hooda,Jonny Bairstow"/>
    <s v="Siddarth Kaul,Mohammad Nabi"/>
    <s v="David Warner (BT),Jonny Bairstow (WK),Vijay Shankar (AR),Manish Pandey (BT),Deepak Hooda (AR),Yusuf Pathan (AR),Mohammad Nabi (AR),Rashid Khan (BL),Bhuvneshwar Kumar (BL),Siddarth Kaul (BL),Sandeep Sharma (BL)"/>
    <s v="Rohit Sharma (BT),Quinton de Kock (WK),Suryakumar Yadav (BT),Ishan Kishan (BT),Krunal Pandya (AR),Kieron Pollard (AR),Hardik Pandya (AR),Rahul Chahar (BL),Alzarri Joseph (BL),Jason Behrendorff (BL),Jasprit Bumrah (BL)"/>
    <s v="Kieron Pollard,Quinton de Kock"/>
    <s v="Alzarri Joseph,Rahul Chahar"/>
    <s v="6 April 2019 - night match (20-over match)"/>
    <s v="Anil Dandekar"/>
    <s v="Nitin Menon"/>
    <s v="Marais Erasmus"/>
    <s v="Javagal Srinath"/>
    <s v="Saiyed Khalid"/>
  </r>
  <r>
    <x v="5"/>
    <n v="1178395"/>
    <x v="143"/>
    <s v="RCB v DC"/>
    <s v="20th Match (D/N), Indian Premier League at Bengaluru, Apr 7 2019"/>
    <s v="RCB"/>
    <s v="DC"/>
    <s v="DC"/>
    <x v="2"/>
    <s v="149/8"/>
    <s v="152/6"/>
    <s v="149/8"/>
    <s v="152/6"/>
    <x v="3"/>
    <x v="506"/>
    <d v="2019-04-07T16:00:00"/>
    <d v="2019-04-10T05:29:00"/>
    <n v="57897"/>
    <x v="16"/>
    <s v="Virat Kohli"/>
    <s v="Shreyas Iyer"/>
    <x v="22"/>
    <s v="Delhi Capitals 2, Royal Challengers Bangalore 0"/>
    <b v="0"/>
    <n v="20"/>
    <n v="149"/>
    <n v="8"/>
    <n v="15"/>
    <n v="18.5"/>
    <n v="152"/>
    <n v="6"/>
    <n v="21"/>
    <s v="Iyer's 67 consigns Royal Challengers Bangalore to sixth straight defeat. This is the joint-worst streak of losses in IPL history; Capitals meanwhile record their third win in six games"/>
    <s v="Virat Kohli,Moeen Ali"/>
    <s v="Navdeep Saini,Mohammed Siraj"/>
    <s v="Parthiv Patel (WK),Virat Kohli (BT),AB de Villiers (BT),Marcus Stoinis (BT),Moeen Ali (AR),Akshdeep Nath (BT),Pawan Negi (BL),Tim Southee (BL),Mohammed Siraj (BL),Yuzvendra Chahal (BL),Navdeep Saini (BL)"/>
    <s v="Prithvi Shaw (BT),Shikhar Dhawan (BT),Shreyas Iyer (BT),Colin Ingram (BT),Rishabh Pant (WK),Chris Morris (AR),Axar Patel (AR),Rahul Tewatia (BL),Kagiso Rabada (BL),Ishant Sharma (BL),Sandeep Lamichhane (BL)"/>
    <s v="Shreyas Iyer,Prithvi Shaw"/>
    <s v="Kagiso Rabada,Chris Morris"/>
    <s v="7 April 2019 - day/night match (20-over match)"/>
    <s v="Yeshwant Barde"/>
    <s v="Sundaram Ravi"/>
    <s v="Nandan"/>
    <s v="Manu Nayyar"/>
    <s v="Belur Ravi"/>
  </r>
  <r>
    <x v="5"/>
    <n v="1178396"/>
    <x v="92"/>
    <s v="RR v KKR"/>
    <s v="21st Match (N), Indian Premier League at Jaipur, Apr 7 2019"/>
    <s v="RR"/>
    <s v="KKR"/>
    <s v="KKR"/>
    <x v="2"/>
    <s v="139/3"/>
    <s v="140/2"/>
    <s v="139/3"/>
    <s v="140/2"/>
    <x v="1"/>
    <x v="507"/>
    <d v="2019-04-07T20:00:00"/>
    <d v="2019-04-10T05:29:00"/>
    <n v="58162"/>
    <x v="3"/>
    <s v="Ajinkya Rahane"/>
    <s v="Dinesh Karthik"/>
    <x v="221"/>
    <s v="Kolkata Knight Riders 2, Rajasthan Royals 0"/>
    <b v="0"/>
    <n v="20"/>
    <n v="139"/>
    <n v="3"/>
    <n v="15"/>
    <n v="13.5"/>
    <n v="140"/>
    <n v="2"/>
    <n v="21"/>
    <s v="Chris Lynn and Sunil Narine blow away sluggish Rajasthan Royals. Royals made the worst ever IPL total for the loss of three or fewer wickets, and when KKR's openers walloped 65 in the Powerplay, the result was a foregone conclusion"/>
    <s v="Steven Smith,Jos Buttler"/>
    <s v="Shreyas Gopal,Ben Stokes"/>
    <s v="Ajinkya Rahane (BT),Jos Buttler (WK),Steven Smith (BT),Rahul Tripathi (BT),Ben Stokes (AR),Prashant Chopra (BT),Krishnappa Gowtham (AR),Jofra Archer (AR),Shreyas Gopal (AR),Sudhesan Midhun (BL),Dhawal Kulkarni (BL)"/>
    <s v="Chris Lynn (BT),Sunil Narine (AR),Robin Uthappa (BT),Shubman Gill (BT),Nitish Rana (BT),Dinesh Karthik (WK),Andre Russell (AR),Piyush Chawla (AR),Kuldeep Yadav (BL),Harry Gurney (BL),Prasidh Krishna (BL)"/>
    <s v="Chris Lynn,Sunil Narine"/>
    <s v="Harry Gurney,Prasidh Krishna"/>
    <s v="7 April 2019 - night match (20-over match)"/>
    <s v="Chris Gaffaney"/>
    <s v="Anil Chaudhary"/>
    <s v="Bruce Oxenford"/>
    <s v="Vengalil Narayan Kutty"/>
    <s v="Sadashiv Iyer"/>
  </r>
  <r>
    <x v="5"/>
    <n v="1178397"/>
    <x v="64"/>
    <s v="KXIP v SRH"/>
    <s v="22nd Match (N), Indian Premier League at Mohali, Apr 8 2019"/>
    <s v="KXIP"/>
    <s v="SRH"/>
    <s v="KXIP"/>
    <x v="2"/>
    <s v="150/4"/>
    <s v="151/4"/>
    <s v="151/4"/>
    <s v="150/4"/>
    <x v="10"/>
    <x v="508"/>
    <d v="2019-04-08T20:00:00"/>
    <d v="2019-04-11T05:29:00"/>
    <n v="57991"/>
    <x v="15"/>
    <s v="Ravichandran Ashwin"/>
    <s v="Bhuvneshwar Kumar"/>
    <x v="48"/>
    <s v="Kings XI Punjab 2, Sunrisers Hyderabad 0"/>
    <b v="0"/>
    <n v="19.5"/>
    <n v="151"/>
    <n v="4"/>
    <n v="16"/>
    <n v="20"/>
    <n v="150"/>
    <n v="4"/>
    <n v="14"/>
    <s v="KL Rahul the hero as Kings XI Punjab remain unbeaten at home. Agarwal plays his part with a half-century before chase got tense; Warner's unbeaten 70 in vain"/>
    <s v="KL Rahul,Mayank Agarwal"/>
    <s v="Mohammed Shami,Ravichandran Ashwin"/>
    <s v="KL Rahul (WK),Chris Gayle (AR),Mayank Agarwal (BT),David Miller (BT),Mandeep Singh (AR),Sam Curran (AR),Sarfaraz Khan (BT),Ravichandran Ashwin (AR),Mohammed Shami (BL),Mujeeb Ur Rahman (BL),Ankit Rajpoot (BL)"/>
    <s v="David Warner (BT),Jonny Bairstow (WK),Vijay Shankar (AR),Mohammad Nabi (AR),Manish Pandey (BT),Deepak Hooda (AR),Yusuf Pathan (AR),Rashid Khan (BL),Bhuvneshwar Kumar (BL),Siddarth Kaul (BL),Sandeep Sharma (BL)"/>
    <s v="David Warner,Vijay Shankar"/>
    <s v="Sandeep Sharma,Rashid Khan"/>
    <s v="8 April 2019 - night match (20-over match)"/>
    <s v="Anil Dandekar"/>
    <s v="Marais Erasmus"/>
    <s v="Nitin Menon"/>
    <s v="Javagal Srinath"/>
    <s v="Saiyed Khalid"/>
  </r>
  <r>
    <x v="5"/>
    <n v="1178398"/>
    <x v="18"/>
    <s v="CSK v KKR"/>
    <s v="23rd Match (N), Indian Premier League at Chennai, Apr 9 2019"/>
    <s v="CSK"/>
    <s v="KKR"/>
    <s v="CSK"/>
    <x v="2"/>
    <s v="108/9"/>
    <s v="111/3"/>
    <s v="111/3"/>
    <s v="108/9"/>
    <x v="9"/>
    <x v="498"/>
    <d v="2019-04-09T20:00:00"/>
    <d v="2019-04-12T05:29:00"/>
    <n v="58008"/>
    <x v="5"/>
    <s v="MS Dhoni"/>
    <s v="Dinesh Karthik"/>
    <x v="213"/>
    <s v="Chennai Super Kings 2, Kolkata Knight Riders 0"/>
    <b v="0"/>
    <n v="17.2"/>
    <n v="111"/>
    <n v="3"/>
    <n v="11"/>
    <n v="20"/>
    <n v="108"/>
    <n v="9"/>
    <n v="14"/>
    <s v="Chahar, spinners maintain CSK's perfect home record. Chennai Super Kings stomped all over Kolkata Knight Riders to register a seven-wicket victory and claim pole position halfway through the IPL season"/>
    <s v="Faf du Plessis,Ambati Rayudu"/>
    <s v="Deepak Chahar,Harbhajan Singh"/>
    <s v="Shane Watson (AR),Faf du Plessis (BT),Suresh Raina (BT),Ambati Rayudu (BT),Kedar Jadhav (AR),MS Dhoni (WK),Scott Kuggeleijn (AR),Ravindra Jadeja (AR),Harbhajan Singh (BL),Deepak Chahar (BL),Imran Tahir (BL)"/>
    <s v="Chris Lynn (BT),Sunil Narine (AR),Robin Uthappa (BT),Nitish Rana (BT),Dinesh Karthik (WK),Shubman Gill (BT),Andre Russell (AR),Piyush Chawla (AR),Kuldeep Yadav (BL),Prasidh Krishna (BL),Harry Gurney (BL)"/>
    <s v="Andre Russell,Dinesh Karthik"/>
    <s v="Sunil Narine,Piyush Chawla"/>
    <s v="9 April 2019 - night match (20-over match)"/>
    <s v="Rod Tucker"/>
    <s v="Chettithody Shamshuddin"/>
    <s v="Ulhas Gandhe"/>
    <s v="Prakash Bhatt"/>
    <s v="Krishnaraj Srinath"/>
  </r>
  <r>
    <x v="5"/>
    <n v="1178399"/>
    <x v="57"/>
    <s v="MI v KXIP"/>
    <s v="24th Match (N), Indian Premier League at Mumbai, Apr 10 2019"/>
    <s v="MI"/>
    <s v="KXIP"/>
    <s v="MI"/>
    <x v="2"/>
    <s v="197/4"/>
    <s v="198/7"/>
    <s v="198/7"/>
    <s v="197/4"/>
    <x v="7"/>
    <x v="509"/>
    <d v="2019-04-10T20:00:00"/>
    <d v="2019-04-13T05:29:00"/>
    <n v="58324"/>
    <x v="6"/>
    <s v="Kieron Pollard"/>
    <s v="Ravichandran Ashwin"/>
    <x v="41"/>
    <s v="Mumbai Indians 2, Kings XI Punjab 0"/>
    <b v="0"/>
    <n v="20"/>
    <n v="198"/>
    <n v="7"/>
    <n v="26"/>
    <n v="20"/>
    <n v="197"/>
    <n v="4"/>
    <n v="26"/>
    <s v="Kieron Pollard's 83 off 31 seals unlikely Mumbai Indians win. The innings eclipsed KL Rahul's century for Kings XI Punjab, and single-handedly dragged the hosts to victory when they needed 133 off their last 10 overs"/>
    <s v="Kieron Pollard,Quinton de Kock"/>
    <s v="Hardik Pandya,Jason Behrendorff"/>
    <s v="Quinton de Kock (WK),Siddhesh Lad (BT),Suryakumar Yadav (BT),Kieron Pollard (AR),Ishan Kishan (BT),Hardik Pandya (AR),Krunal Pandya (AR),Alzarri Joseph (BL),Rahul Chahar (BL),Jason Behrendorff (BL),Jasprit Bumrah (BL)"/>
    <s v="KL Rahul (WK),Chris Gayle (AR),David Miller (BT),Karun Nair (BT),Sam Curran (AR),Mandeep Singh (AR),Sarfaraz Khan (BT),Hardus Viljoen (BL),Ravichandran Ashwin (AR),Mohammed Shami (BL),Ankit Rajpoot (BL)"/>
    <s v="KL Rahul,Chris Gayle"/>
    <s v="Mohammed Shami,Ravichandran Ashwin"/>
    <s v="10 April 2019 - night match (20-over match)"/>
    <s v="Yeshwant Barde"/>
    <s v="Sundaram Ravi"/>
    <s v="Nandan"/>
    <s v="Manu Nayyar"/>
    <s v="Krishnamachari Srinivasan"/>
  </r>
  <r>
    <x v="5"/>
    <n v="1178400"/>
    <x v="4"/>
    <s v="RR v CSK"/>
    <s v="25th Match (N), Indian Premier League at Jaipur, Apr 11 2019"/>
    <s v="RR"/>
    <s v="CSK"/>
    <s v="CSK"/>
    <x v="2"/>
    <s v="151/7"/>
    <s v="155/6"/>
    <s v="151/7"/>
    <s v="155/6"/>
    <x v="9"/>
    <x v="510"/>
    <d v="2019-04-11T20:00:00"/>
    <d v="2019-04-14T05:29:00"/>
    <n v="58162"/>
    <x v="3"/>
    <s v="Ajinkya Rahane"/>
    <s v="MS Dhoni"/>
    <x v="75"/>
    <s v="Chennai Super Kings 2, Rajasthan Royals 0"/>
    <b v="0"/>
    <n v="20"/>
    <n v="151"/>
    <n v="7"/>
    <n v="18"/>
    <n v="20"/>
    <n v="155"/>
    <n v="6"/>
    <n v="13"/>
    <s v="Santner's last-ball six seals dramatic win after Dhoni, Rayudu fifties. Super Kings made the required 18 off a controversial last over - during which a no-ball was revoked - after falling to 24 for 4 in the Powerplay"/>
    <s v="Ben Stokes,Jos Buttler"/>
    <s v="Ben Stokes,Dhawal Kulkarni"/>
    <s v="Ajinkya Rahane (BT),Jos Buttler (WK),Sanju Samson (BT),Steven Smith (BT),Rahul Tripathi (BT),Ben Stokes (AR),Riyan Parag (BT),Jofra Archer (AR),Shreyas Gopal (AR),Jaydev Unadkat (BL),Dhawal Kulkarni (BL)"/>
    <s v="Shane Watson (AR),Faf du Plessis (BT),Suresh Raina (BT),Ambati Rayudu (BT),Kedar Jadhav (AR),MS Dhoni (WK),Ravindra Jadeja (AR),Mitchell Santner (AR),Deepak Chahar (BL),Shardul Thakur (BL),Imran Tahir (BL)"/>
    <s v="MS Dhoni,Ambati Rayudu"/>
    <s v="Ravindra Jadeja,Deepak Chahar"/>
    <s v="11 April 2019 - night match (20-over match)"/>
    <s v="Ulhas Gandhe"/>
    <s v="Bruce Oxenford"/>
    <s v="Chris Gaffaney"/>
    <s v="Prakash Bhatt"/>
    <s v="Sadashiv Iyer"/>
  </r>
  <r>
    <x v="5"/>
    <n v="1178401"/>
    <x v="156"/>
    <s v="KKR v DC"/>
    <s v="26th Match (N), Indian Premier League at Kolkata, Apr 12 2019"/>
    <s v="KKR"/>
    <s v="DC"/>
    <s v="DC"/>
    <x v="2"/>
    <s v="178/7"/>
    <s v="180/3"/>
    <s v="178/7"/>
    <s v="180/3"/>
    <x v="3"/>
    <x v="511"/>
    <d v="2019-04-12T20:00:00"/>
    <d v="2019-04-15T05:29:00"/>
    <n v="57980"/>
    <x v="7"/>
    <s v="Dinesh Karthik"/>
    <s v="Shreyas Iyer"/>
    <x v="49"/>
    <s v="Delhi Capitals 2, Kolkata Knight Riders 0"/>
    <b v="0"/>
    <n v="20"/>
    <n v="178"/>
    <n v="7"/>
    <n v="24"/>
    <n v="18.5"/>
    <n v="180"/>
    <n v="3"/>
    <n v="24"/>
    <s v="High-flying Shikhar Dhawan fires Delhi Capitals into the top four. He stayed unbeaten on 97 to see Capitals cruised home in a potentially tricky chase; Pant chipped in with 46"/>
    <s v="Shubman Gill,Andre Russell"/>
    <s v="Nitish Rana,Prasidh Krishna"/>
    <s v="Joe Denly (BT),Shubman Gill (BT),Robin Uthappa (BT),Nitish Rana (BT),Andre Russell (AR),Dinesh Karthik (WK),Carlos Brathwaite (AR),Piyush Chawla (AR),Kuldeep Yadav (BL),Lockie Ferguson (BL),Prasidh Krishna (BL)"/>
    <s v="Prithvi Shaw (BT),Shikhar Dhawan (BT),Shreyas Iyer (BT),Rishabh Pant (WK),Colin Ingram (BT),Chris Morris (AR),Axar Patel (AR),Keemo Paul (AR),Rahul Tewatia (BL),Kagiso Rabada (BL),Ishant Sharma (BL)"/>
    <s v="Shikhar Dhawan,Rishabh Pant"/>
    <s v="Chris Morris,Kagiso Rabada"/>
    <s v="12 April 2019 - night match (20-over match)"/>
    <s v="Yeshwant Barde"/>
    <s v="Nandan"/>
    <s v="Rod Tucker"/>
    <s v="Manu Nayyar"/>
    <s v="Belur Ravi"/>
  </r>
  <r>
    <x v="5"/>
    <n v="1178402"/>
    <x v="7"/>
    <s v="MI v RR"/>
    <s v="27th Match (D/N), Indian Premier League at Mumbai, Apr 13 2019"/>
    <s v="MI"/>
    <s v="RR"/>
    <s v="RR"/>
    <x v="2"/>
    <s v="187/5"/>
    <s v="188/6"/>
    <s v="187/5"/>
    <s v="188/6"/>
    <x v="4"/>
    <x v="480"/>
    <d v="2019-04-13T16:00:00"/>
    <d v="2019-04-16T05:29:00"/>
    <n v="58324"/>
    <x v="6"/>
    <s v="Rohit Sharma"/>
    <s v="Ajinkya Rahane"/>
    <x v="50"/>
    <s v="Rajasthan Royals 2, Mumbai Indians 0"/>
    <b v="0"/>
    <n v="20"/>
    <n v="187"/>
    <n v="5"/>
    <n v="23"/>
    <n v="19.3"/>
    <n v="188"/>
    <n v="6"/>
    <n v="28"/>
    <s v="Buttler fifty sets up sloppy Royals win. The result ended Mumbai's three-match winning streak while Royals notched just their second win of the season"/>
    <s v="Quinton de Kock,Rohit Sharma"/>
    <s v="Krunal Pandya,Jasprit Bumrah"/>
    <s v="Rohit Sharma (BT),Quinton de Kock (WK),Suryakumar Yadav (BT),Kieron Pollard (AR),Hardik Pandya (AR),Ishan Kishan (BT),Krunal Pandya (AR),Alzarri Joseph (BL),Rahul Chahar (BL),Jason Behrendorff (BL),Jasprit Bumrah (BL)"/>
    <s v="Ajinkya Rahane (BT),Jos Buttler (BT),Sanju Samson (WK),Steven Smith (BT),Rahul Tripathi (BT),Liam Livingstone (BT),Shreyas Gopal (AR),Krishnappa Gowtham (AR),Jofra Archer (AR),Jaydev Unadkat (BL),Dhawal Kulkarni (BL)"/>
    <s v="Jos Buttler,Ajinkya Rahane"/>
    <s v="Jofra Archer,Jaydev Unadkat"/>
    <s v="13 April 2019 - day/night match (20-over match)"/>
    <s v="Nitin Menon"/>
    <s v="Nand Kishore"/>
    <s v="Marais Erasmus"/>
    <s v="Javagal Srinath"/>
    <s v="Nitin Pandit"/>
  </r>
  <r>
    <x v="5"/>
    <n v="1178403"/>
    <x v="70"/>
    <s v="KXIP v RCB"/>
    <s v="28th Match (N), Indian Premier League at Mohali, Apr 13 2019"/>
    <s v="KXIP"/>
    <s v="RCB"/>
    <s v="RCB"/>
    <x v="2"/>
    <s v="173/4"/>
    <s v="174/2"/>
    <s v="173/4"/>
    <s v="174/2"/>
    <x v="8"/>
    <x v="56"/>
    <d v="2019-04-13T20:00:00"/>
    <d v="2019-04-16T05:29:00"/>
    <n v="57991"/>
    <x v="15"/>
    <s v="Ravichandran Ashwin"/>
    <s v="Virat Kohli"/>
    <x v="40"/>
    <s v="Royal Challengers Bangalore 2, Kings XI Punjab 0"/>
    <b v="0"/>
    <n v="20"/>
    <n v="173"/>
    <n v="4"/>
    <n v="23"/>
    <n v="19.2"/>
    <n v="174"/>
    <n v="2"/>
    <n v="23"/>
    <s v="Kohli, de Villiers mastery trumps Gayle's 99*. RCB overcome sequence of six successive loss in style; Kings XI consigned to first loss at home this season"/>
    <s v="Chris Gayle,Mandeep Singh"/>
    <s v="Ravichandran Ashwin,Mohammed Shami"/>
    <s v="KL Rahul (BT),Chris Gayle (AR),Mayank Agarwal (BT),Sarfaraz Khan (BT),Sam Curran (AR),Mandeep Singh (AR),Nicholas Pooran (WK),Andrew Tye (BL),Ravichandran Ashwin (AR),Mohammed Shami (BL),Murugan Ashwin (BL)"/>
    <s v="Parthiv Patel (WK),Virat Kohli (BT),AB de Villiers (BT),Marcus Stoinis (BT),Moeen Ali (AR),Akshdeep Nath (BT),Pawan Negi (BL),Umesh Yadav (BL),Mohammed Siraj (BL),Yuzvendra Chahal (BL),Navdeep Saini (BL)"/>
    <s v="Virat Kohli,AB de Villiers"/>
    <s v="Yuzvendra Chahal,Moeen Ali"/>
    <s v="13 April 2019 - night match (20-over match)"/>
    <s v="Ulhas Gandhe"/>
    <s v="Sundaram Ravi"/>
    <s v="Nigel Llong"/>
    <s v="Prakash Bhatt"/>
    <s v="Krishnaraj Srinath"/>
  </r>
  <r>
    <x v="5"/>
    <n v="1178404"/>
    <x v="49"/>
    <s v="KKR v CSK"/>
    <s v="29th Match (D/N), Indian Premier League at Kolkata, Apr 14 2019"/>
    <s v="KKR"/>
    <s v="CSK"/>
    <s v="CSK"/>
    <x v="2"/>
    <s v="161/8"/>
    <s v="162/5"/>
    <s v="161/8"/>
    <s v="162/5"/>
    <x v="9"/>
    <x v="268"/>
    <d v="2019-04-14T16:00:00"/>
    <d v="2019-04-17T05:29:00"/>
    <n v="57980"/>
    <x v="7"/>
    <s v="Dinesh Karthik"/>
    <s v="MS Dhoni"/>
    <x v="222"/>
    <s v="Chennai Super Kings 2, Kolkata Knight Riders 0"/>
    <b v="0"/>
    <n v="20"/>
    <n v="161"/>
    <n v="8"/>
    <n v="20"/>
    <n v="19.399999999999999"/>
    <n v="162"/>
    <n v="5"/>
    <n v="24"/>
    <s v="Raina and Jadeja script another last-over CSK win. Chennai Super Kings extended their winning streak to four matches and lengthened their lead at the top of the table in IPL 2019"/>
    <s v="Chris Lynn,Nitish Rana"/>
    <s v="Sunil Narine,Piyush Chawla"/>
    <s v="Chris Lynn (BT),Sunil Narine (AR),Nitish Rana (BT),Robin Uthappa (BT),Dinesh Karthik (WK),Andre Russell (AR),Shubman Gill (BT),Piyush Chawla (AR),Kuldeep Yadav (BL),Prasidh Krishna (BL),Harry Gurney (BL)"/>
    <s v="Shane Watson (AR),Faf du Plessis (BT),Suresh Raina (BT),Ambati Rayudu (BT),Kedar Jadhav (AR),MS Dhoni (WK),Ravindra Jadeja (AR),Mitchell Santner (AR),Imran Tahir (BL),Shardul Thakur (BL),Deepak Chahar (BL)"/>
    <s v="Suresh Raina,Ravindra Jadeja"/>
    <s v="Imran Tahir,Shardul Thakur"/>
    <s v="14 April 2019 - day/night match (20-over match)"/>
    <s v="Rod Tucker"/>
    <s v="Nandan"/>
    <s v="Yeshwant Barde"/>
    <s v="Manu Nayyar"/>
    <s v="Belur Ravi"/>
  </r>
  <r>
    <x v="5"/>
    <n v="1178405"/>
    <x v="3"/>
    <s v="SRH v DC"/>
    <s v="30th Match (N), Indian Premier League at Hyderabad (Deccan), Apr 14 2019"/>
    <s v="SRH"/>
    <s v="DC"/>
    <s v="SRH"/>
    <x v="2"/>
    <s v="155/7"/>
    <s v="116"/>
    <s v="116"/>
    <s v="155/7"/>
    <x v="3"/>
    <x v="512"/>
    <d v="2019-04-14T20:00:00"/>
    <d v="2019-04-17T05:29:00"/>
    <n v="58142"/>
    <x v="2"/>
    <s v="Kane Williamson"/>
    <s v="Shreyas Iyer"/>
    <x v="223"/>
    <s v="Delhi Capitals 2, Sunrisers Hyderabad 0"/>
    <b v="0"/>
    <n v="18.5"/>
    <n v="116"/>
    <n v="10"/>
    <n v="10"/>
    <n v="20"/>
    <n v="155"/>
    <n v="7"/>
    <n v="18"/>
    <s v="Sunrisers Hyderabad lose 8 for 15 and their third successive game. Kagiso Rabada and Keemo Paul played starring roles for Delhi Capitals, claiming seven wickets and six catches between them"/>
    <s v="David Warner,Jonny Bairstow"/>
    <s v="Khaleel Ahmed,Bhuvneshwar Kumar"/>
    <s v="David Warner (BT),Jonny Bairstow (WK),Kane Williamson (BT),Ricky Bhui (BT),Vijay Shankar (AR),Deepak Hooda (AR),Abhishek Sharma (BL),Rashid Khan (BL),Bhuvneshwar Kumar (BL),Sandeep Sharma (BL),Khaleel Ahmed (BL)"/>
    <s v="Prithvi Shaw (BT),Shikhar Dhawan (BT),Colin Munro (BT),Shreyas Iyer (BT),Rishabh Pant (WK),Chris Morris (AR),Axar Patel (AR),Keemo Paul (AR),Kagiso Rabada (BL),Amit Mishra (BL),Ishant Sharma (BL)"/>
    <s v="Shreyas Iyer,Colin Munro"/>
    <s v="Kagiso Rabada,Keemo Paul"/>
    <s v="14 April 2019 - night match (20-over match)"/>
    <s v="Bruce Oxenford"/>
    <s v="Anil Chaudhary"/>
    <s v="Chris Gaffaney"/>
    <s v="Vengalil Narayan Kutty"/>
    <s v="Sadashiv Iyer"/>
  </r>
  <r>
    <x v="5"/>
    <n v="1178406"/>
    <x v="74"/>
    <s v="MI v RCB"/>
    <s v="31st Match (N), Indian Premier League at Mumbai, Apr 15 2019"/>
    <s v="MI"/>
    <s v="RCB"/>
    <s v="MI"/>
    <x v="2"/>
    <s v="171/7"/>
    <s v="172/5"/>
    <s v="172/5"/>
    <s v="171/7"/>
    <x v="7"/>
    <x v="66"/>
    <d v="2019-04-15T20:00:00"/>
    <d v="2019-04-18T05:29:00"/>
    <n v="58324"/>
    <x v="6"/>
    <s v="Rohit Sharma"/>
    <s v="Virat Kohli"/>
    <x v="82"/>
    <s v="Mumbai Indians 2, Royal Challengers Bangalore 0"/>
    <b v="0"/>
    <n v="19"/>
    <n v="172"/>
    <n v="5"/>
    <n v="25"/>
    <n v="20"/>
    <n v="171"/>
    <n v="7"/>
    <n v="22"/>
    <s v="Lasith Malinga and Hardik Pandya hand RCB their seventh defeat. AB de Villiers and Moeen Ali hit fifties, but a series of significant contributions from Mumbai Indians' batsmen helped the hosts chase down 172 at the Wankhede"/>
    <s v="Quinton de Kock,Hardik Pandya"/>
    <s v="Lasith Malinga,Hardik Pandya"/>
    <s v="Quinton de Kock (WK),Rohit Sharma (BT),Suryakumar Yadav (BT),Ishan Kishan (BT),Krunal Pandya (AR),Hardik Pandya (AR),Kieron Pollard (AR),Jason Behrendorff (BL),Rahul Chahar (BL),Jasprit Bumrah (BL),Lasith Malinga (BL)"/>
    <s v="Parthiv Patel (WK),Virat Kohli (BT),AB de Villiers (BT),Moeen Ali (AR),Marcus Stoinis (BT),Akshdeep Nath (BT),Pawan Negi (BL),Umesh Yadav (BL),Mohammed Siraj (BL),Yuzvendra Chahal (BL),Navdeep Saini (BL)"/>
    <s v="AB de Villiers,Moeen Ali"/>
    <s v="Moeen Ali,Yuzvendra Chahal"/>
    <s v="15 April 2019 - night match (20-over match)"/>
    <s v="Marais Erasmus"/>
    <s v="Nitin Menon"/>
    <s v="Nand Kishore"/>
    <s v="Javagal Srinath"/>
    <s v="Nitin Pandit"/>
  </r>
  <r>
    <x v="5"/>
    <n v="1178407"/>
    <x v="116"/>
    <s v="KXIP v RR"/>
    <s v="32nd Match (N), Indian Premier League at Mohali, Apr 16 2019"/>
    <s v="KXIP"/>
    <s v="RR"/>
    <s v="RR"/>
    <x v="2"/>
    <s v="182/6"/>
    <s v="170/7"/>
    <s v="182/6"/>
    <s v="170/7"/>
    <x v="10"/>
    <x v="491"/>
    <d v="2019-04-16T20:00:00"/>
    <d v="2019-04-19T05:29:00"/>
    <n v="57991"/>
    <x v="15"/>
    <s v="Ravichandran Ashwin"/>
    <s v="Ajinkya Rahane"/>
    <x v="29"/>
    <s v="Kings XI Punjab 2, Rajasthan Royals 0"/>
    <b v="0"/>
    <n v="20"/>
    <n v="182"/>
    <n v="6"/>
    <n v="20"/>
    <n v="20"/>
    <n v="170"/>
    <n v="7"/>
    <n v="15"/>
    <s v="R Ashwin delivers the thrill as Kings XI return to winning ways. He first hit a four-ball 17 not out and then returned to dismiss the set Sanju Samson and Rahul Tripathi to choke Royals"/>
    <s v="KL Rahul,David Miller"/>
    <s v="Ravichandran Ashwin,Arshdeep Singh"/>
    <s v="KL Rahul (BT),Chris Gayle (AR),Mayank Agarwal (BT),David Miller (BT),Nicholas Pooran (WK),Mandeep Singh (AR),Ravichandran Ashwin (AR),Mujeeb Ur Rahman (BL),Mohammed Shami (BL),Murugan Ashwin (BL),Arshdeep Singh (BL)"/>
    <s v="Rahul Tripathi (BT),Jos Buttler (BT),Sanju Samson (WK),Ajinkya Rahane (BT),Ashton Turner (BT),Jofra Archer (AR),Stuart Binny (AR),Shreyas Gopal (AR),Jaydev Unadkat (BL),Dhawal Kulkarni (BL),Ish Sodhi (BL)"/>
    <s v="Rahul Tripathi,Stuart Binny"/>
    <s v="Jofra Archer,Dhawal Kulkarni"/>
    <s v="16 April 2019 - night match (20-over match)"/>
    <s v="Vineet Kulkarni"/>
    <s v="Anil Chaudhary"/>
    <s v="Sundaram Ravi"/>
    <s v="Andy Pycroft"/>
    <s v="Krishnamachari Srinivasan"/>
  </r>
  <r>
    <x v="5"/>
    <n v="1178410"/>
    <x v="40"/>
    <s v="KKR v RCB"/>
    <s v="35th Match (N), Indian Premier League at Kolkata, Apr 19 2019"/>
    <s v="KKR"/>
    <s v="RCB"/>
    <s v="KKR"/>
    <x v="2"/>
    <s v="213/4"/>
    <s v="203/5"/>
    <s v="203/5"/>
    <s v="213/4"/>
    <x v="8"/>
    <x v="106"/>
    <d v="2019-04-19T20:00:00"/>
    <d v="2019-04-22T05:29:00"/>
    <n v="57980"/>
    <x v="7"/>
    <s v="Dinesh Karthik"/>
    <s v="Virat Kohli"/>
    <x v="28"/>
    <s v="Royal Challengers Bangalore 2, Kolkata Knight Riders 0"/>
    <b v="0"/>
    <n v="20"/>
    <n v="203"/>
    <n v="5"/>
    <n v="31"/>
    <n v="20"/>
    <n v="213"/>
    <n v="4"/>
    <n v="30"/>
    <s v="Kohli hundred gives RCB victory despite Rana, Russell scare. Andre Russell and Nitish Rana plundered a barrage of boundaries in the death overs but fell short in the last over"/>
    <s v="Nitish Rana,Andre Russell"/>
    <s v="Andre Russell,Sunil Narine"/>
    <s v="Chris Lynn (BT),Sunil Narine (AR),Shubman Gill (BT),Robin Uthappa (BT),Nitish Rana (BT),Andre Russell (AR),Dinesh Karthik (WK),Piyush Chawla (AR),Kuldeep Yadav (BL),Harry Gurney (BL),Prasidh Krishna (BL)"/>
    <s v="Parthiv Patel (WK),Virat Kohli (BT),Akshdeep Nath (BT),Moeen Ali (AR),Marcus Stoinis (BT),Heinrich Klaasen (BT),Pawan Negi (BL),Dale Steyn (BL),Mohammed Siraj (BL),Yuzvendra Chahal (BL),Navdeep Saini (BL)"/>
    <s v="Virat Kohli,Moeen Ali"/>
    <s v="Dale Steyn,Navdeep Saini"/>
    <s v="19 April 2019 - night match (20-over match)"/>
    <s v="Ian Gould"/>
    <s v="Nitin Menon"/>
    <s v="Anil Dandekar"/>
    <s v="Andy Pycroft"/>
    <s v="Krishnaraj Srinath"/>
  </r>
  <r>
    <x v="5"/>
    <n v="1178411"/>
    <x v="61"/>
    <s v="RR v MI"/>
    <s v="36th Match (D/N), Indian Premier League at Jaipur, Apr 20 2019"/>
    <s v="RR"/>
    <s v="MI"/>
    <s v="RR"/>
    <x v="2"/>
    <s v="161/5"/>
    <s v="162/5"/>
    <s v="162/5"/>
    <s v="161/5"/>
    <x v="4"/>
    <x v="65"/>
    <d v="2019-04-20T16:00:00"/>
    <d v="2019-04-23T05:29:00"/>
    <n v="58162"/>
    <x v="3"/>
    <s v="Steven Smith"/>
    <s v="Rohit Sharma"/>
    <x v="78"/>
    <s v="Rajasthan Royals 2, Mumbai Indians 0"/>
    <b v="0"/>
    <n v="19.100000000000001"/>
    <n v="162"/>
    <n v="5"/>
    <n v="22"/>
    <n v="20"/>
    <n v="161"/>
    <n v="5"/>
    <n v="17"/>
    <s v="New captain Smith leads Royals home to keep their campaign alive. The five-wicket win was set up by some excellent bowling from Shreyas Gopal and Jofra Archer"/>
    <s v="Steven Smith,Riyan Parag"/>
    <s v="Shreyas Gopal,Stuart Binny"/>
    <s v="Ajinkya Rahane (BT),Sanju Samson (WK),Steven Smith (BT),Ben Stokes (AR),Riyan Parag (BT),Ashton Turner (BT),Stuart Binny (AR),Jofra Archer (AR),Shreyas Gopal (AR),Jaydev Unadkat (BL),Dhawal Kulkarni (BL)"/>
    <s v="Quinton de Kock (WK),Rohit Sharma (BT),Suryakumar Yadav (BT),Hardik Pandya (AR),Kieron Pollard (AR),Ben Cutting (AR),Krunal Pandya (AR),Rahul Chahar (BL),Jasprit Bumrah (BL),Lasith Malinga (BL),Mayank Markande (BL)"/>
    <s v="Quinton de Kock,Suryakumar Yadav"/>
    <s v="Rahul Chahar,Jasprit Bumrah"/>
    <s v="20 April 2019 - day/night match (20-over match)"/>
    <s v="Yeshwant Barde"/>
    <s v="Sundaram Ravi"/>
    <s v="Nandan"/>
    <s v="Manu Nayyar"/>
    <s v="Krishnamachari Srinivasan"/>
  </r>
  <r>
    <x v="5"/>
    <n v="1178412"/>
    <x v="161"/>
    <s v="DC v KXIP"/>
    <s v="37th Match (N), Indian Premier League at Delhi, Apr 20 2019"/>
    <s v="DC"/>
    <s v="KXIP"/>
    <s v="DC"/>
    <x v="2"/>
    <s v="163/7"/>
    <s v="166/5"/>
    <s v="166/5"/>
    <s v="163/7"/>
    <x v="3"/>
    <x v="72"/>
    <d v="2019-04-20T20:00:00"/>
    <d v="2019-04-23T05:29:00"/>
    <n v="58040"/>
    <x v="4"/>
    <s v="Shreyas Iyer"/>
    <s v="Ravichandran Ashwin"/>
    <x v="208"/>
    <s v="Delhi Capitals 2, Kings XI Punjab 0"/>
    <b v="0"/>
    <n v="19.399999999999999"/>
    <n v="166"/>
    <n v="5"/>
    <n v="21"/>
    <n v="20"/>
    <n v="163"/>
    <n v="7"/>
    <n v="21"/>
    <s v="Shikhar Dhawan, Shreyas Iyer fifties guide Delhi Capitals to rare home win. Fifties from Shreyas Iyer and Shikhar Dhawan ensured Delhi Capitals survived a late wobble to beat Kings XI Punjab"/>
    <s v="Shreyas Iyer,Shikhar Dhawan"/>
    <s v="Sandeep Lamichhane,Axar Patel"/>
    <s v="Prithvi Shaw (BT),Shikhar Dhawan (BT),Shreyas Iyer (BT),Rishabh Pant (WK),Colin Ingram (BT),Axar Patel (AR),Sherfane Rutherford (BT),Amit Mishra (BL),Kagiso Rabada (BL),Ishant Sharma (BL),Sandeep Lamichhane (BL)"/>
    <s v="KL Rahul (WK),Chris Gayle (AR),Mayank Agarwal (BT),David Miller (BT),Mandeep Singh (AR),Sam Curran (AR),Ravichandran Ashwin (AR),Harpreet Brar (BL),Hardus Viljoen (BL),Murugan Ashwin (BL),Mohammed Shami (BL)"/>
    <s v="Chris Gayle,Mandeep Singh"/>
    <s v="Hardus Viljoen,Mohammed Shami"/>
    <s v="20 April 2019 - night match (20-over match)"/>
    <s v="Ulhas Gandhe"/>
    <s v="Chettithody Shamshuddin"/>
    <s v="Bruce Oxenford"/>
    <s v="Prakash Bhatt"/>
    <s v="Nitin Pandit"/>
  </r>
  <r>
    <x v="5"/>
    <n v="1178413"/>
    <x v="10"/>
    <s v="SRH v KKR"/>
    <s v="38th Match (D/N), Indian Premier League at Hyderabad (Deccan), Apr 21 2019"/>
    <s v="SRH"/>
    <s v="KKR"/>
    <s v="SRH"/>
    <x v="2"/>
    <s v="159/8"/>
    <s v="161/1"/>
    <s v="161/1"/>
    <s v="159/8"/>
    <x v="5"/>
    <x v="513"/>
    <d v="2019-04-21T16:00:00"/>
    <d v="2019-04-24T05:29:00"/>
    <n v="58142"/>
    <x v="2"/>
    <s v="Kane Williamson"/>
    <s v="Dinesh Karthik"/>
    <x v="224"/>
    <s v="Sunrisers Hyderabad 2, Kolkata Knight Riders 0"/>
    <b v="0"/>
    <n v="15"/>
    <n v="161"/>
    <n v="1"/>
    <n v="19"/>
    <n v="20"/>
    <n v="159"/>
    <n v="8"/>
    <n v="19"/>
    <s v="Warner and Bairstow punish sloppy Knight Riders. The Sunrisers Hyderabad batting pair put on 131 in just 12.2 overs, which reduced the 160-run chase to a cakewalk in the end"/>
    <s v="Jonny Bairstow,David Warner"/>
    <s v="Khaleel Ahmed,Bhuvneshwar Kumar"/>
    <s v="David Warner (BT),Jonny Bairstow (WK),Kane Williamson (BT),Vijay Shankar (AR),Yusuf Pathan (AR),Deepak Hooda (AR),Rashid Khan (BL),Bhuvneshwar Kumar (BL),Shahbaz Nadeem (BL),Khaleel Ahmed (BL),Sandeep Sharma (BL)"/>
    <s v="Chris Lynn (BT),Sunil Narine (AR),Shubman Gill (BT),Nitish Rana (BT),Dinesh Karthik (WK),Rinku Singh (BT),Andre Russell (AR),Piyush Chawla (AR),Prithvi Raj (BL),KC Cariappa (BL),Harry Gurney (BL)"/>
    <s v="Chris Lynn,Rinku Singh"/>
    <s v="Prithvi Raj,Andre Russell"/>
    <s v="21 April 2019 - day/night match (20-over match)"/>
    <s v="Nigel Llong"/>
    <s v="Nitin Menon"/>
    <s v="Ian Gould"/>
    <s v="Andy Pycroft"/>
    <s v="Krishnaraj Srinath"/>
  </r>
  <r>
    <x v="5"/>
    <n v="1178414"/>
    <x v="60"/>
    <s v="RCB v CSK"/>
    <s v="39th Match (N), Indian Premier League at Bengaluru, Apr 21 2019"/>
    <s v="RCB"/>
    <s v="CSK"/>
    <s v="CSK"/>
    <x v="2"/>
    <s v="161/7"/>
    <s v="160/8"/>
    <s v="161/7"/>
    <s v="160/8"/>
    <x v="8"/>
    <x v="464"/>
    <d v="2019-04-21T20:00:00"/>
    <d v="2019-04-24T05:29:00"/>
    <n v="57897"/>
    <x v="16"/>
    <s v="Virat Kohli"/>
    <s v="MS Dhoni"/>
    <x v="105"/>
    <s v="Royal Challengers Bangalore 2, Chennai Super Kings 0"/>
    <b v="0"/>
    <n v="20"/>
    <n v="161"/>
    <n v="7"/>
    <n v="20"/>
    <n v="20"/>
    <n v="160"/>
    <n v="8"/>
    <n v="18"/>
    <s v="Royal Challengers Bangalore win last-ball thriller; Dhoni's 84* in vain. With 26 to get in the last over, the Super Kings captain got it down to two off one ball before being beaten by Umesh's gutsy change of pace"/>
    <s v="Parthiv Patel,Moeen Ali"/>
    <s v="Dale Steyn,Umesh Yadav"/>
    <s v="Parthiv Patel (WK),Virat Kohli (BT),AB de Villiers (BT),Akshdeep Nath (BT),Marcus Stoinis (BT),Moeen Ali (AR),Pawan Negi (BL),Umesh Yadav (BL),Dale Steyn (BL),Navdeep Saini (BL),Yuzvendra Chahal (BL)"/>
    <s v="Shane Watson (AR),Faf du Plessis (BT),Suresh Raina (BT),Ambati Rayudu (BT),Kedar Jadhav (AR),MS Dhoni (WK),Ravindra Jadeja (AR),Dwayne Bravo (AR),Shardul Thakur (BL),Deepak Chahar (BL),Imran Tahir (BL)"/>
    <s v="MS Dhoni,Ambati Rayudu"/>
    <s v="Deepak Chahar,Ravindra Jadeja"/>
    <s v="21 April 2019 - night match (20-over match)"/>
    <s v="Rod Tucker"/>
    <s v="Vineet Kulkarni"/>
    <s v="Anil Chaudhary"/>
    <s v="Javagal Srinath"/>
    <s v="Belur Ravi"/>
  </r>
  <r>
    <x v="5"/>
    <n v="1178415"/>
    <x v="140"/>
    <s v="RR v DC"/>
    <s v="40th Match (N), Indian Premier League at Jaipur, Apr 22 2019"/>
    <s v="RR"/>
    <s v="DC"/>
    <s v="DC"/>
    <x v="2"/>
    <s v="191/6"/>
    <s v="193/4"/>
    <s v="191/6"/>
    <s v="193/4"/>
    <x v="3"/>
    <x v="496"/>
    <d v="2019-04-22T20:00:00"/>
    <d v="2019-04-25T05:29:00"/>
    <n v="58162"/>
    <x v="3"/>
    <s v="Steven Smith"/>
    <s v="Shreyas Iyer"/>
    <x v="219"/>
    <s v="Delhi Capitals 2, Rajasthan Royals 0"/>
    <b v="0"/>
    <n v="20"/>
    <n v="191"/>
    <n v="6"/>
    <n v="26"/>
    <n v="19.2"/>
    <n v="193"/>
    <n v="4"/>
    <n v="27"/>
    <s v="Pant's brilliance puts Rahane century in the shade. The win means Capitals moved to the top of the IPL 2019 points table, the first time the franchise from Delhi has attained that position in the second half of an IPL season since 2012."/>
    <s v="Ajinkya Rahane,Steven Smith"/>
    <s v="Shreyas Gopal,Riyan Parag"/>
    <s v="Ajinkya Rahane (BT),Sanju Samson (WK),Steven Smith (BT),Ben Stokes (AR),Ashton Turner (BT),Stuart Binny (AR),Riyan Parag (BT),Jofra Archer (AR),Shreyas Gopal (AR),Jaydev Unadkat (BL),Dhawal Kulkarni (BL)"/>
    <s v="Prithvi Shaw (BT),Shikhar Dhawan (BT),Shreyas Iyer (BT),Rishabh Pant (WK),Sherfane Rutherford (BT),Colin Ingram (BT),Axar Patel (AR),Chris Morris (AR),Amit Mishra (BL),Kagiso Rabada (BL),Ishant Sharma (BL)"/>
    <s v="Rishabh Pant,Shikhar Dhawan"/>
    <s v="Kagiso Rabada,Ishant Sharma"/>
    <s v="22 April 2019 - night match (20-over match)"/>
    <s v="Nand Kishore"/>
    <s v="Sundaram Ravi"/>
    <s v="Yeshwant Barde"/>
    <s v="Manu Nayyar"/>
    <s v="Krishnaraj Srinath"/>
  </r>
  <r>
    <x v="5"/>
    <n v="1178416"/>
    <x v="42"/>
    <s v="CSK v SRH"/>
    <s v="41st Match (N), Indian Premier League at Chennai, Apr 23 2019"/>
    <s v="CSK"/>
    <s v="SRH"/>
    <s v="CSK"/>
    <x v="2"/>
    <s v="175/3"/>
    <s v="176/4"/>
    <s v="176/4"/>
    <s v="175/3"/>
    <x v="9"/>
    <x v="79"/>
    <d v="2019-04-23T20:00:00"/>
    <d v="2019-04-26T05:29:00"/>
    <n v="58008"/>
    <x v="5"/>
    <s v="MS Dhoni"/>
    <s v="Bhuvneshwar Kumar"/>
    <x v="44"/>
    <s v="Chennai Super Kings 2, Sunrisers Hyderabad 0"/>
    <b v="0"/>
    <n v="19.5"/>
    <n v="176"/>
    <n v="4"/>
    <n v="24"/>
    <n v="20"/>
    <n v="175"/>
    <n v="3"/>
    <n v="18"/>
    <s v="Shane Watson's 96 helps CSK maintain their spotless home record. After going ten innings without a half-century, the opener roared back to form with an innings reminiscent of his century in last season's final"/>
    <s v="Shane Watson,Suresh Raina"/>
    <s v="Harbhajan Singh,Deepak Chahar"/>
    <s v="Shane Watson (AR),Faf du Plessis (BT),Suresh Raina (BT),Ambati Rayudu (BT),Kedar Jadhav (AR),Dwayne Bravo (AR),MS Dhoni (WK),Ravindra Jadeja (AR),Harbhajan Singh (BL),Deepak Chahar (BL),Imran Tahir (BL)"/>
    <s v="David Warner (BT),Jonny Bairstow (WK),Manish Pandey (BT),Vijay Shankar (AR),Yusuf Pathan (AR),Shakib Al Hasan (AR),Deepak Hooda (AR),Rashid Khan (BL),Bhuvneshwar Kumar (BL),Khaleel Ahmed (BL),Sandeep Sharma (BL)"/>
    <s v="Manish Pandey,David Warner"/>
    <s v="Bhuvneshwar Kumar,Rashid Khan"/>
    <s v="23 April 2019 - night match (20-over match)"/>
    <s v="Nigel Llong"/>
    <s v="Anil Chaudhary"/>
    <s v="Vineet Kulkarni"/>
    <s v="Vengalil Narayan Kutty"/>
    <s v="Nitin Pandit"/>
  </r>
  <r>
    <x v="5"/>
    <n v="1178417"/>
    <x v="56"/>
    <s v="RCB v KXIP"/>
    <s v="42nd Match (N), Indian Premier League at Bengaluru, Apr 24 2019"/>
    <s v="RCB"/>
    <s v="KXIP"/>
    <s v="KXIP"/>
    <x v="2"/>
    <s v="202/4"/>
    <s v="185/7"/>
    <s v="202/4"/>
    <s v="185/7"/>
    <x v="8"/>
    <x v="183"/>
    <d v="2019-04-24T20:00:00"/>
    <d v="2019-04-27T05:29:00"/>
    <n v="57897"/>
    <x v="16"/>
    <s v="Virat Kohli"/>
    <s v="Ravichandran Ashwin"/>
    <x v="40"/>
    <s v="Royal Challengers Bangalore 2, Kings XI Punjab 0"/>
    <b v="0"/>
    <n v="20"/>
    <n v="202"/>
    <n v="4"/>
    <n v="27"/>
    <n v="20"/>
    <n v="185"/>
    <n v="7"/>
    <n v="28"/>
    <s v="AB de Villiers' 82* keeps RCB's playoff hopes alive. A target of 203 proved beyond Kings XI's reach despite aggressive knocks from KL Rahul and Nicholas Pooran"/>
    <s v="AB de Villiers,Marcus Stoinis"/>
    <s v="Umesh Yadav,Navdeep Saini"/>
    <s v="Parthiv Patel (WK),Virat Kohli (BT),AB de Villiers (BT),Moeen Ali (AR),Akshdeep Nath (BT),Marcus Stoinis (BT),Washington Sundar (AR),Umesh Yadav (BL),Tim Southee (BL),Yuzvendra Chahal (BL),Navdeep Saini (BL)"/>
    <s v="KL Rahul (BT),Chris Gayle (AR),Mayank Agarwal (BT),David Miller (BT),Nicholas Pooran (WK),Mandeep Singh (AR),Ravichandran Ashwin (AR),Hardus Viljoen (BL),Murugan Ashwin (BL),Ankit Rajpoot (BL),Mohammed Shami (BL)"/>
    <s v="Nicholas Pooran,KL Rahul"/>
    <s v="Ravichandran Ashwin,Murugan Ashwin"/>
    <s v="24 April 2019 - night match (20-over match)"/>
    <s v="Chettithody Shamshuddin"/>
    <s v="Bruce Oxenford"/>
    <s v="Rod Tucker"/>
    <s v="Javagal Srinath"/>
    <s v="Krishnamachari Srinivasan"/>
  </r>
  <r>
    <x v="5"/>
    <n v="1178418"/>
    <x v="94"/>
    <s v="KKR v RR"/>
    <s v="43rd Match (N), Indian Premier League at Kolkata, Apr 25 2019"/>
    <s v="KKR"/>
    <s v="RR"/>
    <s v="RR"/>
    <x v="2"/>
    <s v="175/6"/>
    <s v="177/7"/>
    <s v="175/6"/>
    <s v="177/7"/>
    <x v="4"/>
    <x v="514"/>
    <d v="2019-04-25T20:00:00"/>
    <d v="2019-04-28T05:29:00"/>
    <n v="57980"/>
    <x v="7"/>
    <s v="Dinesh Karthik"/>
    <s v="Steven Smith"/>
    <x v="225"/>
    <s v="Rajasthan Royals 2, Kolkata Knight Riders 0"/>
    <b v="0"/>
    <n v="20"/>
    <n v="175"/>
    <n v="6"/>
    <n v="25"/>
    <n v="19.2"/>
    <n v="177"/>
    <n v="7"/>
    <n v="26"/>
    <s v="Dinesh Karthik's 97* in vain after Riyan Parag and Jofra Archer's late fireworks. Chasing 176, Rajasthan Royals slipped to 123 for six before their seventh-wicket pair turned the tide with a partnership of 44 in 21 balls"/>
    <s v="Dinesh Karthik,Nitish Rana"/>
    <s v="Piyush Chawla,Sunil Narine"/>
    <s v="Chris Lynn (BT),Shubman Gill (BT),Nitish Rana (BT),Dinesh Karthik (WK),Sunil Narine (AR),Andre Russell (AR),Carlos Brathwaite (AR),Rinku Singh (BT),Piyush Chawla (AR),Prithvi Raj (BL),Prasidh Krishna (BL)"/>
    <s v="Ajinkya Rahane (BT),Sanju Samson (WK),Steven Smith (BT),Ben Stokes (AR),Riyan Parag (BT),Stuart Binny (AR),Shreyas Gopal (AR),Jofra Archer (AR),Jaydev Unadkat (BL),Varun Aaron (BL),Oshane Thomas (BL)"/>
    <s v="Riyan Parag,Ajinkya Rahane"/>
    <s v="Varun Aaron,Shreyas Gopal"/>
    <s v="25 April 2019 - night match (20-over match)"/>
    <s v="Anil Dandekar"/>
    <s v="Ian Gould"/>
    <s v="Nitin Menon"/>
    <s v="Andy Pycroft"/>
    <s v="Saiyed Khalid"/>
  </r>
  <r>
    <x v="5"/>
    <n v="1178419"/>
    <x v="41"/>
    <s v="CSK v MI"/>
    <s v="44th Match (N), Indian Premier League at Chennai, Apr 26 2019"/>
    <s v="CSK"/>
    <s v="MI"/>
    <s v="CSK"/>
    <x v="2"/>
    <s v="155/4"/>
    <s v="109"/>
    <s v="109"/>
    <s v="155/4"/>
    <x v="7"/>
    <x v="515"/>
    <d v="2019-04-26T20:00:00"/>
    <d v="2019-04-29T05:29:00"/>
    <n v="58008"/>
    <x v="5"/>
    <s v="Suresh Raina"/>
    <s v="Rohit Sharma"/>
    <x v="65"/>
    <s v="Mumbai Indians 2, Chennai Super Kings 0"/>
    <b v="0"/>
    <n v="17.399999999999999"/>
    <n v="109"/>
    <n v="10"/>
    <n v="10"/>
    <n v="20"/>
    <n v="155"/>
    <n v="4"/>
    <n v="19"/>
    <s v="Irresistible Mumbai complete the double against Super Kings. Krunal, Bumrah and Malinga induce a collapse after Rohit's first fifty of IPL 2019 leads Mumbai to an above-par total on a tired Chepauk surface"/>
    <s v="Murali Vijay,Mitchell Santner"/>
    <s v="Mitchell Santner,Imran Tahir"/>
    <s v="Murali Vijay (BT),Shane Watson (AR),Suresh Raina (BT),Ambati Rayudu (WK),Kedar Jadhav (AR),Dhruv Shorey (BT),Dwayne Bravo (AR),Mitchell Santner (AR),Deepak Chahar (BL),Harbhajan Singh (BL),Imran Tahir (BL)"/>
    <s v="Rohit Sharma (BT),Quinton de Kock (WK),Evin Lewis (BT),Krunal Pandya (AR),Hardik Pandya (AR),Kieron Pollard (AR),Suryakumar Yadav (BT),Anukul Roy (AR),Rahul Chahar (BL),Jasprit Bumrah (BL),Lasith Malinga (BL)"/>
    <s v="Rohit Sharma,Evin Lewis"/>
    <s v="Lasith Malinga,Krunal Pandya"/>
    <s v="26 April 2019 - night match (20-over match)"/>
    <s v="Nigel Llong"/>
    <s v="Anil Chaudhary"/>
    <s v="Vineet Kulkarni"/>
    <s v="Vengalil Narayan Kutty"/>
    <s v="Nitin Pandit"/>
  </r>
  <r>
    <x v="5"/>
    <n v="1178420"/>
    <x v="13"/>
    <s v="RR v SRH"/>
    <s v="45th Match (N), Indian Premier League at Jaipur, Apr 27 2019"/>
    <s v="RR"/>
    <s v="SRH"/>
    <s v="RR"/>
    <x v="2"/>
    <s v="160/8"/>
    <s v="161/3"/>
    <s v="161/3"/>
    <s v="160/8"/>
    <x v="4"/>
    <x v="74"/>
    <d v="2019-04-27T20:00:00"/>
    <d v="2019-04-30T05:29:00"/>
    <n v="58162"/>
    <x v="3"/>
    <s v="Steven Smith"/>
    <s v="Kane Williamson"/>
    <x v="142"/>
    <s v="Rajasthan Royals 2, Sunrisers Hyderabad 0"/>
    <b v="0"/>
    <n v="19.100000000000001"/>
    <n v="161"/>
    <n v="3"/>
    <n v="20"/>
    <n v="20"/>
    <n v="160"/>
    <n v="8"/>
    <n v="13"/>
    <s v="Livingstone, Samson, Unadkat keep Royals' playoff hopes alive. Samson completes the chase without breaking a sweat after a lightning start from the openers and a fine bowling performance in the death"/>
    <s v="Sanju Samson,Liam Livingstone"/>
    <s v="Jaydev Unadkat,Oshane Thomas"/>
    <s v="Ajinkya Rahane (BT),Liam Livingstone (BT),Sanju Samson (WK),Steven Smith (BT),Ashton Turner (BT),Riyan Parag (BT),Stuart Binny (AR),Shreyas Gopal (AR),Jaydev Unadkat (BL),Varun Aaron (BL),Oshane Thomas (BL)"/>
    <s v="David Warner (BT),Kane Williamson (BT),Manish Pandey (BT),Vijay Shankar (AR),Shakib Al Hasan (AR),Deepak Hooda (AR),Wriddhiman Saha (WK),Rashid Khan (BL),Bhuvneshwar Kumar (BL),Siddarth Kaul (BL),Khaleel Ahmed (BL)"/>
    <s v="Manish Pandey,David Warner"/>
    <s v="Rashid Khan,Shakib Al Hasan"/>
    <s v="27 April 2019 - night match (20-over match)"/>
    <s v="Yeshwant Barde"/>
    <s v="Nand Kishore"/>
    <s v="Sundaram Ravi"/>
    <s v="Manu Nayyar"/>
    <s v="Krishnamachari Srinivasan"/>
  </r>
  <r>
    <x v="5"/>
    <n v="1178422"/>
    <x v="100"/>
    <s v="KKR v MI"/>
    <s v="47th Match (N), Indian Premier League at Kolkata, Apr 28 2019"/>
    <s v="KKR"/>
    <s v="MI"/>
    <s v="MI"/>
    <x v="2"/>
    <s v="232/2"/>
    <s v="198/7"/>
    <s v="232/2"/>
    <s v="198/7"/>
    <x v="1"/>
    <x v="229"/>
    <d v="2019-04-28T20:00:00"/>
    <d v="2019-05-01T05:29:00"/>
    <n v="57980"/>
    <x v="7"/>
    <s v="Dinesh Karthik"/>
    <s v="Rohit Sharma"/>
    <x v="13"/>
    <s v="Kolkata Knight Riders 2, Mumbai Indians 0"/>
    <b v="0"/>
    <n v="20"/>
    <n v="232"/>
    <n v="2"/>
    <n v="36"/>
    <n v="20"/>
    <n v="198"/>
    <n v="7"/>
    <n v="28"/>
    <s v="Russell's 80* off 40 trumps Hardik's 91 off 34 as Knight Riders stay alive. Kolkata Knight Riders keep their IPL alive thanks to an all-round performance from their biggest match-winner"/>
    <s v="Andre Russell,Shubman Gill"/>
    <s v="Andre Russell,Harry Gurney"/>
    <s v="Shubman Gill (BT),Chris Lynn (BT),Andre Russell (AR),Dinesh Karthik (WK),Sunil Narine (AR),Robin Uthappa (BT),Nitish Rana (BT),Rinku Singh (BT),Piyush Chawla (AR),Harry Gurney (BL),Sandeep Warrier (BL)"/>
    <s v="Quinton de Kock (WK),Rohit Sharma (BT),Evin Lewis (BT),Suryakumar Yadav (BT),Kieron Pollard (AR),Hardik Pandya (AR),Krunal Pandya (AR),Barinder Sran (BL),Rahul Chahar (BL),Lasith Malinga (BL),Jasprit Bumrah (BL)"/>
    <s v="Hardik Pandya,Suryakumar Yadav"/>
    <s v="Hardik Pandya,Rahul Chahar"/>
    <s v="28 April 2019 - night match (20-over match)"/>
    <s v="Ian Gould"/>
    <s v="Nitin Menon"/>
    <s v="Anil Dandekar"/>
    <s v="Andy Pycroft"/>
    <s v="Saiyed Khalid"/>
  </r>
  <r>
    <x v="5"/>
    <n v="1178423"/>
    <x v="50"/>
    <s v="SRH v KXIP"/>
    <s v="48th Match (N), Indian Premier League at Hyderabad (Deccan), Apr 29 2019"/>
    <s v="SRH"/>
    <s v="KXIP"/>
    <s v="KXIP"/>
    <x v="2"/>
    <s v="212/6"/>
    <s v="167/8"/>
    <s v="212/6"/>
    <s v="167/8"/>
    <x v="5"/>
    <x v="516"/>
    <d v="2019-04-29T20:00:00"/>
    <d v="2019-05-02T05:29:00"/>
    <n v="58142"/>
    <x v="2"/>
    <s v="Kane Williamson"/>
    <s v="Ravichandran Ashwin"/>
    <x v="55"/>
    <s v="Sunrisers Hyderabad 2, Kings XI Punjab 0"/>
    <b v="0"/>
    <n v="20"/>
    <n v="212"/>
    <n v="6"/>
    <n v="22"/>
    <n v="20"/>
    <n v="167"/>
    <n v="8"/>
    <n v="20"/>
    <s v="David Warner's 81 and Rashid Khan's three-for blow Kings XI Punjab away. The Australian opener ended his IPL stint with a ninth fifty-plus score, which set up a 200-plus score and solidified Sunrisers Hyderabad's playoff hopes"/>
    <s v="David Warner,Manish Pandey"/>
    <s v="Rashid Khan,Khaleel Ahmed"/>
    <s v="David Warner (BT),Wriddhiman Saha (WK),Manish Pandey (BT),Mohammad Nabi (AR),Kane Williamson (BT),Rashid Khan (BL),Vijay Shankar (AR),Abhishek Sharma (BL),Bhuvneshwar Kumar (BL),Khaleel Ahmed (BL),Sandeep Sharma (BL)"/>
    <s v="KL Rahul (BT),Chris Gayle (AR),Mayank Agarwal (BT),Nicholas Pooran (BT),David Miller (BT),Ravichandran Ashwin (AR),Prabhsimran Singh (WK),Murugan Ashwin (BL),Mujeeb Ur Rahman (BL),Mohammed Shami (BL),Arshdeep Singh (BL)"/>
    <s v="KL Rahul,Mayank Agarwal"/>
    <s v="Ravichandran Ashwin,Mohammed Shami"/>
    <s v="29 April 2019 - night match (20-over match)"/>
    <s v="Nandan"/>
    <s v="Sundaram Ravi"/>
    <s v="Nand Kishore"/>
    <s v="Manu Nayyar"/>
    <s v="Krishnamachari Srinivasan"/>
  </r>
  <r>
    <x v="5"/>
    <n v="1178424"/>
    <x v="47"/>
    <s v="RCB v RR"/>
    <s v="49th Match (N), Indian Premier League at Bengaluru, Apr 30 2019"/>
    <s v="RCB"/>
    <s v="RR"/>
    <s v="RR"/>
    <x v="2"/>
    <s v="62/7"/>
    <s v="41/1"/>
    <s v="62/7"/>
    <s v="41/1"/>
    <x v="4"/>
    <x v="44"/>
    <d v="2019-04-30T20:00:00"/>
    <d v="2019-05-03T05:29:00"/>
    <n v="57897"/>
    <x v="16"/>
    <s v="Virat Kohli"/>
    <s v="Steven Smith"/>
    <x v="130"/>
    <s v="Royal Challengers Bangalore 1, Rajasthan Royals 1"/>
    <b v="0"/>
    <n v="5"/>
    <n v="62"/>
    <n v="7"/>
    <n v="9"/>
    <n v="3.2"/>
    <n v="41"/>
    <n v="1"/>
    <n v="7"/>
    <s v="Gopal hat-trick in washout, RCB eliminated. Both teams took one point each and that meant Rajasthan Royals still have a chance of making the playoffs"/>
    <s v="Virat Kohli,AB de Villiers"/>
    <s v="Yuzvendra Chahal,Umesh Yadav"/>
    <s v="Virat Kohli (BT),AB de Villiers (BT),Marcus Stoinis (BT),Heinrich Klaasen (BT),Gurkeerat Singh Mann (BT),Parthiv Patel (WK),Pawan Negi (BL),Umesh Yadav (BL),Navdeep Saini (BL),Kulwant Khejroliya (BL),Yuzvendra Chahal (BL)"/>
    <s v="Sanju Samson (WK),Liam Livingstone (BT),Ajinkya Rahane (BT),Steven Smith (BT),Riyan Parag (BT),Stuart Binny (AR),Mahipal Lomror (AR),Shreyas Gopal (AR),Jaydev Unadkat (BL),Varun Aaron (BL),Oshane Thomas (BL)"/>
    <s v="Sanju Samson,Liam Livingstone"/>
    <s v="Shreyas Gopal,Oshane Thomas"/>
    <s v="30 April 2019 - night match (20-over match)"/>
    <s v="Ulhas Gandhe"/>
    <s v="Nigel Llong"/>
    <s v="Anil Chaudhary"/>
    <s v="Vengalil Narayan Kutty"/>
    <s v="Sadashiv Iyer"/>
  </r>
  <r>
    <x v="5"/>
    <n v="1178425"/>
    <x v="15"/>
    <s v="CSK v DC"/>
    <s v="50th Match (N), Indian Premier League at Chennai, May 1 2019"/>
    <s v="CSK"/>
    <s v="DC"/>
    <s v="DC"/>
    <x v="2"/>
    <s v="179/4"/>
    <s v="99"/>
    <s v="179/4"/>
    <s v="99"/>
    <x v="9"/>
    <x v="517"/>
    <d v="2019-05-01T20:00:00"/>
    <d v="2019-05-04T05:29:00"/>
    <n v="58008"/>
    <x v="5"/>
    <s v="MS Dhoni"/>
    <s v="Shreyas Iyer"/>
    <x v="75"/>
    <s v="Chennai Super Kings 2, Delhi Capitals 0"/>
    <b v="0"/>
    <n v="20"/>
    <n v="179"/>
    <n v="4"/>
    <n v="25"/>
    <n v="16.2"/>
    <n v="99"/>
    <n v="10"/>
    <n v="11"/>
    <s v="Dhoni, Jadeja and Tahir send Capitals on a tailspin. Raina's half-century turned around CSK's floundering innings before Dhoni delivered the blockbuster finish"/>
    <s v="Suresh Raina,MS Dhoni"/>
    <s v="Imran Tahir,Ravindra Jadeja"/>
    <s v="Faf du Plessis (BT),Shane Watson (AR),Suresh Raina (BT),MS Dhoni (WK),Ravindra Jadeja (AR),Ambati Rayudu (BT),Kedar Jadhav (AR),Dwayne Bravo (AR),Deepak Chahar (BL),Harbhajan Singh (BL),Imran Tahir (BL)"/>
    <s v="Prithvi Shaw (BT),Shikhar Dhawan (BT),Shreyas Iyer (BT),Rishabh Pant (WK),Colin Ingram (BT),Axar Patel (AR),Sherfane Rutherford (BT),Chris Morris (AR),Jagadeesha Suchith (BL),Amit Mishra (BL),Trent Boult (BL)"/>
    <s v="Shreyas Iyer,Shikhar Dhawan"/>
    <s v="Jagadeesha Suchith,Axar Patel"/>
    <s v="1 May 2019 - night match (20-over match)"/>
    <s v="Anil Dandekar"/>
    <s v="Nitin Menon"/>
    <s v="Ian Gould"/>
    <s v="Andy Pycroft"/>
    <s v="Saiyed Khalid"/>
  </r>
  <r>
    <x v="5"/>
    <n v="1178427"/>
    <x v="51"/>
    <s v="KXIP v KKR"/>
    <s v="52nd Match (N), Indian Premier League at Mohali, May 3 2019"/>
    <s v="KXIP"/>
    <s v="KKR"/>
    <s v="KKR"/>
    <x v="2"/>
    <s v="183/6"/>
    <s v="185/3"/>
    <s v="183/6"/>
    <s v="185/3"/>
    <x v="1"/>
    <x v="54"/>
    <d v="2019-05-03T20:00:00"/>
    <d v="2019-05-06T05:29:00"/>
    <n v="57991"/>
    <x v="15"/>
    <s v="Ravichandran Ashwin"/>
    <s v="Dinesh Karthik"/>
    <x v="24"/>
    <s v="Kolkata Knight Riders 2, Kings XI Punjab 0"/>
    <b v="0"/>
    <n v="20"/>
    <n v="183"/>
    <n v="6"/>
    <n v="23"/>
    <n v="18"/>
    <n v="185"/>
    <n v="3"/>
    <n v="25"/>
    <s v="Shubman Gill leads KKR to stay alive, Kings XI knocked out. Sam Curran's unbeaten 55 off 24 had given Kings XI a competitive total but KKR's top order make short work of it"/>
    <s v="Sam Curran,Nicholas Pooran"/>
    <s v="Mohammed Shami,Ravichandran Ashwin"/>
    <s v="Chris Gayle (AR),KL Rahul (BT),Mayank Agarwal (BT),Nicholas Pooran (WK),Mandeep Singh (AR),Sam Curran (AR),Ravichandran Ashwin (AR),Andrew Tye (BL),Mohammed Shami (BL),Murugan Ashwin (BL),Arshdeep Singh (BL)"/>
    <s v="Shubman Gill (BT),Chris Lynn (BT),Robin Uthappa (BT),Andre Russell (AR),Dinesh Karthik (WK),Sunil Narine (AR),Nitish Rana (BT),Rinku Singh (BT),Piyush Chawla (AR),Harry Gurney (BL),Sandeep Warrier (BL)"/>
    <s v="Shubman Gill,Chris Lynn"/>
    <s v="Sandeep Warrier,Nitish Rana"/>
    <s v="3 May 2019 - night match (20-over match)"/>
    <s v="Chettithody Shamshuddin"/>
    <s v="Bruce Oxenford"/>
    <s v="KN Ananthapadmanabhan"/>
    <s v="Javagal Srinath"/>
    <s v="Nitin Pandit"/>
  </r>
  <r>
    <x v="5"/>
    <n v="1178429"/>
    <x v="85"/>
    <s v="RCB v SRH"/>
    <s v="54th Match (N), Indian Premier League at Bengaluru, May 4 2019"/>
    <s v="RCB"/>
    <s v="SRH"/>
    <s v="RCB"/>
    <x v="2"/>
    <s v="175/7"/>
    <s v="178/6"/>
    <s v="178/6"/>
    <s v="175/7"/>
    <x v="8"/>
    <x v="518"/>
    <d v="2019-05-04T20:00:00"/>
    <d v="2019-05-07T05:29:00"/>
    <n v="57897"/>
    <x v="16"/>
    <s v="Virat Kohli"/>
    <s v="Kane Williamson"/>
    <x v="175"/>
    <s v="Royal Challengers Bangalore 2, Sunrisers Hyderabad 0"/>
    <b v="0"/>
    <n v="19.2"/>
    <n v="178"/>
    <n v="6"/>
    <n v="24"/>
    <n v="20"/>
    <n v="175"/>
    <n v="7"/>
    <n v="23"/>
    <s v="Sunrisers' playoffs in danger after Hetmyer, Gurkeerat fifties. All they can now do is bite their fingernails as they hope Mumbai Indians help them progress by beating Kolkata Knight Riders on Sunday"/>
    <s v="Shimron Hetmyer,Gurkeerat Singh Mann"/>
    <s v="Washington Sundar,Navdeep Saini"/>
    <s v="Parthiv Patel (WK),Virat Kohli (BT),AB de Villiers (BT),Shimron Hetmyer (BT),Gurkeerat Singh Mann (BT),Colin de Grandhomme (AR),Washington Sundar (AR),Umesh Yadav (BL),Kulwant Khejroliya (BL),Yuzvendra Chahal (BL),Navdeep Saini (BL)"/>
    <s v="Wriddhiman Saha (WK),Martin Guptill (BT),Manish Pandey (BT),Kane Williamson (BT),Vijay Shankar (AR),Yusuf Pathan (AR),Mohammad Nabi (AR),Rashid Khan (BL),Bhuvneshwar Kumar (BL),Khaleel Ahmed (BL),Basil Thampi (BL)"/>
    <s v="Kane Williamson,Martin Guptill"/>
    <s v="Khaleel Ahmed,Bhuvneshwar Kumar"/>
    <s v="4 May 2019 - night match (20-over match)"/>
    <s v="Nigel Llong"/>
    <s v="Anil Chaudhary"/>
    <s v="Ulhas Gandhe"/>
    <s v="Vengalil Narayan Kutty"/>
    <s v="None"/>
  </r>
  <r>
    <x v="5"/>
    <n v="1178430"/>
    <x v="48"/>
    <s v="KXIP v CSK"/>
    <s v="55th Match (D/N), Indian Premier League at Mohali, May 5 2019"/>
    <s v="KXIP"/>
    <s v="CSK"/>
    <s v="KXIP"/>
    <x v="2"/>
    <s v="170/5"/>
    <s v="173/4"/>
    <s v="173/4"/>
    <s v="170/5"/>
    <x v="10"/>
    <x v="508"/>
    <d v="2019-05-05T16:00:00"/>
    <d v="2019-05-08T05:29:00"/>
    <n v="57991"/>
    <x v="15"/>
    <s v="Ravichandran Ashwin"/>
    <s v="MS Dhoni"/>
    <x v="48"/>
    <s v="Kings XI Punjab 2, Chennai Super Kings 0"/>
    <b v="0"/>
    <n v="18"/>
    <n v="173"/>
    <n v="4"/>
    <n v="23"/>
    <n v="20"/>
    <n v="170"/>
    <n v="5"/>
    <n v="22"/>
    <s v="Chennai Super Kings seal top-two finish despite convincing defeat. Kings XI Punjab ride on KL Rahul's blistering half-century and Nicholas Pooran's finishing job to sign off with six-wicket win"/>
    <s v="KL Rahul,Nicholas Pooran"/>
    <s v="Sam Curran,Mohammed Shami"/>
    <s v="KL Rahul (BT),Chris Gayle (AR),Nicholas Pooran (WK),Mayank Agarwal (BT),Mandeep Singh (AR),Sam Curran (AR),Ravichandran Ashwin (AR),Andrew Tye (BL),Mohammed Shami (BL),Murugan Ashwin (BL),Harpreet Brar (BL)"/>
    <s v="Faf du Plessis (BT),Shane Watson (AR),Suresh Raina (BT),MS Dhoni (WK),Ambati Rayudu (BT),Kedar Jadhav (AR),Dwayne Bravo (AR),Ravindra Jadeja (AR),Deepak Chahar (BL),Harbhajan Singh (BL),Imran Tahir (BL)"/>
    <s v="Faf du Plessis,Suresh Raina"/>
    <s v="Harbhajan Singh,Ravindra Jadeja"/>
    <s v="5 May 2019 - day/night match (20-over match)"/>
    <s v="KN Ananthapadmanabhan"/>
    <s v="Chettithody Shamshuddin"/>
    <s v="Bruce Oxenford"/>
    <s v="Javagal Srinath"/>
    <s v="Nitin Pandit"/>
  </r>
  <r>
    <x v="5"/>
    <n v="1178431"/>
    <x v="21"/>
    <s v="MI v KKR"/>
    <s v="56th Match (N), Indian Premier League at Mumbai, May 5 2019"/>
    <s v="MI"/>
    <s v="KKR"/>
    <s v="MI"/>
    <x v="2"/>
    <s v="133/7"/>
    <s v="134/1"/>
    <s v="134/1"/>
    <s v="133/7"/>
    <x v="7"/>
    <x v="493"/>
    <d v="2019-05-05T20:00:00"/>
    <d v="2019-05-08T05:29:00"/>
    <n v="58324"/>
    <x v="6"/>
    <s v="Rohit Sharma"/>
    <s v="Dinesh Karthik"/>
    <x v="31"/>
    <s v="Mumbai Indians 2, Kolkata Knight Riders 0"/>
    <b v="0"/>
    <n v="16.100000000000001"/>
    <n v="134"/>
    <n v="1"/>
    <n v="19"/>
    <n v="20"/>
    <n v="133"/>
    <n v="7"/>
    <n v="13"/>
    <s v="Pandya brothers knock out Knight Riders, Sunrisers qualify. Skillful bowling from them and sensible batting from Rohit took Mumbai Indians to No.1 on the points table"/>
    <s v="Rohit Sharma,Suryakumar Yadav"/>
    <s v="Lasith Malinga,Hardik Pandya"/>
    <s v="Quinton de Kock (WK),Rohit Sharma (BT),Suryakumar Yadav (BT),Ishan Kishan (BT),Hardik Pandya (AR),Kieron Pollard (AR),Krunal Pandya (AR),Rahul Chahar (BL),Mitchell McClenaghan (BL),Lasith Malinga (BL),Jasprit Bumrah (BL)"/>
    <s v="Shubman Gill (BT),Chris Lynn (BT),Robin Uthappa (BT),Dinesh Karthik (WK),Andre Russell (AR),Nitish Rana (BT),Rinku Singh (BT),Sunil Narine (AR),Harry Gurney (BL),Prasidh Krishna (BL),Sandeep Warrier (BL)"/>
    <s v="Chris Lynn,Robin Uthappa"/>
    <s v="Prasidh Krishna,Sandeep Warrier"/>
    <s v="5 May 2019 - night match (20-over match)"/>
    <s v="Nand Kishore"/>
    <s v="Nandan"/>
    <s v="Sundaram Ravi"/>
    <s v="Manu Nayyar"/>
    <s v="Krishnamachari Srinivasan"/>
  </r>
  <r>
    <x v="5"/>
    <n v="1181766"/>
    <x v="5"/>
    <s v="DC v SRH"/>
    <s v="Eliminator (N), Indian Premier League at Visakhapatnam, May 8 2019"/>
    <s v="DC"/>
    <s v="SRH"/>
    <s v="DC"/>
    <x v="2"/>
    <s v="162/8"/>
    <s v="165/8"/>
    <s v="165/8"/>
    <s v="162/8"/>
    <x v="3"/>
    <x v="519"/>
    <d v="2019-05-08T19:30:00"/>
    <d v="2019-05-11T05:29:00"/>
    <n v="58547"/>
    <x v="19"/>
    <s v="Shreyas Iyer"/>
    <s v="Kane Williamson"/>
    <x v="219"/>
    <s v="None"/>
    <b v="0"/>
    <n v="19.5"/>
    <n v="165"/>
    <n v="8"/>
    <n v="23"/>
    <n v="20"/>
    <n v="162"/>
    <n v="8"/>
    <n v="19"/>
    <s v="Pant lights up an epic game, Capitals progress. There was a Rashid Khan masterclass. There was Amit Mishra run-out obstructing the field. There was a Prithvi Shaw blitz. But none of that was the main event"/>
    <s v="Prithvi Shaw,Rishabh Pant"/>
    <s v="Keemo Paul,Ishant Sharma"/>
    <s v="Prithvi Shaw (BT),Shikhar Dhawan (BT),Shreyas Iyer (BT),Rishabh Pant (WK),Colin Munro (BT),Axar Patel (AR),Sherfane Rutherford (BT),Keemo Paul (AR),Amit Mishra (BL),Trent Boult (BL),Ishant Sharma (BL)"/>
    <s v="Wriddhiman Saha (WK),Martin Guptill (BT),Manish Pandey (BT),Kane Williamson (BT),Vijay Shankar (AR),Mohammad Nabi (AR),Deepak Hooda (AR),Rashid Khan (BL),Bhuvneshwar Kumar (BL),Basil Thampi (BL),Khaleel Ahmed (BL)"/>
    <s v="Martin Guptill,Manish Pandey"/>
    <s v="Rashid Khan,Khaleel Ahmed"/>
    <s v="08 May 2019 - night match (20-over match)"/>
    <s v="Bruce Oxenford"/>
    <s v="Sundaram Ravi"/>
    <s v="Anil Chaudhary"/>
    <s v="Andy Pycroft"/>
    <s v="Chettithody Shamshuddin"/>
  </r>
  <r>
    <x v="5"/>
    <n v="1181767"/>
    <x v="15"/>
    <s v="CSK v DC"/>
    <s v="Qualifier 2 (N), Indian Premier League at Visakhapatnam, May 10 2019"/>
    <s v="CSK"/>
    <s v="DC"/>
    <s v="CSK"/>
    <x v="2"/>
    <s v="147/9"/>
    <s v="151/4"/>
    <s v="151/4"/>
    <s v="147/9"/>
    <x v="9"/>
    <x v="79"/>
    <d v="2019-05-10T19:30:00"/>
    <d v="2019-05-13T05:29:00"/>
    <n v="58547"/>
    <x v="19"/>
    <s v="MS Dhoni"/>
    <s v="Shreyas Iyer"/>
    <x v="7"/>
    <s v="None"/>
    <b v="0"/>
    <n v="19"/>
    <n v="151"/>
    <n v="4"/>
    <n v="19"/>
    <n v="20"/>
    <n v="147"/>
    <n v="9"/>
    <n v="17"/>
    <s v="Clinical Super Kings set up finals date with Mumbai. MS Dhoni's men kept Delhi Capitals to 147 and that total proved far too small the moment Faf du Plessis and Shane Watson got going"/>
    <s v="Shane Watson,Faf du Plessis"/>
    <s v="Dwayne Bravo,Ravindra Jadeja"/>
    <s v="Faf du Plessis (BT),Shane Watson (AR),Suresh Raina (BT),Ambati Rayudu (BT),MS Dhoni (WK),Dwayne Bravo (AR),Ravindra Jadeja (AR),Deepak Chahar (BL),Harbhajan Singh (BL),Imran Tahir (BL),Shardul Thakur (BL)"/>
    <s v="Prithvi Shaw (BT),Shikhar Dhawan (BT),Colin Munro (BT),Shreyas Iyer (BT),Rishabh Pant (WK),Axar Patel (AR),Sherfane Rutherford (BT),Keemo Paul (AR),Amit Mishra (BL),Trent Boult (BL),Ishant Sharma (BL)"/>
    <s v="Rishabh Pant,Colin Munro"/>
    <s v="Trent Boult,Amit Mishra"/>
    <s v="10 May 2019 - night match (20-over match)"/>
    <s v="Bruce Oxenford"/>
    <s v="Sundaram Ravi"/>
    <s v="Chettithody Shamshuddin"/>
    <s v="Andy Pycroft"/>
    <s v="Anil Chaudhary"/>
  </r>
  <r>
    <x v="6"/>
    <n v="1136561"/>
    <x v="63"/>
    <s v="MI v CSK"/>
    <s v="1st match (N), Indian Premier League at Mumbai, Apr 7 2018"/>
    <s v="MI"/>
    <s v="CSK"/>
    <s v="CSK"/>
    <x v="2"/>
    <s v="165/4"/>
    <s v="169/9"/>
    <s v="165/4"/>
    <s v="169/9"/>
    <x v="9"/>
    <x v="520"/>
    <d v="2018-04-07T20:00:00"/>
    <d v="2018-04-10T05:29:00"/>
    <n v="58324"/>
    <x v="6"/>
    <s v="Rohit Sharma"/>
    <s v="MS Dhoni"/>
    <x v="209"/>
    <s v="Chennai Super Kings 2, Mumbai Indians 0"/>
    <b v="0"/>
    <n v="20"/>
    <n v="165"/>
    <n v="4"/>
    <n v="23"/>
    <n v="19.5"/>
    <n v="169"/>
    <n v="9"/>
    <n v="21"/>
    <s v="Bravo unleashes stunning assault to bring CSK screaming back. The allrounder hit seven sixes in a 30-ball 68 to snatch victory from what had been a dominant Mumbai Indians side for most of the match"/>
    <s v="Suryakumar Yadav,Krunal Pandya"/>
    <s v="Mayank Markande,Hardik Pandya"/>
    <s v="Rohit Sharma (BT),Evin Lewis (BT),Ishan Kishan (WK),Suryakumar Yadav (BT),Hardik Pandya (AR),Krunal Pandya (AR),Kieron Pollard (AR),Jasprit Bumrah (BL),Mitchell McClenaghan (BL),Mustafizur Rahman (BL),Mayank Markande (BL)"/>
    <s v="Shane Watson (AR),Ambati Rayudu (BT),Suresh Raina (BT),Kedar Jadhav (AR),MS Dhoni (WK),Ravindra Jadeja (AR),Dwayne Bravo (AR),Deepak Chahar (BL),Harbhajan Singh (BL),Mark Wood (BL),Imran Tahir (BL)"/>
    <s v="Dwayne Bravo,Kedar Jadhav"/>
    <s v="Shane Watson,Deepak Chahar"/>
    <s v="07 April 2018 - night match (20-over match)"/>
    <s v="Chris Gaffaney"/>
    <s v="Nand Kishore"/>
    <s v="Anil Chaudhary"/>
    <s v="Sir Richie Richardson"/>
    <s v="Ulhas Gandhe"/>
  </r>
  <r>
    <x v="6"/>
    <n v="1136562"/>
    <x v="86"/>
    <s v="KXIP v DC"/>
    <s v="2nd match (D/N), Indian Premier League at Mohali, Apr 8 2018"/>
    <s v="KXIP"/>
    <s v="DC"/>
    <s v="KXIP"/>
    <x v="2"/>
    <s v="166/7"/>
    <s v="167/4"/>
    <s v="167/4"/>
    <s v="166/7"/>
    <x v="10"/>
    <x v="508"/>
    <d v="2018-04-08T16:00:00"/>
    <d v="2018-04-11T05:29:00"/>
    <n v="57991"/>
    <x v="15"/>
    <s v="Ravichandran Ashwin"/>
    <s v="Gautam Gambhir"/>
    <x v="48"/>
    <s v="Kings XI Punjab 2, Delhi Daredevils 0"/>
    <b v="0"/>
    <n v="18.5"/>
    <n v="167"/>
    <n v="4"/>
    <n v="23"/>
    <n v="20"/>
    <n v="166"/>
    <n v="7"/>
    <n v="16"/>
    <s v="Rahul floors Daredevils with fastest IPL fifty. The opener's 14-ball half-century led Kings XI Punjab to a six-wicket win in Mohali"/>
    <s v="KL Rahul,Karun Nair"/>
    <s v="Mujeeb Ur Rahman,Mohit Sharma"/>
    <s v="KL Rahul (WK),Mayank Agarwal (BT),Yuvraj Singh (BT),Karun Nair (BT),David Miller (BT),Marcus Stoinis (BT),Axar Patel (AR),Ravichandran Ashwin (AR),Andrew Tye (BL),Mohit Sharma (BL),Mujeeb Ur Rahman (BL)"/>
    <s v="Colin Munro (BT),Gautam Gambhir (BT),Shreyas Iyer (BT),Vijay Shankar (AR),Rishabh Pant (WK),Rahul Tewatia (BL),Chris Morris (AR),Daniel Christian (AR),Amit Mishra (BL),Trent Boult (BL),Mohammed Shami (BL)"/>
    <s v="Gautam Gambhir,Rishabh Pant"/>
    <s v="Daniel Christian,Rahul Tewatia"/>
    <s v="08 April 2018 - day/night match (20-over match)"/>
    <s v="KN Ananthapadmanabhan"/>
    <s v="Rod Tucker"/>
    <s v="Nitin Menon"/>
    <s v="Javagal Srinath"/>
    <s v="Nitin Pandit"/>
  </r>
  <r>
    <x v="6"/>
    <n v="1136563"/>
    <x v="40"/>
    <s v="KKR v RCB"/>
    <s v="3rd match (N), Indian Premier League at Kolkata, Apr 8 2018"/>
    <s v="KKR"/>
    <s v="RCB"/>
    <s v="KKR"/>
    <x v="2"/>
    <s v="176/7"/>
    <s v="177/6"/>
    <s v="177/6"/>
    <s v="176/7"/>
    <x v="1"/>
    <x v="521"/>
    <d v="2018-04-08T20:00:00"/>
    <d v="2018-04-11T05:29:00"/>
    <n v="57980"/>
    <x v="7"/>
    <s v="Dinesh Karthik"/>
    <s v="Virat Kohli"/>
    <x v="32"/>
    <s v="Kolkata Knight Riders 2, Royal Challengers Bangalore 0"/>
    <b v="0"/>
    <n v="18.5"/>
    <n v="177"/>
    <n v="6"/>
    <n v="24"/>
    <n v="20"/>
    <n v="176"/>
    <n v="7"/>
    <n v="24"/>
    <s v="Sunil Narine ambushes Royal Challengers again. The Trinidadian smashed a 17-ball half-century to kickstart Knight Riders' chase after Nitish Rana's part-time offspin took out AB de Villiers and Virat Kohli to help restrict RCB to 176"/>
    <s v="Sunil Narine,Dinesh Karthik"/>
    <s v="Nitish Rana,Vinay Kumar"/>
    <s v="Sunil Narine (AR),Chris Lynn (BT),Robin Uthappa (BT),Nitish Rana (BT),Dinesh Karthik (WK),Rinku Singh (BT),Andre Russell (AR),Vinay Kumar (BL),Piyush Chawla (AR),Mitchell Johnson (BL),Kuldeep Yadav (BL)"/>
    <s v="Brendon McCullum (BT),Quinton de Kock (WK),Virat Kohli (BT),AB de Villiers (BT),Sarfaraz Khan (BT),Mandeep Singh (AR),Chris Woakes (AR),Washington Sundar (AR),Umesh Yadav (BL),Kulwant Khejroliya (BL),Yuzvendra Chahal (BL)"/>
    <s v="AB de Villiers,Brendon McCullum"/>
    <s v="Chris Woakes,Umesh Yadav"/>
    <s v="08 April 2018 - night match (20-over match)"/>
    <s v="Chettithody Shamshuddin"/>
    <s v="Abhijit Deshmukh"/>
    <s v="Sundaram Ravi"/>
    <s v="Vengalil Narayan Kutty"/>
    <s v="Krishnaraj Srinath"/>
  </r>
  <r>
    <x v="6"/>
    <n v="1136564"/>
    <x v="38"/>
    <s v="SRH v RR"/>
    <s v="4th match (N), Indian Premier League at Hyderabad (Deccan), Apr 9 2018"/>
    <s v="SRH"/>
    <s v="RR"/>
    <s v="SRH"/>
    <x v="2"/>
    <s v="125/9"/>
    <s v="127/1"/>
    <s v="127/1"/>
    <s v="125/9"/>
    <x v="5"/>
    <x v="513"/>
    <d v="2018-04-09T20:00:00"/>
    <d v="2018-04-12T05:29:00"/>
    <n v="58142"/>
    <x v="2"/>
    <s v="Kane Williamson"/>
    <s v="Ajinkya Rahane"/>
    <x v="49"/>
    <s v="Sunrisers Hyderabad 2, Rajasthan Royals 0"/>
    <b v="0"/>
    <n v="15.5"/>
    <n v="127"/>
    <n v="1"/>
    <n v="19"/>
    <n v="20"/>
    <n v="125"/>
    <n v="9"/>
    <n v="12"/>
    <s v="Sunrisers bowlers prove too much for Royals. Shakib Al Hasan and Rashid Khan picked collective figures of 3 for 46 restrict Rajasthan Royals t0 125 before Shikhar Dhawan slammed a 33-ball half-century to make mockery of a small chase"/>
    <s v="Shikhar Dhawan,Kane Williamson"/>
    <s v="Siddarth Kaul,Shakib Al Hasan"/>
    <s v="Wriddhiman Saha (WK),Shikhar Dhawan (BT),Kane Williamson (BT),Manish Pandey (BT),Deepak Hooda (AR),Yusuf Pathan (AR),Shakib Al Hasan (AR),Rashid Khan (BL),Bhuvneshwar Kumar (BL),Billy Stanlake (BL),Siddarth Kaul (BL)"/>
    <s v="Ajinkya Rahane (BT),D'Arcy Short (BT),Sanju Samson (BT),Ben Stokes (AR),Rahul Tripathi (BT),Jos Buttler (WK),Krishnappa Gowtham (AR),Shreyas Gopal (AR),Dhawal Kulkarni (BL),Jaydev Unadkat (BL),Ben Laughlin (BL)"/>
    <s v="Sanju Samson,Shreyas Gopal"/>
    <s v="Jaydev Unadkat,D'Arcy Short"/>
    <s v="09 April 2018 - night match (20-over match)"/>
    <s v="Vineet Kulkarni"/>
    <s v="Nigel Llong"/>
    <s v="Nandan"/>
    <s v="Sunil Chaturvedi"/>
    <s v="Rohan Pandit"/>
  </r>
  <r>
    <x v="6"/>
    <n v="1136565"/>
    <x v="18"/>
    <s v="CSK v KKR"/>
    <s v="5th match (N), Indian Premier League at Chennai, Apr 10 2018"/>
    <s v="CSK"/>
    <s v="KKR"/>
    <s v="CSK"/>
    <x v="2"/>
    <s v="202/6"/>
    <s v="205/5"/>
    <s v="205/5"/>
    <s v="202/6"/>
    <x v="9"/>
    <x v="268"/>
    <d v="2018-04-10T20:00:00"/>
    <d v="2018-04-13T05:29:00"/>
    <n v="58008"/>
    <x v="5"/>
    <s v="MS Dhoni"/>
    <s v="Dinesh Karthik"/>
    <x v="226"/>
    <s v="Chennai Super Kings 2, Kolkata Knight Riders 0"/>
    <b v="0"/>
    <n v="19.5"/>
    <n v="205"/>
    <n v="5"/>
    <n v="23"/>
    <n v="20"/>
    <n v="202"/>
    <n v="6"/>
    <n v="28"/>
    <s v="CSK chase 203 in blockbuster finish to homecoming. Sam Billings turned the match around with 56 off 23, leaving Andre Russell on the losing side despite his record 88"/>
    <s v="Sam Billings,Shane Watson"/>
    <s v="Shane Watson,Harbhajan Singh"/>
    <s v="Shane Watson (AR),Ambati Rayudu (BT),Suresh Raina (BT),MS Dhoni (WK),Sam Billings (BT),Ravindra Jadeja (AR),Dwayne Bravo (AR),Deepak Chahar (BL),Harbhajan Singh (BL),Shardul Thakur (BL),Imran Tahir (BL)"/>
    <s v="Chris Lynn (BT),Sunil Narine (AR),Robin Uthappa (BT),Nitish Rana (BT),Dinesh Karthik (WK),Rinku Singh (BT),Andre Russell (AR),Tom Curran (AR),Vinay Kumar (BL),Kuldeep Yadav (BL),Piyush Chawla (AR)"/>
    <s v="Andre Russell,Robin Uthappa"/>
    <s v="Tom Curran,Sunil Narine"/>
    <s v="10 April 2018 - night match (20-over match)"/>
    <s v="Chris Gaffaney"/>
    <s v="Anil Chaudhary"/>
    <s v="Nand Kishore"/>
    <s v="Sir Richie Richardson"/>
    <s v="Ulhas Gandhe"/>
  </r>
  <r>
    <x v="6"/>
    <n v="1136566"/>
    <x v="104"/>
    <s v="RR v DC"/>
    <s v="6th match (N), Indian Premier League at Jaipur, Apr 11 2018"/>
    <s v="RR"/>
    <s v="DC"/>
    <s v="DC"/>
    <x v="2"/>
    <s v="153/5"/>
    <s v="60/4"/>
    <s v="153/5"/>
    <s v="60/4"/>
    <x v="4"/>
    <x v="522"/>
    <d v="2018-04-11T20:00:00"/>
    <d v="2018-04-14T05:29:00"/>
    <n v="58162"/>
    <x v="3"/>
    <s v="Ajinkya Rahane"/>
    <s v="Gautam Gambhir"/>
    <x v="186"/>
    <s v="Rajasthan Royals 2, Delhi Daredevils 0"/>
    <b v="0"/>
    <n v="17.5"/>
    <n v="153"/>
    <n v="5"/>
    <n v="17"/>
    <n v="6"/>
    <n v="60"/>
    <n v="4"/>
    <n v="9"/>
    <s v="Royals return home with rain-hit victory. Delhi Daredevils were set a target of 71 in six overs, after a rain delay of more than two and a half hours. They never really got going in the chase"/>
    <s v="Ajinkya Rahane,Sanju Samson"/>
    <s v="Ben Laughlin,Jaydev Unadkat"/>
    <s v="Ajinkya Rahane (BT),D'Arcy Short (BT),Ben Stokes (AR),Sanju Samson (BT),Jos Buttler (WK),Rahul Tripathi (BT),Krishnappa Gowtham (AR),Shreyas Gopal (AR),Dhawal Kulkarni (BL),Jaydev Unadkat (BL),Ben Laughlin (BL)"/>
    <s v="Glenn Maxwell (AR),Colin Munro (BT),Rishabh Pant (WK),Chris Morris (AR),Vijay Shankar (AR),Shreyas Iyer (BT),Gautam Gambhir (BT),Rahul Tewatia (BL),Shahbaz Nadeem (BL),Trent Boult (BL),Mohammed Shami (BL)"/>
    <s v="Rishabh Pant,Chris Morris"/>
    <s v="Shahbaz Nadeem,Trent Boult"/>
    <s v="11 April 2018 - night match (20-over match)"/>
    <s v="KN Ananthapadmanabhan"/>
    <s v="Nitin Menon"/>
    <s v="Rod Tucker"/>
    <s v="Javagal Srinath"/>
    <s v="Nitin Pandit"/>
  </r>
  <r>
    <x v="6"/>
    <n v="1136567"/>
    <x v="36"/>
    <s v="SRH v MI"/>
    <s v="7th match (N), Indian Premier League at Hyderabad (Deccan), Apr 12 2018"/>
    <s v="SRH"/>
    <s v="MI"/>
    <s v="SRH"/>
    <x v="2"/>
    <s v="147/8"/>
    <s v="151/9"/>
    <s v="151/9"/>
    <s v="147/8"/>
    <x v="5"/>
    <x v="523"/>
    <d v="2018-04-12T20:00:00"/>
    <d v="2018-04-15T05:29:00"/>
    <n v="58142"/>
    <x v="2"/>
    <s v="Kane Williamson"/>
    <s v="Rohit Sharma"/>
    <x v="10"/>
    <s v="Sunrisers Hyderabad 2, Mumbai Indians 0"/>
    <b v="0"/>
    <n v="20"/>
    <n v="151"/>
    <n v="9"/>
    <n v="19"/>
    <n v="20"/>
    <n v="147"/>
    <n v="8"/>
    <n v="21"/>
    <s v="Frazzled Sunrisers squeeze home in last-ball thriller. Sunrisers Hyderabad lost 9 for 75, before the last-wicket pair of Hooda and Stanlake held their nerve to keep Mumbai Indians winless"/>
    <s v="Shikhar Dhawan,Deepak Hooda"/>
    <s v="Sandeep Sharma,Siddarth Kaul"/>
    <s v="Wriddhiman Saha (WK),Shikhar Dhawan (BT),Kane Williamson (BT),Manish Pandey (BT),Shakib Al Hasan (AR),Deepak Hooda (AR),Yusuf Pathan (AR),Rashid Khan (BL),Siddarth Kaul (BL),Sandeep Sharma (BL),Billy Stanlake (BL)"/>
    <s v="Rohit Sharma (BT),Evin Lewis (BT),Ishan Kishan (WK),Suryakumar Yadav (BT),Krunal Pandya (AR),Kieron Pollard (AR),Ben Cutting (AR),Pradeep Sangwan (BL),Mayank Markande (BL),Jasprit Bumrah (BL),Mustafizur Rahman (BL)"/>
    <s v="Evin Lewis,Suryakumar Yadav"/>
    <s v="Mayank Markande,Mustafizur Rahman"/>
    <s v="12 April 2018 - night match (20-over match)"/>
    <s v="Nigel Llong"/>
    <s v="Nandan"/>
    <s v="Vineet Kulkarni"/>
    <s v="Sunil Chaturvedi"/>
    <s v="Rohan Pandit"/>
  </r>
  <r>
    <x v="6"/>
    <n v="1136568"/>
    <x v="56"/>
    <s v="RCB v KXIP"/>
    <s v="8th match (N), Indian Premier League at Bengaluru, Apr 13 2018"/>
    <s v="RCB"/>
    <s v="KXIP"/>
    <s v="RCB"/>
    <x v="2"/>
    <s v="155"/>
    <s v="159/6"/>
    <s v="159/6"/>
    <s v="155"/>
    <x v="8"/>
    <x v="518"/>
    <d v="2018-04-13T20:00:00"/>
    <d v="2018-04-16T05:29:00"/>
    <n v="57897"/>
    <x v="16"/>
    <s v="Virat Kohli"/>
    <s v="Ravichandran Ashwin"/>
    <x v="95"/>
    <s v="Royal Challengers Bangalore 2, Kings XI Punjab 0"/>
    <b v="0"/>
    <n v="19.3"/>
    <n v="159"/>
    <n v="6"/>
    <n v="21"/>
    <n v="19.2"/>
    <n v="155"/>
    <n v="10"/>
    <n v="18"/>
    <s v="Umesh, de Villiers carry RCB past Kings XI. Hosts arrest five-match losing streak at Chinnaswamy courtesy Umesh's three-for and de Villiers' half-century"/>
    <s v="AB de Villiers,Quinton de Kock"/>
    <s v="Umesh Yadav,Washington Sundar"/>
    <s v="Quinton de Kock (WK),Brendon McCullum (BT),Virat Kohli (BT),AB de Villiers (BT),Sarfaraz Khan (BT),Mandeep Singh (AR),Chris Woakes (AR),Washington Sundar (AR),Umesh Yadav (BL),Kulwant Khejroliya (BL),Yuzvendra Chahal (BL)"/>
    <s v="KL Rahul (WK),Mayank Agarwal (BT),Aaron Finch (BT),Yuvraj Singh (BT),Karun Nair (BT),Marcus Stoinis (BT),Axar Patel (AR),Ravichandran Ashwin (AR),Andrew Tye (BL),Mohit Sharma (BL),Mujeeb Ur Rahman (BL)"/>
    <s v="KL Rahul,Ravichandran Ashwin"/>
    <s v="Ravichandran Ashwin,Axar Patel"/>
    <s v="13 April 2018 - night match (20-over match)"/>
    <s v="Abhijit Deshmukh"/>
    <s v="Sundaram Ravi"/>
    <s v="Chettithody Shamshuddin"/>
    <s v="Vengalil Narayan Kutty"/>
    <s v="Krishnaraj Srinath"/>
  </r>
  <r>
    <x v="6"/>
    <n v="1136569"/>
    <x v="88"/>
    <s v="MI v DC"/>
    <s v="9th match (D/N), Indian Premier League at Mumbai, Apr 14 2018"/>
    <s v="MI"/>
    <s v="DC"/>
    <s v="DC"/>
    <x v="2"/>
    <s v="194/7"/>
    <s v="195/3"/>
    <s v="194/7"/>
    <s v="195/3"/>
    <x v="3"/>
    <x v="524"/>
    <d v="2018-04-14T16:00:00"/>
    <d v="2018-04-17T05:29:00"/>
    <n v="58324"/>
    <x v="6"/>
    <s v="Rohit Sharma"/>
    <s v="Gautam Gambhir"/>
    <x v="35"/>
    <s v="Delhi Daredevils 2, Mumbai Indians 0"/>
    <b v="0"/>
    <n v="20"/>
    <n v="194"/>
    <n v="7"/>
    <n v="26"/>
    <n v="20"/>
    <n v="195"/>
    <n v="3"/>
    <n v="28"/>
    <s v="Roy clinches thrilling win on Daredevils debut. Having looked set for 200-plus, Mumbai Indians stumbled badly in the slog overs, and ended up suffering their third successive defeat"/>
    <s v="Suryakumar Yadav,Evin Lewis"/>
    <s v="Krunal Pandya,Mustafizur Rahman"/>
    <s v="Suryakumar Yadav (BT),Evin Lewis (BT),Ishan Kishan (WK),Rohit Sharma (BT),Kieron Pollard (AR),Krunal Pandya (AR),Hardik Pandya (AR),Akila Dananjaya (AR),Mayank Markande (BL),Jasprit Bumrah (BL),Mustafizur Rahman (BL)"/>
    <s v="Jason Roy (BT),Gautam Gambhir (BT),Rishabh Pant (WK),Glenn Maxwell (AR),Shreyas Iyer (BT),Vijay Shankar (AR),Daniel Christian (AR),Rahul Tewatia (BL),Shahbaz Nadeem (BL),Mohammed Shami (BL),Trent Boult (BL)"/>
    <s v="Jason Roy,Rishabh Pant"/>
    <s v="Rahul Tewatia,Daniel Christian"/>
    <s v="14 April 2018 - day/night match (20-over match)"/>
    <s v="KN Ananthapadmanabhan"/>
    <s v="Nitin Menon"/>
    <s v="Rod Tucker"/>
    <s v="Javagal Srinath"/>
    <s v="Nitin Pandit"/>
  </r>
  <r>
    <x v="6"/>
    <n v="1136570"/>
    <x v="28"/>
    <s v="KKR v SRH"/>
    <s v="10th match (N), Indian Premier League at Kolkata, Apr 14 2018"/>
    <s v="KKR"/>
    <s v="SRH"/>
    <s v="SRH"/>
    <x v="2"/>
    <s v="138/8"/>
    <s v="139/5"/>
    <s v="138/8"/>
    <s v="139/5"/>
    <x v="5"/>
    <x v="525"/>
    <d v="2018-04-14T20:00:00"/>
    <d v="2018-04-17T05:29:00"/>
    <n v="57980"/>
    <x v="7"/>
    <s v="Dinesh Karthik"/>
    <s v="Kane Williamson"/>
    <x v="227"/>
    <s v="Sunrisers Hyderabad 2, Kolkata Knight Riders 0"/>
    <b v="0"/>
    <n v="20"/>
    <n v="138"/>
    <n v="8"/>
    <n v="16"/>
    <n v="19"/>
    <n v="139"/>
    <n v="5"/>
    <n v="17"/>
    <s v="Ex-Knight Rider Shakib leads Sunrisers to first win in Kolkata. Kolkata Knight Riders were only in control as long as their spinners were bowling, as Sunrisers dominated the rest of the game to consolidate their position at the top of the table"/>
    <s v="Chris Lynn,Dinesh Karthik"/>
    <s v="Sunil Narine,Piyush Chawla"/>
    <s v="Robin Uthappa (BT),Chris Lynn (BT),Nitish Rana (BT),Sunil Narine (AR),Dinesh Karthik (WK),Andre Russell (AR),Shubman Gill (BT),Shivam Mavi (AR),Mitchell Johnson (BL),Piyush Chawla (AR),Kuldeep Yadav (BL)"/>
    <s v="Wriddhiman Saha (WK),Shikhar Dhawan (BT),Kane Williamson (BT),Manish Pandey (BT),Shakib Al Hasan (AR),Deepak Hooda (AR),Yusuf Pathan (AR),Bhuvneshwar Kumar (BL),Rashid Khan (BL),Siddarth Kaul (BL),Billy Stanlake (BL)"/>
    <s v="Kane Williamson,Shakib Al Hasan"/>
    <s v="Bhuvneshwar Kumar,Billy Stanlake"/>
    <s v="14 April 2018 - night match (20-over match)"/>
    <s v="Anil Chaudhary"/>
    <s v="Nand Kishore"/>
    <s v="Chris Gaffaney"/>
    <s v="Sir Richie Richardson"/>
    <s v="Ulhas Gandhe"/>
  </r>
  <r>
    <x v="6"/>
    <n v="1136571"/>
    <x v="47"/>
    <s v="RCB v RR"/>
    <s v="11th match (D/N), Indian Premier League at Bengaluru, Apr 15 2018"/>
    <s v="RCB"/>
    <s v="RR"/>
    <s v="RCB"/>
    <x v="2"/>
    <s v="217/4"/>
    <s v="198/6"/>
    <s v="198/6"/>
    <s v="217/4"/>
    <x v="4"/>
    <x v="526"/>
    <d v="2018-04-15T16:00:00"/>
    <d v="2018-04-18T05:29:00"/>
    <n v="57897"/>
    <x v="16"/>
    <s v="Virat Kohli"/>
    <s v="Ajinkya Rahane"/>
    <x v="186"/>
    <s v="Rajasthan Royals 2, Royal Challengers Bangalore 0"/>
    <b v="0"/>
    <n v="20"/>
    <n v="198"/>
    <n v="6"/>
    <n v="27"/>
    <n v="20"/>
    <n v="217"/>
    <n v="4"/>
    <n v="28"/>
    <s v="Sanju Samson outguns RCB's batting might. The batsman hit 10 sixes and launched Rajasthan Royals to 217 for 4, a score that proved too much for Royal Challengers Bangalore"/>
    <s v="Virat Kohli,Mandeep Singh"/>
    <s v="Yuzvendra Chahal,Chris Woakes"/>
    <s v="Brendon McCullum (BT),Quinton de Kock (WK),Virat Kohli (BT),AB de Villiers (BT),Mandeep Singh (AR),Pawan Negi (BL),Washington Sundar (AR),Chris Woakes (AR),Umesh Yadav (BL),Kulwant Khejroliya (BL),Yuzvendra Chahal (BL)"/>
    <s v="Ajinkya Rahane (BT),D'Arcy Short (BT),Sanju Samson (BT),Ben Stokes (AR),Jos Buttler (WK),Rahul Tripathi (BT),Krishnappa Gowtham (AR),Shreyas Gopal (AR),Dhawal Kulkarni (BL),Jaydev Unadkat (BL),Ben Laughlin (BL)"/>
    <s v="Sanju Samson,Ajinkya Rahane"/>
    <s v="Shreyas Gopal,D'Arcy Short"/>
    <s v="15 April 2018 - day/night match (20-over match)"/>
    <s v="Chettithody Shamshuddin"/>
    <s v="Sundaram Ravi"/>
    <s v="Abhijit Deshmukh"/>
    <s v="Manu Nayyar"/>
    <s v="Krishnaraj Srinath"/>
  </r>
  <r>
    <x v="6"/>
    <n v="1136572"/>
    <x v="48"/>
    <s v="KXIP v CSK"/>
    <s v="12th match (N), Indian Premier League at Mohali, Apr 15 2018"/>
    <s v="KXIP"/>
    <s v="CSK"/>
    <s v="CSK"/>
    <x v="2"/>
    <s v="197/7"/>
    <s v="193/5"/>
    <s v="197/7"/>
    <s v="193/5"/>
    <x v="10"/>
    <x v="527"/>
    <d v="2018-04-15T20:00:00"/>
    <d v="2018-04-18T05:29:00"/>
    <n v="57991"/>
    <x v="15"/>
    <s v="Ravichandran Ashwin"/>
    <s v="MS Dhoni"/>
    <x v="57"/>
    <s v="Kings XI Punjab 2, Chennai Super Kings 0"/>
    <b v="0"/>
    <n v="20"/>
    <n v="197"/>
    <n v="7"/>
    <n v="28"/>
    <n v="20"/>
    <n v="193"/>
    <n v="5"/>
    <n v="23"/>
    <s v="Dhoni falls short in final over, Kings XI prevent a heist. After pulling off two tremendous chases in their first two games, CSK almost did it again in Mohali"/>
    <s v="Chris Gayle,KL Rahul"/>
    <s v="Andrew Tye,Ravichandran Ashwin"/>
    <s v="KL Rahul (WK),Chris Gayle (AR),Mayank Agarwal (BT),Yuvraj Singh (BT),Aaron Finch (BT),Karun Nair (BT),Ravichandran Ashwin (AR),Andrew Tye (BL),Barinder Sran (BL),Mohit Sharma (BL),Mujeeb Ur Rahman (BL)"/>
    <s v="Shane Watson (AR),Murali Vijay (BT),Ambati Rayudu (BT),Sam Billings (BT),MS Dhoni (WK),Ravindra Jadeja (AR),Dwayne Bravo (AR),Deepak Chahar (BL),Harbhajan Singh (BL),Shardul Thakur (BL),Imran Tahir (BL)"/>
    <s v="MS Dhoni,Ambati Rayudu"/>
    <s v="Imran Tahir,Shardul Thakur"/>
    <s v="15 April 2018 - night match (20-over match)"/>
    <s v="Vineet Kulkarni"/>
    <s v="Nandan"/>
    <s v="Nigel Llong"/>
    <s v="Sunil Chaturvedi"/>
    <s v="Rohan Pandit"/>
  </r>
  <r>
    <x v="6"/>
    <n v="1136573"/>
    <x v="89"/>
    <s v="KKR v DC"/>
    <s v="13th match (N), Indian Premier League at Kolkata, Apr 16 2018"/>
    <s v="KKR"/>
    <s v="DC"/>
    <s v="DC"/>
    <x v="2"/>
    <s v="200/9"/>
    <s v="129"/>
    <s v="200/9"/>
    <s v="129"/>
    <x v="1"/>
    <x v="528"/>
    <d v="2018-04-16T20:00:00"/>
    <d v="2018-04-19T05:29:00"/>
    <n v="57980"/>
    <x v="7"/>
    <s v="Dinesh Karthik"/>
    <s v="Gautam Gambhir"/>
    <x v="215"/>
    <s v="Kolkata Knight Riders 2, Delhi Daredevils 0"/>
    <b v="0"/>
    <n v="20"/>
    <n v="200"/>
    <n v="9"/>
    <n v="29"/>
    <n v="14.2"/>
    <n v="129"/>
    <n v="10"/>
    <n v="18"/>
    <s v="Rana and Russell hand Daredevils a drubbing. Nitish Rana's 59 and a 12-ball 41 from Andre Russell powered Knight Riders to what proved an eminently match-winning total of 200"/>
    <s v="Nitish Rana,Andre Russell"/>
    <s v="Sunil Narine,Kuldeep Yadav"/>
    <s v="Chris Lynn (BT),Sunil Narine (AR),Robin Uthappa (BT),Nitish Rana (BT),Dinesh Karthik (WK),Andre Russell (AR),Shubman Gill (BT),Tom Curran (AR),Piyush Chawla (AR),Shivam Mavi (AR),Kuldeep Yadav (BL)"/>
    <s v="Gautam Gambhir (BT),Jason Roy (BT),Shreyas Iyer (BT),Rishabh Pant (WK),Glenn Maxwell (AR),Rahul Tewatia (BL),Vijay Shankar (AR),Chris Morris (AR),Mohammed Shami (BL),Shahbaz Nadeem (BL),Trent Boult (BL)"/>
    <s v="Glenn Maxwell,Rishabh Pant"/>
    <s v="Rahul Tewatia,Trent Boult"/>
    <s v="16 April 2018 - night match (20-over match)"/>
    <s v="Anil Chaudhary"/>
    <s v="Nand Kishore"/>
    <s v="Chris Gaffaney"/>
    <s v="Sir Richie Richardson"/>
    <s v="Ulhas Gandhe"/>
  </r>
  <r>
    <x v="6"/>
    <n v="1136574"/>
    <x v="74"/>
    <s v="MI v RCB"/>
    <s v="14th match (N), Indian Premier League at Mumbai, Apr 17 2018"/>
    <s v="MI"/>
    <s v="RCB"/>
    <s v="RCB"/>
    <x v="2"/>
    <s v="213/6"/>
    <s v="167/8"/>
    <s v="213/6"/>
    <s v="167/8"/>
    <x v="7"/>
    <x v="515"/>
    <d v="2018-04-17T20:00:00"/>
    <d v="2018-04-20T05:29:00"/>
    <n v="58324"/>
    <x v="6"/>
    <s v="Rohit Sharma"/>
    <s v="Virat Kohli"/>
    <x v="65"/>
    <s v="Mumbai Indians 2, Royal Challengers Bangalore 0"/>
    <b v="0"/>
    <n v="20"/>
    <n v="213"/>
    <n v="6"/>
    <n v="31"/>
    <n v="20"/>
    <n v="167"/>
    <n v="8"/>
    <n v="19"/>
    <s v="Rohit, Lewis batter Royal Challengers in imposing win. Mumbai Indians managed to break their three-match losing streak with a massive 46-run win"/>
    <s v="Rohit Sharma,Evin Lewis"/>
    <s v="Krunal Pandya,Mitchell McClenaghan"/>
    <s v="Suryakumar Yadav (BT),Evin Lewis (BT),Ishan Kishan (WK),Rohit Sharma (BT),Krunal Pandya (AR),Kieron Pollard (AR),Hardik Pandya (AR),Mitchell McClenaghan (BL),Mayank Markande (BL),Jasprit Bumrah (BL),Mustafizur Rahman (BL)"/>
    <s v="Virat Kohli (BT),Quinton de Kock (WK),AB de Villiers (BT),Mandeep Singh (AR),Corey Anderson (AR),Washington Sundar (AR),Sarfaraz Khan (BT),Chris Woakes (AR),Umesh Yadav (BL),Mohammed Siraj (BL),Yuzvendra Chahal (BL)"/>
    <s v="Virat Kohli,Quinton de Kock"/>
    <s v="Umesh Yadav,Corey Anderson"/>
    <s v="17 April 2018 - night match (20-over match)"/>
    <s v="Rod Tucker"/>
    <s v="Nitin Menon"/>
    <s v="KN Ananthapadmanabhan"/>
    <s v="Javagal Srinath"/>
    <s v="Nitin Pandit"/>
  </r>
  <r>
    <x v="6"/>
    <n v="1136575"/>
    <x v="92"/>
    <s v="RR v KKR"/>
    <s v="15th match (N), Indian Premier League at Jaipur, Apr 18 2018"/>
    <s v="RR"/>
    <s v="KKR"/>
    <s v="KKR"/>
    <x v="2"/>
    <s v="160/8"/>
    <s v="163/3"/>
    <s v="160/8"/>
    <s v="163/3"/>
    <x v="1"/>
    <x v="529"/>
    <d v="2018-04-18T20:00:00"/>
    <d v="2018-04-21T05:29:00"/>
    <n v="58162"/>
    <x v="3"/>
    <s v="Ajinkya Rahane"/>
    <s v="Dinesh Karthik"/>
    <x v="215"/>
    <s v="Kolkata Knight Riders 2, Rajasthan Royals 0"/>
    <b v="0"/>
    <n v="20"/>
    <n v="160"/>
    <n v="8"/>
    <n v="19"/>
    <n v="18.5"/>
    <n v="163"/>
    <n v="3"/>
    <n v="21"/>
    <s v="Kuldeep, Chawla, Rana lift KKR to top of table. Spin limited Rajasthan Royals to 160 and an aggressive batting approach then helped Kolkata Knight Riders chase down their target with six balls remaining"/>
    <s v="D'Arcy Short,Ajinkya Rahane"/>
    <s v="Krishnappa Gowtham,Shreyas Gopal"/>
    <s v="Ajinkya Rahane (BT),D'Arcy Short (BT),Sanju Samson (BT),Rahul Tripathi (BT),Ben Stokes (AR),Jos Buttler (WK),Krishnappa Gowtham (AR),Shreyas Gopal (AR),Dhawal Kulkarni (BL),Jaydev Unadkat (BL),Ben Laughlin (BL)"/>
    <s v="Sunil Narine (AR),Chris Lynn (BT),Robin Uthappa (BT),Nitish Rana (BT),Dinesh Karthik (WK),Andre Russell (AR),Shubman Gill (BT),Tom Curran (AR),Piyush Chawla (AR),Shivam Mavi (AR),Kuldeep Yadav (BL)"/>
    <s v="Robin Uthappa,Dinesh Karthik"/>
    <s v="Nitish Rana,Tom Curran"/>
    <s v="18 April 2018 - night match (20-over match)"/>
    <s v="Abhijit Deshmukh"/>
    <s v="Sundaram Ravi"/>
    <s v="Chettithody Shamshuddin"/>
    <s v="Manu Nayyar"/>
    <s v="Krishnaraj Srinath"/>
  </r>
  <r>
    <x v="6"/>
    <n v="1136577"/>
    <x v="58"/>
    <s v="CSK v RR"/>
    <s v="17th match (N), Indian Premier League at Pune, Apr 20 2018"/>
    <s v="CSK"/>
    <s v="RR"/>
    <s v="RR"/>
    <x v="2"/>
    <s v="204/5"/>
    <s v="140"/>
    <s v="204/5"/>
    <s v="140"/>
    <x v="9"/>
    <x v="530"/>
    <d v="2018-04-20T20:00:00"/>
    <d v="2018-04-23T05:29:00"/>
    <n v="545380"/>
    <x v="10"/>
    <s v="MS Dhoni"/>
    <s v="Ajinkya Rahane"/>
    <x v="44"/>
    <s v="Chennai Super Kings 2, Rajasthan Royals 0"/>
    <b v="0"/>
    <n v="20"/>
    <n v="204"/>
    <n v="5"/>
    <n v="31"/>
    <n v="18.3"/>
    <n v="140"/>
    <n v="10"/>
    <n v="13"/>
    <s v="Royals fall flat after Watson century. The Australia allrounder sizzled against his former team to score his fourth T20 century as Super Kings reigned supreme at their adopted home ground"/>
    <s v="Shane Watson,Suresh Raina"/>
    <s v="Dwayne Bravo,Karn Sharma"/>
    <s v="Shane Watson (AR),Ambati Rayudu (BT),Suresh Raina (BT),MS Dhoni (WK),Sam Billings (BT),Dwayne Bravo (AR),Ravindra Jadeja (AR),Deepak Chahar (BL),Karn Sharma (BL),Shardul Thakur (BL),Imran Tahir (BL)"/>
    <s v="Ajinkya Rahane (BT),Heinrich Klaasen (BT),Sanju Samson (BT),Ben Stokes (AR),Jos Buttler (WK),Rahul Tripathi (BT),Stuart Binny (AR),Krishnappa Gowtham (AR),Shreyas Gopal (AR),Jaydev Unadkat (BL),Ben Laughlin (BL)"/>
    <s v="Ben Stokes,Jos Buttler"/>
    <s v="Shreyas Gopal,Ben Laughlin"/>
    <s v="20 April 2018 - night match (20-over match)"/>
    <s v="KN Ananthapadmanabhan"/>
    <s v="Nitin Menon"/>
    <s v="Rod Tucker"/>
    <s v="Javagal Srinath"/>
    <s v="Nitin Pandit"/>
  </r>
  <r>
    <x v="6"/>
    <n v="1136578"/>
    <x v="90"/>
    <s v="KKR v KXIP"/>
    <s v="18th match (D/N), Indian Premier League at Kolkata, Apr 21 2018"/>
    <s v="KKR"/>
    <s v="KXIP"/>
    <s v="KXIP"/>
    <x v="2"/>
    <s v="191/7"/>
    <s v="126/1"/>
    <s v="191/7"/>
    <s v="126/1"/>
    <x v="10"/>
    <x v="531"/>
    <d v="2018-04-21T16:00:00"/>
    <d v="2018-04-24T05:29:00"/>
    <n v="57980"/>
    <x v="7"/>
    <s v="Dinesh Karthik"/>
    <s v="Ravichandran Ashwin"/>
    <x v="48"/>
    <s v="Kings XI Punjab 2, Kolkata Knight Riders 0"/>
    <b v="0"/>
    <n v="20"/>
    <n v="191"/>
    <n v="7"/>
    <n v="26"/>
    <n v="11.1"/>
    <n v="126"/>
    <n v="1"/>
    <n v="22"/>
    <s v="Gayle, Rahul launch Kings XI to the top. The two openers smashed fifties in a revised chase of 125 off 13 overs to crush Kolkata Knight Riders"/>
    <s v="Chris Lynn,Dinesh Karthik"/>
    <s v="Sunil Narine,Nitish Rana"/>
    <s v="Chris Lynn (BT),Sunil Narine (AR),Robin Uthappa (BT),Nitish Rana (BT),Dinesh Karthik (WK),Andre Russell (AR),Shubman Gill (BT),Tom Curran (AR),Piyush Chawla (AR),Shivam Mavi (AR),Kuldeep Yadav (BL)"/>
    <s v="KL Rahul (WK),Chris Gayle (AR),Mayank Agarwal (BT),Karun Nair (BT),Aaron Finch (BT),Yuvraj Singh (BT),Ravichandran Ashwin (AR),Andrew Tye (BL),Barinder Sran (BL),Mujeeb Ur Rahman (BL),Ankit Rajpoot (BL)"/>
    <s v="Chris Gayle,KL Rahul"/>
    <s v="Andrew Tye,Barinder Sran"/>
    <s v="21 April 2018 - day/night match (20-over match)"/>
    <s v="Chettithody Shamshuddin"/>
    <s v="Abhijit Deshmukh"/>
    <s v="Sundaram Ravi"/>
    <s v="Manu Nayyar"/>
    <s v="Krishnaraj Srinath"/>
  </r>
  <r>
    <x v="6"/>
    <n v="1136579"/>
    <x v="69"/>
    <s v="RCB v DC"/>
    <s v="19th match (N), Indian Premier League at Bengaluru, Apr 21 2018"/>
    <s v="RCB"/>
    <s v="DC"/>
    <s v="RCB"/>
    <x v="2"/>
    <s v="174/5"/>
    <s v="176/4"/>
    <s v="176/4"/>
    <s v="174/5"/>
    <x v="8"/>
    <x v="532"/>
    <d v="2018-04-21T20:00:00"/>
    <d v="2018-04-24T05:29:00"/>
    <n v="57897"/>
    <x v="16"/>
    <s v="Virat Kohli"/>
    <s v="Gautam Gambhir"/>
    <x v="40"/>
    <s v="Royal Challengers Bangalore 2, Delhi Daredevils 0"/>
    <b v="0"/>
    <n v="18"/>
    <n v="176"/>
    <n v="4"/>
    <n v="23"/>
    <n v="20"/>
    <n v="174"/>
    <n v="5"/>
    <n v="23"/>
    <s v="De Villiers magic powers RCB to thumping win. The South Africa batsman's 39-ball 90, his highest IPL score in a chase, lifted RCB to their second win"/>
    <s v="AB de Villiers,Virat Kohli"/>
    <s v="Yuzvendra Chahal,Corey Anderson"/>
    <s v="Quinton de Kock (WK),Manan Vohra (BT),Virat Kohli (BT),AB de Villiers (BT),Corey Anderson (AR),Mandeep Singh (AR),Washington Sundar (AR),Chris Woakes (AR),Umesh Yadav (BL),Mohammed Siraj (BL),Yuzvendra Chahal (BL)"/>
    <s v="Jason Roy (BT),Gautam Gambhir (BT),Shreyas Iyer (BT),Rishabh Pant (WK),Glenn Maxwell (AR),Rahul Tewatia (BL),Chris Morris (AR),Vijay Shankar (AR),Shahbaz Nadeem (BL),Harshal Patel (BL),Trent Boult (BL)"/>
    <s v="Rishabh Pant,Shreyas Iyer"/>
    <s v="Glenn Maxwell,Trent Boult"/>
    <s v="21 April 2018 - night match (20-over match)"/>
    <s v="Chris Gaffaney"/>
    <s v="Nandan"/>
    <s v="Nand Kishore"/>
    <s v="Sir Richie Richardson"/>
    <s v="Ulhas Gandhe"/>
  </r>
  <r>
    <x v="6"/>
    <n v="1136580"/>
    <x v="54"/>
    <s v="SRH v CSK"/>
    <s v="20th match (D/N), Indian Premier League at Hyderabad (Deccan), Apr 22 2018"/>
    <s v="SRH"/>
    <s v="CSK"/>
    <s v="SRH"/>
    <x v="2"/>
    <s v="182/3"/>
    <s v="178/6"/>
    <s v="178/6"/>
    <s v="182/3"/>
    <x v="9"/>
    <x v="533"/>
    <d v="2018-04-22T16:00:00"/>
    <d v="2018-04-25T05:29:00"/>
    <n v="58142"/>
    <x v="2"/>
    <s v="Kane Williamson"/>
    <s v="MS Dhoni"/>
    <x v="94"/>
    <s v="Chennai Super Kings 2, Sunrisers Hyderabad 0"/>
    <b v="0"/>
    <n v="20"/>
    <n v="178"/>
    <n v="6"/>
    <n v="21"/>
    <n v="20"/>
    <n v="182"/>
    <n v="3"/>
    <n v="26"/>
    <s v="Rayudu, Chahar the difference as CSK pull off another close win. Chennai Super Kings came back from a slow start to post 128 off their last ten overs and edge Sunrisers out in a four-run win"/>
    <s v="Kane Williamson,Yusuf Pathan"/>
    <s v="Bhuvneshwar Kumar,Rashid Khan"/>
    <s v="Ricky Bhui (BT),Kane Williamson (BT),Manish Pandey (BT),Deepak Hooda (AR),Shakib Al Hasan (AR),Yusuf Pathan (AR),Wriddhiman Saha (WK),Rashid Khan (BL),Bhuvneshwar Kumar (BL),Billy Stanlake (BL),Siddarth Kaul (BL)"/>
    <s v="Shane Watson (AR),Faf du Plessis (BT),Suresh Raina (BT),Ambati Rayudu (BT),MS Dhoni (WK),Sam Billings (BT),Dwayne Bravo (AR),Ravindra Jadeja (AR),Deepak Chahar (BL),Karn Sharma (BL),Shardul Thakur (BL)"/>
    <s v="Ambati Rayudu,Suresh Raina"/>
    <s v="Deepak Chahar,Karn Sharma"/>
    <s v="22 April 2018 - day/night match (20-over match)"/>
    <s v="Vineet Kulkarni"/>
    <s v="Anil Chaudhary"/>
    <s v="Nigel Llong"/>
    <s v="Sunil Chaturvedi"/>
    <s v="Rohan Pandit"/>
  </r>
  <r>
    <x v="6"/>
    <n v="1136582"/>
    <x v="71"/>
    <s v="DC v KXIP"/>
    <s v="22nd match (N), Indian Premier League at Delhi, Apr 23 2018"/>
    <s v="DC"/>
    <s v="KXIP"/>
    <s v="DC"/>
    <x v="2"/>
    <s v="143/8"/>
    <s v="139/8"/>
    <s v="139/8"/>
    <s v="143/8"/>
    <x v="10"/>
    <x v="527"/>
    <d v="2018-04-23T20:00:00"/>
    <d v="2018-04-26T05:29:00"/>
    <n v="58040"/>
    <x v="4"/>
    <s v="Gautam Gambhir"/>
    <s v="Ravichandran Ashwin"/>
    <x v="228"/>
    <s v="Kings XI Punjab 2, Delhi Daredevils 0"/>
    <b v="0"/>
    <n v="20"/>
    <n v="139"/>
    <n v="8"/>
    <n v="14"/>
    <n v="20"/>
    <n v="143"/>
    <n v="8"/>
    <n v="14"/>
    <s v="Mujeeb denies Iyer in dramatic last-ball win for Kings XI Punjab. The 17-year-old mystery spinner defended 16 in the last over to put Kings XI Punjab on top of the points table"/>
    <s v="Shreyas Iyer,Rahul Tewatia"/>
    <s v="Liam Plunkett,Trent Boult"/>
    <s v="Prithvi Shaw (BT),Gautam Gambhir (BT),Glenn Maxwell (AR),Shreyas Iyer (BT),Rishabh Pant (WK),Daniel Christian (AR),Rahul Tewatia (BL),Liam Plunkett (BL),Amit Mishra (BL),Avesh Khan (BL),Trent Boult (BL)"/>
    <s v="KL Rahul (WK),Aaron Finch (BT),Mayank Agarwal (BT),Karun Nair (BT),Yuvraj Singh (BT),David Miller (BT),Ravichandran Ashwin (AR),Andrew Tye (BL),Barinder Sran (BL),Ankit Rajpoot (BL),Mujeeb Ur Rahman (BL)"/>
    <s v="Karun Nair,David Miller"/>
    <s v="Ankit Rajpoot,Mujeeb Ur Rahman"/>
    <s v="23 April 2018 - night match (20-over match)"/>
    <s v="Nand Kishore"/>
    <s v="Nandan"/>
    <s v="Chris Gaffaney"/>
    <s v="Sir Richie Richardson"/>
    <s v="Sadashiv Iyer"/>
  </r>
  <r>
    <x v="6"/>
    <n v="1136583"/>
    <x v="46"/>
    <s v="MI v SRH"/>
    <s v="23rd match (N), Indian Premier League at Mumbai, Apr 24 2018"/>
    <s v="MI"/>
    <s v="SRH"/>
    <s v="MI"/>
    <x v="2"/>
    <s v="118"/>
    <s v="87"/>
    <s v="87"/>
    <s v="118"/>
    <x v="5"/>
    <x v="534"/>
    <d v="2018-04-24T20:00:00"/>
    <d v="2018-04-27T05:29:00"/>
    <n v="58324"/>
    <x v="6"/>
    <s v="Rohit Sharma"/>
    <s v="Kane Williamson"/>
    <x v="10"/>
    <s v="Sunrisers Hyderabad 2, Mumbai Indians 0"/>
    <b v="0"/>
    <n v="18.5"/>
    <n v="87"/>
    <n v="10"/>
    <n v="11"/>
    <n v="18.399999999999999"/>
    <n v="118"/>
    <n v="10"/>
    <n v="14"/>
    <s v="Rashid and Kaul sink Mumbai in chase of 119. Despite losing two key bowlers to injury, Sunrisers Hyderabad managed to pull off the second-lowest successful defence in the IPL"/>
    <s v="Suryakumar Yadav,Krunal Pandya"/>
    <s v="Mayank Markande,Hardik Pandya"/>
    <s v="Suryakumar Yadav (BT),Evin Lewis (BT),Ishan Kishan (WK),Rohit Sharma (BT),Krunal Pandya (AR),Kieron Pollard (AR),Hardik Pandya (AR),Mitchell McClenaghan (BL),Mayank Markande (BL),Jasprit Bumrah (BL),Mustafizur Rahman (BL)"/>
    <s v="Shikhar Dhawan (BT),Kane Williamson (BT),Wriddhiman Saha (WK),Manish Pandey (BT),Shakib Al Hasan (AR),Yusuf Pathan (AR),Mohammad Nabi (AR),Rashid Khan (BL),Basil Thampi (BL),Siddarth Kaul (BL),Sandeep Sharma (BL)"/>
    <s v="Kane Williamson,Yusuf Pathan"/>
    <s v="Siddarth Kaul,Basil Thampi"/>
    <s v="24 April 2018 - night match (20-over match)"/>
    <s v="Chettithody Shamshuddin"/>
    <s v="Sundaram Ravi"/>
    <s v="Abhijit Deshmukh"/>
    <s v="Vengalil Narayan Kutty"/>
    <s v="Krishnaraj Srinath"/>
  </r>
  <r>
    <x v="6"/>
    <n v="1136584"/>
    <x v="60"/>
    <s v="RCB v CSK"/>
    <s v="24th match (N), Indian Premier League at Bengaluru, Apr 25 2018"/>
    <s v="RCB"/>
    <s v="CSK"/>
    <s v="CSK"/>
    <x v="2"/>
    <s v="205/8"/>
    <s v="207/5"/>
    <s v="205/8"/>
    <s v="207/5"/>
    <x v="9"/>
    <x v="155"/>
    <d v="2018-04-25T20:00:00"/>
    <d v="2018-04-28T05:29:00"/>
    <n v="57897"/>
    <x v="16"/>
    <s v="Virat Kohli"/>
    <s v="MS Dhoni"/>
    <x v="75"/>
    <s v="Chennai Super Kings 2, Royal Challengers Bangalore 0"/>
    <b v="0"/>
    <n v="20"/>
    <n v="205"/>
    <n v="8"/>
    <n v="25"/>
    <n v="19.399999999999999"/>
    <n v="207"/>
    <n v="5"/>
    <n v="26"/>
    <s v="Dhoni, Rayudu raze down 206 in blaze of sixes. A stunning 102 runs came off sixes as Chennai Super Kings consigned Royal Challengers Bangalore to another deflating loss at home"/>
    <s v="AB de Villiers,Quinton de Kock"/>
    <s v="Yuzvendra Chahal,Umesh Yadav"/>
    <s v="Quinton de Kock (WK),Virat Kohli (BT),AB de Villiers (BT),Corey Anderson (AR),Mandeep Singh (AR),Colin de Grandhomme (AR),Pawan Negi (BL),Washington Sundar (AR),Umesh Yadav (BL),Mohammed Siraj (BL),Yuzvendra Chahal (BL)"/>
    <s v="Shane Watson (AR),Ambati Rayudu (BT),Suresh Raina (BT),Sam Billings (BT),Ravindra Jadeja (AR),MS Dhoni (WK),Dwayne Bravo (AR),Harbhajan Singh (BL),Deepak Chahar (BL),Shardul Thakur (BL),Imran Tahir (BL)"/>
    <s v="Ambati Rayudu,MS Dhoni"/>
    <s v="Dwayne Bravo,Imran Tahir"/>
    <s v="25 April 2018 - night match (20-over match)"/>
    <s v="Nigel Llong"/>
    <s v="Virender Sharma"/>
    <s v="Anil Chaudhary"/>
    <s v="Sunil Chaturvedi"/>
    <s v="Nitin Pandit"/>
  </r>
  <r>
    <x v="6"/>
    <n v="1136585"/>
    <x v="50"/>
    <s v="SRH v KXIP"/>
    <s v="25th match (N), Indian Premier League at Hyderabad (Deccan), Apr 26 2018"/>
    <s v="SRH"/>
    <s v="KXIP"/>
    <s v="KXIP"/>
    <x v="2"/>
    <s v="132/6"/>
    <s v="119"/>
    <s v="132/6"/>
    <s v="119"/>
    <x v="5"/>
    <x v="535"/>
    <d v="2018-04-26T20:00:00"/>
    <d v="2018-04-29T05:29:00"/>
    <n v="58142"/>
    <x v="2"/>
    <s v="Kane Williamson"/>
    <s v="Ravichandran Ashwin"/>
    <x v="228"/>
    <s v="Sunrisers Hyderabad 2, Kings XI Punjab 0"/>
    <b v="0"/>
    <n v="20"/>
    <n v="132"/>
    <n v="6"/>
    <n v="13"/>
    <n v="19.2"/>
    <n v="119"/>
    <n v="10"/>
    <n v="13"/>
    <s v="Shakib, Rashid star as Sunrisers defend another low total. Two nights after defending 118, Sunrisers Hyderabad defended 132 to snap Kings XI Punjab's four-match winning streak"/>
    <s v="Manish Pandey,Shakib Al Hasan"/>
    <s v="Rashid Khan,Basil Thampi"/>
    <s v="Shikhar Dhawan (BT),Kane Williamson (BT),Wriddhiman Saha (WK),Manish Pandey (BT),Shakib Al Hasan (AR),Yusuf Pathan (AR),Mohammad Nabi (AR),Rashid Khan (BL),Basil Thampi (BL),Siddarth Kaul (BL),Sandeep Sharma (BL)"/>
    <s v="KL Rahul (WK),Chris Gayle (AR),Mayank Agarwal (BT),Karun Nair (BT),Aaron Finch (BT),Manoj Tiwary (BT),Ravichandran Ashwin (AR),Andrew Tye (BL),Barinder Sran (BL),Ankit Rajpoot (BL),Mujeeb Ur Rahman (BL)"/>
    <s v="KL Rahul,Chris Gayle"/>
    <s v="Ankit Rajpoot,Mujeeb Ur Rahman"/>
    <s v="26 April 2018 - night match (20-over match)"/>
    <s v="Yeshwant Barde"/>
    <s v="Nandan"/>
    <s v="Rod Tucker"/>
    <s v="Javagal Srinath"/>
    <s v="Sadashiv Iyer"/>
  </r>
  <r>
    <x v="6"/>
    <n v="1136586"/>
    <x v="72"/>
    <s v="DC v KKR"/>
    <s v="26th match (N), Indian Premier League at Delhi, Apr 27 2018"/>
    <s v="DC"/>
    <s v="KKR"/>
    <s v="KKR"/>
    <x v="2"/>
    <s v="219/4"/>
    <s v="164/9"/>
    <s v="219/4"/>
    <s v="164/9"/>
    <x v="3"/>
    <x v="536"/>
    <d v="2018-04-27T20:00:00"/>
    <d v="2018-04-30T05:29:00"/>
    <n v="58040"/>
    <x v="4"/>
    <s v="Shreyas Iyer"/>
    <s v="Dinesh Karthik"/>
    <x v="208"/>
    <s v="Delhi Daredevils 2, Kolkata Knight Riders 0"/>
    <b v="0"/>
    <n v="20"/>
    <n v="219"/>
    <n v="4"/>
    <n v="31"/>
    <n v="20"/>
    <n v="164"/>
    <n v="9"/>
    <n v="21"/>
    <s v="New captain Iyer's 93* off 40 blows KKR away. A breathtaking innings, a catch, and a run-out. It was a good first day in the office for the new Daredevils captain"/>
    <s v="Shreyas Iyer,Prithvi Shaw"/>
    <s v="Amit Mishra,Glenn Maxwell"/>
    <s v="Prithvi Shaw (BT),Colin Munro (BT),Shreyas Iyer (BT),Rishabh Pant (WK),Glenn Maxwell (AR),Vijay Shankar (AR),Rahul Tewatia (BL),Liam Plunkett (BL),Amit Mishra (BL),Avesh Khan (BL),Trent Boult (BL)"/>
    <s v="Chris Lynn (BT),Sunil Narine (AR),Robin Uthappa (BT),Nitish Rana (BT),Dinesh Karthik (WK),Shubman Gill (BT),Andre Russell (AR),Shivam Mavi (AR),Piyush Chawla (AR),Mitchell Johnson (BL),Kuldeep Yadav (BL)"/>
    <s v="Andre Russell,Shubman Gill"/>
    <s v="Piyush Chawla,Andre Russell"/>
    <s v="27 April 2018 - night match (20-over match)"/>
    <s v="Chettithody Shamshuddin"/>
    <s v="Sundaram Ravi"/>
    <s v="Nand Kishore"/>
    <s v="Sir Richie Richardson"/>
    <s v="Ulhas Gandhe"/>
  </r>
  <r>
    <x v="6"/>
    <n v="1136587"/>
    <x v="41"/>
    <s v="CSK v MI"/>
    <s v="27th match (N), Indian Premier League at Pune, Apr 28 2018"/>
    <s v="CSK"/>
    <s v="MI"/>
    <s v="MI"/>
    <x v="2"/>
    <s v="169/5"/>
    <s v="170/2"/>
    <s v="169/5"/>
    <s v="170/2"/>
    <x v="7"/>
    <x v="537"/>
    <d v="2018-04-28T20:00:00"/>
    <d v="2018-05-01T05:29:00"/>
    <n v="545380"/>
    <x v="10"/>
    <s v="MS Dhoni"/>
    <s v="Rohit Sharma"/>
    <x v="65"/>
    <s v="Mumbai Indians 2, Chennai Super Kings 0"/>
    <b v="0"/>
    <n v="20"/>
    <n v="169"/>
    <n v="5"/>
    <n v="21"/>
    <n v="19.399999999999999"/>
    <n v="170"/>
    <n v="2"/>
    <n v="20"/>
    <s v="Rohit stops Mumbai's freefall with match-winning fifty. Mumbai Indians' captain pushed himself up to No. 3 and guided his team to an eight-wicket win against Chennai Super Kings"/>
    <s v="Suresh Raina,Ambati Rayudu"/>
    <s v="Harbhajan Singh,Dwayne Bravo"/>
    <s v="Shane Watson (AR),Ambati Rayudu (BT),Suresh Raina (BT),MS Dhoni (WK),Dwayne Bravo (AR),Sam Billings (BT),Ravindra Jadeja (AR),Harbhajan Singh (BL),Deepak Chahar (BL),Shardul Thakur (BL),Imran Tahir (BL)"/>
    <s v="Suryakumar Yadav (BT),Evin Lewis (BT),Rohit Sharma (BT),Hardik Pandya (AR),Ishan Kishan (WK),Jean-Paul Duminy (AR),Krunal Pandya (AR),Ben Cutting (AR),Mitchell McClenaghan (BL),Mayank Markande (BL),Jasprit Bumrah (BL)"/>
    <s v="Rohit Sharma,Evin Lewis"/>
    <s v="Mitchell McClenaghan,Krunal Pandya"/>
    <s v="28 April 2018 - night match (20-over match)"/>
    <s v="Chris Gaffaney"/>
    <s v="Nitin Menon"/>
    <s v="Anil Dandekar"/>
    <s v="Vengalil Narayan Kutty"/>
    <s v="Saiyed Khalid"/>
  </r>
  <r>
    <x v="6"/>
    <n v="1136589"/>
    <x v="35"/>
    <s v="RCB v KKR"/>
    <s v="29th match (N), Indian Premier League at Bengaluru, Apr 29 2018"/>
    <s v="RCB"/>
    <s v="KKR"/>
    <s v="KKR"/>
    <x v="2"/>
    <s v="175/4"/>
    <s v="176/4"/>
    <s v="175/4"/>
    <s v="176/4"/>
    <x v="1"/>
    <x v="538"/>
    <d v="2018-04-29T20:00:00"/>
    <d v="2018-05-02T05:29:00"/>
    <n v="57897"/>
    <x v="16"/>
    <s v="Virat Kohli"/>
    <s v="Dinesh Karthik"/>
    <x v="61"/>
    <s v="Kolkata Knight Riders 2, Royal Challengers Bangalore 0"/>
    <b v="0"/>
    <n v="20"/>
    <n v="175"/>
    <n v="4"/>
    <n v="21"/>
    <n v="19.100000000000001"/>
    <n v="176"/>
    <n v="4"/>
    <n v="24"/>
    <s v="KKR batting might too much for de Villiers-less RCB. Virat Kohli steered his side to 175 in Bengaluru, but the KKR top order fired collectively to win with five balls to spare"/>
    <s v="Virat Kohli,Brendon McCullum"/>
    <s v="Murugan Ashwin,Mohammed Siraj"/>
    <s v="Quinton de Kock (WK),Brendon McCullum (BT),Virat Kohli (BT),Manan Vohra (BT),Mandeep Singh (AR),Colin de Grandhomme (AR),Murugan Ashwin (BL),Tim Southee (BL),Umesh Yadav (BL),Yuzvendra Chahal (BL),Mohammed Siraj (BL)"/>
    <s v="Chris Lynn (BT),Sunil Narine (AR),Robin Uthappa (BT),Nitish Rana (BT),Andre Russell (AR),Dinesh Karthik (WK),Shubman Gill (BT),Shivam Mavi (AR),Piyush Chawla (AR),Mitchell Johnson (BL),Kuldeep Yadav (BL)"/>
    <s v="Chris Lynn,Robin Uthappa"/>
    <s v="Andre Russell,Kuldeep Yadav"/>
    <s v="29 April 2018 - night match (20-over match)"/>
    <s v="Nigel Llong"/>
    <s v="Anil Chaudhary"/>
    <s v="Virender Sharma"/>
    <s v="Manu Nayyar"/>
    <s v="Rohan Pandit"/>
  </r>
  <r>
    <x v="6"/>
    <n v="1136590"/>
    <x v="93"/>
    <s v="CSK v DC"/>
    <s v="30th match (N), Indian Premier League at Pune, Apr 30 2018"/>
    <s v="CSK"/>
    <s v="DC"/>
    <s v="DC"/>
    <x v="2"/>
    <s v="211/4"/>
    <s v="198/5"/>
    <s v="211/4"/>
    <s v="198/5"/>
    <x v="9"/>
    <x v="329"/>
    <d v="2018-04-30T20:00:00"/>
    <d v="2018-05-03T05:29:00"/>
    <n v="545380"/>
    <x v="10"/>
    <s v="MS Dhoni"/>
    <s v="Shreyas Iyer"/>
    <x v="44"/>
    <s v="Chennai Super Kings 2, Delhi Daredevils 0"/>
    <b v="0"/>
    <n v="20"/>
    <n v="211"/>
    <n v="4"/>
    <n v="28"/>
    <n v="20"/>
    <n v="198"/>
    <n v="5"/>
    <n v="26"/>
    <s v="Watson, Dhoni muscle CSK to the top. Super Kings blast their third 200-plus score and then see their young fast bowlers Ngidi and Asif impress in their sixth win of the tournament"/>
    <s v="Shane Watson,MS Dhoni"/>
    <s v="KM Asif,Lungi Ngidi"/>
    <s v="Shane Watson (AR),Faf du Plessis (BT),Suresh Raina (BT),Ambati Rayudu (BT),MS Dhoni (WK),Ravindra Jadeja (AR),Dwayne Bravo (AR),Karn Sharma (BL),Harbhajan Singh (BL),KM Asif (BL),Lungi Ngidi (BL)"/>
    <s v="Prithvi Shaw (BT),Colin Munro (BT),Shreyas Iyer (BT),Rishabh Pant (WK),Glenn Maxwell (AR),Vijay Shankar (AR),Rahul Tewatia (BL),Liam Plunkett (BL),Amit Mishra (BL),Avesh Khan (BL),Trent Boult (BL)"/>
    <s v="Rishabh Pant,Vijay Shankar"/>
    <s v="Glenn Maxwell,Vijay Shankar"/>
    <s v="30 April 2018 - night match (20-over match)"/>
    <s v="Anil Dandekar"/>
    <s v="Chettithody Shamshuddin"/>
    <s v="Nandan"/>
    <s v="Vengalil Narayan Kutty"/>
    <s v="Saiyed Khalid"/>
  </r>
  <r>
    <x v="6"/>
    <n v="1136591"/>
    <x v="133"/>
    <s v="RCB v MI"/>
    <s v="31st match (N), Indian Premier League at Bengaluru, May 1 2018"/>
    <s v="RCB"/>
    <s v="MI"/>
    <s v="MI"/>
    <x v="2"/>
    <s v="167/7"/>
    <s v="153/7"/>
    <s v="167/7"/>
    <s v="153/7"/>
    <x v="8"/>
    <x v="337"/>
    <d v="2018-05-01T20:00:00"/>
    <d v="2018-05-04T05:29:00"/>
    <n v="57897"/>
    <x v="16"/>
    <s v="Virat Kohli"/>
    <s v="Rohit Sharma"/>
    <x v="229"/>
    <s v="Royal Challengers Bangalore 2, Mumbai Indians 0"/>
    <b v="0"/>
    <n v="20"/>
    <n v="167"/>
    <n v="7"/>
    <n v="21"/>
    <n v="20"/>
    <n v="153"/>
    <n v="7"/>
    <n v="16"/>
    <s v="Mumbai almost out as RCB finally defend a total. The defending champions failed in a chase of 168 and now need to win all their remaining six matches to stay in playoff contention"/>
    <s v="Manan Vohra,Brendon McCullum"/>
    <s v="Tim Southee,Mohammed Siraj"/>
    <s v="Manan Vohra (BT),Quinton de Kock (WK),Brendon McCullum (BT),Virat Kohli (BT),Mandeep Singh (AR),Colin de Grandhomme (AR),Washington Sundar (AR),Tim Southee (BL),Umesh Yadav (BL),Yuzvendra Chahal (BL),Mohammed Siraj (BL)"/>
    <s v="Suryakumar Yadav (BT),Ishan Kishan (WK),Jean-Paul Duminy (AR),Rohit Sharma (BT),Kieron Pollard (AR),Hardik Pandya (AR),Krunal Pandya (AR),Ben Cutting (AR),Mitchell McClenaghan (BL),Mayank Markande (BL),Jasprit Bumrah (BL)"/>
    <s v="Hardik Pandya,Krunal Pandya"/>
    <s v="Hardik Pandya,Jasprit Bumrah"/>
    <s v="01 May 2018 - night match (20-over match)"/>
    <s v="Marais Erasmus"/>
    <s v="Nitin Menon"/>
    <s v="Yeshwant Barde"/>
    <s v="Javagal Srinath"/>
    <s v="Nitin Pandit"/>
  </r>
  <r>
    <x v="6"/>
    <n v="1136592"/>
    <x v="95"/>
    <s v="DC v RR"/>
    <s v="32nd match (N), Indian Premier League at Delhi, May 2 2018"/>
    <s v="DC"/>
    <s v="RR"/>
    <s v="RR"/>
    <x v="2"/>
    <s v="196/6"/>
    <s v="146/5"/>
    <s v="196/6"/>
    <s v="146/5"/>
    <x v="3"/>
    <x v="539"/>
    <d v="2018-05-02T20:00:00"/>
    <d v="2018-05-05T05:29:00"/>
    <n v="58040"/>
    <x v="4"/>
    <s v="Shreyas Iyer"/>
    <s v="Ajinkya Rahane"/>
    <x v="219"/>
    <s v="Delhi Daredevils 2, Rajasthan Royals 0"/>
    <b v="0"/>
    <n v="17.100000000000001"/>
    <n v="196"/>
    <n v="6"/>
    <n v="29"/>
    <n v="12"/>
    <n v="146"/>
    <n v="5"/>
    <n v="21"/>
    <s v="Belligerent top order gives Daredevils enough to edge out Royals. In their second rain-curtailed game against Rajasthan Royals, Delhi Daredevils survived a brutal Jos Buttler attack to lift themselves off the bottom of the table"/>
    <s v="Rishabh Pant,Shreyas Iyer"/>
    <s v="Trent Boult,Amit Mishra"/>
    <s v="Prithvi Shaw (BT),Colin Munro (BT),Shreyas Iyer (BT),Rishabh Pant (WK),Glenn Maxwell (AR),Vijay Shankar (AR),Liam Plunkett (BL),Amit Mishra (BL),Shahbaz Nadeem (BL),Avesh Khan (BL),Trent Boult (BL)"/>
    <s v="D'Arcy Short (BT),Jos Buttler (WK),Sanju Samson (BT),Ben Stokes (AR),Rahul Tripathi (BT),Krishnappa Gowtham (AR),Jofra Archer (AR),Ajinkya Rahane (BT),Jaydev Unadkat (BL),Dhawal Kulkarni (BL),Shreyas Gopal (AR)"/>
    <s v="Jos Buttler,D'Arcy Short"/>
    <s v="Jaydev Unadkat,Shreyas Gopal"/>
    <s v="02 May 2018 - night match (20-over match)"/>
    <s v="Virender Sharma"/>
    <s v="Nandan"/>
    <s v="Bruce Oxenford"/>
    <s v="Andy Pycroft"/>
    <s v="Sadashiv Iyer"/>
  </r>
  <r>
    <x v="6"/>
    <n v="1136593"/>
    <x v="49"/>
    <s v="KKR v CSK"/>
    <s v="33rd match (N), Indian Premier League at Kolkata, May 3 2018"/>
    <s v="KKR"/>
    <s v="CSK"/>
    <s v="KKR"/>
    <x v="2"/>
    <s v="177/5"/>
    <s v="180/4"/>
    <s v="180/4"/>
    <s v="177/5"/>
    <x v="1"/>
    <x v="540"/>
    <d v="2018-05-03T20:00:00"/>
    <d v="2018-05-06T05:29:00"/>
    <n v="57980"/>
    <x v="7"/>
    <s v="Dinesh Karthik"/>
    <s v="MS Dhoni"/>
    <x v="32"/>
    <s v="Kolkata Knight Riders 2, Chennai Super Kings 0"/>
    <b v="0"/>
    <n v="17.399999999999999"/>
    <n v="180"/>
    <n v="4"/>
    <n v="27"/>
    <n v="20"/>
    <n v="177"/>
    <n v="5"/>
    <n v="24"/>
    <s v="Gill and Karthik power KKR past sloppy CSK. The hosts got home with plenty of time to spare after Super Kings' fielding let them down in their attempt to defend 177"/>
    <s v="Shubman Gill,Dinesh Karthik"/>
    <s v="Sunil Narine,Piyush Chawla"/>
    <s v="Chris Lynn (BT),Sunil Narine (AR),Robin Uthappa (BT),Shubman Gill (BT),Rinku Singh (BT),Dinesh Karthik (WK),Andre Russell (AR),Shivam Mavi (AR),Piyush Chawla (AR),Mitchell Johnson (BL),Kuldeep Yadav (BL)"/>
    <s v="Shane Watson (AR),Faf du Plessis (BT),Suresh Raina (BT),Ambati Rayudu (BT),MS Dhoni (WK),Ravindra Jadeja (AR),Karn Sharma (BL),Dwayne Bravo (AR),Harbhajan Singh (BL),KM Asif (BL),Lungi Ngidi (BL)"/>
    <s v="MS Dhoni,Shane Watson"/>
    <s v="Harbhajan Singh,KM Asif"/>
    <s v="03 May 2018 - night match (20-over match)"/>
    <s v="Kumar Dharmasena"/>
    <s v="Abhijit Deshmukh"/>
    <s v="Anil Chaudhary"/>
    <s v="Vengalil Narayan Kutty"/>
    <s v="Rohan Pandit"/>
  </r>
  <r>
    <x v="6"/>
    <n v="1136594"/>
    <x v="87"/>
    <s v="KXIP v MI"/>
    <s v="34th match (N), Indian Premier League at Indore, May 4 2018"/>
    <s v="KXIP"/>
    <s v="MI"/>
    <s v="MI"/>
    <x v="2"/>
    <s v="174/6"/>
    <s v="176/4"/>
    <s v="174/6"/>
    <s v="176/4"/>
    <x v="7"/>
    <x v="541"/>
    <d v="2018-05-04T20:00:00"/>
    <d v="2018-05-07T05:29:00"/>
    <n v="58150"/>
    <x v="17"/>
    <s v="Ravichandran Ashwin"/>
    <s v="Rohit Sharma"/>
    <x v="45"/>
    <s v="Mumbai Indians 2, Kings XI Punjab 0"/>
    <b v="0"/>
    <n v="20"/>
    <n v="174"/>
    <n v="6"/>
    <n v="21"/>
    <n v="19"/>
    <n v="176"/>
    <n v="4"/>
    <n v="24"/>
    <s v="Rohit, Krunal blitz keeps Mumbai Indians alive. The pair's unbeaten 56-run stand off 21 balls secured a third win in nine matches, keeping Mumbai Indians alive in the season"/>
    <s v="Chris Gayle,Marcus Stoinis"/>
    <s v="Mujeeb Ur Rahman,Andrew Tye"/>
    <s v="KL Rahul (WK),Chris Gayle (AR),Yuvraj Singh (BT),Karun Nair (BT),Axar Patel (AR),Marcus Stoinis (BT),Mayank Agarwal (BT),Ravichandran Ashwin (AR),Andrew Tye (BL),Mujeeb Ur Rahman (BL),Ankit Rajpoot (BL)"/>
    <s v="Suryakumar Yadav (BT),Evin Lewis (BT),Ishan Kishan (WK),Hardik Pandya (AR),Rohit Sharma (BT),Krunal Pandya (AR),Jean-Paul Duminy (AR),Ben Cutting (AR),Mitchell McClenaghan (BL),Mayank Markande (BL),Jasprit Bumrah (BL)"/>
    <s v="Suryakumar Yadav,Krunal Pandya"/>
    <s v="Jasprit Bumrah,Ben Cutting"/>
    <s v="04 May 2018 - night match (20-over match)"/>
    <s v="Anil Dandekar"/>
    <s v="Sundaram Ravi"/>
    <s v="Chettithody Shamshuddin"/>
    <s v="Manu Nayyar"/>
    <s v="Saiyed Khalid"/>
  </r>
  <r>
    <x v="6"/>
    <n v="1136595"/>
    <x v="43"/>
    <s v="CSK v RCB"/>
    <s v="35th match (D/N), Indian Premier League at Pune, May 5 2018"/>
    <s v="CSK"/>
    <s v="RCB"/>
    <s v="CSK"/>
    <x v="2"/>
    <s v="127/9"/>
    <s v="128/4"/>
    <s v="128/4"/>
    <s v="127/9"/>
    <x v="9"/>
    <x v="542"/>
    <d v="2018-05-05T16:00:00"/>
    <d v="2018-05-08T05:29:00"/>
    <n v="545380"/>
    <x v="10"/>
    <s v="MS Dhoni"/>
    <s v="Virat Kohli"/>
    <x v="14"/>
    <s v="Chennai Super Kings 2, Royal Challengers Bangalore 0"/>
    <b v="0"/>
    <n v="18"/>
    <n v="128"/>
    <n v="4"/>
    <n v="16"/>
    <n v="20"/>
    <n v="127"/>
    <n v="9"/>
    <n v="14"/>
    <s v="Jadeja and Harbhajan sink the RCB arsenal. The CSK spinners took out RCB's big guns within the first eight overs and from thereon turned a blockbuster contest into damp squib"/>
    <s v="Ambati Rayudu,MS Dhoni"/>
    <s v="Ravindra Jadeja,Harbhajan Singh"/>
    <s v="Shane Watson (AR),Ambati Rayudu (BT),Suresh Raina (BT),Dhruv Shorey (BT),MS Dhoni (WK),Dwayne Bravo (AR),Ravindra Jadeja (AR),David Willey (AR),Harbhajan Singh (BL),Lungi Ngidi (BL),Shardul Thakur (BL)"/>
    <s v="Parthiv Patel (WK),Brendon McCullum (BT),Virat Kohli (BT),AB de Villiers (BT),Mandeep Singh (AR),Colin de Grandhomme (AR),Murugan Ashwin (BL),Tim Southee (BL),Umesh Yadav (BL),Mohammed Siraj (BL),Yuzvendra Chahal (BL)"/>
    <s v="Parthiv Patel,Tim Southee"/>
    <s v="Umesh Yadav,Colin de Grandhomme"/>
    <s v="05 May 2018 - day/night match (20-over match)"/>
    <s v="Nitin Menon"/>
    <s v="Yeshwant Barde"/>
    <s v="Marais Erasmus"/>
    <s v="Javagal Srinath"/>
    <s v="Nitin Pandit"/>
  </r>
  <r>
    <x v="6"/>
    <n v="1136597"/>
    <x v="21"/>
    <s v="MI v KKR"/>
    <s v="37th match (D/N), Indian Premier League at Mumbai, May 6 2018"/>
    <s v="MI"/>
    <s v="KKR"/>
    <s v="KKR"/>
    <x v="2"/>
    <s v="181/4"/>
    <s v="168/6"/>
    <s v="181/4"/>
    <s v="168/6"/>
    <x v="7"/>
    <x v="543"/>
    <d v="2018-05-06T16:00:00"/>
    <d v="2018-05-09T05:29:00"/>
    <n v="58324"/>
    <x v="6"/>
    <s v="Rohit Sharma"/>
    <s v="Dinesh Karthik"/>
    <x v="31"/>
    <s v="Mumbai Indians 2, Kolkata Knight Riders 0"/>
    <b v="0"/>
    <n v="20"/>
    <n v="181"/>
    <n v="4"/>
    <n v="25"/>
    <n v="20"/>
    <n v="168"/>
    <n v="6"/>
    <n v="26"/>
    <s v="Hardik delivers twice at the death to keep Mumbai alive. The allrounder made an unbeaten 35 off 20 and followed up with figures of 2 for 19 in four overs to help Mumbai Indians shade KKR in a constantly fluctuating contest"/>
    <s v="Suryakumar Yadav,Evin Lewis"/>
    <s v="Hardik Pandya,Mayank Markande"/>
    <s v="Suryakumar Yadav (BT),Evin Lewis (BT),Rohit Sharma (BT),Hardik Pandya (AR),Krunal Pandya (AR),Jean-Paul Duminy (AR),Ishan Kishan (WK),Ben Cutting (AR),Mitchell McClenaghan (BL),Mayank Markande (BL),Jasprit Bumrah (BL)"/>
    <s v="Chris Lynn (BT),Shubman Gill (BT),Robin Uthappa (BT),Nitish Rana (BT),Dinesh Karthik (WK),Andre Russell (AR),Sunil Narine (AR),Piyush Chawla (AR),Mitchell Johnson (BL),Prasidh Krishna (BL),Kuldeep Yadav (BL)"/>
    <s v="Robin Uthappa,Dinesh Karthik"/>
    <s v="Andre Russell,Sunil Narine"/>
    <s v="06 May 2018 - day/night match (20-over match)"/>
    <s v="Kumar Dharmasena"/>
    <s v="Abhijit Deshmukh"/>
    <s v="Anil Chaudhary"/>
    <s v="Vengalil Narayan Kutty"/>
    <s v="Rohan Pandit"/>
  </r>
  <r>
    <x v="6"/>
    <n v="1136598"/>
    <x v="116"/>
    <s v="KXIP v RR"/>
    <s v="38th match (N), Indian Premier League at Indore, May 6 2018"/>
    <s v="KXIP"/>
    <s v="RR"/>
    <s v="KXIP"/>
    <x v="2"/>
    <s v="152/9"/>
    <s v="155/4"/>
    <s v="155/4"/>
    <s v="152/9"/>
    <x v="10"/>
    <x v="110"/>
    <d v="2018-05-06T20:00:00"/>
    <d v="2018-05-09T05:29:00"/>
    <n v="58150"/>
    <x v="17"/>
    <s v="Ravichandran Ashwin"/>
    <s v="Ajinkya Rahane"/>
    <x v="230"/>
    <s v="Kings XI Punjab 2, Rajasthan Royals 0"/>
    <b v="0"/>
    <n v="18.399999999999999"/>
    <n v="155"/>
    <n v="4"/>
    <n v="19"/>
    <n v="20"/>
    <n v="152"/>
    <n v="9"/>
    <n v="17"/>
    <s v="Rahul aces chase to end Kings XI's losing run. Rajasthan Royals' hopes of a playoffs spot took a beating after their sixth defeat in nine games"/>
    <s v="KL Rahul,Karun Nair"/>
    <s v="Mujeeb Ur Rahman,Andrew Tye"/>
    <s v="KL Rahul (WK),Chris Gayle (AR),Mayank Agarwal (BT),Karun Nair (BT),Axar Patel (AR),Marcus Stoinis (BT),Manoj Tiwary (BT),Ravichandran Ashwin (AR),Mujeeb Ur Rahman (BL),Ankit Rajpoot (BL),Andrew Tye (BL)"/>
    <s v="Jos Buttler (WK),D'Arcy Short (BT),Ajinkya Rahane (BT),Sanju Samson (BT),Ben Stokes (AR),Rahul Tripathi (BT),Jofra Archer (AR),Krishnappa Gowtham (AR),Shreyas Gopal (AR),Jaydev Unadkat (BL),Anureet Singh (BL)"/>
    <s v="Jos Buttler,Sanju Samson"/>
    <s v="Krishnappa Gowtham,Anureet Singh"/>
    <s v="06 May 2018 - night match (20-over match)"/>
    <s v="Chettithody Shamshuddin"/>
    <s v="Sundaram Ravi"/>
    <s v="Anil Dandekar"/>
    <s v="Manu Nayyar"/>
    <s v="Saiyed Khalid"/>
  </r>
  <r>
    <x v="6"/>
    <n v="1136599"/>
    <x v="27"/>
    <s v="SRH v RCB"/>
    <s v="39th match (N), Indian Premier League at Hyderabad (Deccan), May 7 2018"/>
    <s v="SRH"/>
    <s v="RCB"/>
    <s v="RCB"/>
    <x v="2"/>
    <s v="146"/>
    <s v="141/6"/>
    <s v="146"/>
    <s v="141/6"/>
    <x v="5"/>
    <x v="135"/>
    <d v="2018-05-07T20:00:00"/>
    <d v="2018-05-10T05:29:00"/>
    <n v="58142"/>
    <x v="2"/>
    <s v="Kane Williamson"/>
    <s v="Virat Kohli"/>
    <x v="59"/>
    <s v="Sunrisers Hyderabad 2, Royal Challengers Bangalore 0"/>
    <b v="0"/>
    <n v="20"/>
    <n v="146"/>
    <n v="10"/>
    <n v="17"/>
    <n v="20"/>
    <n v="141"/>
    <n v="6"/>
    <n v="16"/>
    <s v="Williamson, Rashid all but seal RCB's fate. Sunrisers Hyderabad produced another masterclass at defending a small total after their captain's 56 lifted them to 146"/>
    <s v="Kane Williamson,Shakib Al Hasan"/>
    <s v="Shakib Al Hasan,Sandeep Sharma"/>
    <s v="Alex Hales (BT),Shikhar Dhawan (BT),Kane Williamson (BT),Manish Pandey (BT),Shakib Al Hasan (AR),Yusuf Pathan (AR),Wriddhiman Saha (WK),Rashid Khan (BL),Bhuvneshwar Kumar (BL),Siddarth Kaul (BL),Sandeep Sharma (BL)"/>
    <s v="Manan Vohra (BT),Parthiv Patel (WK),Virat Kohli (BT),AB de Villiers (BT),Moeen Ali (AR),Mandeep Singh (AR),Colin de Grandhomme (AR),Tim Southee (BL),Umesh Yadav (BL),Mohammed Siraj (BL),Yuzvendra Chahal (BL)"/>
    <s v="Virat Kohli,Colin de Grandhomme"/>
    <s v="Mohammed Siraj,Tim Southee"/>
    <s v="07 May 2018 - night match (20-over match)"/>
    <s v="Bruce Oxenford"/>
    <s v="Virender Sharma"/>
    <s v="Nandan"/>
    <s v="Andy Pycroft"/>
    <s v="Sadashiv Iyer"/>
  </r>
  <r>
    <x v="6"/>
    <n v="1136601"/>
    <x v="100"/>
    <s v="KKR v MI"/>
    <s v="41st match (N), Indian Premier League at Kolkata, May 9 2018"/>
    <s v="KKR"/>
    <s v="MI"/>
    <s v="KKR"/>
    <x v="2"/>
    <s v="210/6"/>
    <s v="108"/>
    <s v="108"/>
    <s v="210/6"/>
    <x v="7"/>
    <x v="544"/>
    <d v="2018-05-09T20:00:00"/>
    <d v="2018-05-12T05:29:00"/>
    <n v="57980"/>
    <x v="7"/>
    <s v="Dinesh Karthik"/>
    <s v="Rohit Sharma"/>
    <x v="33"/>
    <s v="Mumbai Indians 2, Kolkata Knight Riders 0"/>
    <b v="0"/>
    <n v="18.100000000000001"/>
    <n v="108"/>
    <n v="10"/>
    <n v="16"/>
    <n v="20"/>
    <n v="210"/>
    <n v="6"/>
    <n v="30"/>
    <s v="Ishan Kishan powers Mumbai Indians into IPL's top four for the first time. Kolkata Knight Riders suffered a heavy defeat that led to them dropping to fifth in the league, after considerable time in the top four"/>
    <s v="Chris Lynn,Nitish Rana"/>
    <s v="Piyush Chawla,Sunil Narine"/>
    <s v="Sunil Narine (AR),Chris Lynn (BT),Robin Uthappa (BT),Nitish Rana (BT),Andre Russell (AR),Dinesh Karthik (WK),Rinku Singh (BT),Tom Curran (AR),Piyush Chawla (AR),Kuldeep Yadav (BL),Prasidh Krishna (BL)"/>
    <s v="Suryakumar Yadav (BT),Evin Lewis (BT),Rohit Sharma (BT),Ishan Kishan (WK),Hardik Pandya (AR),Ben Cutting (AR),Krunal Pandya (AR),Jean-Paul Duminy (AR),Mitchell McClenaghan (BL),Mayank Markande (BL),Jasprit Bumrah (BL)"/>
    <s v="Ishan Kishan,Suryakumar Yadav"/>
    <s v="Krunal Pandya,Hardik Pandya"/>
    <s v="09 May 2018 - night match (20-over match)"/>
    <s v="KN Ananthapadmanabhan"/>
    <s v="Anil Chaudhary"/>
    <s v="Kumar Dharmasena"/>
    <s v="Prakash Bhatt"/>
    <s v="Rohan Pandit"/>
  </r>
  <r>
    <x v="6"/>
    <n v="1136604"/>
    <x v="51"/>
    <s v="KXIP v KKR"/>
    <s v="44th match (D/N), Indian Premier League at Indore, May 12 2018"/>
    <s v="KXIP"/>
    <s v="KKR"/>
    <s v="KXIP"/>
    <x v="2"/>
    <s v="245/6"/>
    <s v="214/8"/>
    <s v="214/8"/>
    <s v="245/6"/>
    <x v="1"/>
    <x v="545"/>
    <d v="2018-05-12T16:00:00"/>
    <d v="2018-05-15T05:29:00"/>
    <n v="58150"/>
    <x v="17"/>
    <s v="Ravichandran Ashwin"/>
    <s v="Dinesh Karthik"/>
    <x v="32"/>
    <s v="Kolkata Knight Riders 2, Kings XI Punjab 0"/>
    <b v="0"/>
    <n v="20"/>
    <n v="214"/>
    <n v="8"/>
    <n v="28"/>
    <n v="20"/>
    <n v="245"/>
    <n v="6"/>
    <n v="39"/>
    <s v="KKR flatten Kings XI with season-topping 245. Sunil Narine's 36-ball 75 and Dinesh Karthik's 23-ball 50 outdid KL Rahul's 29-ball 66 in a match that produced an aggregate of 459 runs"/>
    <s v="KL Rahul,Ravichandran Ashwin"/>
    <s v="Andrew Tye,Mohit Sharma"/>
    <s v="KL Rahul (WK),Chris Gayle (AR),Mayank Agarwal (BT),Karun Nair (BT),Aaron Finch (BT),Axar Patel (AR),Ravichandran Ashwin (AR),Andrew Tye (BL),Barinder Sran (BL),Mohit Sharma (BL),Mujeeb Ur Rahman (BL)"/>
    <s v="Chris Lynn (BT),Sunil Narine (AR),Robin Uthappa (BT),Andre Russell (AR),Dinesh Karthik (WK),Nitish Rana (BT),Shubman Gill (BT),Javon Searles (AR),Piyush Chawla (AR),Kuldeep Yadav (BL),Prasidh Krishna (BL)"/>
    <s v="Sunil Narine,Dinesh Karthik"/>
    <s v="Andre Russell,Prasidh Krishna"/>
    <s v="12 May 2018 - day/night match (20-over match)"/>
    <s v="Virender Sharma"/>
    <s v="Nandan"/>
    <s v="Bruce Oxenford"/>
    <s v="Andy Pycroft"/>
    <s v="Sadashiv Iyer"/>
  </r>
  <r>
    <x v="6"/>
    <n v="1136605"/>
    <x v="76"/>
    <s v="DC v RCB"/>
    <s v="45th match (N), Indian Premier League at Delhi, May 12 2018"/>
    <s v="DC"/>
    <s v="RCB"/>
    <s v="RCB"/>
    <x v="2"/>
    <s v="181/4"/>
    <s v="187/5"/>
    <s v="181/4"/>
    <s v="187/5"/>
    <x v="8"/>
    <x v="339"/>
    <d v="2018-05-12T20:00:00"/>
    <d v="2018-05-15T05:29:00"/>
    <n v="58040"/>
    <x v="4"/>
    <s v="Shreyas Iyer"/>
    <s v="Virat Kohli"/>
    <x v="40"/>
    <s v="Royal Challengers Bangalore 2, Delhi Daredevils 0"/>
    <b v="0"/>
    <n v="20"/>
    <n v="181"/>
    <n v="4"/>
    <n v="23"/>
    <n v="19"/>
    <n v="187"/>
    <n v="5"/>
    <n v="24"/>
    <s v="Kohli and de Villiers combine to knock Daredevils out of contention. Royal Challengers' stalwarts made a combined 142 of the 182 they required to collect their fourth win so far"/>
    <s v="Rishabh Pant,Abhishek Sharma"/>
    <s v="Trent Boult,Sandeep Lamichhane"/>
    <s v="Prithvi Shaw (BT),Jason Roy (BT),Shreyas Iyer (BT),Rishabh Pant (WK),Vijay Shankar (AR),Abhishek Sharma (BL),Harshal Patel (BL),Amit Mishra (BL),Sandeep Lamichhane (BL),Junior Dala (BL),Trent Boult (BL)"/>
    <s v="Parthiv Patel (WK),Moeen Ali (AR),Virat Kohli (BT),AB de Villiers (BT),Mandeep Singh (AR),Sarfaraz Khan (BT),Colin de Grandhomme (AR),Tim Southee (BL),Umesh Yadav (BL),Mohammed Siraj (BL),Yuzvendra Chahal (BL)"/>
    <s v="AB de Villiers,Virat Kohli"/>
    <s v="Yuzvendra Chahal,Moeen Ali"/>
    <s v="12 May 2018 - night match (20-over match)"/>
    <s v="KN Ananthapadmanabhan"/>
    <s v="Kumar Dharmasena"/>
    <s v="Anil Chaudhary"/>
    <s v="Prakash Bhatt"/>
    <s v="Krishnaraj Srinath"/>
  </r>
  <r>
    <x v="6"/>
    <n v="1136606"/>
    <x v="42"/>
    <s v="CSK v SRH"/>
    <s v="46th match (D/N), Indian Premier League at Pune, May 13 2018"/>
    <s v="CSK"/>
    <s v="SRH"/>
    <s v="CSK"/>
    <x v="2"/>
    <s v="179/4"/>
    <s v="180/2"/>
    <s v="180/2"/>
    <s v="179/4"/>
    <x v="9"/>
    <x v="546"/>
    <d v="2018-05-13T16:00:00"/>
    <d v="2018-05-16T05:29:00"/>
    <n v="545380"/>
    <x v="10"/>
    <s v="MS Dhoni"/>
    <s v="Kane Williamson"/>
    <x v="94"/>
    <s v="Chennai Super Kings 2, Sunrisers Hyderabad 0"/>
    <b v="0"/>
    <n v="19"/>
    <n v="180"/>
    <n v="2"/>
    <n v="24"/>
    <n v="20"/>
    <n v="179"/>
    <n v="4"/>
    <n v="23"/>
    <s v="Rayudu hundred puts CSK on brink of playoffs. Chennai Super Kings all but joined Sunrisers Hyderabad in the playoffs with a dominant win over the leaders of the league"/>
    <s v="Ambati Rayudu,Shane Watson"/>
    <s v="Shardul Thakur,Deepak Chahar"/>
    <s v="Shane Watson (AR),Ambati Rayudu (BT),Suresh Raina (BT),MS Dhoni (WK),Sam Billings (BT),Dwayne Bravo (AR),Ravindra Jadeja (AR),David Willey (AR),Harbhajan Singh (BL),Deepak Chahar (BL),Shardul Thakur (BL)"/>
    <s v="Shikhar Dhawan (BT),Alex Hales (BT),Kane Williamson (BT),Manish Pandey (BT),Deepak Hooda (AR),Shakib Al Hasan (AR),Shreevats Goswami (WK),Rashid Khan (BL),Bhuvneshwar Kumar (BL),Siddarth Kaul (BL),Sandeep Sharma (BL)"/>
    <s v="Shikhar Dhawan,Kane Williamson"/>
    <s v="Sandeep Sharma,Rashid Khan"/>
    <s v="13 May 2018 - day/night match (20-over match)"/>
    <s v="Marais Erasmus"/>
    <s v="Yeshwant Barde"/>
    <s v="Anil Dandekar"/>
    <s v="Manu Nayyar"/>
    <s v="Saiyed Khalid"/>
  </r>
  <r>
    <x v="6"/>
    <n v="1136607"/>
    <x v="7"/>
    <s v="MI v RR"/>
    <s v="47th match (N), Indian Premier League at Mumbai, May 13 2018"/>
    <s v="MI"/>
    <s v="RR"/>
    <s v="RR"/>
    <x v="2"/>
    <s v="168/6"/>
    <s v="171/3"/>
    <s v="168/6"/>
    <s v="171/3"/>
    <x v="4"/>
    <x v="74"/>
    <d v="2018-05-13T20:00:00"/>
    <d v="2018-05-16T05:29:00"/>
    <n v="58324"/>
    <x v="6"/>
    <s v="Rohit Sharma"/>
    <s v="Ajinkya Rahane"/>
    <x v="50"/>
    <s v="Rajasthan Royals 2, Mumbai Indians 0"/>
    <b v="0"/>
    <n v="20"/>
    <n v="168"/>
    <n v="6"/>
    <n v="22"/>
    <n v="18"/>
    <n v="171"/>
    <n v="3"/>
    <n v="23"/>
    <s v="Buttler makes easy work of Mumbai to lift Royals to fifth place. Buttler made a domineering, unbeaten 94 off 53 balls, his fifth consecutive IPL fifty, to vault Rajasthan Royals to fifth on the table"/>
    <s v="Evin Lewis,Suryakumar Yadav"/>
    <s v="Hardik Pandya,Jasprit Bumrah"/>
    <s v="Suryakumar Yadav (BT),Evin Lewis (BT),Rohit Sharma (BT),Ishan Kishan (WK),Hardik Pandya (AR),Krunal Pandya (AR),Ben Cutting (AR),Jean-Paul Duminy (AR),Mitchell McClenaghan (BL),Mayank Markande (BL),Jasprit Bumrah (BL)"/>
    <s v="D'Arcy Short (BT),Jos Buttler (WK),Ajinkya Rahane (BT),Sanju Samson (BT),Ben Stokes (AR),Stuart Binny (AR),Jofra Archer (AR),Krishnappa Gowtham (AR),Shreyas Gopal (AR),Jaydev Unadkat (BL),Dhawal Kulkarni (BL)"/>
    <s v="Jos Buttler,Ajinkya Rahane"/>
    <s v="Jofra Archer,Ben Stokes"/>
    <s v="13 May 2018 - night match (20-over match)"/>
    <s v="Narendra Menon"/>
    <s v="Nitin Menon"/>
    <s v="Chettithody Shamshuddin"/>
    <s v="Javagal Srinath"/>
    <s v="Ulhas Gandhe"/>
  </r>
  <r>
    <x v="6"/>
    <n v="1136608"/>
    <x v="70"/>
    <s v="KXIP v RCB"/>
    <s v="48th match (N), Indian Premier League at Indore, May 14 2018"/>
    <s v="KXIP"/>
    <s v="RCB"/>
    <s v="RCB"/>
    <x v="2"/>
    <s v="88"/>
    <s v="92/0"/>
    <s v="88"/>
    <s v="92/0"/>
    <x v="8"/>
    <x v="547"/>
    <d v="2018-05-14T20:00:00"/>
    <d v="2018-05-17T05:29:00"/>
    <n v="58150"/>
    <x v="17"/>
    <s v="Ravichandran Ashwin"/>
    <s v="Virat Kohli"/>
    <x v="95"/>
    <s v="Royal Challengers Bangalore 2, Kings XI Punjab 0"/>
    <b v="0"/>
    <n v="15.1"/>
    <n v="88"/>
    <n v="10"/>
    <n v="10"/>
    <n v="8.1"/>
    <n v="92"/>
    <n v="0"/>
    <n v="15"/>
    <s v="Umesh Yadav leads RCB's rout of Kings XI. A mix of short balls and run-outs helped skittle Kings XI for 88. Royal Challengers knocked those runs off with almost 12 overs to spare"/>
    <s v="Aaron Finch,KL Rahul"/>
    <s v="Andrew Tye,Ravichandran Ashwin"/>
    <s v="KL Rahul (WK),Chris Gayle (AR),Karun Nair (BT),Aaron Finch (BT),Marcus Stoinis (BT),Mayank Agarwal (BT),Axar Patel (AR),Ravichandran Ashwin (AR),Andrew Tye (BL),Mohit Sharma (BL),Ankit Rajpoot (BL)"/>
    <s v="Virat Kohli (BT),Parthiv Patel (WK),Moeen Ali (AR),AB de Villiers (BT),Mandeep Singh (AR),Sarfaraz Khan (BT),Colin de Grandhomme (AR),Tim Southee (BL),Umesh Yadav (BL),Mohammed Siraj (BL),Yuzvendra Chahal (BL)"/>
    <s v="Virat Kohli,Parthiv Patel"/>
    <s v="Umesh Yadav,Yuzvendra Chahal"/>
    <s v="14 May 2018 - night match (20-over match)"/>
    <s v="Bruce Oxenford"/>
    <s v="Virender Sharma"/>
    <s v="Nandan"/>
    <s v="Andy Pycroft"/>
    <s v="Sadashiv Iyer"/>
  </r>
  <r>
    <x v="6"/>
    <n v="1136609"/>
    <x v="94"/>
    <s v="KKR v RR"/>
    <s v="49th match (N), Indian Premier League at Kolkata, May 15 2018"/>
    <s v="KKR"/>
    <s v="RR"/>
    <s v="KKR"/>
    <x v="2"/>
    <s v="142"/>
    <s v="145/4"/>
    <s v="145/4"/>
    <s v="142"/>
    <x v="1"/>
    <x v="548"/>
    <d v="2018-05-15T20:00:00"/>
    <d v="2018-05-18T05:29:00"/>
    <n v="57980"/>
    <x v="7"/>
    <s v="Dinesh Karthik"/>
    <s v="Ajinkya Rahane"/>
    <x v="184"/>
    <s v="Kolkata Knight Riders 2, Rajasthan Royals 0"/>
    <b v="0"/>
    <n v="18"/>
    <n v="145"/>
    <n v="4"/>
    <n v="21"/>
    <n v="19"/>
    <n v="142"/>
    <n v="10"/>
    <n v="20"/>
    <s v="Kuldeep, Russell push KKR closer to playoffs. The two were instrumental in restricting Rajasthan Royals to 142 after Jos Buttler and Rahul Tripathi had powered them to 59 for 0 in four overs"/>
    <s v="Chris Lynn,Dinesh Karthik"/>
    <s v="Kuldeep Yadav,Andre Russell"/>
    <s v="Sunil Narine (AR),Chris Lynn (BT),Robin Uthappa (BT),Nitish Rana (BT),Dinesh Karthik (WK),Andre Russell (AR),Shubman Gill (BT),Shivam Mavi (AR),Javon Searles (AR),Kuldeep Yadav (BL),Prasidh Krishna (BL)"/>
    <s v="Rahul Tripathi (BT),Jos Buttler (WK),Ajinkya Rahane (BT),Sanju Samson (BT),Ben Stokes (AR),Stuart Binny (AR),Krishnappa Gowtham (AR),Jaydev Unadkat (BL),Ish Sodhi (BL),Jofra Archer (AR),Anureet Singh (BL)"/>
    <s v="Jos Buttler,Rahul Tripathi"/>
    <s v="Ben Stokes,Ish Sodhi"/>
    <s v="15 May 2018 - night match (20-over match)"/>
    <s v="Kumar Dharmasena"/>
    <s v="Anil Chaudhary"/>
    <s v="Vineet Kulkarni"/>
    <s v="Manu Nayyar"/>
    <s v="Krishnaraj Srinath"/>
  </r>
  <r>
    <x v="6"/>
    <n v="1136610"/>
    <x v="57"/>
    <s v="MI v KXIP"/>
    <s v="50th match (N), Indian Premier League at Mumbai, May 16 2018"/>
    <s v="MI"/>
    <s v="KXIP"/>
    <s v="KXIP"/>
    <x v="2"/>
    <s v="186/8"/>
    <s v="183/5"/>
    <s v="186/8"/>
    <s v="183/5"/>
    <x v="7"/>
    <x v="549"/>
    <d v="2018-05-16T20:00:00"/>
    <d v="2018-05-19T05:29:00"/>
    <n v="58324"/>
    <x v="6"/>
    <s v="Rohit Sharma"/>
    <s v="Ravichandran Ashwin"/>
    <x v="56"/>
    <s v="Mumbai Indians 2, Kings XI Punjab 0"/>
    <b v="0"/>
    <n v="20"/>
    <n v="186"/>
    <n v="8"/>
    <n v="23"/>
    <n v="20"/>
    <n v="183"/>
    <n v="5"/>
    <n v="22"/>
    <s v="Bumrah and Pollard keep Mumbai alive. KL Rahul struck 94 off 60 and Andrew Tye claimed 4 for 16 but Kings XI finished on the losing side"/>
    <s v="Kieron Pollard,Krunal Pandya"/>
    <s v="Jasprit Bumrah,Mitchell McClenaghan"/>
    <s v="Suryakumar Yadav (BT),Evin Lewis (BT),Ishan Kishan (WK),Rohit Sharma (BT),Krunal Pandya (AR),Kieron Pollard (AR),Hardik Pandya (AR),Ben Cutting (AR),Mitchell McClenaghan (BL),Mayank Markande (BL),Jasprit Bumrah (BL)"/>
    <s v="KL Rahul (WK),Chris Gayle (AR),Aaron Finch (BT),Marcus Stoinis (BT),Axar Patel (AR),Yuvraj Singh (BT),Manoj Tiwary (BT),Ravichandran Ashwin (AR),Andrew Tye (BL),Mohit Sharma (BL),Ankit Rajpoot (BL)"/>
    <s v="KL Rahul,Aaron Finch"/>
    <s v="Andrew Tye,Ravichandran Ashwin"/>
    <s v="16 May 2018 - night match (20-over match)"/>
    <s v="Marais Erasmus"/>
    <s v="Nitin Menon"/>
    <s v="Yeshwant Barde"/>
    <s v="Javagal Srinath"/>
    <s v="Ulhas Gandhe"/>
  </r>
  <r>
    <x v="6"/>
    <n v="1136611"/>
    <x v="85"/>
    <s v="RCB v SRH"/>
    <s v="51st match (N), Indian Premier League at Bengaluru, May 17 2018"/>
    <s v="RCB"/>
    <s v="SRH"/>
    <s v="SRH"/>
    <x v="2"/>
    <s v="218/6"/>
    <s v="204/3"/>
    <s v="218/6"/>
    <s v="204/3"/>
    <x v="8"/>
    <x v="337"/>
    <d v="2018-05-17T20:00:00"/>
    <d v="2018-05-20T05:29:00"/>
    <n v="57897"/>
    <x v="16"/>
    <s v="Virat Kohli"/>
    <s v="Kane Williamson"/>
    <x v="40"/>
    <s v="Royal Challengers Bangalore 2, Sunrisers Hyderabad 0"/>
    <b v="0"/>
    <n v="20"/>
    <n v="218"/>
    <n v="6"/>
    <n v="32"/>
    <n v="20"/>
    <n v="204"/>
    <n v="3"/>
    <n v="28"/>
    <s v="Williamson special in vain as de Villiers, Moeen keep RCB alive. Kane Williamson made a rousing 81 off 42 balls but it wasn't enough for Sunrisers Hyderabad to chase down 219"/>
    <s v="AB de Villiers,Moeen Ali"/>
    <s v="Yuzvendra Chahal,Moeen Ali"/>
    <s v="Parthiv Patel (WK),Virat Kohli (BT),AB de Villiers (BT),Moeen Ali (AR),Colin de Grandhomme (AR),Mandeep Singh (AR),Sarfaraz Khan (BT),Tim Southee (BL),Umesh Yadav (BL),Mohammed Siraj (BL),Yuzvendra Chahal (BL)"/>
    <s v="Shikhar Dhawan (BT),Alex Hales (BT),Kane Williamson (BT),Manish Pandey (BT),Deepak Hooda (AR),Shakib Al Hasan (AR),Shreevats Goswami (WK),Rashid Khan (BL),Siddarth Kaul (BL),Sandeep Sharma (BL),Basil Thampi (BL)"/>
    <s v="Kane Williamson,Manish Pandey"/>
    <s v="Rashid Khan,Siddarth Kaul"/>
    <s v="17 May 2018 - night match (20-over match)"/>
    <s v="Anil Dandekar"/>
    <s v="Sundaram Ravi"/>
    <s v="Chettithody Shamshuddin"/>
    <s v="Prakash Bhatt"/>
    <s v="Saiyed Khalid"/>
  </r>
  <r>
    <x v="6"/>
    <n v="1136612"/>
    <x v="91"/>
    <s v="DC v CSK"/>
    <s v="52nd match (N), Indian Premier League at Delhi, May 18 2018"/>
    <s v="DC"/>
    <s v="CSK"/>
    <s v="CSK"/>
    <x v="2"/>
    <s v="162/5"/>
    <s v="128/6"/>
    <s v="162/5"/>
    <s v="128/6"/>
    <x v="3"/>
    <x v="550"/>
    <d v="2018-05-18T20:00:00"/>
    <d v="2018-05-21T05:29:00"/>
    <n v="58040"/>
    <x v="4"/>
    <s v="Shreyas Iyer"/>
    <s v="MS Dhoni"/>
    <x v="67"/>
    <s v="Delhi Daredevils 2, Chennai Super Kings 0"/>
    <b v="0"/>
    <n v="20"/>
    <n v="162"/>
    <n v="5"/>
    <n v="19"/>
    <n v="20"/>
    <n v="128"/>
    <n v="6"/>
    <n v="13"/>
    <s v="Harshal, Mishra help Daredevils trip up CSK. Harshal's unbeaten 36, including a 26-run final over off Dwayne Bravo, proved to be the game-changer, with CSK not yet assured of a top-two spot"/>
    <s v="Rishabh Pant,Vijay Shankar"/>
    <s v="Trent Boult,Amit Mishra"/>
    <s v="Prithvi Shaw (BT),Shreyas Iyer (BT),Rishabh Pant (WK),Glenn Maxwell (AR),Vijay Shankar (AR),Abhishek Sharma (BL),Harshal Patel (BL),Amit Mishra (BL),Sandeep Lamichhane (BL),Trent Boult (BL),Avesh Khan (BL)"/>
    <s v="Shane Watson (AR),Ambati Rayudu (BT),Suresh Raina (BT),MS Dhoni (WK),Sam Billings (BT),Ravindra Jadeja (AR),Dwayne Bravo (AR),Deepak Chahar (BL),Harbhajan Singh (BL),Shardul Thakur (BL),Lungi Ngidi (BL)"/>
    <s v="Ambati Rayudu,Ravindra Jadeja"/>
    <s v="Lungi Ngidi,Ravindra Jadeja"/>
    <s v="18 May 2018 - night match (20-over match)"/>
    <s v="Vineet Kulkarni"/>
    <s v="Kumar Dharmasena"/>
    <s v="Nandan"/>
    <s v="Manu Nayyar"/>
    <s v="Krishnaraj Srinath"/>
  </r>
  <r>
    <x v="6"/>
    <n v="1136616"/>
    <x v="62"/>
    <s v="CSK v KXIP"/>
    <s v="56th match (N), Indian Premier League at Pune, May 20 2018"/>
    <s v="CSK"/>
    <s v="KXIP"/>
    <s v="CSK"/>
    <x v="2"/>
    <s v="153"/>
    <s v="159/5"/>
    <s v="159/5"/>
    <s v="153"/>
    <x v="9"/>
    <x v="260"/>
    <d v="2018-05-20T20:00:00"/>
    <d v="2018-05-23T05:29:00"/>
    <n v="545380"/>
    <x v="10"/>
    <s v="MS Dhoni"/>
    <s v="Ravichandran Ashwin"/>
    <x v="231"/>
    <s v="Chennai Super Kings 2, Kings XI Punjab 0"/>
    <b v="0"/>
    <n v="19.100000000000001"/>
    <n v="159"/>
    <n v="5"/>
    <n v="18"/>
    <n v="19.399999999999999"/>
    <n v="153"/>
    <n v="10"/>
    <n v="17"/>
    <s v="Ngidi, Raina knock Kings XI out; Royals secure playoffs spot. Lungi Ngidi bowled a fiery spell of 4 for 10 to keep Kings XI to 153 before a strong and changed CSK line-up changed it down"/>
    <s v="Suresh Raina,Deepak Chahar"/>
    <s v="Lungi Ngidi,Shardul Thakur"/>
    <s v="Ambati Rayudu (BT),Faf du Plessis (BT),Suresh Raina (BT),Sam Billings (BT),Harbhajan Singh (BL),Deepak Chahar (BL),MS Dhoni (WK),Dwayne Bravo (AR),Ravindra Jadeja (AR),Shardul Thakur (BL),Lungi Ngidi (BL)"/>
    <s v="KL Rahul (WK),Chris Gayle (AR),Aaron Finch (BT),Manoj Tiwary (BT),David Miller (BT),Karun Nair (BT),Axar Patel (AR),Ravichandran Ashwin (AR),Andrew Tye (BL),Mohit Sharma (BL),Ankit Rajpoot (BL)"/>
    <s v="Karun Nair,Manoj Tiwary"/>
    <s v="Ankit Rajpoot,Ravichandran Ashwin"/>
    <s v="20 May 2018 - night match (20-over match)"/>
    <s v="Nitin Menon"/>
    <s v="Yeshwant Barde"/>
    <s v="Marais Erasmus"/>
    <s v="Javagal Srinath"/>
    <s v="Ulhas Gandhe"/>
  </r>
  <r>
    <x v="6"/>
    <n v="1136617"/>
    <x v="54"/>
    <s v="SRH v CSK"/>
    <s v="Qualifier 1 (N), Indian Premier League at Mumbai, May 22 2018"/>
    <s v="SRH"/>
    <s v="CSK"/>
    <s v="CSK"/>
    <x v="2"/>
    <s v="139/7"/>
    <s v="140/8"/>
    <s v="139/7"/>
    <s v="140/8"/>
    <x v="9"/>
    <x v="551"/>
    <d v="2018-05-22T19:00:00"/>
    <d v="2018-05-25T05:29:00"/>
    <n v="58324"/>
    <x v="6"/>
    <s v="Kane Williamson"/>
    <s v="MS Dhoni"/>
    <x v="7"/>
    <s v="None"/>
    <b v="0"/>
    <n v="20"/>
    <n v="139"/>
    <n v="7"/>
    <n v="16"/>
    <n v="19.100000000000001"/>
    <n v="140"/>
    <n v="8"/>
    <n v="18"/>
    <s v="Faf du Plessis pulls off great escape to lead CSK into IPL final. Chasing 140 against an in-form Sunrisers attack, CSK were sinking at 62 for 6, but the South African captain took them home"/>
    <s v="Carlos Brathwaite,Kane Williamson"/>
    <s v="Rashid Khan,Sandeep Sharma"/>
    <s v="Shikhar Dhawan (BT),Shreevats Goswami (WK),Kane Williamson (BT),Manish Pandey (BT),Shakib Al Hasan (AR),Yusuf Pathan (AR),Carlos Brathwaite (AR),Bhuvneshwar Kumar (BL),Rashid Khan (BL),Siddarth Kaul (BL),Sandeep Sharma (BL)"/>
    <s v="Shane Watson (AR),Faf du Plessis (BT),Suresh Raina (BT),Ambati Rayudu (BT),MS Dhoni (WK),Dwayne Bravo (AR),Ravindra Jadeja (AR),Deepak Chahar (BL),Harbhajan Singh (BL),Shardul Thakur (BL),Lungi Ngidi (BL)"/>
    <s v="Faf du Plessis,Suresh Raina"/>
    <s v="Dwayne Bravo,Ravindra Jadeja"/>
    <s v="22 May 2018 - night match (20-over match)"/>
    <s v="Chettithody Shamshuddin"/>
    <s v="Marais Erasmus"/>
    <s v="Sundaram Ravi"/>
    <s v="Andy Pycroft"/>
    <s v="Yeshwant Barde"/>
  </r>
  <r>
    <x v="6"/>
    <n v="1136618"/>
    <x v="94"/>
    <s v="KKR v RR"/>
    <s v="Eliminator (N), Indian Premier League at Kolkata, May 23 2018"/>
    <s v="KKR"/>
    <s v="RR"/>
    <s v="RR"/>
    <x v="2"/>
    <s v="169/7"/>
    <s v="144/4"/>
    <s v="169/7"/>
    <s v="144/4"/>
    <x v="1"/>
    <x v="552"/>
    <d v="2018-05-23T19:00:00"/>
    <d v="2018-05-26T05:29:00"/>
    <n v="57980"/>
    <x v="7"/>
    <s v="Dinesh Karthik"/>
    <s v="Ajinkya Rahane"/>
    <x v="13"/>
    <s v="None"/>
    <b v="0"/>
    <n v="20"/>
    <n v="169"/>
    <n v="7"/>
    <n v="21"/>
    <n v="20"/>
    <n v="144"/>
    <n v="4"/>
    <n v="16"/>
    <s v="KKR to face Sunrisers for spot in the final. Chasing 170, Rajasthan Royals fell behind the asking rate in the middle overs and never recovered"/>
    <s v="Dinesh Karthik,Andre Russell"/>
    <s v="Piyush Chawla,Kuldeep Yadav"/>
    <s v="Sunil Narine (AR),Chris Lynn (BT),Robin Uthappa (BT),Nitish Rana (BT),Dinesh Karthik (WK),Shubman Gill (BT),Andre Russell (AR),Javon Searles (AR),Piyush Chawla (AR),Kuldeep Yadav (BL),Prasidh Krishna (BL)"/>
    <s v="Ajinkya Rahane (BT),Rahul Tripathi (BT),Sanju Samson (BT),Heinrich Klaasen (WK),Stuart Binny (AR),Krishnappa Gowtham (AR),Jofra Archer (AR),Shreyas Gopal (AR),Ish Sodhi (BL),Jaydev Unadkat (BL),Ben Laughlin (BL)"/>
    <s v="Sanju Samson,Ajinkya Rahane"/>
    <s v="Krishnappa Gowtham,Jofra Archer"/>
    <s v="23 May 2018 - night match (20-over match)"/>
    <s v="Anil Chaudhary"/>
    <s v="Nitin Menon"/>
    <s v="Kumar Dharmasena"/>
    <s v="Javagal Srinath"/>
    <s v="Nand Kishore"/>
  </r>
  <r>
    <x v="6"/>
    <n v="1136619"/>
    <x v="28"/>
    <s v="KKR v SRH"/>
    <s v="Qualifier 2 (N), Indian Premier League at Kolkata, May 25 2018"/>
    <s v="KKR"/>
    <s v="SRH"/>
    <s v="KKR"/>
    <x v="2"/>
    <s v="174/7"/>
    <s v="160/9"/>
    <s v="160/9"/>
    <s v="174/7"/>
    <x v="5"/>
    <x v="553"/>
    <d v="2018-05-25T19:00:00"/>
    <d v="2018-05-28T05:29:00"/>
    <n v="57980"/>
    <x v="7"/>
    <s v="Dinesh Karthik"/>
    <s v="Kane Williamson"/>
    <x v="10"/>
    <s v="None"/>
    <b v="0"/>
    <n v="20"/>
    <n v="160"/>
    <n v="9"/>
    <n v="22"/>
    <n v="20"/>
    <n v="174"/>
    <n v="7"/>
    <n v="23"/>
    <s v="Rashid Khan gives Sunrisers another crack at CSK and IPL title. Rashid Khan single-handedly ended Sunrisers Hyderabad's four-match losing streak to beat Kolkata Knight Riders in the virtual semi-final of the IPL"/>
    <s v="Chris Lynn,Shubman Gill"/>
    <s v="Kuldeep Yadav,Piyush Chawla"/>
    <s v="Chris Lynn (BT),Sunil Narine (AR),Nitish Rana (BT),Robin Uthappa (BT),Dinesh Karthik (WK),Shubman Gill (BT),Andre Russell (AR),Piyush Chawla (AR),Shivam Mavi (AR),Kuldeep Yadav (BL),Prasidh Krishna (BL)"/>
    <s v="Wriddhiman Saha (WK),Shikhar Dhawan (BT),Kane Williamson (BT),Shakib Al Hasan (AR),Deepak Hooda (AR),Yusuf Pathan (AR),Carlos Brathwaite (AR),Rashid Khan (BL),Bhuvneshwar Kumar (BL),Siddarth Kaul (BL),Khaleel Ahmed (BL)"/>
    <s v="Wriddhiman Saha,Rashid Khan"/>
    <s v="Rashid Khan,Carlos Brathwaite"/>
    <s v="25 May 2018 - night match (20-over match)"/>
    <s v="Kumar Dharmasena"/>
    <s v="Nitin Menon"/>
    <s v="Anil Chaudhary"/>
    <s v="Javagal Srinath"/>
    <s v="Nand Kishore"/>
  </r>
  <r>
    <x v="6"/>
    <n v="1136620"/>
    <x v="42"/>
    <s v="CSK v SRH"/>
    <s v="Final (N), Indian Premier League at Mumbai, May 27 2018"/>
    <s v="CSK"/>
    <s v="SRH"/>
    <s v="CSK"/>
    <x v="2"/>
    <s v="178/6"/>
    <s v="181/2"/>
    <s v="181/2"/>
    <s v="178/6"/>
    <x v="9"/>
    <x v="554"/>
    <d v="2018-05-27T20:00:00"/>
    <d v="2018-05-30T05:29:00"/>
    <n v="58324"/>
    <x v="6"/>
    <s v="MS Dhoni"/>
    <s v="Kane Williamson"/>
    <x v="44"/>
    <s v="None"/>
    <b v="0"/>
    <n v="18.3"/>
    <n v="181"/>
    <n v="2"/>
    <n v="26"/>
    <n v="20"/>
    <n v="178"/>
    <n v="6"/>
    <n v="22"/>
    <s v="Shane Watson the hero as CSK claim third IPL crown. Finally, the IPL trophy has come back to its spiritual home, Chennai. The city's franchise did run into rough waters but it still boasts the best IPL crowds and the most consistent team"/>
    <s v="Shane Watson,Suresh Raina"/>
    <s v="Karn Sharma,Ravindra Jadeja"/>
    <s v="Shane Watson (AR),Faf du Plessis (BT),Suresh Raina (BT),Ambati Rayudu (BT),MS Dhoni (WK),Dwayne Bravo (AR),Ravindra Jadeja (AR),Deepak Chahar (BL),Karn Sharma (BL),Shardul Thakur (BL),Lungi Ngidi (BL)"/>
    <s v="Shreevats Goswami (WK),Shikhar Dhawan (BT),Kane Williamson (BT),Shakib Al Hasan (AR),Yusuf Pathan (AR),Deepak Hooda (AR),Carlos Brathwaite (AR),Rashid Khan (BL),Bhuvneshwar Kumar (BL),Siddarth Kaul (BL),Sandeep Sharma (BL)"/>
    <s v="Kane Williamson,Yusuf Pathan"/>
    <s v="Carlos Brathwaite,Sandeep Sharma"/>
    <s v="27 May 2018 - night match (20-over match)"/>
    <s v="Marais Erasmus"/>
    <s v="Sundaram Ravi"/>
    <s v="Nitin Menon"/>
    <s v="Andy Pycroft"/>
    <s v="Yeshwant Barde"/>
  </r>
  <r>
    <x v="7"/>
    <n v="1082591"/>
    <x v="27"/>
    <s v="SRH v RCB"/>
    <s v="1st match (N), Indian Premier League at Hyderabad (Deccan), Apr 5 2017"/>
    <s v="SRH"/>
    <s v="RCB"/>
    <s v="RCB"/>
    <x v="2"/>
    <s v="207/4"/>
    <s v="172"/>
    <s v="207/4"/>
    <s v="172"/>
    <x v="5"/>
    <x v="555"/>
    <d v="2017-04-05T20:00:00"/>
    <d v="2017-04-08T05:29:00"/>
    <n v="58142"/>
    <x v="2"/>
    <s v="David Warner"/>
    <s v="Shane Watson"/>
    <x v="151"/>
    <s v="Sunrisers Hyderabad 2, Royal Challengers Bangalore 0"/>
    <b v="0"/>
    <n v="20"/>
    <n v="207"/>
    <n v="4"/>
    <n v="26"/>
    <n v="19.399999999999999"/>
    <n v="172"/>
    <n v="10"/>
    <n v="23"/>
    <s v=""/>
    <s v="Yuvraj Singh,Moises Henriques"/>
    <s v="Bhuvneshwar Kumar,Rashid Khan"/>
    <s v="David Warner (BT),Shikhar Dhawan (BT),Moises Henriques (AR),Yuvraj Singh (BT),Deepak Hooda (AR),Ben Cutting (AR),Naman Ojha (WK),Bipul Sharma (AR),Bhuvneshwar Kumar (BL),Ashish Nehra (BL),Rashid Khan (BL)"/>
    <s v="Chris Gayle (AR),Mandeep Singh (AR),Travis Head (BT),Kedar Jadhav (WK),Shane Watson (AR),Sachin Baby (BT),Stuart Binny (AR),Sreenath Aravind (BL),Tymal Mills (BL),Yuzvendra Chahal (BL),Aniket Choudhary (BL)"/>
    <s v="Chris Gayle,Kedar Jadhav"/>
    <s v="Yuzvendra Chahal,Stuart Binny"/>
    <s v="05 April 2017 - night match (20-over match)"/>
    <s v="Anil Dandekar"/>
    <s v="Nigel Llong"/>
    <s v="Abhijit Deshmukh"/>
    <s v="Javagal Srinath"/>
    <s v="Nitin Pandit"/>
  </r>
  <r>
    <x v="7"/>
    <n v="1082592"/>
    <x v="162"/>
    <s v="RPS v MI"/>
    <s v="2nd match (N), Indian Premier League at Pune, Apr 6 2017"/>
    <s v="RPS"/>
    <s v="MI"/>
    <s v="RPS"/>
    <x v="2"/>
    <s v="184/8"/>
    <s v="187/3"/>
    <s v="187/3"/>
    <s v="184/8"/>
    <x v="11"/>
    <x v="556"/>
    <d v="2017-04-06T20:00:00"/>
    <d v="2017-04-09T05:29:00"/>
    <n v="545380"/>
    <x v="10"/>
    <s v="Steven Smith"/>
    <s v="Rohit Sharma"/>
    <x v="78"/>
    <s v="Rising Pune Supergiant 2, Mumbai Indians 0"/>
    <b v="0"/>
    <n v="19.5"/>
    <n v="187"/>
    <n v="3"/>
    <n v="24"/>
    <n v="20"/>
    <n v="184"/>
    <n v="8"/>
    <n v="23"/>
    <s v="Rahane, Smith clinch thriller for Pune. An ice-cool unbeaten 84 from Steven Smith steered Rising Pune Supergiant to a seven-wicket win against Mumbai Indians at the MCA Stadium"/>
    <s v="Steven Smith,Ajinkya Rahane"/>
    <s v="Imran Tahir,Rajat Bhatia"/>
    <s v="Ajinkya Rahane (BT),Mayank Agarwal (BT),Steven Smith (BT),Ben Stokes (AR),MS Dhoni (WK),Manoj Tiwary (BT),Rajat Bhatia (AR),Deepak Chahar (BL),Adam Zampa (BL),Ashok Dinda (BL),Imran Tahir (BL)"/>
    <s v="Parthiv Patel (WK),Jos Buttler (BT),Rohit Sharma (BT),Nitish Rana (BT),Ambati Rayudu (BT),Krunal Pandya (AR),Kieron Pollard (AR),Hardik Pandya (AR),Tim Southee (BL),Mitchell McClenaghan (BL),Jasprit Bumrah (BL)"/>
    <s v="Jos Buttler,Hardik Pandya"/>
    <s v="Tim Southee,Hardik Pandya"/>
    <s v="06 April 2017 - night match (20-over match)"/>
    <s v="Nand Kishore"/>
    <s v="Sundaram Ravi"/>
    <s v="Virender Sharma"/>
    <s v="Manu Nayyar"/>
    <s v="Navdeep Singh"/>
  </r>
  <r>
    <x v="7"/>
    <n v="1082593"/>
    <x v="163"/>
    <s v="GL v KKR"/>
    <s v="3rd match (N), Indian Premier League at Rajkot, Apr 7 2017"/>
    <s v="GL"/>
    <s v="KKR"/>
    <s v="KKR"/>
    <x v="2"/>
    <s v="183/4"/>
    <s v="184/0"/>
    <s v="183/4"/>
    <s v="184/0"/>
    <x v="1"/>
    <x v="557"/>
    <d v="2017-04-07T20:00:00"/>
    <d v="2017-04-10T05:29:00"/>
    <n v="377285"/>
    <x v="18"/>
    <s v="Suresh Raina"/>
    <s v="Gautam Gambhir"/>
    <x v="61"/>
    <s v="Kolkata Knight Riders 2, Gujarat Lions 0"/>
    <b v="0"/>
    <n v="20"/>
    <n v="183"/>
    <n v="4"/>
    <n v="26"/>
    <n v="14.5"/>
    <n v="184"/>
    <n v="0"/>
    <n v="26"/>
    <s v="Gambhir, Lynn blaze away in record chase. Kolkata Knight Riders gunned down a target of 184 without losing a single wicket - a world record in T20 cricket"/>
    <s v="Suresh Raina,Dinesh Karthik"/>
    <s v="Praveen Kumar,Shivil Kaushik"/>
    <s v="Jason Roy (BT),Brendon McCullum (BT),Suresh Raina (BT),Aaron Finch (BT),Dinesh Karthik (WK),Dwayne Smith (AR),Manpreet Gony (BL),Praveen Kumar (BL),Shadab Jakati (BL),Dhawal Kulkarni (BL),Shivil Kaushik (BL)"/>
    <s v="Gautam Gambhir (BT),Chris Lynn (BT),Robin Uthappa (WK),Manish Pandey (BT),Yusuf Pathan (AR),Suryakumar Yadav (BT),Chris Woakes (AR),Piyush Chawla (AR),Kuldeep Yadav (BL),Sunil Narine (AR),Trent Boult (BL)"/>
    <s v="Chris Lynn,Gautam Gambhir"/>
    <s v="Kuldeep Yadav,Piyush Chawla"/>
    <s v="07 April 2017 - night match (20-over match)"/>
    <s v="Nitin Menon"/>
    <s v="Nandan"/>
    <s v="Yeshwant Barde"/>
    <s v="Vengalil Narayan Kutty"/>
    <s v="Krishnamachari Srinivasan"/>
  </r>
  <r>
    <x v="7"/>
    <n v="1082594"/>
    <x v="164"/>
    <s v="KXIP v RPS"/>
    <s v="4th match (D/N), Indian Premier League at Indore, Apr 8 2017"/>
    <s v="KXIP"/>
    <s v="RPS"/>
    <s v="KXIP"/>
    <x v="2"/>
    <s v="163/6"/>
    <s v="164/4"/>
    <s v="164/4"/>
    <s v="163/6"/>
    <x v="10"/>
    <x v="558"/>
    <d v="2017-04-08T16:00:00"/>
    <d v="2017-04-11T05:29:00"/>
    <n v="58150"/>
    <x v="17"/>
    <s v="Glenn Maxwell"/>
    <s v="Steven Smith"/>
    <x v="34"/>
    <s v="Kings XI Punjab 2, Rising Pune Supergiant 0"/>
    <b v="0"/>
    <n v="19"/>
    <n v="164"/>
    <n v="4"/>
    <n v="19"/>
    <n v="20"/>
    <n v="163"/>
    <n v="6"/>
    <n v="18"/>
    <s v="Bowlers' strangle, Maxwell flash gives Kings XI success. The Kings XI Punjab bowlers restricted Rising Pune Supergiants to a total of 163 which Glenn Maxwell, on captaincy debut, helped overhaul with an over to spare."/>
    <s v="Glenn Maxwell,David Miller"/>
    <s v="Sandeep Sharma,Swapnil Singh"/>
    <s v="Hashim Amla (BT),Manan Vohra (BT),Wriddhiman Saha (WK),Axar Patel (AR),Glenn Maxwell (AR),David Miller (BT),Marcus Stoinis (BT),Swapnil Singh (BL),Mohit Sharma (BL),Sandeep Sharma (BL),T Natarajan (BL)"/>
    <s v="Ajinkya Rahane (BT),Mayank Agarwal (BT),Steven Smith (BT),Ben Stokes (AR),MS Dhoni (WK),Manoj Tiwary (BT),Daniel Christian (AR),Rajat Bhatia (AR),Rahul Chahar (BL),Imran Tahir (BL),Ashok Dinda (BL)"/>
    <s v="Ben Stokes,Manoj Tiwary"/>
    <s v="Imran Tahir,Ashok Dinda"/>
    <s v="08 April 2017 - day/night match (20-over match)"/>
    <s v="Chettithody Shamshuddin"/>
    <s v="Anil Chaudhary"/>
    <s v="KN Ananthapadmanabhan"/>
    <s v="Chinmay Sharma"/>
    <s v="Rohan Pandit"/>
  </r>
  <r>
    <x v="7"/>
    <n v="1082596"/>
    <x v="165"/>
    <s v="SRH v GL"/>
    <s v="6th match (D/N), Indian Premier League at Hyderabad (Deccan), Apr 9 2017"/>
    <s v="SRH"/>
    <s v="GL"/>
    <s v="SRH"/>
    <x v="2"/>
    <s v="135/7"/>
    <s v="140/1"/>
    <s v="140/1"/>
    <s v="135/7"/>
    <x v="5"/>
    <x v="559"/>
    <d v="2017-04-09T16:00:00"/>
    <d v="2017-04-12T05:29:00"/>
    <n v="58142"/>
    <x v="2"/>
    <s v="David Warner"/>
    <s v="Suresh Raina"/>
    <x v="10"/>
    <s v="Sunrisers Hyderabad 2, Gujarat Lions 0"/>
    <b v="0"/>
    <n v="15.3"/>
    <n v="140"/>
    <n v="1"/>
    <n v="17"/>
    <n v="20"/>
    <n v="135"/>
    <n v="7"/>
    <n v="13"/>
    <s v="Warner, Rashid give Lions a thrashing. Rashid Khan and David Warner combined to ease Sunrisers Hyderabad to their second win of the season, and send Gujarat Lions crashing to another huge defeat"/>
    <s v="David Warner,Moises Henriques"/>
    <s v="Rashid Khan,Bhuvneshwar Kumar"/>
    <s v="David Warner (BT),Shikhar Dhawan (BT),Moises Henriques (AR),Yuvraj Singh (BT),Deepak Hooda (AR),Ben Cutting (AR),Naman Ojha (WK),Bipul Sharma (AR),Bhuvneshwar Kumar (BL),Ashish Nehra (BL),Rashid Khan (BL)"/>
    <s v="Jason Roy (BT),Brendon McCullum (BT),Suresh Raina (BT),Aaron Finch (BT),Dinesh Karthik (WK),Dwayne Smith (AR),Dhawal Kulkarni (BL),Praveen Kumar (BL),Basil Thampi (BL),Tejas Baroka (UKN),Shivil Kaushik (BL)"/>
    <s v="Dwayne Smith,Jason Roy"/>
    <s v="Praveen Kumar,Shivil Kaushik"/>
    <s v="09 April 2017 - day/night match (20-over match)"/>
    <s v="Abhijit Deshmukh"/>
    <s v="Nigel Llong"/>
    <s v="Anil Dandekar"/>
    <s v="Manu Nayyar"/>
    <s v="Nitin Pandit"/>
  </r>
  <r>
    <x v="7"/>
    <n v="1082597"/>
    <x v="21"/>
    <s v="MI v KKR"/>
    <s v="7th match (N), Indian Premier League at Mumbai, Apr 9 2017"/>
    <s v="MI"/>
    <s v="KKR"/>
    <s v="MI"/>
    <x v="2"/>
    <s v="178/7"/>
    <s v="180/6"/>
    <s v="180/6"/>
    <s v="178/7"/>
    <x v="7"/>
    <x v="198"/>
    <d v="2017-04-09T20:00:00"/>
    <d v="2017-04-12T05:29:00"/>
    <n v="58324"/>
    <x v="6"/>
    <s v="Rohit Sharma"/>
    <s v="Gautam Gambhir"/>
    <x v="215"/>
    <s v="Mumbai Indians 2, Kolkata Knight Riders 0"/>
    <b v="0"/>
    <n v="19.5"/>
    <n v="180"/>
    <n v="6"/>
    <n v="24"/>
    <n v="20"/>
    <n v="178"/>
    <n v="7"/>
    <n v="20"/>
    <s v="Rana, Pandya brothers stage stunning heist. On a high-scoring, field-first ground, fighting considerable amount of dew, Kolkata Knight Riders nearly won with an under-par 178 but failed to defend 59 in the last 23 balls"/>
    <s v="Nitish Rana,Parthiv Patel"/>
    <s v="Krunal Pandya,Lasith Malinga"/>
    <s v="Parthiv Patel (WK),Jos Buttler (BT),Nitish Rana (BT),Rohit Sharma (BT),Krunal Pandya (AR),Kieron Pollard (AR),Hardik Pandya (AR),Harbhajan Singh (BL),Mitchell McClenaghan (BL),Lasith Malinga (BL),Jasprit Bumrah (BL)"/>
    <s v="Gautam Gambhir (BT),Chris Lynn (BT),Robin Uthappa (WK),Manish Pandey (BT),Yusuf Pathan (AR),Suryakumar Yadav (BT),Chris Woakes (AR),Sunil Narine (AR),Kuldeep Yadav (BL),Ankit Rajpoot (BL),Trent Boult (BL)"/>
    <s v="Manish Pandey,Chris Lynn"/>
    <s v="Ankit Rajpoot,Sunil Narine"/>
    <s v="09 April 2017 - night match (20-over match)"/>
    <s v="Nitin Menon"/>
    <s v="Nandan"/>
    <s v="Yeshwant Barde"/>
    <s v="Sunil Chaturvedi"/>
    <s v="Krishnamachari Srinivasan"/>
  </r>
  <r>
    <x v="7"/>
    <n v="1082599"/>
    <x v="166"/>
    <s v="RPS v DC"/>
    <s v="9th match (N), Indian Premier League at Pune, Apr 11 2017"/>
    <s v="RPS"/>
    <s v="DC"/>
    <s v="RPS"/>
    <x v="2"/>
    <s v="205/4"/>
    <s v="108"/>
    <s v="108"/>
    <s v="205/4"/>
    <x v="3"/>
    <x v="560"/>
    <d v="2017-04-11T20:00:00"/>
    <d v="2017-04-14T05:29:00"/>
    <n v="545380"/>
    <x v="10"/>
    <s v="Ajinkya Rahane"/>
    <s v="Zaheer Khan"/>
    <x v="186"/>
    <s v="Delhi Daredevils 2, Rising Pune Supergiant 0"/>
    <b v="0"/>
    <n v="16.100000000000001"/>
    <n v="108"/>
    <n v="10"/>
    <n v="11"/>
    <n v="20"/>
    <n v="205"/>
    <n v="4"/>
    <n v="27"/>
    <s v="Samson's maiden ton razes Rising Pune. A maiden T20 hundred from Sanju Samson and a blistering unbeaten 38, off just nine balls, from Chris Morris, led Delhi Daredevils to their first win of the season, a 97-run mauling of Rising Pune Supergiant"/>
    <s v="Mayank Agarwal,Rajat Bhatia"/>
    <s v="Imran Tahir,Deepak Chahar"/>
    <s v="Ajinkya Rahane (BT),Mayank Agarwal (BT),Faf du Plessis (BT),Rahul Tripathi (BT),Ben Stokes (AR),MS Dhoni (WK),Rajat Bhatia (AR),Deepak Chahar (BL),Adam Zampa (BL),Ashok Dinda (BL),Imran Tahir (BL)"/>
    <s v="Aditya Tare (UKN),Sam Billings (BT),Sanju Samson (BT),Rishabh Pant (WK),Corey Anderson (AR),Chris Morris (AR),Karun Nair (BT),Pat Cummins (BL),Amit Mishra (BL),Zaheer Khan (BL),Shahbaz Nadeem (BL)"/>
    <s v="Sanju Samson,Chris Morris"/>
    <s v="Amit Mishra,Zaheer Khan"/>
    <s v="11 April 2017 - night match (20-over match)"/>
    <s v="Anil Dandekar"/>
    <s v="Sundaram Ravi"/>
    <s v="Nand Kishore"/>
    <s v="Javagal Srinath"/>
    <s v="Navdeep Singh"/>
  </r>
  <r>
    <x v="7"/>
    <n v="1082600"/>
    <x v="46"/>
    <s v="MI v SRH"/>
    <s v="10th match (N), Indian Premier League at Mumbai, Apr 12 2017"/>
    <s v="MI"/>
    <s v="SRH"/>
    <s v="MI"/>
    <x v="2"/>
    <s v="158/8"/>
    <s v="159/6"/>
    <s v="159/6"/>
    <s v="158/8"/>
    <x v="7"/>
    <x v="561"/>
    <d v="2017-04-12T20:00:00"/>
    <d v="2017-04-15T05:29:00"/>
    <n v="58324"/>
    <x v="6"/>
    <s v="Rohit Sharma"/>
    <s v="David Warner"/>
    <x v="56"/>
    <s v="Mumbai Indians 2, Sunrisers Hyderabad 0"/>
    <b v="0"/>
    <n v="18.399999999999999"/>
    <n v="159"/>
    <n v="6"/>
    <n v="22"/>
    <n v="20"/>
    <n v="158"/>
    <n v="8"/>
    <n v="21"/>
    <s v="Mumbai sail home on dewy evening. Harbhajan Singh and Jasprit Bumrah bowled accurate and misery spells on a typically high-scoring ground to condemn Sunrisers Hyderabad to their first defeat in six matches"/>
    <s v="Nitish Rana,Parthiv Patel"/>
    <s v="Jasprit Bumrah,Harbhajan Singh"/>
    <s v="Parthiv Patel (WK),Jos Buttler (BT),Rohit Sharma (BT),Nitish Rana (BT),Kieron Pollard (AR),Krunal Pandya (AR),Hardik Pandya (AR),Harbhajan Singh (BL),Mitchell McClenaghan (BL),Lasith Malinga (BL),Jasprit Bumrah (BL)"/>
    <s v="Shikhar Dhawan (BT),David Warner (BT),Deepak Hooda (AR),Yuvraj Singh (BT),Ben Cutting (AR),Naman Ojha (WK),Vijay Shankar (AR),Rashid Khan (BL),Bhuvneshwar Kumar (BL),Ashish Nehra (BL),Mustafizur Rahman (BL)"/>
    <s v="David Warner,Shikhar Dhawan"/>
    <s v="Bhuvneshwar Kumar,Deepak Hooda"/>
    <s v="12 April 2017 - night match (20-over match)"/>
    <s v="Nitin Menon"/>
    <s v="Nandan"/>
    <s v="Yeshwant Barde"/>
    <s v="Manu Nayyar"/>
    <s v="Krishnamachari Srinivasan"/>
  </r>
  <r>
    <x v="7"/>
    <n v="1082601"/>
    <x v="90"/>
    <s v="KKR v KXIP"/>
    <s v="11th match (N), Indian Premier League at Kolkata, Apr 13 2017"/>
    <s v="KKR"/>
    <s v="KXIP"/>
    <s v="KKR"/>
    <x v="2"/>
    <s v="170/9"/>
    <s v="171/2"/>
    <s v="171/2"/>
    <s v="170/9"/>
    <x v="1"/>
    <x v="207"/>
    <d v="2017-04-13T20:00:00"/>
    <d v="2017-04-16T05:29:00"/>
    <n v="57980"/>
    <x v="7"/>
    <s v="Gautam Gambhir"/>
    <s v="Glenn Maxwell"/>
    <x v="32"/>
    <s v="Kolkata Knight Riders 2, Kings XI Punjab 0"/>
    <b v="0"/>
    <n v="16.3"/>
    <n v="171"/>
    <n v="2"/>
    <n v="25"/>
    <n v="20"/>
    <n v="170"/>
    <n v="9"/>
    <n v="23"/>
    <s v="Gambhir, Umesh script Kings XI thrashing. Led by Umesh Yadav's 4 for 33, Kolkata Knight Riders restricted Kings XI Punjab to 170, a total they chased down with eight wickets in hand"/>
    <s v="Gautam Gambhir,Sunil Narine"/>
    <s v="Umesh Yadav,Chris Woakes"/>
    <s v="Sunil Narine (AR),Gautam Gambhir (BT),Robin Uthappa (WK),Manish Pandey (BT),Yusuf Pathan (AR),Suryakumar Yadav (BT),Chris Woakes (AR),Colin de Grandhomme (AR),Piyush Chawla (AR),Umesh Yadav (BL),Trent Boult (BL)"/>
    <s v="Hashim Amla (BT),Manan Vohra (BT),Marcus Stoinis (BT),Glenn Maxwell (AR),David Miller (BT),Wriddhiman Saha (WK),Axar Patel (AR),Mohit Sharma (BL),Varun Aaron (BL),Sandeep Sharma (BL),Ishant Sharma (BL)"/>
    <s v="Manan Vohra,David Miller"/>
    <s v="Axar Patel,Varun Aaron"/>
    <s v="13 April 2017 - night match (20-over match)"/>
    <s v="Abhijit Deshmukh"/>
    <s v="Nigel Llong"/>
    <s v="Anil Dandekar"/>
    <s v="Andy Pycroft"/>
    <s v="Nitin Pandit"/>
  </r>
  <r>
    <x v="7"/>
    <n v="1082602"/>
    <x v="133"/>
    <s v="RCB v MI"/>
    <s v="12th match (D/N), Indian Premier League at Bengaluru, Apr 14 2017"/>
    <s v="RCB"/>
    <s v="MI"/>
    <s v="MI"/>
    <x v="2"/>
    <s v="142/5"/>
    <s v="145/6"/>
    <s v="142/5"/>
    <s v="145/6"/>
    <x v="7"/>
    <x v="562"/>
    <d v="2017-04-14T16:00:00"/>
    <d v="2017-04-17T05:29:00"/>
    <n v="57897"/>
    <x v="16"/>
    <s v="Virat Kohli"/>
    <s v="Rohit Sharma"/>
    <x v="41"/>
    <s v="Mumbai Indians 2, Royal Challengers Bangalore 0"/>
    <b v="0"/>
    <n v="20"/>
    <n v="142"/>
    <n v="5"/>
    <n v="11"/>
    <n v="18.5"/>
    <n v="145"/>
    <n v="6"/>
    <n v="14"/>
    <s v="Pollard fifty overcomes Badree hat-trick. Kieron Pollard's 47-ball 70 hauled Mumbai Indians to a six-wicket win against Royal Challengers Bangalore, for whom a Samuel Badree hat-trick wasn't enough to defend 142"/>
    <s v="Virat Kohli,Chris Gayle"/>
    <s v="Samuel Badree,Stuart Binny"/>
    <s v="Chris Gayle (AR),Virat Kohli (BT),AB de Villiers (BT),Kedar Jadhav (WK),Pawan Negi (BL),Mandeep Singh (AR),Stuart Binny (AR),Tymal Mills (BL),Sreenath Aravind (BL),Yuzvendra Chahal (BL),Samuel Badree (BL)"/>
    <s v="Parthiv Patel (WK),Jos Buttler (BT),Rohit Sharma (BT),Mitchell McClenaghan (BL),Nitish Rana (BT),Kieron Pollard (AR),Krunal Pandya (AR),Hardik Pandya (AR),Harbhajan Singh (BL),Jasprit Bumrah (BL),Tim Southee (BL)"/>
    <s v="Kieron Pollard,Krunal Pandya"/>
    <s v="Mitchell McClenaghan,Hardik Pandya"/>
    <s v="14 April 2017 - day/night match (20-over match)"/>
    <s v="KN Ananthapadmanabhan"/>
    <s v="Anil Chaudhary"/>
    <s v="Chettithody Shamshuddin"/>
    <s v="Chinmay Sharma"/>
    <s v="Rohan Pandit"/>
  </r>
  <r>
    <x v="7"/>
    <n v="1082603"/>
    <x v="167"/>
    <s v="GL v RPS"/>
    <s v="13th match (N), Indian Premier League at Rajkot, Apr 14 2017"/>
    <s v="GL"/>
    <s v="RPS"/>
    <s v="GL"/>
    <x v="2"/>
    <s v="171/8"/>
    <s v="172/3"/>
    <s v="172/3"/>
    <s v="171/8"/>
    <x v="12"/>
    <x v="108"/>
    <d v="2017-04-14T20:00:00"/>
    <d v="2017-04-17T05:29:00"/>
    <n v="377285"/>
    <x v="18"/>
    <s v="Suresh Raina"/>
    <s v="Steven Smith"/>
    <x v="232"/>
    <s v="Gujarat Lions 2, Rising Pune Supergiant 0"/>
    <b v="0"/>
    <n v="18"/>
    <n v="172"/>
    <n v="3"/>
    <n v="27"/>
    <n v="20"/>
    <n v="171"/>
    <n v="8"/>
    <n v="21"/>
    <s v="Debutant Tye's five-for fashions Lions' first win. Andrew Tye picked up 5 for 17 - the best figures for an IPL debutant - to lead Gujarat Lions to their first victory in IPL 2017"/>
    <s v="Brendon McCullum,Dwayne Smith"/>
    <s v="Andrew Tye,Dwayne Smith"/>
    <s v="Dwayne Smith (AR),Brendon McCullum (BT),Suresh Raina (BT),Dinesh Karthik (WK),Aaron Finch (BT),Ishan Kishan (BT),Ravindra Jadeja (AR),Praveen Kumar (BL),Basil Thampi (BL),Andrew Tye (BL),Shadab Jakati (BL)"/>
    <s v="Ajinkya Rahane (BT),Rahul Tripathi (BT),Steven Smith (BT),Ben Stokes (AR),Manoj Tiwary (BT),MS Dhoni (WK),Ankit Sharma (BL),Shardul Thakur (BL),Lockie Ferguson (BL),Rahul Chahar (BL),Imran Tahir (BL)"/>
    <s v="Steven Smith,Rahul Tripathi"/>
    <s v="Shardul Thakur,Rahul Chahar"/>
    <s v="14 April 2017 - night match (20-over match)"/>
    <s v="Nand Kishore"/>
    <s v="Sundaram Ravi"/>
    <s v="Virender Sharma"/>
    <s v="Javagal Srinath"/>
    <s v="Navdeep Singh"/>
  </r>
  <r>
    <x v="7"/>
    <n v="1082604"/>
    <x v="28"/>
    <s v="KKR v SRH"/>
    <s v="14th match (D/N), Indian Premier League at Kolkata, Apr 15 2017"/>
    <s v="KKR"/>
    <s v="SRH"/>
    <s v="SRH"/>
    <x v="2"/>
    <s v="172/6"/>
    <s v="155/6"/>
    <s v="172/6"/>
    <s v="155/6"/>
    <x v="1"/>
    <x v="563"/>
    <d v="2017-04-15T16:00:00"/>
    <d v="2017-04-18T05:29:00"/>
    <n v="57980"/>
    <x v="7"/>
    <s v="Gautam Gambhir"/>
    <s v="David Warner"/>
    <x v="233"/>
    <s v="Kolkata Knight Riders 2, Sunrisers Hyderabad 0"/>
    <b v="0"/>
    <n v="20"/>
    <n v="172"/>
    <n v="6"/>
    <n v="20"/>
    <n v="20"/>
    <n v="155"/>
    <n v="6"/>
    <n v="21"/>
    <s v="KKR top table with Uthappa and spinners. In an error-strewn match, Bhuvneshwar Kumar and Kuldeep Yadav bowled equally immaculate spells, but it was Kolkata Knight Riders who came away with their third win of the season and jumped to the top of the points table"/>
    <s v="Robin Uthappa,Manish Pandey"/>
    <s v="Chris Woakes,Yusuf Pathan"/>
    <s v="Sunil Narine (AR),Gautam Gambhir (BT),Robin Uthappa (WK),Manish Pandey (BT),Yusuf Pathan (AR),Suryakumar Yadav (BT),Colin de Grandhomme (AR),Chris Woakes (AR),Kuldeep Yadav (BL),Umesh Yadav (BL),Trent Boult (BL)"/>
    <s v="David Warner (BT),Shikhar Dhawan (BT),Moises Henriques (AR),Yuvraj Singh (BT),Deepak Hooda (AR),Ben Cutting (AR),Naman Ojha (WK),Bipul Sharma (AR),Bhuvneshwar Kumar (BL),Rashid Khan (BL),Ashish Nehra (BL)"/>
    <s v="Yuvraj Singh,David Warner"/>
    <s v="Bhuvneshwar Kumar,Rashid Khan"/>
    <s v="15 April 2017 - day/night match (20-over match)"/>
    <s v="Anil Dandekar"/>
    <s v="Nigel Llong"/>
    <s v="Abhijit Deshmukh"/>
    <s v="Andy Pycroft"/>
    <s v="Nitin Pandit"/>
  </r>
  <r>
    <x v="7"/>
    <n v="1082606"/>
    <x v="168"/>
    <s v="MI v GL"/>
    <s v="16th match (D/N), Indian Premier League at Mumbai, Apr 16 2017"/>
    <s v="MI"/>
    <s v="GL"/>
    <s v="MI"/>
    <x v="2"/>
    <s v="176/4"/>
    <s v="177/4"/>
    <s v="177/4"/>
    <s v="176/4"/>
    <x v="7"/>
    <x v="564"/>
    <d v="2017-04-16T16:00:00"/>
    <d v="2017-04-19T05:29:00"/>
    <n v="58324"/>
    <x v="6"/>
    <s v="Rohit Sharma"/>
    <s v="Suresh Raina"/>
    <x v="215"/>
    <s v="Mumbai Indians 2, Gujarat Lions 0"/>
    <b v="0"/>
    <n v="19.3"/>
    <n v="177"/>
    <n v="4"/>
    <n v="19"/>
    <n v="20"/>
    <n v="176"/>
    <n v="4"/>
    <n v="18"/>
    <s v="Rana, Rohit, Pollard seal another Wankhede chase. The chase-friendly image of Wankhede survived a test as Mumbai Indians chased down 177 on a slow pitch with three balls to spare"/>
    <s v="Nitish Rana,Rohit Sharma"/>
    <s v="Mitchell McClenaghan,Harbhajan Singh"/>
    <s v="Parthiv Patel (WK),Jos Buttler (BT),Nitish Rana (BT),Rohit Sharma (BT),Kieron Pollard (AR),Hardik Pandya (AR),Krunal Pandya (AR),Harbhajan Singh (BL),Mitchell McClenaghan (BL),Lasith Malinga (BL),Jasprit Bumrah (BL)"/>
    <s v="Dwayne Smith (AR),Brendon McCullum (BT),Suresh Raina (BT),Ishan Kishan (BT),Dinesh Karthik (WK),Jason Roy (BT),Ravindra Jadeja (AR),Praveen Kumar (BL),Basil Thampi (BL),Andrew Tye (BL),Munaf Patel (BL)"/>
    <s v="Brendon McCullum,Dinesh Karthik"/>
    <s v="Andrew Tye,Praveen Kumar"/>
    <s v="16 April 2017 - day/night match (20-over match)"/>
    <s v="Nand Kishore"/>
    <s v="Sundaram Ravi"/>
    <s v="Virender Sharma"/>
    <s v="Manu Nayyar"/>
    <s v="Navdeep Singh"/>
  </r>
  <r>
    <x v="7"/>
    <n v="1082607"/>
    <x v="169"/>
    <s v="RCB v RPS"/>
    <s v="17th match (N), Indian Premier League at Bengaluru, Apr 16 2017"/>
    <s v="RCB"/>
    <s v="RPS"/>
    <s v="RCB"/>
    <x v="2"/>
    <s v="161/8"/>
    <s v="134/9"/>
    <s v="134/9"/>
    <s v="161/8"/>
    <x v="11"/>
    <x v="565"/>
    <d v="2017-04-16T20:00:00"/>
    <d v="2017-04-19T05:29:00"/>
    <n v="57897"/>
    <x v="16"/>
    <s v="Virat Kohli"/>
    <s v="Steven Smith"/>
    <x v="52"/>
    <s v="Rising Pune Supergiant 2, Royal Challengers Bangalore 0"/>
    <b v="0"/>
    <n v="20"/>
    <n v="134"/>
    <n v="9"/>
    <n v="12"/>
    <n v="20"/>
    <n v="161"/>
    <n v="8"/>
    <n v="21"/>
    <s v="Pune quicks defend 161 against RCB. Rising Pune Supergiant's middle order froze on sluggish Chinnaswamy track, losing five wickets for three runs, but their bowlers bailed them out of trouble in emphatic fashion"/>
    <s v="AB de Villiers,Virat Kohli"/>
    <s v="Adam Milne,Sreenath Aravind"/>
    <s v="Virat Kohli (BT),Mandeep Singh (AR),AB de Villiers (BT),Kedar Jadhav (WK),Shane Watson (AR),Stuart Binny (AR),Pawan Negi (BL),Adam Milne (BL),Samuel Badree (BL),Sreenath Aravind (BL),Yuzvendra Chahal (BL)"/>
    <s v="Ajinkya Rahane (BT),Rahul Tripathi (BT),Steven Smith (BT),MS Dhoni (WK),Ben Stokes (AR),Daniel Christian (AR),Manoj Tiwary (BT),Shardul Thakur (BL),Jaydev Unadkat (BL),Rahul Chahar (BL),Imran Tahir (BL)"/>
    <s v="Rahul Tripathi,Ajinkya Rahane"/>
    <s v="Ben Stokes,Shardul Thakur"/>
    <s v="16 April 2017 - night match (20-over match)"/>
    <s v="KN Ananthapadmanabhan"/>
    <s v="Chettithody Shamshuddin"/>
    <s v="Anil Chaudhary"/>
    <s v="Chinmay Sharma"/>
    <s v="Rohan Pandit"/>
  </r>
  <r>
    <x v="7"/>
    <n v="1082609"/>
    <x v="50"/>
    <s v="SRH v KXIP"/>
    <s v="19th match (N), Indian Premier League at Hyderabad (Deccan), Apr 17 2017"/>
    <s v="SRH"/>
    <s v="KXIP"/>
    <s v="KXIP"/>
    <x v="2"/>
    <s v="159/6"/>
    <s v="154"/>
    <s v="159/6"/>
    <s v="154"/>
    <x v="5"/>
    <x v="135"/>
    <d v="2017-04-17T20:00:00"/>
    <d v="2017-04-20T05:29:00"/>
    <n v="58142"/>
    <x v="2"/>
    <s v="David Warner"/>
    <s v="Glenn Maxwell"/>
    <x v="234"/>
    <s v="Sunrisers Hyderabad 2, Kings XI Punjab 0"/>
    <b v="0"/>
    <n v="20"/>
    <n v="159"/>
    <n v="6"/>
    <n v="15"/>
    <n v="19.399999999999999"/>
    <n v="154"/>
    <n v="10"/>
    <n v="18"/>
    <s v="Bhuvneshwar five-for trumps Vohra's 95. A five-wicket haul from Bhuvneshwar Kumar won Sunrisers Hyderabad a tight game against  Kings XI Punjab despite a 50-ball 95 from Manan Vohra"/>
    <s v="David Warner,Naman Ojha"/>
    <s v="Bhuvneshwar Kumar,Rashid Khan"/>
    <s v="David Warner (BT),Shikhar Dhawan (BT),Moises Henriques (AR),Yuvraj Singh (BT),Naman Ojha (WK),Deepak Hooda (AR),Mohammad Nabi (AR),Rashid Khan (BL),Bhuvneshwar Kumar (BL),Barinder Sran (BL),Siddarth Kaul (BL)"/>
    <s v="Hashim Amla (BT),Manan Vohra (BT),Glenn Maxwell (AR),Eoin Morgan (BT),David Miller (BT),Wriddhiman Saha (WK),Axar Patel (AR),Mohit Sharma (BL),KC Cariappa (BL),Ishant Sharma (BL),Sandeep Sharma (BL)"/>
    <s v="Manan Vohra,Eoin Morgan"/>
    <s v="Mohit Sharma,Axar Patel"/>
    <s v="17 April 2017 - night match (20-over match)"/>
    <s v="Anil Dandekar"/>
    <s v="Abhijit Deshmukh"/>
    <s v="Nigel Llong"/>
    <s v="Andy Pycroft"/>
    <s v="Nitin Pandit"/>
  </r>
  <r>
    <x v="7"/>
    <n v="1082610"/>
    <x v="81"/>
    <s v="GL v RCB"/>
    <s v="20th match (N), Indian Premier League at Rajkot, Apr 18 2017"/>
    <s v="GL"/>
    <s v="RCB"/>
    <s v="GL"/>
    <x v="2"/>
    <s v="213/2"/>
    <s v="192/7"/>
    <s v="192/7"/>
    <s v="213/2"/>
    <x v="8"/>
    <x v="566"/>
    <d v="2017-04-18T20:00:00"/>
    <d v="2017-04-21T05:29:00"/>
    <n v="377285"/>
    <x v="18"/>
    <s v="Suresh Raina"/>
    <s v="Virat Kohli"/>
    <x v="57"/>
    <s v="Royal Challengers Bangalore 2, Gujarat Lions 0"/>
    <b v="0"/>
    <n v="20"/>
    <n v="192"/>
    <n v="7"/>
    <n v="24"/>
    <n v="20"/>
    <n v="213"/>
    <n v="2"/>
    <n v="30"/>
    <s v="Gayle blitz, Chahal guile reinvigorate RCB. Royal Challengers Bangalore revived a stalled campaign with a morale-boosting 21-run win, their second in six matches"/>
    <s v="Brendon McCullum,Ishan Kishan"/>
    <s v="Basil Thampi,Dhawal Kulkarni"/>
    <s v="Dwayne Smith (AR),Brendon McCullum (BT),Suresh Raina (BT),Aaron Finch (BT),Dinesh Karthik (WK),Ravindra Jadeja (AR),Ishan Kishan (BT),Andrew Tye (BL),Basil Thampi (BL),Dhawal Kulkarni (BL),Shivil Kaushik (BL)"/>
    <s v="Chris Gayle (AR),Virat Kohli (BT),Travis Head (BT),Kedar Jadhav (WK),Shane Watson (AR),Mandeep Singh (AR),Stuart Binny (AR),Pawan Negi (BL),Adam Milne (BL),Sreenath Aravind (BL),Yuzvendra Chahal (BL)"/>
    <s v="Chris Gayle,Virat Kohli"/>
    <s v="Yuzvendra Chahal,Pawan Negi"/>
    <s v="18 April 2017 - night match (20-over match)"/>
    <s v="Virender Sharma"/>
    <s v="Sundaram Ravi"/>
    <s v="Nand Kishore"/>
    <s v="Javagal Srinath"/>
    <s v="Navdeep Singh"/>
  </r>
  <r>
    <x v="7"/>
    <n v="1082612"/>
    <x v="87"/>
    <s v="KXIP v MI"/>
    <s v="22nd match (N), Indian Premier League at Indore, Apr 20 2017"/>
    <s v="KXIP"/>
    <s v="MI"/>
    <s v="MI"/>
    <x v="2"/>
    <s v="198/4"/>
    <s v="199/2"/>
    <s v="198/4"/>
    <s v="199/2"/>
    <x v="7"/>
    <x v="567"/>
    <d v="2017-04-20T20:00:00"/>
    <d v="2017-04-23T05:29:00"/>
    <n v="58150"/>
    <x v="17"/>
    <s v="Glenn Maxwell"/>
    <s v="Rohit Sharma"/>
    <x v="50"/>
    <s v="Mumbai Indians 2, Kings XI Punjab 0"/>
    <b v="0"/>
    <n v="20"/>
    <n v="198"/>
    <n v="4"/>
    <n v="26"/>
    <n v="15.3"/>
    <n v="199"/>
    <n v="2"/>
    <n v="28"/>
    <s v="Mumbai top order destroys Kings XI in highest successful chase. Quickfire fifties from Jos Buttler and Nitish Rana trumped Hashim Amla's century as Mumbai Indians completed their highest successful chase in the IPL"/>
    <s v="Hashim Amla,Glenn Maxwell"/>
    <s v="Mohit Sharma,Marcus Stoinis"/>
    <s v="Hashim Amla (BT),Shaun Marsh (BT),Wriddhiman Saha (WK),Glenn Maxwell (AR),Marcus Stoinis (BT),Axar Patel (AR),Gurkeerat Singh Mann (BT),Swapnil Singh (BL),Mohit Sharma (BL),Sandeep Sharma (BL),Ishant Sharma (BL)"/>
    <s v="Parthiv Patel (WK),Jos Buttler (BT),Nitish Rana (BT),Hardik Pandya (AR),Rohit Sharma (BT),Kieron Pollard (AR),Krunal Pandya (AR),Harbhajan Singh (BL),Mitchell McClenaghan (BL),Lasith Malinga (BL),Jasprit Bumrah (BL)"/>
    <s v="Jos Buttler,Nitish Rana"/>
    <s v="Mitchell McClenaghan,Krunal Pandya"/>
    <s v="20 April 2017 - night match (20-over match)"/>
    <s v="Chettithody Shamshuddin"/>
    <s v="Marais Erasmus"/>
    <s v="Anil Chaudhary"/>
    <s v="Andy Pycroft"/>
    <s v="Rohan Pandit"/>
  </r>
  <r>
    <x v="7"/>
    <n v="1082613"/>
    <x v="170"/>
    <s v="KKR v GL"/>
    <s v="23rd match (N), Indian Premier League at Kolkata, Apr 21 2017"/>
    <s v="KKR"/>
    <s v="GL"/>
    <s v="GL"/>
    <x v="2"/>
    <s v="187/5"/>
    <s v="188/6"/>
    <s v="187/5"/>
    <s v="188/6"/>
    <x v="12"/>
    <x v="568"/>
    <d v="2017-04-21T20:00:00"/>
    <d v="2017-04-24T05:29:00"/>
    <n v="57980"/>
    <x v="7"/>
    <s v="Gautam Gambhir"/>
    <s v="Suresh Raina"/>
    <x v="84"/>
    <s v="Gujarat Lions 2, Kolkata Knight Riders 0"/>
    <b v="0"/>
    <n v="20"/>
    <n v="187"/>
    <n v="5"/>
    <n v="27"/>
    <n v="18.2"/>
    <n v="188"/>
    <n v="6"/>
    <n v="28"/>
    <s v="Raina assault too hot for Knight Riders. Suresh Raina's 46-ball 84 helped Gujarat Lions ace a potentially tough chase of 188 with 10 balls to spare"/>
    <s v="Robin Uthappa,Sunil Narine"/>
    <s v="Kuldeep Yadav,Nathan Coulter-Nile"/>
    <s v="Sunil Narine (AR),Gautam Gambhir (BT),Robin Uthappa (WK),Manish Pandey (BT),Yusuf Pathan (AR),Suryakumar Yadav (BT),Shakib Al Hasan (AR),Chris Woakes (AR),Nathan Coulter-Nile (BL),Kuldeep Yadav (BL),Umesh Yadav (BL)"/>
    <s v="Aaron Finch (BT),Brendon McCullum (BT),Suresh Raina (BT),Dinesh Karthik (WK),Ishan Kishan (BT),Dwayne Smith (AR),Ravindra Jadeja (AR),James Faulkner (AR),Praveen Kumar (BL),Basil Thampi (BL),Dhawal Kulkarni (BL)"/>
    <s v="Suresh Raina,Brendon McCullum"/>
    <s v="Suresh Raina,Praveen Kumar"/>
    <s v="21 April 2017 - night match (20-over match)"/>
    <s v="Chris Gaffaney"/>
    <s v="Nitin Menon"/>
    <s v="Nandan"/>
    <s v="Vengalil Narayan Kutty"/>
    <s v="Krishnamachari Srinivasan"/>
  </r>
  <r>
    <x v="7"/>
    <n v="1082615"/>
    <x v="171"/>
    <s v="RPS v SRH"/>
    <s v="24th match (D/N), Indian Premier League at Pune, Apr 22 2017"/>
    <s v="RPS"/>
    <s v="SRH"/>
    <s v="RPS"/>
    <x v="2"/>
    <s v="176/3"/>
    <s v="179/4"/>
    <s v="179/4"/>
    <s v="176/3"/>
    <x v="11"/>
    <x v="569"/>
    <d v="2017-04-22T16:00:00"/>
    <d v="2017-04-25T05:29:00"/>
    <n v="545380"/>
    <x v="10"/>
    <s v="Steven Smith"/>
    <s v="David Warner"/>
    <x v="75"/>
    <s v="Rising Pune Supergiant 2, Sunrisers Hyderabad 0"/>
    <b v="0"/>
    <n v="20"/>
    <n v="179"/>
    <n v="4"/>
    <n v="24"/>
    <n v="20"/>
    <n v="176"/>
    <n v="3"/>
    <n v="22"/>
    <s v="Nerveless Dhoni pulls off last-ball victory. With his team looking down and out, MS Dhoni smacked an unbeaten 61 off 34 balls to lift Rising Pune Supergiant to a six-wicket victory"/>
    <s v="MS Dhoni,Rahul Tripathi"/>
    <s v="Daniel Christian,Imran Tahir"/>
    <s v="Ajinkya Rahane (BT),Rahul Tripathi (BT),Steven Smith (BT),MS Dhoni (WK),Ben Stokes (AR),Manoj Tiwary (BT),Daniel Christian (AR),Washington Sundar (AR),Shardul Thakur (BL),Jaydev Unadkat (BL),Imran Tahir (BL)"/>
    <s v="David Warner (BT),Shikhar Dhawan (BT),Kane Williamson (BT),Moises Henriques (AR),Deepak Hooda (AR),Naman Ojha (WK),Bipul Sharma (AR),Bhuvneshwar Kumar (BL),Rashid Khan (BL),Mohammed Siraj (BL),Siddarth Kaul (BL)"/>
    <s v="Moises Henriques,David Warner"/>
    <s v="Rashid Khan,Bipul Sharma"/>
    <s v="22 April 2017 - day/night match (20-over match)"/>
    <s v="Anil Dandekar"/>
    <s v="Abhijit Deshmukh"/>
    <s v="Nigel Llong"/>
    <s v="Manu Nayyar"/>
    <s v="Nitin Pandit"/>
  </r>
  <r>
    <x v="7"/>
    <n v="1082614"/>
    <x v="88"/>
    <s v="MI v DC"/>
    <s v="25th match (N), Indian Premier League at Mumbai, Apr 22 2017"/>
    <s v="MI"/>
    <s v="DC"/>
    <s v="DC"/>
    <x v="2"/>
    <s v="142/8"/>
    <s v="128/7"/>
    <s v="142/8"/>
    <s v="128/7"/>
    <x v="7"/>
    <x v="570"/>
    <d v="2017-04-22T20:00:00"/>
    <d v="2017-04-25T05:29:00"/>
    <n v="58324"/>
    <x v="6"/>
    <s v="Rohit Sharma"/>
    <s v="Zaheer Khan"/>
    <x v="89"/>
    <s v="Mumbai Indians 2, Delhi Daredevils 0"/>
    <b v="0"/>
    <n v="20"/>
    <n v="142"/>
    <n v="8"/>
    <n v="15"/>
    <n v="20"/>
    <n v="128"/>
    <n v="7"/>
    <n v="14"/>
    <s v="McClenaghan, Bumrah help Mumbai extend lead at top. A top-order collapse from Delhi Daredevils helped Mumbai Indians defend 142 and strengthen their position at the top of the IPL table with their sixth win in seven matches"/>
    <s v="Jos Buttler,Kieron Pollard"/>
    <s v="Mitchell McClenaghan,Jasprit Bumrah"/>
    <s v="Parthiv Patel (WK),Jos Buttler (BT),Nitish Rana (BT),Rohit Sharma (BT),Kieron Pollard (AR),Krunal Pandya (AR),Hardik Pandya (AR),Harbhajan Singh (BL),Mitchell McClenaghan (BL),Mitchell Johnson (BL),Jasprit Bumrah (BL)"/>
    <s v="Sanju Samson (BT),Aditya Tare (UKN),Karun Nair (BT),Shreyas Iyer (BT),Corey Anderson (AR),Rishabh Pant (WK),Kagiso Rabada (BL),Chris Morris (AR),Pat Cummins (BL),Amit Mishra (BL),Zaheer Khan (BL)"/>
    <s v="Chris Morris,Kagiso Rabada"/>
    <s v="Amit Mishra,Pat Cummins"/>
    <s v="22 April 2017 - night match (20-over match)"/>
    <s v="Nand Kishore"/>
    <s v="Sundaram Ravi"/>
    <s v="KN Ananthapadmanabhan"/>
    <s v="Javagal Srinath"/>
    <s v="Navdeep Singh"/>
  </r>
  <r>
    <x v="7"/>
    <n v="1082616"/>
    <x v="172"/>
    <s v="GL v KXIP"/>
    <s v="26th match (D/N), Indian Premier League at Rajkot, Apr 23 2017"/>
    <s v="GL"/>
    <s v="KXIP"/>
    <s v="GL"/>
    <x v="2"/>
    <s v="188/7"/>
    <s v="162/7"/>
    <s v="162/7"/>
    <s v="188/7"/>
    <x v="10"/>
    <x v="571"/>
    <d v="2017-04-23T16:00:00"/>
    <d v="2017-04-26T05:29:00"/>
    <n v="377285"/>
    <x v="18"/>
    <s v="Suresh Raina"/>
    <s v="Glenn Maxwell"/>
    <x v="74"/>
    <s v="Kings XI Punjab 2, Gujarat Lions 0"/>
    <b v="0"/>
    <n v="20"/>
    <n v="162"/>
    <n v="7"/>
    <n v="18"/>
    <n v="20"/>
    <n v="188"/>
    <n v="7"/>
    <n v="26"/>
    <s v="Kings XI defend 188 for first away win. Kings XI Punjab defended their score of 188 by 26 runs against Gujarat Lions for their first win on the road this season"/>
    <s v="Dinesh Karthik,Suresh Raina"/>
    <s v="Andrew Tye,Nathu Singh"/>
    <s v="Brendon McCullum (BT),Aaron Finch (BT),Suresh Raina (BT),Dinesh Karthik (WK),Ravindra Jadeja (AR),Dwayne Smith (AR),Akshdeep Nath (BT),Andrew Tye (BL),Basil Thampi (BL),Shubham Agarwal (UKN),Nathu Singh (BL)"/>
    <s v="Manan Vohra (BT),Hashim Amla (BT),Shaun Marsh (BT),Glenn Maxwell (AR),Marcus Stoinis (BT),Axar Patel (AR),Wriddhiman Saha (WK),Mohit Sharma (BL),KC Cariappa (BL),T Natarajan (BL),Sandeep Sharma (BL)"/>
    <s v="Hashim Amla,Axar Patel"/>
    <s v="KC Cariappa,Axar Patel"/>
    <s v="23 April 2017 - day/night match (20-over match)"/>
    <s v="Marais Erasmus"/>
    <s v="Anil Chaudhary"/>
    <s v="Chettithody Shamshuddin"/>
    <s v="Chinmay Sharma"/>
    <s v="Rohan Pandit"/>
  </r>
  <r>
    <x v="7"/>
    <n v="1082617"/>
    <x v="40"/>
    <s v="KKR v RCB"/>
    <s v="27th match (N), Indian Premier League at Kolkata, Apr 23 2017"/>
    <s v="KKR"/>
    <s v="RCB"/>
    <s v="RCB"/>
    <x v="2"/>
    <s v="131"/>
    <s v="49"/>
    <s v="131"/>
    <s v="49"/>
    <x v="1"/>
    <x v="572"/>
    <d v="2017-04-23T20:00:00"/>
    <d v="2017-04-26T05:29:00"/>
    <n v="57980"/>
    <x v="7"/>
    <s v="Gautam Gambhir"/>
    <s v="Virat Kohli"/>
    <x v="64"/>
    <s v="Kolkata Knight Riders 2, Royal Challengers Bangalore 0"/>
    <b v="0"/>
    <n v="19.3"/>
    <n v="131"/>
    <n v="10"/>
    <n v="16"/>
    <n v="9.4"/>
    <n v="49"/>
    <n v="10"/>
    <n v="8"/>
    <s v="Knight Riders defend small total in style, RCB 49 all out. Royal Challengers Bangalore, possessing the most glittering batting line-up in Twenty20 cricket, sensationally collapsed to 49 all out, the lowest score in the IPL, to lose to Kolkata Knight Ride"/>
    <s v="Sunil Narine,Chris Woakes"/>
    <s v="Colin de Grandhomme,Chris Woakes"/>
    <s v="Sunil Narine (AR),Gautam Gambhir (BT),Robin Uthappa (WK),Manish Pandey (BT),Yusuf Pathan (AR),Suryakumar Yadav (BT),Colin de Grandhomme (AR),Chris Woakes (AR),Nathan Coulter-Nile (BL),Umesh Yadav (BL),Kuldeep Yadav (BL)"/>
    <s v="Chris Gayle (AR),Virat Kohli (BT),Mandeep Singh (AR),AB de Villiers (BT),Kedar Jadhav (WK),Stuart Binny (AR),Pawan Negi (BL),Samuel Badree (BL),Tymal Mills (BL),Sreenath Aravind (BL),Yuzvendra Chahal (BL)"/>
    <s v="Kedar Jadhav,AB de Villiers"/>
    <s v="Yuzvendra Chahal,Pawan Negi"/>
    <s v="23 April 2017 - night match (20-over match)"/>
    <s v="Chris Gaffaney"/>
    <s v="Nandan"/>
    <s v="Nitin Menon"/>
    <s v="Vengalil Narayan Kutty"/>
    <s v="Krishnamachari Srinivasan"/>
  </r>
  <r>
    <x v="7"/>
    <n v="1082618"/>
    <x v="77"/>
    <s v="MI v RPS"/>
    <s v="28th match (N), Indian Premier League at Mumbai, Apr 24 2017"/>
    <s v="MI"/>
    <s v="RPS"/>
    <s v="MI"/>
    <x v="2"/>
    <s v="160/6"/>
    <s v="157/8"/>
    <s v="157/8"/>
    <s v="160/6"/>
    <x v="11"/>
    <x v="573"/>
    <d v="2017-04-24T20:00:00"/>
    <d v="2017-04-27T05:29:00"/>
    <n v="58324"/>
    <x v="6"/>
    <s v="Rohit Sharma"/>
    <s v="Steven Smith"/>
    <x v="52"/>
    <s v="Rising Pune Supergiant 2, Mumbai Indians 0"/>
    <b v="0"/>
    <n v="20"/>
    <n v="157"/>
    <n v="8"/>
    <n v="21"/>
    <n v="20"/>
    <n v="160"/>
    <n v="6"/>
    <n v="20"/>
    <s v="Stokes key in snapping Mumbai's streak. A spell of clever pace and length variations from Ben Stokes helped Rising Pune Supergiant halt Mumbai Indians' six-match winning streak"/>
    <s v="Rohit Sharma,Parthiv Patel"/>
    <s v="Jasprit Bumrah,Karn Sharma"/>
    <s v="Parthiv Patel (WK),Jos Buttler (BT),Nitish Rana (BT),Rohit Sharma (BT),Karn Sharma (BL),Kieron Pollard (AR),Hardik Pandya (AR),Harbhajan Singh (BL),Mitchell McClenaghan (BL),Mitchell Johnson (BL),Jasprit Bumrah (BL)"/>
    <s v="Ajinkya Rahane (BT),Rahul Tripathi (BT),Steven Smith (BT),MS Dhoni (WK),Ben Stokes (AR),Manoj Tiwary (BT),Daniel Christian (AR),Washington Sundar (AR),Shardul Thakur (BL),Jaydev Unadkat (BL),Imran Tahir (BL)"/>
    <s v="Rahul Tripathi,Ajinkya Rahane"/>
    <s v="Ben Stokes,Jaydev Unadkat"/>
    <s v="24 April 2017 - night match (20-over match)"/>
    <s v="Nand Kishore"/>
    <s v="Sundaram Ravi"/>
    <s v="KN Ananthapadmanabhan"/>
    <s v="Javagal Srinath"/>
    <s v="Navdeep Singh"/>
  </r>
  <r>
    <x v="7"/>
    <n v="1082620"/>
    <x v="173"/>
    <s v="RPS v KKR"/>
    <s v="30th match (N), Indian Premier League at Pune, Apr 26 2017"/>
    <s v="RPS"/>
    <s v="KKR"/>
    <s v="KKR"/>
    <x v="2"/>
    <s v="182/5"/>
    <s v="184/3"/>
    <s v="182/5"/>
    <s v="184/3"/>
    <x v="1"/>
    <x v="574"/>
    <d v="2017-04-26T20:00:00"/>
    <d v="2017-04-29T05:29:00"/>
    <n v="545380"/>
    <x v="10"/>
    <s v="Steven Smith"/>
    <s v="Gautam Gambhir"/>
    <x v="233"/>
    <s v="Kolkata Knight Riders 2, Rising Pune Supergiant 0"/>
    <b v="0"/>
    <n v="20"/>
    <n v="182"/>
    <n v="5"/>
    <n v="22"/>
    <n v="18.100000000000001"/>
    <n v="184"/>
    <n v="3"/>
    <n v="24"/>
    <s v="Uthappa propels Knight Riders to No. 1. A turbo-charged fifty from Robin Uthappa, and a relatively more sedate one from Gautam Gambhir helped Kolkata Knight Riders overhaul 182 and reclaim the top spot in the league"/>
    <s v="Steven Smith,Ajinkya Rahane"/>
    <s v="Daniel Christian,Jaydev Unadkat"/>
    <s v="Ajinkya Rahane (BT),Rahul Tripathi (BT),Steven Smith (BT),MS Dhoni (WK),Manoj Tiwary (BT),Daniel Christian (AR),Faf du Plessis (BT),Washington Sundar (AR),Shardul Thakur (BL),Jaydev Unadkat (BL),Imran Tahir (BL)"/>
    <s v="Sunil Narine (AR),Gautam Gambhir (BT),Robin Uthappa (WK),Darren Bravo (BT),Manish Pandey (BT),Yusuf Pathan (AR),Colin de Grandhomme (AR),Chris Woakes (AR),Piyush Chawla (AR),Kuldeep Yadav (BL),Umesh Yadav (BL)"/>
    <s v="Robin Uthappa,Gautam Gambhir"/>
    <s v="Kuldeep Yadav,Umesh Yadav"/>
    <s v="26 April 2017 - night match (20-over match)"/>
    <s v="Anil Dandekar"/>
    <s v="Nigel Llong"/>
    <s v="Chris Gaffaney"/>
    <s v="Andy Pycroft"/>
    <s v="Nitin Pandit"/>
  </r>
  <r>
    <x v="7"/>
    <n v="1082621"/>
    <x v="174"/>
    <s v="RCB v GL"/>
    <s v="31st match (N), Indian Premier League at Bengaluru, Apr 27 2017"/>
    <s v="RCB"/>
    <s v="GL"/>
    <s v="GL"/>
    <x v="2"/>
    <s v="134"/>
    <s v="135/3"/>
    <s v="134"/>
    <s v="135/3"/>
    <x v="12"/>
    <x v="575"/>
    <d v="2017-04-27T20:00:00"/>
    <d v="2017-04-30T05:29:00"/>
    <n v="57897"/>
    <x v="16"/>
    <s v="Virat Kohli"/>
    <s v="Suresh Raina"/>
    <x v="232"/>
    <s v="Gujarat Lions 2, Royal Challengers Bangalore 0"/>
    <b v="0"/>
    <n v="20"/>
    <n v="134"/>
    <n v="10"/>
    <n v="13"/>
    <n v="13.5"/>
    <n v="135"/>
    <n v="3"/>
    <n v="20"/>
    <s v="Tye, Finch lift Lions off the bottom. Andrew Tye's barrage of variations that fetched him 3 for 12  and a bruising half-century from Aaron Finch left Royal Challengers Bangalore facing early elimination"/>
    <s v="Pawan Negi,Kedar Jadhav"/>
    <s v="Samuel Badree,Pawan Negi"/>
    <s v="Chris Gayle (AR),Virat Kohli (BT),AB de Villiers (BT),Travis Head (BT),Kedar Jadhav (WK),Mandeep Singh (AR),Pawan Negi (BL),Samuel Badree (BL),Sreenath Aravind (BL),Aniket Choudhary (BL),Yuzvendra Chahal (BL)"/>
    <s v="Ishan Kishan (BT),Brendon McCullum (BT),Suresh Raina (BT),Aaron Finch (BT),Ravindra Jadeja (AR),Dinesh Karthik (WK),James Faulkner (AR),Andrew Tye (BL),Basil Thampi (BL),Nathu Singh (BL),Ankit Soni (AR)"/>
    <s v="Aaron Finch,Suresh Raina"/>
    <s v="Andrew Tye,Ravindra Jadeja"/>
    <s v="27 April 2017 - night match (20-over match)"/>
    <s v="Chettithody Shamshuddin"/>
    <s v="Anil Chaudhary"/>
    <s v="Marais Erasmus"/>
    <s v="Chinmay Sharma"/>
    <s v="Rohan Pandit"/>
  </r>
  <r>
    <x v="7"/>
    <n v="1082622"/>
    <x v="89"/>
    <s v="KKR v DC"/>
    <s v="32nd match (D/N), Indian Premier League at Kolkata, Apr 28 2017"/>
    <s v="KKR"/>
    <s v="DC"/>
    <s v="KKR"/>
    <x v="2"/>
    <s v="160/6"/>
    <s v="161/3"/>
    <s v="161/3"/>
    <s v="160/6"/>
    <x v="1"/>
    <x v="576"/>
    <d v="2017-04-28T16:00:00"/>
    <d v="2017-05-01T05:29:00"/>
    <n v="57980"/>
    <x v="7"/>
    <s v="Gautam Gambhir"/>
    <s v="Zaheer Khan"/>
    <x v="70"/>
    <s v="Kolkata Knight Riders 2, Delhi Daredevils 0"/>
    <b v="0"/>
    <n v="16.2"/>
    <n v="161"/>
    <n v="3"/>
    <n v="24"/>
    <n v="20"/>
    <n v="160"/>
    <n v="6"/>
    <n v="18"/>
    <s v="Gambhir, Uthappa nail yet another middling chase. Delhi Daredevils went through 47 deliveries without a boundary in the middle overs to end up with 160, a target Knight Riders easily knocked off"/>
    <s v="Gautam Gambhir,Robin Uthappa"/>
    <s v="Nathan Coulter-Nile,Sunil Narine"/>
    <s v="Sunil Narine (AR),Gautam Gambhir (BT),Robin Uthappa (WK),Manish Pandey (BT),Sheldon Jackson (BT),Yusuf Pathan (AR),Colin de Grandhomme (AR),Chris Woakes (AR),Nathan Coulter-Nile (BL),Umesh Yadav (BL),Kuldeep Yadav (BL)"/>
    <s v="Sanju Samson (BT),Karun Nair (BT),Shreyas Iyer (BT),Rishabh Pant (WK),Chris Morris (AR),Corey Anderson (AR),Ankit Bawne (BT),Pat Cummins (BL),Kagiso Rabada (BL),Amit Mishra (BL),Zaheer Khan (BL)"/>
    <s v="Sanju Samson,Shreyas Iyer"/>
    <s v="Kagiso Rabada,Zaheer Khan"/>
    <s v="28 April 2017 - day/night match (20-over match)"/>
    <s v="Nigel Llong"/>
    <s v="Sundaram Ravi"/>
    <s v="Virender Sharma"/>
    <s v="Andy Pycroft"/>
    <s v="Navdeep Singh"/>
  </r>
  <r>
    <x v="7"/>
    <n v="1082623"/>
    <x v="64"/>
    <s v="KXIP v SRH"/>
    <s v="33rd match (N), Indian Premier League at Mohali, Apr 28 2017"/>
    <s v="KXIP"/>
    <s v="SRH"/>
    <s v="KXIP"/>
    <x v="2"/>
    <s v="207/3"/>
    <s v="181/9"/>
    <s v="181/9"/>
    <s v="207/3"/>
    <x v="5"/>
    <x v="577"/>
    <d v="2017-04-28T20:00:00"/>
    <d v="2017-05-01T05:29:00"/>
    <n v="57991"/>
    <x v="15"/>
    <s v="Glenn Maxwell"/>
    <s v="David Warner"/>
    <x v="10"/>
    <s v="Sunrisers Hyderabad 2, Kings XI Punjab 0"/>
    <b v="0"/>
    <n v="20"/>
    <n v="181"/>
    <n v="9"/>
    <n v="29"/>
    <n v="20"/>
    <n v="207"/>
    <n v="3"/>
    <n v="26"/>
    <s v="Sunrisers top order brush Kings XI away. Half-centuries from Shikhar Dhawan, David Warner and Kane Williamson set up Sunrisers Hyderabad's 207 for 3, a total they defended comfortably with the help of Rashid Khan's legspin"/>
    <s v="Shaun Marsh,Eoin Morgan"/>
    <s v="Glenn Maxwell,Mohit Sharma"/>
    <s v="Martin Guptill (BT),Manan Vohra (BT),Shaun Marsh (BT),Glenn Maxwell (AR),Eoin Morgan (BT),Wriddhiman Saha (WK),Axar Patel (AR),Anureet Singh (BL),Mohit Sharma (BL),Ishant Sharma (BL),KC Cariappa (BL)"/>
    <s v="David Warner (BT),Shikhar Dhawan (BT),Kane Williamson (BT),Yuvraj Singh (BT),Moises Henriques (AR),Deepak Hooda (AR),Naman Ojha (WK),Bhuvneshwar Kumar (BL),Ashish Nehra (BL),Siddarth Kaul (BL),Rashid Khan (BL)"/>
    <s v="Shikhar Dhawan,Kane Williamson"/>
    <s v="Siddarth Kaul,Ashish Nehra"/>
    <s v="28 April 2017 - night match (20-over match)"/>
    <s v="Nitin Menon"/>
    <s v="Nandan"/>
    <s v="Yeshwant Barde"/>
    <s v="Sunil Chaturvedi"/>
    <s v="Krishnamachari Srinivasan"/>
  </r>
  <r>
    <x v="7"/>
    <n v="1082624"/>
    <x v="175"/>
    <s v="RPS v RCB"/>
    <s v="34th match (D/N), Indian Premier League at Pune, Apr 29 2017"/>
    <s v="RPS"/>
    <s v="RCB"/>
    <s v="RCB"/>
    <x v="2"/>
    <s v="157/3"/>
    <s v="96/9"/>
    <s v="157/3"/>
    <s v="96/9"/>
    <x v="11"/>
    <x v="578"/>
    <d v="2017-04-29T16:00:00"/>
    <d v="2017-05-02T05:29:00"/>
    <n v="545380"/>
    <x v="10"/>
    <s v="Steven Smith"/>
    <s v="Virat Kohli"/>
    <x v="188"/>
    <s v="Rising Pune Supergiant 2, Royal Challengers Bangalore 0"/>
    <b v="0"/>
    <n v="20"/>
    <n v="157"/>
    <n v="3"/>
    <n v="18"/>
    <n v="20"/>
    <n v="96"/>
    <n v="9"/>
    <n v="7"/>
    <s v="RCB crash to another miserable defeat. Despite the target being only 158, and Virat Kohli getting a fifty in the chase, Royal Challengers Bangalore were kept to 96 for 9 in a morale-killing defeat by Rising Pune Supergiant"/>
    <s v="Steven Smith,Manoj Tiwary"/>
    <s v="Imran Tahir,Lockie Ferguson"/>
    <s v="Ajinkya Rahane (BT),Rahul Tripathi (BT),Steven Smith (BT),Manoj Tiwary (BT),MS Dhoni (WK),Daniel Christian (AR),Washington Sundar (AR),Lockie Ferguson (BL),Jaydev Unadkat (BL),Deepak Chahar (BL),Imran Tahir (BL)"/>
    <s v="Travis Head (BT),Virat Kohli (BT),AB de Villiers (BT),Kedar Jadhav (WK),Sachin Baby (BT),Stuart Binny (AR),Pawan Negi (BL),Adam Milne (BL),Samuel Badree (BL),Sreenath Aravind (BL),Yuzvendra Chahal (BL)"/>
    <s v="Virat Kohli,Sreenath Aravind"/>
    <s v="Pawan Negi,Stuart Binny"/>
    <s v="29 April 2017 - day/night match (20-over match)"/>
    <s v="KN Ananthapadmanabhan"/>
    <s v="Marais Erasmus"/>
    <s v="Chettithody Shamshuddin"/>
    <s v="Chinmay Sharma"/>
    <s v="Rohan Pandit"/>
  </r>
  <r>
    <x v="7"/>
    <n v="1082626"/>
    <x v="86"/>
    <s v="KXIP v DC"/>
    <s v="36th match (D/N), Indian Premier League at Mohali, Apr 30 2017"/>
    <s v="KXIP"/>
    <s v="DC"/>
    <s v="KXIP"/>
    <x v="2"/>
    <s v="67"/>
    <s v="68/0"/>
    <s v="68/0"/>
    <s v="67"/>
    <x v="10"/>
    <x v="579"/>
    <d v="2017-04-30T16:00:00"/>
    <d v="2017-05-03T05:29:00"/>
    <n v="57991"/>
    <x v="15"/>
    <s v="Glenn Maxwell"/>
    <s v="Karun Nair"/>
    <x v="217"/>
    <s v="Kings XI Punjab 2, Delhi Daredevils 0"/>
    <b v="0"/>
    <n v="7.5"/>
    <n v="68"/>
    <n v="0"/>
    <n v="10"/>
    <n v="17.100000000000001"/>
    <n v="67"/>
    <n v="10"/>
    <n v="5"/>
    <s v="Daredevils get thrashed after falling for 67. Bottom-placed Delhi Daredevils burrowed further underground, collapsing to 67 all out on a slow track in Mohali"/>
    <s v="Martin Guptill,Hashim Amla"/>
    <s v="Sandeep Sharma,Varun Aaron"/>
    <s v="Martin Guptill (BT),Hashim Amla (BT),Manan Vohra (BT),Shaun Marsh (BT),Glenn Maxwell (AR),Wriddhiman Saha (WK),Axar Patel (AR),Mohit Sharma (BL),Varun Aaron (BL),Sandeep Sharma (BL),T Natarajan (BL)"/>
    <s v="Sanju Samson (BT),Sam Billings (BT),Karun Nair (BT),Shreyas Iyer (BT),Rishabh Pant (WK),Corey Anderson (AR),Chris Morris (AR),Kagiso Rabada (BL),Amit Mishra (BL),Mohammed Shami (BL),Shahbaz Nadeem (BL)"/>
    <s v="Corey Anderson,Kagiso Rabada"/>
    <s v="Chris Morris,Kagiso Rabada"/>
    <s v="30 April 2017 - day/night match (20-over match)"/>
    <s v="Yeshwant Barde"/>
    <s v="Nandan"/>
    <s v="Nitin Menon"/>
    <s v="Sunil Chaturvedi"/>
    <s v="Krishnamachari Srinivasan"/>
  </r>
  <r>
    <x v="7"/>
    <n v="1082627"/>
    <x v="10"/>
    <s v="SRH v KKR"/>
    <s v="37th match (N), Indian Premier League at Hyderabad (Deccan), Apr 30 2017"/>
    <s v="SRH"/>
    <s v="KKR"/>
    <s v="KKR"/>
    <x v="2"/>
    <s v="209/3"/>
    <s v="161/7"/>
    <s v="209/3"/>
    <s v="161/7"/>
    <x v="5"/>
    <x v="580"/>
    <d v="2017-04-30T20:00:00"/>
    <d v="2017-05-03T05:29:00"/>
    <n v="58142"/>
    <x v="2"/>
    <s v="David Warner"/>
    <s v="Gautam Gambhir"/>
    <x v="55"/>
    <s v="Sunrisers Hyderabad 2, Kolkata Knight Riders 0"/>
    <b v="0"/>
    <n v="20"/>
    <n v="209"/>
    <n v="3"/>
    <n v="26"/>
    <n v="20"/>
    <n v="161"/>
    <n v="7"/>
    <n v="17"/>
    <s v="Warner's 126 serves notice to tournament leaders. Against the third-best best attack of this IPL, David Warner scored a sensational 126 off 59 balls as Sunrisers Hyderabad served notice to the two table toppers with a dominating win"/>
    <s v="David Warner,Kane Williamson"/>
    <s v="Mohammed Siraj,Siddarth Kaul"/>
    <s v="David Warner (BT),Shikhar Dhawan (BT),Kane Williamson (BT),Yuvraj Singh (BT),Moises Henriques (AR),Naman Ojha (WK),Bipul Sharma (AR),Bhuvneshwar Kumar (BL),Rashid Khan (BL),Siddarth Kaul (BL),Mohammed Siraj (BL)"/>
    <s v="Sunil Narine (AR),Gautam Gambhir (BT),Robin Uthappa (WK),Manish Pandey (BT),Yusuf Pathan (AR),Sheldon Jackson (BT),Colin de Grandhomme (AR),Chris Woakes (AR),Nathan Coulter-Nile (BL),Umesh Yadav (BL),Kuldeep Yadav (BL)"/>
    <s v="Robin Uthappa,Manish Pandey"/>
    <s v="Chris Woakes,Umesh Yadav"/>
    <s v="30 April 2017 - night match (20-over match)"/>
    <s v="Anil Dandekar"/>
    <s v="Sundaram Ravi"/>
    <s v="Virender Sharma"/>
    <s v="Javagal Srinath"/>
    <s v="Navdeep Singh"/>
  </r>
  <r>
    <x v="7"/>
    <n v="1082629"/>
    <x v="176"/>
    <s v="RPS v GL"/>
    <s v="39th match (N), Indian Premier League at Pune, May 1 2017"/>
    <s v="RPS"/>
    <s v="GL"/>
    <s v="RPS"/>
    <x v="2"/>
    <s v="161"/>
    <s v="167/5"/>
    <s v="167/5"/>
    <s v="161"/>
    <x v="11"/>
    <x v="581"/>
    <d v="2017-05-01T20:00:00"/>
    <d v="2017-05-04T05:29:00"/>
    <n v="545380"/>
    <x v="10"/>
    <s v="Steven Smith"/>
    <s v="Suresh Raina"/>
    <x v="52"/>
    <s v="Rising Pune Supergiant 2, Gujarat Lions 0"/>
    <b v="0"/>
    <n v="19.5"/>
    <n v="167"/>
    <n v="5"/>
    <n v="20"/>
    <n v="19.5"/>
    <n v="161"/>
    <n v="10"/>
    <n v="20"/>
    <s v="Stokes century scripts stunning Pune win. A maiden T20 hundred from Ben Stokes moved Rising Pune Supergiant to their sixth win of the season in a seesawing contest against Gujarat Lions."/>
    <s v="Ben Stokes,MS Dhoni"/>
    <s v="Imran Tahir,Jaydev Unadkat"/>
    <s v="Ajinkya Rahane (BT),Rahul Tripathi (BT),Steven Smith (BT),Manoj Tiwary (BT),Ben Stokes (AR),MS Dhoni (WK),Daniel Christian (AR),Washington Sundar (AR),Jaydev Unadkat (BL),Shardul Thakur (BL),Imran Tahir (BL)"/>
    <s v="Ishan Kishan (BT),Brendon McCullum (BT),Suresh Raina (BT),Aaron Finch (BT),Dwayne Smith (AR),Dinesh Karthik (WK),Ravindra Jadeja (AR),James Faulkner (AR),Pradeep Sangwan (BL),Basil Thampi (BL),Ankit Soni (AR)"/>
    <s v="Brendon McCullum,Ishan Kishan"/>
    <s v="Basil Thampi,Pradeep Sangwan"/>
    <s v="01 May 2017 - night match (20-over match)"/>
    <s v="Chettithody Shamshuddin"/>
    <s v="Marais Erasmus"/>
    <s v="KN Ananthapadmanabhan"/>
    <s v="Chinmay Sharma"/>
    <s v="Rohan Pandit"/>
  </r>
  <r>
    <x v="7"/>
    <n v="1082630"/>
    <x v="67"/>
    <s v="DC v SRH"/>
    <s v="40th match (N), Indian Premier League at Delhi, May 2 2017"/>
    <s v="DC"/>
    <s v="SRH"/>
    <s v="DC"/>
    <x v="2"/>
    <s v="185/3"/>
    <s v="189/4"/>
    <s v="189/4"/>
    <s v="185/3"/>
    <x v="3"/>
    <x v="582"/>
    <d v="2017-05-02T20:00:00"/>
    <d v="2017-05-05T05:29:00"/>
    <n v="58040"/>
    <x v="4"/>
    <s v="Karun Nair"/>
    <s v="David Warner"/>
    <x v="8"/>
    <s v="Delhi Daredevils 2, Sunrisers Hyderabad 0"/>
    <b v="0"/>
    <n v="19.100000000000001"/>
    <n v="189"/>
    <n v="4"/>
    <n v="25"/>
    <n v="20"/>
    <n v="185"/>
    <n v="3"/>
    <n v="26"/>
    <s v="Daredevils upset Sunrisers in powerful comeback win. Delhi Daredevils bounced back from the ignominy of falling to their lowest total in IPL history by dominating their chase in a six-wicket win against Sunrisers Hyderabad."/>
    <s v="Corey Anderson,Karun Nair"/>
    <s v="Mohammed Shami,Amit Mishra"/>
    <s v="Sanju Samson (BT),Karun Nair (BT),Rishabh Pant (WK),Shreyas Iyer (BT),Corey Anderson (AR),Chris Morris (AR),Angelo Mathews (AR),Jayant Yadav (BL),Kagiso Rabada (BL),Amit Mishra (BL),Mohammed Shami (BL)"/>
    <s v="David Warner (BT),Shikhar Dhawan (BT),Kane Williamson (BT),Yuvraj Singh (BT),Moises Henriques (AR),Deepak Hooda (AR),Naman Ojha (WK),Bhuvneshwar Kumar (BL),Rashid Khan (BL),Siddarth Kaul (BL),Mohammed Siraj (BL)"/>
    <s v="Yuvraj Singh,David Warner"/>
    <s v="Mohammed Siraj,Bhuvneshwar Kumar"/>
    <s v="02 May 2017 - night match (20-over match)"/>
    <s v="Nitin Menon"/>
    <s v="Yeshwant Barde"/>
    <s v="Nandan"/>
    <s v="Andy Pycroft"/>
    <s v="Krishnamachari Srinivasan"/>
  </r>
  <r>
    <x v="7"/>
    <n v="1082631"/>
    <x v="177"/>
    <s v="KKR v RPS"/>
    <s v="41st match (N), Indian Premier League at Kolkata, May 3 2017"/>
    <s v="KKR"/>
    <s v="RPS"/>
    <s v="RPS"/>
    <x v="2"/>
    <s v="155/8"/>
    <s v="158/6"/>
    <s v="155/8"/>
    <s v="158/6"/>
    <x v="11"/>
    <x v="583"/>
    <d v="2017-05-03T20:00:00"/>
    <d v="2017-05-06T05:29:00"/>
    <n v="57980"/>
    <x v="7"/>
    <s v="Gautam Gambhir"/>
    <s v="Steven Smith"/>
    <x v="46"/>
    <s v="Rising Pune Supergiant 2, Kolkata Knight Riders 0"/>
    <b v="0"/>
    <n v="20"/>
    <n v="155"/>
    <n v="8"/>
    <n v="21"/>
    <n v="19.2"/>
    <n v="158"/>
    <n v="6"/>
    <n v="22"/>
    <s v="Rahul Tripathi's boundary blitz takes Pune third. Rahul Tripathi ran up a 52-ball 93 to power Rising Pune Supergiant to their sixth win in seven games and move to third spot in the league"/>
    <s v="Manish Pandey,Colin de Grandhomme"/>
    <s v="Chris Woakes,Umesh Yadav"/>
    <s v="Sunil Narine (AR),Gautam Gambhir (BT),Sheldon Jackson (WK),Manish Pandey (BT),Yusuf Pathan (AR),Colin de Grandhomme (AR),Suryakumar Yadav (BT),Chris Woakes (AR),Nathan Coulter-Nile (BL),Umesh Yadav (BL),Kuldeep Yadav (BL)"/>
    <s v="Ajinkya Rahane (BT),Rahul Tripathi (BT),Steven Smith (BT),Manoj Tiwary (BT),Ben Stokes (AR),MS Dhoni (WK),Daniel Christian (AR),Washington Sundar (AR),Shardul Thakur (BL),Jaydev Unadkat (BL),Imran Tahir (BL)"/>
    <s v="Rahul Tripathi,Ben Stokes"/>
    <s v="Jaydev Unadkat,Washington Sundar"/>
    <s v="03 May 2017 - night match (20-over match)"/>
    <s v="KN Ananthapadmanabhan"/>
    <s v="Nand Kishore"/>
    <s v="Sundaram Ravi"/>
    <s v="Javagal Srinath"/>
    <s v="Navdeep Singh"/>
  </r>
  <r>
    <x v="7"/>
    <n v="1082632"/>
    <x v="178"/>
    <s v="DC v GL"/>
    <s v="42nd match (N), Indian Premier League at Delhi, May 4 2017"/>
    <s v="DC"/>
    <s v="GL"/>
    <s v="DC"/>
    <x v="2"/>
    <s v="208/7"/>
    <s v="214/3"/>
    <s v="214/3"/>
    <s v="208/7"/>
    <x v="3"/>
    <x v="584"/>
    <d v="2017-05-04T20:00:00"/>
    <d v="2017-05-07T05:29:00"/>
    <n v="58040"/>
    <x v="4"/>
    <s v="Karun Nair"/>
    <s v="Suresh Raina"/>
    <x v="219"/>
    <s v="Delhi Daredevils 2, Gujarat Lions 0"/>
    <b v="0"/>
    <n v="17.3"/>
    <n v="214"/>
    <n v="3"/>
    <n v="28"/>
    <n v="20"/>
    <n v="208"/>
    <n v="7"/>
    <n v="27"/>
    <s v="Pant and Samson bring brutal end to Lions' campaign. Rishabh Pant and Sanju Samson produced a brutal display to help Delhi Daredevils mow down a target of 209 and knock Gujarat Lions out of the tournament"/>
    <s v="Rishabh Pant,Sanju Samson"/>
    <s v="Kagiso Rabada,Pat Cummins"/>
    <s v="Sanju Samson (BT),Karun Nair (BT),Rishabh Pant (WK),Shreyas Iyer (BT),Corey Anderson (AR),Marlon Samuels (BT),Pat Cummins (BL),Kagiso Rabada (BL),Shahbaz Nadeem (BL),Amit Mishra (BL),Mohammed Shami (BL)"/>
    <s v="Dwayne Smith (AR),Brendon McCullum (BT),Suresh Raina (BT),Dinesh Karthik (WK),Aaron Finch (BT),Ishan Kishan (BT),Ravindra Jadeja (AR),James Faulkner (AR),Pradeep Sangwan (BL),Basil Thampi (BL),Ankit Soni (AR)"/>
    <s v="Suresh Raina,Dinesh Karthik"/>
    <s v="Basil Thampi,Ravindra Jadeja"/>
    <s v="04 May 2017 - night match (20-over match)"/>
    <s v="Marais Erasmus"/>
    <s v="Nitin Menon"/>
    <s v="Nandan"/>
    <s v="Manu Nayyar"/>
    <s v="Krishnamachari Srinivasan"/>
  </r>
  <r>
    <x v="7"/>
    <n v="1082633"/>
    <x v="56"/>
    <s v="RCB v KXIP"/>
    <s v="43rd match (N), Indian Premier League at Bengaluru, May 5 2017"/>
    <s v="RCB"/>
    <s v="KXIP"/>
    <s v="RCB"/>
    <x v="2"/>
    <s v="138/7"/>
    <s v="119"/>
    <s v="119"/>
    <s v="138/7"/>
    <x v="10"/>
    <x v="585"/>
    <d v="2017-05-05T20:00:00"/>
    <d v="2017-05-08T05:29:00"/>
    <n v="57897"/>
    <x v="16"/>
    <s v="Virat Kohli"/>
    <s v="Glenn Maxwell"/>
    <x v="217"/>
    <s v="Kings XI Punjab 2, Royal Challengers Bangalore 0"/>
    <b v="0"/>
    <n v="19"/>
    <n v="119"/>
    <n v="10"/>
    <n v="13"/>
    <n v="20"/>
    <n v="138"/>
    <n v="7"/>
    <n v="14"/>
    <s v="Axar, Sandeep thrust Kings XI after another RCB collapse. Royal Challengers endured another match-changing collapse, as Kings XI Punjab, led by Axar Patel and Sandeep Sharma, defended the lowest total at the M. Chinnaswamy Stadium"/>
    <s v="Mandeep Singh,Pawan Negi"/>
    <s v="Aniket Choudhary,Yuzvendra Chahal"/>
    <s v="Mandeep Singh (AR),Chris Gayle (AR),Virat Kohli (BT),AB de Villiers (BT),Kedar Jadhav (WK),Shane Watson (AR),Pawan Negi (BL),Sreenath Aravind (BL),Samuel Badree (BL),Aniket Choudhary (BL),Yuzvendra Chahal (BL)"/>
    <s v="Hashim Amla (BT),Martin Guptill (BT),Shaun Marsh (BT),Manan Vohra (BT),Wriddhiman Saha (WK),Glenn Maxwell (AR),Axar Patel (AR),Mohit Sharma (BL),Varun Aaron (BL),Sandeep Sharma (BL),T Natarajan (BL)"/>
    <s v="Axar Patel,Manan Vohra"/>
    <s v="Axar Patel,Sandeep Sharma"/>
    <s v="05 May 2017 - night match (20-over match)"/>
    <s v="Chettithody Shamshuddin"/>
    <s v="Chris Gaffaney"/>
    <s v="Anil Dandekar"/>
    <s v="Vengalil Narayan Kutty"/>
    <s v="Nitin Pandit"/>
  </r>
  <r>
    <x v="7"/>
    <n v="1082634"/>
    <x v="179"/>
    <s v="SRH v RPS"/>
    <s v="44th match (D/N), Indian Premier League at Hyderabad (Deccan), May 6 2017"/>
    <s v="SRH"/>
    <s v="RPS"/>
    <s v="SRH"/>
    <x v="2"/>
    <s v="148/8"/>
    <s v="136/9"/>
    <s v="136/9"/>
    <s v="148/8"/>
    <x v="11"/>
    <x v="586"/>
    <d v="2017-05-06T16:00:00"/>
    <d v="2017-05-09T05:29:00"/>
    <n v="58142"/>
    <x v="2"/>
    <s v="David Warner"/>
    <s v="Steven Smith"/>
    <x v="142"/>
    <s v="Rising Pune Supergiant 2, Sunrisers Hyderabad 0"/>
    <b v="0"/>
    <n v="20"/>
    <n v="136"/>
    <n v="9"/>
    <n v="16"/>
    <n v="20"/>
    <n v="148"/>
    <n v="8"/>
    <n v="11"/>
    <s v="Stokes, Unadkat lift Rising Pune to No. 2. Ben Stokes' all-round efforts and a five-wicket haul from Jaydev Unadkat moved Rising Pune Supergiants to second place with a 12-run win against Sunrisers Hyderabad"/>
    <s v="Yuvraj Singh,David Warner"/>
    <s v="Siddarth Kaul,Rashid Khan"/>
    <s v="David Warner (BT),Shikhar Dhawan (BT),Kane Williamson (BT),Yuvraj Singh (BT),Moises Henriques (AR),Naman Ojha (WK),Bipul Sharma (AR),Rashid Khan (BL),Bhuvneshwar Kumar (BL),Siddarth Kaul (BL),Ashish Nehra (BL)"/>
    <s v="Ajinkya Rahane (BT),Rahul Tripathi (BT),Steven Smith (BT),Ben Stokes (AR),MS Dhoni (WK),Daniel Christian (AR),Manoj Tiwary (BT),Washington Sundar (AR),Shardul Thakur (BL),Jaydev Unadkat (BL),Imran Tahir (BL)"/>
    <s v="Ben Stokes,Steven Smith"/>
    <s v="Jaydev Unadkat,Ben Stokes"/>
    <s v="06 May 2017 - day/night match (20-over match)"/>
    <s v="KN Ananthapadmanabhan"/>
    <s v="Anil Chaudhary"/>
    <s v="Marais Erasmus"/>
    <s v="Chinmay Sharma"/>
    <s v="Rohan Pandit"/>
  </r>
  <r>
    <x v="7"/>
    <n v="1082635"/>
    <x v="68"/>
    <s v="DC v MI"/>
    <s v="45th match (N), Indian Premier League at Delhi, May 6 2017"/>
    <s v="DC"/>
    <s v="MI"/>
    <s v="DC"/>
    <x v="2"/>
    <s v="212/3"/>
    <s v="66"/>
    <s v="66"/>
    <s v="212/3"/>
    <x v="7"/>
    <x v="587"/>
    <d v="2017-05-06T20:00:00"/>
    <d v="2017-05-09T05:29:00"/>
    <n v="58040"/>
    <x v="4"/>
    <s v="Zaheer Khan"/>
    <s v="Rohit Sharma"/>
    <x v="83"/>
    <s v="Mumbai Indians 2, Delhi Daredevils 0"/>
    <b v="0"/>
    <n v="13.4"/>
    <n v="66"/>
    <n v="10"/>
    <n v="8"/>
    <n v="20"/>
    <n v="212"/>
    <n v="3"/>
    <n v="26"/>
    <s v="Mumbai achieve record margin in crushing defeat of Daredevils. Mumbai Indians crushed Delhi Daredevils by 146 runs, the largest margin of victory in the IPL"/>
    <s v="Karun Nair,Pat Cummins"/>
    <s v="Kagiso Rabada,Corey Anderson"/>
    <s v="Sanju Samson (BT),Karun Nair (BT),Shreyas Iyer (BT),Rishabh Pant (WK),Corey Anderson (AR),Marlon Samuels (BT),Pat Cummins (BL),Kagiso Rabada (BL),Amit Mishra (BL),Mohammed Shami (BL),Zaheer Khan (BL)"/>
    <s v="Lendl Simmons (BT),Parthiv Patel (WK),Kieron Pollard (AR),Rohit Sharma (BT),Hardik Pandya (AR),Nitish Rana (BT),Karn Sharma (BL),Harbhajan Singh (BL),Mitchell McClenaghan (BL),Lasith Malinga (BL),Jasprit Bumrah (BL)"/>
    <s v="Lendl Simmons,Kieron Pollard"/>
    <s v="Karn Sharma,Harbhajan Singh"/>
    <s v="06 May 2017 - night match (20-over match)"/>
    <s v="Nitin Menon"/>
    <s v="Nandan"/>
    <s v="Yeshwant Barde"/>
    <s v="Manu Nayyar"/>
    <s v="Krishnamachari Srinivasan"/>
  </r>
  <r>
    <x v="7"/>
    <n v="1082636"/>
    <x v="35"/>
    <s v="RCB v KKR"/>
    <s v="46th match (D/N), Indian Premier League at Bengaluru, May 7 2017"/>
    <s v="RCB"/>
    <s v="KKR"/>
    <s v="KKR"/>
    <x v="2"/>
    <s v="158/6"/>
    <s v="159/4"/>
    <s v="158/6"/>
    <s v="159/4"/>
    <x v="1"/>
    <x v="588"/>
    <d v="2017-05-07T16:00:00"/>
    <d v="2017-05-10T05:29:00"/>
    <n v="57897"/>
    <x v="16"/>
    <s v="Virat Kohli"/>
    <s v="Gautam Gambhir"/>
    <x v="32"/>
    <s v="Kolkata Knight Riders 2, Royal Challengers Bangalore 0"/>
    <b v="0"/>
    <n v="20"/>
    <n v="158"/>
    <n v="6"/>
    <n v="17"/>
    <n v="15.1"/>
    <n v="159"/>
    <n v="4"/>
    <n v="22"/>
    <s v="Narine demolishes RCB with fastest IPL fifty. Sunil Narine hunted down a target of 157 with such prejudice that he reached a fifty off 15 balls"/>
    <s v="Travis Head,Mandeep Singh"/>
    <s v="Pawan Negi,Aniket Choudhary"/>
    <s v="Chris Gayle (AR),Mandeep Singh (AR),Virat Kohli (BT),AB de Villiers (BT),Travis Head (BT),Kedar Jadhav (WK),Pawan Negi (BL),Sreenath Aravind (BL),Samuel Badree (BL),Aniket Choudhary (BL),Yuzvendra Chahal (BL)"/>
    <s v="Chris Lynn (BT),Sunil Narine (AR),Colin de Grandhomme (AR),Gautam Gambhir (BT),Manish Pandey (BT),Yusuf Pathan (AR),Sheldon Jackson (WK),Chris Woakes (AR),Umesh Yadav (BL),Piyush Chawla (AR),Ankit Rajpoot (BL)"/>
    <s v="Sunil Narine,Chris Lynn"/>
    <s v="Umesh Yadav,Sunil Narine"/>
    <s v="07 May 2017 - day/night match (20-over match)"/>
    <s v="Anil Dandekar"/>
    <s v="Chettithody Shamshuddin"/>
    <s v="Chris Gaffaney"/>
    <s v="Andy Pycroft"/>
    <s v="Nitin Pandit"/>
  </r>
  <r>
    <x v="7"/>
    <n v="1082637"/>
    <x v="180"/>
    <s v="KXIP v GL"/>
    <s v="47th match (N), Indian Premier League at Mohali, May 7 2017"/>
    <s v="KXIP"/>
    <s v="GL"/>
    <s v="GL"/>
    <x v="2"/>
    <s v="189/3"/>
    <s v="192/4"/>
    <s v="189/3"/>
    <s v="192/4"/>
    <x v="12"/>
    <x v="589"/>
    <d v="2017-05-07T20:00:00"/>
    <d v="2017-05-10T05:29:00"/>
    <n v="57991"/>
    <x v="15"/>
    <s v="Glenn Maxwell"/>
    <s v="Suresh Raina"/>
    <x v="92"/>
    <s v="Gujarat Lions 2, Kings XI Punjab 0"/>
    <b v="0"/>
    <n v="20"/>
    <n v="189"/>
    <n v="3"/>
    <n v="21"/>
    <n v="19.399999999999999"/>
    <n v="192"/>
    <n v="4"/>
    <n v="23"/>
    <s v="Smith's 74 dents Kings XI's playoff chances. Hashim Amla's second century in IPL 2017 was in vain as Kings XI Punjab were unable to defend a total of 189 against Gujarat Lions"/>
    <s v="Hashim Amla,Shaun Marsh"/>
    <s v="Sandeep Sharma,Glenn Maxwell"/>
    <s v="Martin Guptill (BT),Hashim Amla (BT),Shaun Marsh (BT),Glenn Maxwell (AR),Axar Patel (AR),Wriddhiman Saha (WK),Gurkeerat Singh Mann (BT),Mohit Sharma (BL),Sandeep Sharma (BL),Varun Aaron (BL),T Natarajan (BL)"/>
    <s v="Dwayne Smith (AR),Ishan Kishan (BT),Suresh Raina (BT),Dinesh Karthik (WK),Aaron Finch (BT),Ravindra Jadeja (AR),James Faulkner (AR),Dhawal Kulkarni (BL),Pradeep Sangwan (BL),Basil Thampi (BL),Ankit Soni (AR)"/>
    <s v="Dwayne Smith,Suresh Raina"/>
    <s v="Dhawal Kulkarni,Pradeep Sangwan"/>
    <s v="07 May 2017 - night match (20-over match)"/>
    <s v="Nand Kishore"/>
    <s v="Virender Sharma"/>
    <s v="Sundaram Ravi"/>
    <s v="Javagal Srinath"/>
    <s v="Navdeep Singh"/>
  </r>
  <r>
    <x v="7"/>
    <n v="1082639"/>
    <x v="51"/>
    <s v="KXIP v KKR"/>
    <s v="49th match (N), Indian Premier League at Mohali, May 9 2017"/>
    <s v="KXIP"/>
    <s v="KKR"/>
    <s v="KKR"/>
    <x v="2"/>
    <s v="167/6"/>
    <s v="153/6"/>
    <s v="167/6"/>
    <s v="153/6"/>
    <x v="10"/>
    <x v="501"/>
    <d v="2017-05-09T20:00:00"/>
    <d v="2017-05-12T05:29:00"/>
    <n v="57991"/>
    <x v="15"/>
    <s v="Glenn Maxwell"/>
    <s v="Gautam Gambhir"/>
    <x v="2"/>
    <s v="Kings XI Punjab 2, Kolkata Knight Riders 0"/>
    <b v="0"/>
    <n v="20"/>
    <n v="167"/>
    <n v="6"/>
    <n v="18"/>
    <n v="20"/>
    <n v="153"/>
    <n v="6"/>
    <n v="18"/>
    <s v="Tewatia, Mohit keep Kings XI alive. Rahul Tewatia and Mohit Sharma applied the choke in the last five overs as Kolkata Knight Riders fell 14 short of their 168-run target."/>
    <s v="Glenn Maxwell,Wriddhiman Saha"/>
    <s v="Rahul Tewatia,Mohit Sharma"/>
    <s v="Martin Guptill (BT),Manan Vohra (BT),Shaun Marsh (BT),Wriddhiman Saha (WK),Glenn Maxwell (AR),Axar Patel (AR),Swapnil Singh (BL),Rahul Tewatia (BL),Matt Henry (BL),Mohit Sharma (BL),Sandeep Sharma (BL)"/>
    <s v="Sunil Narine (AR),Chris Lynn (BT),Gautam Gambhir (BT),Robin Uthappa (WK),Manish Pandey (BT),Colin de Grandhomme (AR),Yusuf Pathan (AR),Chris Woakes (AR),Umesh Yadav (BL),Kuldeep Yadav (BL),Ankit Rajpoot (BL)"/>
    <s v="Chris Lynn,Manish Pandey"/>
    <s v="Chris Woakes,Kuldeep Yadav"/>
    <s v="09 May 2017 - night match (20-over match)"/>
    <s v="Nand Kishore"/>
    <s v="Sundaram Ravi"/>
    <s v="Virender Sharma"/>
    <s v="Javagal Srinath"/>
    <s v="Navdeep Singh"/>
  </r>
  <r>
    <x v="7"/>
    <n v="1082640"/>
    <x v="181"/>
    <s v="GL v DC"/>
    <s v="50th match (N), Indian Premier League at Kanpur, May 10 2017"/>
    <s v="GL"/>
    <s v="DC"/>
    <s v="DC"/>
    <x v="2"/>
    <s v="195/5"/>
    <s v="197/8"/>
    <s v="195/5"/>
    <s v="197/8"/>
    <x v="3"/>
    <x v="590"/>
    <d v="2017-05-10T20:00:00"/>
    <d v="2017-05-13T05:29:00"/>
    <n v="58204"/>
    <x v="36"/>
    <s v="Suresh Raina"/>
    <s v="Zaheer Khan"/>
    <x v="208"/>
    <s v="Delhi Daredevils 2, Gujarat Lions 0"/>
    <b v="0"/>
    <n v="20"/>
    <n v="195"/>
    <n v="5"/>
    <n v="26"/>
    <n v="19.399999999999999"/>
    <n v="197"/>
    <n v="8"/>
    <n v="35"/>
    <s v="Shreyas Iyer's 96 pulls Daredevils through in 196 chase. Shreyas Iyer's 57-ball 96 steered Delhi Daredevils through a tense chase of 196 and consigned Gujarat Lions to yet another defeat while batting first"/>
    <s v="Aaron Finch,Dinesh Karthik"/>
    <s v="James Faulkner,Dhawal Kulkarni"/>
    <s v="Dwayne Smith (AR),Ishan Kishan (BT),Suresh Raina (BT),Dinesh Karthik (WK),Aaron Finch (BT),Ravindra Jadeja (AR),James Faulkner (AR),Dhawal Kulkarni (BL),Pradeep Sangwan (BL),Basil Thampi (BL),Ankit Soni (AR)"/>
    <s v="Sanju Samson (BT),Karun Nair (BT),Rishabh Pant (WK),Shreyas Iyer (BT),Marlon Samuels (BT),Corey Anderson (AR),Carlos Brathwaite (AR),Pat Cummins (BL),Mohammed Shami (BL),Amit Mishra (BL),Zaheer Khan (BL)"/>
    <s v="Shreyas Iyer,Karun Nair"/>
    <s v="Mohammed Shami,Amit Mishra"/>
    <s v="10 May 2017 - night match (20-over match)"/>
    <s v="Anil Chaudhary"/>
    <s v="Yeshwant Barde"/>
    <s v="Nitin Menon"/>
    <s v="Vengalil Narayan Kutty"/>
    <s v="Krishnamachari Srinivasan"/>
  </r>
  <r>
    <x v="7"/>
    <n v="1082641"/>
    <x v="57"/>
    <s v="MI v KXIP"/>
    <s v="51st match (N), Indian Premier League at Mumbai, May 11 2017"/>
    <s v="MI"/>
    <s v="KXIP"/>
    <s v="MI"/>
    <x v="2"/>
    <s v="230/3"/>
    <s v="223/6"/>
    <s v="223/6"/>
    <s v="230/3"/>
    <x v="10"/>
    <x v="213"/>
    <d v="2017-05-11T20:00:00"/>
    <d v="2017-05-14T05:29:00"/>
    <n v="58324"/>
    <x v="6"/>
    <s v="Rohit Sharma"/>
    <s v="Glenn Maxwell"/>
    <x v="25"/>
    <s v="Kings XI Punjab 2, Mumbai Indians 0"/>
    <b v="0"/>
    <n v="20"/>
    <n v="223"/>
    <n v="6"/>
    <n v="32"/>
    <n v="20"/>
    <n v="230"/>
    <n v="3"/>
    <n v="30"/>
    <s v="Kings XI barely defend 230 to stay alive. Mohit Sharma put three ordinary overs behind him to deliver a clinical final over, off which he defended 15, as Kings XI lived to fight another day"/>
    <s v="Lendl Simmons,Kieron Pollard"/>
    <s v="Jasprit Bumrah,Karn Sharma"/>
    <s v="Lendl Simmons (BT),Parthiv Patel (WK),Nitish Rana (BT),Rohit Sharma (BT),Kieron Pollard (AR),Hardik Pandya (AR),Karn Sharma (BL),Harbhajan Singh (BL),Mitchell McClenaghan (BL),Jasprit Bumrah (BL),Lasith Malinga (BL)"/>
    <s v="Martin Guptill (BT),Wriddhiman Saha (WK),Glenn Maxwell (AR),Shaun Marsh (BT),Axar Patel (AR),Manan Vohra (BT),Rahul Tewatia (BL),Mohit Sharma (BL),Sandeep Sharma (BL),Ishant Sharma (BL),Matt Henry (BL)"/>
    <s v="Wriddhiman Saha,Glenn Maxwell"/>
    <s v="Mohit Sharma,Glenn Maxwell"/>
    <s v="11 May 2017 - night match (20-over match)"/>
    <s v="Abhijit Deshmukh"/>
    <s v="Nand Kishore"/>
    <s v="Virender Sharma"/>
    <s v="Manu Nayyar"/>
    <s v="Nitin Pandit"/>
  </r>
  <r>
    <x v="7"/>
    <n v="1082643"/>
    <x v="182"/>
    <s v="GL v SRH"/>
    <s v="53rd match (D/N), Indian Premier League at Kanpur, May 13 2017"/>
    <s v="GL"/>
    <s v="SRH"/>
    <s v="SRH"/>
    <x v="2"/>
    <s v="154"/>
    <s v="158/2"/>
    <s v="154"/>
    <s v="158/2"/>
    <x v="5"/>
    <x v="591"/>
    <d v="2017-05-13T16:00:00"/>
    <d v="2017-05-16T05:29:00"/>
    <n v="58204"/>
    <x v="36"/>
    <s v="Suresh Raina"/>
    <s v="David Warner"/>
    <x v="51"/>
    <s v="Sunrisers Hyderabad 2, Gujarat Lions 0"/>
    <b v="0"/>
    <n v="19.2"/>
    <n v="154"/>
    <n v="10"/>
    <n v="21"/>
    <n v="18.100000000000001"/>
    <n v="158"/>
    <n v="2"/>
    <n v="23"/>
    <s v="Sunrisers give themselves hope of top-two finish. Gujarat Lions managed the worst IPL collapse of all time: from 111 for 0 to 154 all out after they had looked like they could get to a defendable score on a flat pitch and a small ground"/>
    <s v="Ishan Kishan,Dwayne Smith"/>
    <s v="Praveen Kumar,Ravindra Jadeja"/>
    <s v="Dwayne Smith (AR),Ishan Kishan (BT),Suresh Raina (BT),Dinesh Karthik (WK),Aaron Finch (BT),Ravindra Jadeja (AR),James Faulkner (AR),Pradeep Sangwan (BL),Ankit Soni (AR),Praveen Kumar (BL),Munaf Patel (BL)"/>
    <s v="David Warner (BT),Shikhar Dhawan (BT),Moises Henriques (AR),Vijay Shankar (AR),Deepak Hooda (AR),Mohammad Nabi (AR),Naman Ojha (WK),Bhuvneshwar Kumar (BL),Rashid Khan (BL),Siddarth Kaul (BL),Mohammed Siraj (BL)"/>
    <s v="David Warner,Vijay Shankar"/>
    <s v="Mohammed Siraj,Rashid Khan"/>
    <s v="13 May 2017 - day/night match (20-over match)"/>
    <s v="Anil Chaudhary"/>
    <s v="Nitin Menon"/>
    <s v="Yeshwant Barde"/>
    <s v="Chinmay Sharma"/>
    <s v="Krishnamachari Srinivasan"/>
  </r>
  <r>
    <x v="7"/>
    <n v="1082644"/>
    <x v="100"/>
    <s v="KKR v MI"/>
    <s v="54th match (N), Indian Premier League at Kolkata, May 13 2017"/>
    <s v="KKR"/>
    <s v="MI"/>
    <s v="KKR"/>
    <x v="2"/>
    <s v="173/5"/>
    <s v="164/8"/>
    <s v="164/8"/>
    <s v="173/5"/>
    <x v="7"/>
    <x v="159"/>
    <d v="2017-05-13T20:00:00"/>
    <d v="2017-05-16T05:29:00"/>
    <n v="57980"/>
    <x v="7"/>
    <s v="Gautam Gambhir"/>
    <s v="Rohit Sharma"/>
    <x v="94"/>
    <s v="Mumbai Indians 2, Kolkata Knight Riders 0"/>
    <b v="0"/>
    <n v="20"/>
    <n v="164"/>
    <n v="8"/>
    <n v="21"/>
    <n v="20"/>
    <n v="173"/>
    <n v="5"/>
    <n v="24"/>
    <s v="Knight Riders miss out on top-two finish as Mumbai defend 173. Mumbai Indians ended the league stage of the IPL with a table-topping 20 points after they beat Kolkata Knight Riders by nine runs at the Eden Gardens"/>
    <s v="Manish Pandey,Colin de Grandhomme"/>
    <s v="Trent Boult,Ankit Rajpoot"/>
    <s v="Sunil Narine (AR),Chris Lynn (BT),Gautam Gambhir (BT),Robin Uthappa (WK),Manish Pandey (BT),Yusuf Pathan (AR),Colin de Grandhomme (AR),Kuldeep Yadav (BL),Umesh Yadav (BL),Trent Boult (BL),Ankit Rajpoot (BL)"/>
    <s v="Saurabh Tiwary (BT),Lendl Simmons (BT),Rohit Sharma (BT),Ambati Rayudu (WK),Kieron Pollard (AR),Hardik Pandya (AR),Krunal Pandya (AR),Karn Sharma (BL),Mitchell Johnson (BL),Vinay Kumar (BL),Tim Southee (BL)"/>
    <s v="Ambati Rayudu,Saurabh Tiwary"/>
    <s v="Hardik Pandya,Vinay Kumar"/>
    <s v="13 May 2017 - night match (20-over match)"/>
    <s v="Nand Kishore"/>
    <s v="Sundaram Ravi"/>
    <s v="Virender Sharma"/>
    <s v="Javagal Srinath"/>
    <s v="Navdeep Singh"/>
  </r>
  <r>
    <x v="7"/>
    <n v="1082645"/>
    <x v="183"/>
    <s v="RPS v KXIP"/>
    <s v="55th match (D/N), Indian Premier League at Pune, May 14 2017"/>
    <s v="RPS"/>
    <s v="KXIP"/>
    <s v="RPS"/>
    <x v="2"/>
    <s v="73"/>
    <s v="78/1"/>
    <s v="78/1"/>
    <s v="73"/>
    <x v="11"/>
    <x v="592"/>
    <d v="2017-05-14T16:00:00"/>
    <d v="2017-05-17T05:29:00"/>
    <n v="545380"/>
    <x v="10"/>
    <s v="Steven Smith"/>
    <s v="Glenn Maxwell"/>
    <x v="142"/>
    <s v="Rising Pune Supergiant 2, Kings XI Punjab 0"/>
    <b v="0"/>
    <n v="12"/>
    <n v="78"/>
    <n v="1"/>
    <n v="7"/>
    <n v="15.5"/>
    <n v="73"/>
    <n v="10"/>
    <n v="7"/>
    <s v="Pune rout Kings XI for 73 to book second place. Led by their bowlers who exploited a pitch with just enough moisture to make driving on the up difficult, Steven Smith and his men booked a place in the playoffs"/>
    <s v="Ajinkya Rahane,Rahul Tripathi"/>
    <s v="Shardul Thakur,Daniel Christian"/>
    <s v="Ajinkya Rahane (BT),Rahul Tripathi (BT),Steven Smith (BT),Ben Stokes (AR),Manoj Tiwary (BT),MS Dhoni (WK),Daniel Christian (AR),Washington Sundar (AR),Shardul Thakur (BL),Jaydev Unadkat (BL),Adam Zampa (BL)"/>
    <s v="Martin Guptill (BT),Wriddhiman Saha (WK),Shaun Marsh (BT),Eoin Morgan (BT),Rahul Tewatia (BL),Glenn Maxwell (AR),Axar Patel (AR),Swapnil Singh (BL),Mohit Sharma (BL),Ishant Sharma (BL),Sandeep Sharma (BL)"/>
    <s v="Axar Patel,Wriddhiman Saha"/>
    <s v="Axar Patel,Rahul Tewatia"/>
    <s v="14 May 2017 - day/night match (20-over match)"/>
    <s v="Anil Dandekar"/>
    <s v="Abhijit Deshmukh"/>
    <s v="KN Ananthapadmanabhan"/>
    <s v="Manu Nayyar"/>
    <s v="Nitin Pandit"/>
  </r>
  <r>
    <x v="7"/>
    <n v="1082647"/>
    <x v="77"/>
    <s v="MI v RPS"/>
    <s v="Qualifier 1 (N), Indian Premier League at Mumbai, May 16 2017"/>
    <s v="MI"/>
    <s v="RPS"/>
    <s v="MI"/>
    <x v="2"/>
    <s v="162/4"/>
    <s v="142/9"/>
    <s v="142/9"/>
    <s v="162/4"/>
    <x v="11"/>
    <x v="593"/>
    <d v="2017-05-16T20:00:00"/>
    <d v="2017-05-19T05:29:00"/>
    <n v="58324"/>
    <x v="6"/>
    <s v="Rohit Sharma"/>
    <s v="Steven Smith"/>
    <x v="235"/>
    <s v="None"/>
    <b v="0"/>
    <n v="20"/>
    <n v="142"/>
    <n v="9"/>
    <n v="14"/>
    <n v="20"/>
    <n v="162"/>
    <n v="4"/>
    <n v="17"/>
    <s v="Dhoni, Sundar vault Pune into the final. Mumbai Indians chose to bowl, and brought back Mitchell McClenaghan, Jasprit Bumrah, Parthiv Patel and Lasith Malinga, for the first qualifier against Rising Pune"/>
    <s v="Parthiv Patel,Jasprit Bumrah"/>
    <s v="Lasith Malinga,Karn Sharma"/>
    <s v="Lendl Simmons (BT),Parthiv Patel (WK),Rohit Sharma (BT),Ambati Rayudu (BT),Kieron Pollard (AR),Hardik Pandya (AR),Krunal Pandya (AR),Mitchell McClenaghan (BL),Karn Sharma (BL),Jasprit Bumrah (BL),Lasith Malinga (BL)"/>
    <s v="Ajinkya Rahane (BT),Rahul Tripathi (BT),Steven Smith (BT),Manoj Tiwary (BT),MS Dhoni (WK),Daniel Christian (AR),Washington Sundar (AR),Lockie Ferguson (BL),Adam Zampa (BL),Shardul Thakur (BL),Jaydev Unadkat (BL)"/>
    <s v="Manoj Tiwary,Ajinkya Rahane"/>
    <s v="Washington Sundar,Shardul Thakur"/>
    <s v="16 May 2017 - night match (20-over match)"/>
    <s v="Chettithody Shamshuddin"/>
    <s v="Sundaram Ravi"/>
    <s v="Nandan"/>
    <s v="Javagal Srinath"/>
    <s v="Yeshwant Barde"/>
  </r>
  <r>
    <x v="7"/>
    <n v="1082648"/>
    <x v="10"/>
    <s v="SRH v KKR"/>
    <s v="Eliminator (N), Indian Premier League at Bengaluru, May 17 2017"/>
    <s v="SRH"/>
    <s v="KKR"/>
    <s v="KKR"/>
    <x v="2"/>
    <s v="128/7"/>
    <s v="48/3"/>
    <s v="128/7"/>
    <s v="48/3"/>
    <x v="1"/>
    <x v="594"/>
    <d v="2017-05-17T20:00:00"/>
    <d v="2017-05-20T05:29:00"/>
    <n v="57897"/>
    <x v="16"/>
    <s v="David Warner"/>
    <s v="Gautam Gambhir"/>
    <x v="64"/>
    <s v="None"/>
    <b v="0"/>
    <n v="20"/>
    <n v="128"/>
    <n v="7"/>
    <n v="14"/>
    <n v="5.2"/>
    <n v="48"/>
    <n v="3"/>
    <n v="5"/>
    <s v="Knight Riders survive rain scare in 1.27 am finish. Having restricted Sunrisers Hyderabad to 128, Kolkata Knight Riders survived a rain-induced scare to enter the second Qualifier with a seven-wicket win in a shortened chase"/>
    <s v="David Warner,Kane Williamson"/>
    <s v="Chris Jordan,Bhuvneshwar Kumar"/>
    <s v="David Warner (BT),Shikhar Dhawan (BT),Kane Williamson (BT),Yuvraj Singh (BT),Vijay Shankar (AR),Naman Ojha (WK),Chris Jordan (BL),Bipul Sharma (AR),Bhuvneshwar Kumar (BL),Rashid Khan (BL),Siddarth Kaul (BL)"/>
    <s v="Robin Uthappa (WK),Chris Lynn (BT),Yusuf Pathan (AR),Gautam Gambhir (BT),Ishank Jaggi (BT),Suryakumar Yadav (BT),Sunil Narine (AR),Piyush Chawla (AR),Umesh Yadav (BL),Nathan Coulter-Nile (BL),Trent Boult (BL)"/>
    <s v="Gautam Gambhir,Chris Lynn"/>
    <s v="Nathan Coulter-Nile,Umesh Yadav"/>
    <s v="17,18 May 2017 - night match (20-over match)"/>
    <s v="Anil Chaudhary"/>
    <s v="Nitin Menon"/>
    <s v="Nand Kishore"/>
    <s v="Manu Nayyar"/>
    <s v="KN Ananthapadmanabhan"/>
  </r>
  <r>
    <x v="7"/>
    <n v="1082649"/>
    <x v="21"/>
    <s v="MI v KKR"/>
    <s v="Qualifier 2 (N), Indian Premier League at Bengaluru, May 19 2017"/>
    <s v="MI"/>
    <s v="KKR"/>
    <s v="MI"/>
    <x v="2"/>
    <s v="107"/>
    <s v="111/4"/>
    <s v="111/4"/>
    <s v="107"/>
    <x v="7"/>
    <x v="595"/>
    <d v="2017-05-19T20:00:00"/>
    <d v="2017-05-22T05:29:00"/>
    <n v="57897"/>
    <x v="16"/>
    <s v="Rohit Sharma"/>
    <s v="Gautam Gambhir"/>
    <x v="236"/>
    <s v="None"/>
    <b v="0"/>
    <n v="14.3"/>
    <n v="111"/>
    <n v="4"/>
    <n v="14"/>
    <n v="18.5"/>
    <n v="107"/>
    <n v="10"/>
    <n v="11"/>
    <s v="Karn, Bumrah carry Mumbai into fourth IPL final. Karn Sharma and Jasprit Bumrah picked up their best T20 bowling figures, combining to take 7 for 23 in seven overs to lift Mumbai Indians into their fourth IPL final"/>
    <s v="Krunal Pandya,Rohit Sharma"/>
    <s v="Karn Sharma,Jasprit Bumrah"/>
    <s v="Lendl Simmons (BT),Parthiv Patel (WK),Ambati Rayudu (BT),Rohit Sharma (BT),Krunal Pandya (AR),Kieron Pollard (AR),Hardik Pandya (AR),Mitchell Johnson (BL),Karn Sharma (BL),Jasprit Bumrah (BL),Lasith Malinga (BL)"/>
    <s v="Chris Lynn (BT),Sunil Narine (AR),Gautam Gambhir (BT),Robin Uthappa (WK),Ishank Jaggi (BT),Colin de Grandhomme (AR),Suryakumar Yadav (BT),Piyush Chawla (AR),Nathan Coulter-Nile (BL),Umesh Yadav (BL),Ankit Rajpoot (BL)"/>
    <s v="Suryakumar Yadav,Ishank Jaggi"/>
    <s v="Piyush Chawla,Nathan Coulter-Nile"/>
    <s v="19 May 2017 - night match (20-over match)"/>
    <s v="Nigel Llong"/>
    <s v="Nitin Menon"/>
    <s v="Chettithody Shamshuddin"/>
    <s v="Chinmay Sharma"/>
    <s v="KN Ananthapadmanabhan"/>
  </r>
  <r>
    <x v="8"/>
    <n v="980903"/>
    <x v="89"/>
    <s v="KKR v DC"/>
    <s v="2nd match (N), Indian Premier League at Kolkata, Apr 10 2016"/>
    <s v="KKR"/>
    <s v="DC"/>
    <s v="KKR"/>
    <x v="2"/>
    <s v="98"/>
    <s v="99/1"/>
    <s v="99/1"/>
    <s v="98"/>
    <x v="1"/>
    <x v="596"/>
    <d v="2016-04-10T20:00:00"/>
    <d v="2016-04-13T05:29:00"/>
    <n v="57980"/>
    <x v="7"/>
    <s v="Gautam Gambhir"/>
    <s v="Zaheer Khan"/>
    <x v="13"/>
    <s v="Kolkata Knight Riders 2, Delhi Daredevils 0"/>
    <b v="0"/>
    <n v="14.1"/>
    <n v="99"/>
    <n v="1"/>
    <n v="15"/>
    <n v="17.399999999999999"/>
    <n v="98"/>
    <n v="10"/>
    <n v="11"/>
    <s v=""/>
    <s v="Gautam Gambhir,Robin Uthappa"/>
    <s v="Brad Hogg,Andre Russell"/>
    <s v="Robin Uthappa (WK),Gautam Gambhir (BT),Manish Pandey (BT),Colin Munro (BT),Suryakumar Yadav (BT),Yusuf Pathan (AR),Andre Russell (AR),Piyush Chawla (AR),John Hastings (AR),Brad Hogg (AR),Umesh Yadav (BL)"/>
    <s v="Mayank Agarwal (BT),Quinton de Kock (WK),Shreyas Iyer (BT),Karun Nair (BT),Sanju Samson (BT),Pawan Negi (BL),Carlos Brathwaite (AR),Chris Morris (AR),Nathan Coulter-Nile (BL),Amit Mishra (BL),Zaheer Khan (BL)"/>
    <s v="Quinton de Kock,Sanju Samson"/>
    <s v="Amit Mishra,Carlos Brathwaite"/>
    <s v="10 April 2016 - night match (20-over match)"/>
    <s v="Chettithody Shamshuddin"/>
    <s v="Sundaram Ravi"/>
    <s v="Nitin Menon"/>
    <s v="Manu Nayyar"/>
    <s v="Abhijit Deshmukh"/>
  </r>
  <r>
    <x v="8"/>
    <n v="980905"/>
    <x v="180"/>
    <s v="KXIP v GL"/>
    <s v="3rd match (N), Indian Premier League at Mohali, Apr 11 2016"/>
    <s v="KXIP"/>
    <s v="GL"/>
    <s v="GL"/>
    <x v="2"/>
    <s v="161/6"/>
    <s v="162/5"/>
    <s v="161/6"/>
    <s v="162/5"/>
    <x v="12"/>
    <x v="597"/>
    <d v="2016-04-11T20:00:00"/>
    <d v="2016-04-14T05:29:00"/>
    <n v="57991"/>
    <x v="15"/>
    <s v="David Miller"/>
    <s v="Suresh Raina"/>
    <x v="69"/>
    <s v="Gujarat Lions 2, Kings XI Punjab 0"/>
    <b v="0"/>
    <n v="20"/>
    <n v="161"/>
    <n v="6"/>
    <n v="18"/>
    <n v="17.399999999999999"/>
    <n v="162"/>
    <n v="5"/>
    <n v="24"/>
    <s v="Finch, Bravo lift Lions to victorious start. Aaron Finch and Dwayne Bravo helped Gujarat Lions ease into the IPL with a thumping win against Kings XI Punjab in Mohali"/>
    <s v="Murali Vijay,Manan Vohra"/>
    <s v="Sandeep Sharma,Marcus Stoinis"/>
    <s v="Murali Vijay (BT),Manan Vohra (BT),David Miller (BT),Glenn Maxwell (AR),Wriddhiman Saha (WK),Marcus Stoinis (BT),Axar Patel (AR),Mitchell Johnson (BL),Pardeep Sahu (AR),Mohit Sharma (BL),Sandeep Sharma (BL)"/>
    <s v="Aaron Finch (BT),Brendon McCullum (BT),Suresh Raina (BT),Dinesh Karthik (WK),Ravindra Jadeja (AR),Ishan Kishan (BT),Dwayne Bravo (AR),James Faulkner (AR),Praveen Kumar (BL),Pradeep Sangwan (BL),Sarabjit Ladda (BL)"/>
    <s v="Aaron Finch,Dinesh Karthik"/>
    <s v="Dwayne Bravo,Ravindra Jadeja"/>
    <s v="11 April 2016 - night match (20-over match)"/>
    <s v="Vineet Kulkarni"/>
    <s v="Anil Chaudhary"/>
    <s v="Nand Kishore"/>
    <s v="Chinmay Sharma"/>
    <s v="Krishnamachari Bharatan"/>
  </r>
  <r>
    <x v="8"/>
    <n v="980907"/>
    <x v="85"/>
    <s v="RCB v SRH"/>
    <s v="4th match (N), Indian Premier League at Bengaluru, Apr 12 2016"/>
    <s v="RCB"/>
    <s v="SRH"/>
    <s v="SRH"/>
    <x v="2"/>
    <s v="227/4"/>
    <s v="182/6"/>
    <s v="227/4"/>
    <s v="182/6"/>
    <x v="8"/>
    <x v="598"/>
    <d v="2016-04-12T20:00:00"/>
    <d v="2016-04-15T05:29:00"/>
    <n v="57897"/>
    <x v="16"/>
    <s v="Virat Kohli"/>
    <s v="David Warner"/>
    <x v="40"/>
    <s v="Royal Challengers Bangalore 2, Sunrisers Hyderabad 0"/>
    <b v="0"/>
    <n v="20"/>
    <n v="227"/>
    <n v="4"/>
    <n v="34"/>
    <n v="20"/>
    <n v="182"/>
    <n v="6"/>
    <n v="24"/>
    <s v="RCB flex batting muscle to crush Sunrisers. Royal Challengers Bangalore blasted the first 200-plus score of the tournament in an emphatic 45-run win over Sunrisers Hyderabad at the M Chinnaswamy Stadium"/>
    <s v="AB de Villiers,Virat Kohli"/>
    <s v="Shane Watson,Yuzvendra Chahal"/>
    <s v="Chris Gayle (AR),Virat Kohli (BT),AB de Villiers (BT),Shane Watson (AR),Sarfaraz Khan (BT),Kedar Jadhav (WK),Stuart Binny (AR),Parvez Rasool (AR),Harshal Patel (BL),Adam Milne (BL),Yuzvendra Chahal (BL)"/>
    <s v="David Warner (BT),Shikhar Dhawan (BT),Moises Henriques (AR),Naman Ojha (WK),Deepak Hooda (AR),Eoin Morgan (BT),Ashish Reddy (AR),Karn Sharma (BL),Ashish Nehra (BL),Bhuvneshwar Kumar (BL),Mustafizur Rahman (BL)"/>
    <s v="David Warner,Ashish Reddy"/>
    <s v="Mustafizur Rahman,Bhuvneshwar Kumar"/>
    <s v="12 April 2016 - night match (20-over match)"/>
    <s v="Kumar Dharmasena"/>
    <s v="Virender Sharma"/>
    <s v="KN Ananthapadmanabhan"/>
    <s v="Javagal Srinath"/>
    <s v="Yeshwant Barde"/>
  </r>
  <r>
    <x v="8"/>
    <n v="980909"/>
    <x v="100"/>
    <s v="KKR v MI"/>
    <s v="5th match (N), Indian Premier League at Kolkata, Apr 13 2016"/>
    <s v="KKR"/>
    <s v="MI"/>
    <s v="MI"/>
    <x v="2"/>
    <s v="187/5"/>
    <s v="188/4"/>
    <s v="187/5"/>
    <s v="188/4"/>
    <x v="7"/>
    <x v="599"/>
    <d v="2016-04-13T20:00:00"/>
    <d v="2016-04-16T05:29:00"/>
    <n v="57980"/>
    <x v="7"/>
    <s v="Gautam Gambhir"/>
    <s v="Rohit Sharma"/>
    <x v="65"/>
    <s v="Mumbai Indians 2, Kolkata Knight Riders 0"/>
    <b v="0"/>
    <n v="20"/>
    <n v="187"/>
    <n v="5"/>
    <n v="19"/>
    <n v="19.100000000000001"/>
    <n v="188"/>
    <n v="4"/>
    <n v="25"/>
    <s v="Rohit, Buttler brush aside 188 target. A half-century from Rohit Sharma, coupled with explosive cameos from Jos Buttler and Mitchell McClenaghan, helped Mumbai Indians gun down 188 against Kolkata Knight Riders at Eden Gardens"/>
    <s v="Gautam Gambhir,Manish Pandey"/>
    <s v="Piyush Chawla,Kuldeep Yadav"/>
    <s v="Robin Uthappa (WK),Gautam Gambhir (BT),Manish Pandey (BT),Andre Russell (AR),Yusuf Pathan (AR),Colin Munro (BT),Suryakumar Yadav (BT),Piyush Chawla (AR),John Hastings (AR),Kuldeep Yadav (BL),Brad Hogg (AR)"/>
    <s v="Rohit Sharma (BT),Parthiv Patel (WK),Hardik Pandya (AR),Mitchell McClenaghan (BL),Jos Buttler (BT),Kieron Pollard (AR),Ambati Rayudu (BT),Harbhajan Singh (BL),Jagadeesha Suchith (BL),Tim Southee (BL),Jasprit Bumrah (BL)"/>
    <s v="Rohit Sharma,Jos Buttler"/>
    <s v="Mitchell McClenaghan,Hardik Pandya"/>
    <s v="13 April 2016 - night match (20-over match)"/>
    <s v="Nitin Menon"/>
    <s v="Sundaram Ravi"/>
    <s v="Chettithody Shamshuddin"/>
    <s v="Manu Nayyar"/>
    <s v="Navdeep Singh"/>
  </r>
  <r>
    <x v="8"/>
    <n v="980913"/>
    <x v="71"/>
    <s v="DC v KXIP"/>
    <s v="7th match (N), Indian Premier League at Delhi, Apr 15 2016"/>
    <s v="DC"/>
    <s v="KXIP"/>
    <s v="DC"/>
    <x v="2"/>
    <s v="111/9"/>
    <s v="113/2"/>
    <s v="113/2"/>
    <s v="111/9"/>
    <x v="3"/>
    <x v="600"/>
    <d v="2016-04-15T20:00:00"/>
    <d v="2016-04-18T05:29:00"/>
    <n v="58040"/>
    <x v="4"/>
    <s v="Zaheer Khan"/>
    <s v="David Miller"/>
    <x v="39"/>
    <s v="Delhi Daredevils 2, Kings XI Punjab 0"/>
    <b v="0"/>
    <n v="13.3"/>
    <n v="113"/>
    <n v="2"/>
    <n v="15"/>
    <n v="20"/>
    <n v="111"/>
    <n v="9"/>
    <n v="13"/>
    <s v="Mishra, de Kock hand Kings XI a thrashing. A fine cocktail of experience and youth delivered Delhi Daredevils their first victory of the season, against Kings XI Punjab at the Feroz Shah Kotla"/>
    <s v="Quinton de Kock,Sanju Samson"/>
    <s v="Amit Mishra,Zaheer Khan"/>
    <s v="Quinton de Kock (WK),Shreyas Iyer (BT),Sanju Samson (BT),Pawan Negi (BL),Karun Nair (BT),Jean-Paul Duminy (AR),Carlos Brathwaite (AR),Jayant Yadav (BL),Chris Morris (AR),Zaheer Khan (BL),Amit Mishra (BL)"/>
    <s v="Murali Vijay (BT),Manan Vohra (BT),Shaun Marsh (BT),David Miller (BT),Glenn Maxwell (AR),Axar Patel (AR),Wriddhiman Saha (WK),Mitchell Johnson (BL),Mohit Sharma (BL),Pardeep Sahu (AR),Sandeep Sharma (BL)"/>
    <s v="Manan Vohra,Pardeep Sahu"/>
    <s v="Sandeep Sharma,Axar Patel"/>
    <s v="15 April 2016 - night match (20-over match)"/>
    <s v="Chettithody Shamshuddin"/>
    <s v="Sundaram Ravi"/>
    <s v="Nitin Menon"/>
    <s v="Roshan Mahanama"/>
    <s v="Navdeep Singh"/>
  </r>
  <r>
    <x v="8"/>
    <n v="980917"/>
    <x v="168"/>
    <s v="MI v GL"/>
    <s v="9th match (N), Indian Premier League at Mumbai, Apr 16 2016"/>
    <s v="MI"/>
    <s v="GL"/>
    <s v="GL"/>
    <x v="2"/>
    <s v="143/8"/>
    <s v="147/7"/>
    <s v="143/8"/>
    <s v="147/7"/>
    <x v="12"/>
    <x v="601"/>
    <d v="2016-04-16T20:00:00"/>
    <d v="2016-04-19T05:29:00"/>
    <n v="58324"/>
    <x v="6"/>
    <s v="Rohit Sharma"/>
    <s v="Suresh Raina"/>
    <x v="69"/>
    <s v="Gujarat Lions 2, Mumbai Indians 0"/>
    <b v="0"/>
    <n v="20"/>
    <n v="143"/>
    <n v="8"/>
    <n v="16"/>
    <n v="20"/>
    <n v="147"/>
    <n v="7"/>
    <n v="17"/>
    <s v="Hobbling Finch wins Lions a thriller. Aaron Finch overcame a bout of cramps to make an unbeaten 54-ball 67 as Gujarat Lions held their nerve to beat Mumbai Indians by three wickets in a last-ball thriller"/>
    <s v="Parthiv Patel,Tim Southee"/>
    <s v="Mitchell McClenaghan,Jasprit Bumrah"/>
    <s v="Rohit Sharma (BT),Parthiv Patel (WK),Hardik Pandya (AR),Jos Buttler (BT),Kieron Pollard (AR),Ambati Rayudu (BT),Harbhajan Singh (BL),Krunal Pandya (AR),Tim Southee (BL),Mitchell McClenaghan (BL),Jasprit Bumrah (BL)"/>
    <s v="Aaron Finch (BT),Brendon McCullum (BT),Suresh Raina (BT),Dinesh Karthik (WK),Dwayne Bravo (AR),Akshdeep Nath (BT),James Faulkner (AR),Praveen Kumar (BL),Dhawal Kulkarni (BL),Shadab Jakati (BL),Pravin Tambe (BL)"/>
    <s v="Aaron Finch,Suresh Raina"/>
    <s v="Dhawal Kulkarni,Pravin Tambe"/>
    <s v="16 April 2016 - night match (20-over match)"/>
    <s v="Kumar Dharmasena"/>
    <s v="Virender Sharma"/>
    <s v="KN Ananthapadmanabhan"/>
    <s v="Chinmay Sharma"/>
    <s v="Yeshwant Barde"/>
  </r>
  <r>
    <x v="8"/>
    <n v="980921"/>
    <x v="69"/>
    <s v="RCB v DC"/>
    <s v="11th match (N), Indian Premier League at Bengaluru, Apr 17 2016"/>
    <s v="RCB"/>
    <s v="DC"/>
    <s v="DC"/>
    <x v="2"/>
    <s v="191/5"/>
    <s v="192/3"/>
    <s v="191/5"/>
    <s v="192/3"/>
    <x v="3"/>
    <x v="602"/>
    <d v="2016-04-17T20:00:00"/>
    <d v="2016-04-20T05:29:00"/>
    <n v="57897"/>
    <x v="16"/>
    <s v="Virat Kohli"/>
    <s v="Zaheer Khan"/>
    <x v="27"/>
    <s v="Delhi Daredevils 2, Royal Challengers Bangalore 0"/>
    <b v="0"/>
    <n v="20"/>
    <n v="191"/>
    <n v="5"/>
    <n v="26"/>
    <n v="19.100000000000001"/>
    <n v="192"/>
    <n v="3"/>
    <n v="26"/>
    <s v="Quinton de Kock's 48-ball ton stuns RCB. Quinton de Kock's bruising 51-ball 108, the first hundred in IPL 2016, powered Delhi Daredevils to a seven-wicket win over Royal Challengers Bangalore at the M Chinnaswamy Stadium"/>
    <s v="Virat Kohli,AB de Villiers"/>
    <s v="Shane Watson,Sreenath Aravind"/>
    <s v="Chris Gayle (AR),Virat Kohli (BT),AB de Villiers (BT),Shane Watson (AR),Sarfaraz Khan (BT),Kedar Jadhav (WK),David Wiese (AR),Parvez Rasool (AR),Harshal Patel (BL),Yuzvendra Chahal (BL),Sreenath Aravind (BL)"/>
    <s v="Quinton de Kock (WK),Shreyas Iyer (BT),Sanju Samson (BT),Karun Nair (BT),Jean-Paul Duminy (AR),Carlos Brathwaite (AR),Chris Morris (AR),Pawan Negi (BL),Zaheer Khan (BL),Amit Mishra (BL),Mohammed Shami (BL)"/>
    <s v="Quinton de Kock,Karun Nair"/>
    <s v="Mohammed Shami,Carlos Brathwaite"/>
    <s v="17 April 2016 - night match (20-over match)"/>
    <s v="Vineet Kulkarni"/>
    <s v="Nand Kishore"/>
    <s v="Anil Dandekar"/>
    <s v="Roshan Mahanama"/>
    <s v="Rohan Pandit"/>
  </r>
  <r>
    <x v="8"/>
    <n v="980923"/>
    <x v="36"/>
    <s v="SRH v MI"/>
    <s v="12th match (N), Indian Premier League at Hyderabad (Deccan), Apr 18 2016"/>
    <s v="SRH"/>
    <s v="MI"/>
    <s v="SRH"/>
    <x v="2"/>
    <s v="142/6"/>
    <s v="145/3"/>
    <s v="145/3"/>
    <s v="142/6"/>
    <x v="5"/>
    <x v="603"/>
    <d v="2016-04-18T20:00:00"/>
    <d v="2016-04-21T05:29:00"/>
    <n v="58142"/>
    <x v="2"/>
    <s v="David Warner"/>
    <s v="Rohit Sharma"/>
    <x v="55"/>
    <s v="Sunrisers Hyderabad 2, Mumbai Indians 0"/>
    <b v="0"/>
    <n v="17.3"/>
    <n v="145"/>
    <n v="3"/>
    <n v="16"/>
    <n v="20"/>
    <n v="142"/>
    <n v="6"/>
    <n v="14"/>
    <s v="Warner 90* leads Sunrisers to first win. An unbeaten 59-ball 90 from David Warner steered Sunrisers Hyderabad to their first win of the season after their bowlers had kept Mumbai Indians to 142"/>
    <s v="David Warner,Moises Henriques"/>
    <s v="Barinder Sran,Bhuvneshwar Kumar"/>
    <s v="David Warner (BT),Shikhar Dhawan (BT),Moises Henriques (AR),Eoin Morgan (BT),Deepak Hooda (AR),Naman Ojha (WK),Bipul Sharma (AR),Ashish Reddy (AR),Bhuvneshwar Kumar (BL),Mustafizur Rahman (BL),Barinder Sran (BL)"/>
    <s v="Martin Guptill (BT),Parthiv Patel (WK),Ambati Rayudu (BT),Rohit Sharma (BT),Jos Buttler (BT),Krunal Pandya (AR),Hardik Pandya (AR),Harbhajan Singh (BL),Tim Southee (BL),Mitchell McClenaghan (BL),Jasprit Bumrah (BL)"/>
    <s v="Ambati Rayudu,Krunal Pandya"/>
    <s v="Tim Southee,Jasprit Bumrah"/>
    <s v="18 April 2016 - night match (20-over match)"/>
    <s v="Kumar Dharmasena"/>
    <s v="Virender Sharma"/>
    <s v="KN Ananthapadmanabhan"/>
    <s v="Javagal Srinath"/>
    <s v="Abhijit Deshmukh"/>
  </r>
  <r>
    <x v="8"/>
    <n v="980925"/>
    <x v="51"/>
    <s v="KXIP v KKR"/>
    <s v="13th match (N), Indian Premier League at Mohali, Apr 19 2016"/>
    <s v="KXIP"/>
    <s v="KKR"/>
    <s v="KKR"/>
    <x v="2"/>
    <s v="138/8"/>
    <s v="141/4"/>
    <s v="138/8"/>
    <s v="141/4"/>
    <x v="1"/>
    <x v="604"/>
    <d v="2016-04-19T20:00:00"/>
    <d v="2016-04-22T05:29:00"/>
    <n v="57991"/>
    <x v="15"/>
    <s v="David Miller"/>
    <s v="Gautam Gambhir"/>
    <x v="233"/>
    <s v="Kolkata Knight Riders 2, Kings XI Punjab 0"/>
    <b v="0"/>
    <n v="20"/>
    <n v="138"/>
    <n v="8"/>
    <n v="12"/>
    <n v="17.100000000000001"/>
    <n v="141"/>
    <n v="4"/>
    <n v="18"/>
    <s v="Spinners, Uthappa lift Knight Riders to top of table. Another dominant bowling performance followed by another effortless chase led Kolkata Knight Riders to their third win of the season, a six-wicket victory over Kings XI Punjab that took them top of the table"/>
    <s v="Shaun Marsh,Murali Vijay"/>
    <s v="Pardeep Sahu,Axar Patel"/>
    <s v="Murali Vijay (BT),Manan Vohra (BT),Shaun Marsh (BT),Wriddhiman Saha (WK),David Miller (BT),Glenn Maxwell (AR),Axar Patel (AR),Mohit Sharma (BL),Pardeep Sahu (AR),Kyle Abbott (BL),Sandeep Sharma (BL)"/>
    <s v="Robin Uthappa (WK),Gautam Gambhir (BT),Manish Pandey (BT),Shakib Al Hasan (AR),Suryakumar Yadav (BT),Yusuf Pathan (AR),Andre Russell (AR),Piyush Chawla (AR),Sunil Narine (AR),Morne Morkel (BL),Umesh Yadav (BL)"/>
    <s v="Robin Uthappa,Gautam Gambhir"/>
    <s v="Sunil Narine,Morne Morkel"/>
    <s v="19 April 2016 - night match (20-over match)"/>
    <s v="Chettithody Shamshuddin"/>
    <s v="Sundaram Ravi"/>
    <s v="Nitin Menon"/>
    <s v="Manu Nayyar"/>
    <s v="Yeshwant Barde"/>
  </r>
  <r>
    <x v="8"/>
    <n v="980927"/>
    <x v="74"/>
    <s v="MI v RCB"/>
    <s v="14th match (N), Indian Premier League at Mumbai, Apr 20 2016"/>
    <s v="MI"/>
    <s v="RCB"/>
    <s v="MI"/>
    <x v="2"/>
    <s v="170/7"/>
    <s v="171/4"/>
    <s v="171/4"/>
    <s v="170/7"/>
    <x v="7"/>
    <x v="605"/>
    <d v="2016-04-20T20:00:00"/>
    <d v="2016-04-23T05:29:00"/>
    <n v="58324"/>
    <x v="6"/>
    <s v="Rohit Sharma"/>
    <s v="Virat Kohli"/>
    <x v="65"/>
    <s v="Mumbai Indians 2, Royal Challengers Bangalore 0"/>
    <b v="0"/>
    <n v="18"/>
    <n v="171"/>
    <n v="4"/>
    <n v="24"/>
    <n v="20"/>
    <n v="170"/>
    <n v="7"/>
    <n v="19"/>
    <s v="Krunal, Rohit reinvigorate Mumbai's campaign. Rohit Sharma returned to a familiar batting position to thwart Royal Challengers Bangalore's designs on a flat Wankhede deck and help Mumbai Indians revive their campaign with a six-wicket win"/>
    <s v="Rohit Sharma,Kieron Pollard"/>
    <s v="Jasprit Bumrah,Krunal Pandya"/>
    <s v="Rohit Sharma (BT),Parthiv Patel (WK),Ambati Rayudu (BT),Jos Buttler (BT),Kieron Pollard (AR),Hardik Pandya (AR),Krunal Pandya (AR),Harbhajan Singh (BL),Jasprit Bumrah (BL),Mitchell McClenaghan (BL),Tim Southee (BL)"/>
    <s v="Virat Kohli (BT),KL Rahul (WK),AB de Villiers (BT),Shane Watson (AR),Travis Head (BT),Sarfaraz Khan (BT),Stuart Binny (AR),Harshal Patel (BL),Kane Richardson (BL),Iqbal Abdulla (AR),Varun Aaron (BL)"/>
    <s v="Travis Head,Virat Kohli"/>
    <s v="Iqbal Abdulla,Kane Richardson"/>
    <s v="20 April 2016 - night match (20-over match)"/>
    <s v="Anil Chaudhary"/>
    <s v="Nandan"/>
    <s v="Nand Kishore"/>
    <s v="Roshan Mahanama"/>
    <s v="Rohan Pandit"/>
  </r>
  <r>
    <x v="8"/>
    <n v="980929"/>
    <x v="182"/>
    <s v="GL v SRH"/>
    <s v="15th match (N), Indian Premier League at Rajkot, Apr 21 2016"/>
    <s v="GL"/>
    <s v="SRH"/>
    <s v="SRH"/>
    <x v="2"/>
    <s v="135/8"/>
    <s v="137/0"/>
    <s v="135/8"/>
    <s v="137/0"/>
    <x v="5"/>
    <x v="606"/>
    <d v="2016-04-21T20:00:00"/>
    <d v="2016-04-24T05:29:00"/>
    <n v="377285"/>
    <x v="18"/>
    <s v="Suresh Raina"/>
    <s v="David Warner"/>
    <x v="234"/>
    <s v="Sunrisers Hyderabad 2, Gujarat Lions 0"/>
    <b v="0"/>
    <n v="20"/>
    <n v="135"/>
    <n v="8"/>
    <n v="12"/>
    <n v="14.5"/>
    <n v="137"/>
    <n v="0"/>
    <n v="14"/>
    <s v=""/>
    <s v="Suresh Raina,Brendon McCullum"/>
    <s v="Ravindra Jadeja,Suresh Raina"/>
    <s v="Aaron Finch (BT),Brendon McCullum (BT),Suresh Raina (BT),Dinesh Karthik (WK),Dwayne Bravo (AR),Ravindra Jadeja (AR),Akshdeep Nath (BT),Dale Steyn (BL),Praveen Kumar (BL),Dhawal Kulkarni (BL),Pravin Tambe (BL)"/>
    <s v="David Warner (BT),Shikhar Dhawan (BT),Moises Henriques (AR),Eoin Morgan (BT),Deepak Hooda (AR),Aditya Tare (UKN),Naman Ojha (WK),Bhuvneshwar Kumar (BL),Mustafizur Rahman (BL),Bipul Sharma (AR),Barinder Sran (BL)"/>
    <s v="David Warner,Shikhar Dhawan"/>
    <s v="Bhuvneshwar Kumar,Bipul Sharma"/>
    <s v="21 April 2016 - night match (20-over match)"/>
    <s v="Kumar Dharmasena"/>
    <s v="Krishnamachari Bharatan"/>
    <s v="Anil Dandekar"/>
    <s v="Sunil Chaturvedi"/>
    <s v="Abhijit Deshmukh"/>
  </r>
  <r>
    <x v="8"/>
    <n v="980931"/>
    <x v="184"/>
    <s v="RPS v RCB"/>
    <s v="16th match (N), Indian Premier League at Pune, Apr 22 2016"/>
    <s v="RPS"/>
    <s v="RCB"/>
    <s v="RPS"/>
    <x v="2"/>
    <s v="185/3"/>
    <s v="172/8"/>
    <s v="172/8"/>
    <s v="185/3"/>
    <x v="8"/>
    <x v="428"/>
    <d v="2016-04-22T20:00:00"/>
    <d v="2016-04-25T05:29:00"/>
    <n v="545380"/>
    <x v="10"/>
    <s v="MS Dhoni"/>
    <s v="Virat Kohli"/>
    <x v="40"/>
    <s v="Royal Challengers Bangalore 2, Rising Pune Supergiants 0"/>
    <b v="0"/>
    <n v="20"/>
    <n v="172"/>
    <n v="8"/>
    <n v="20"/>
    <n v="20"/>
    <n v="185"/>
    <n v="3"/>
    <n v="20"/>
    <s v=""/>
    <s v="Ajinkya Rahane,MS Dhoni"/>
    <s v="Thisara Perera,Rajat Bhatia"/>
    <s v="Ajinkya Rahane (BT),Faf du Plessis (BT),Kevin Pietersen (BT),Steven Smith (BT),MS Dhoni (WK),Thisara Perera (AR),Rajat Bhatia (AR),Ravichandran Ashwin (AR),Ankit Sharma (BL),Murugan Ashwin (BL),Ishant Sharma (BL)"/>
    <s v="Virat Kohli (BT),KL Rahul (WK),AB de Villiers (BT),Shane Watson (AR),Sarfaraz Khan (BT),Mandeep Singh (AR),Stuart Binny (AR),Harshal Patel (BL),Kane Richardson (BL),Tabraiz Shamsi (BL),Iqbal Abdulla (AR)"/>
    <s v="AB de Villiers,Virat Kohli"/>
    <s v="Kane Richardson,Shane Watson"/>
    <s v="22 April 2016 - night match (20-over match)"/>
    <s v="Chris Gaffaney"/>
    <s v="Virender Sharma"/>
    <s v="KN Ananthapadmanabhan"/>
    <s v="Chinmay Sharma"/>
    <s v="Yeshwant Barde"/>
  </r>
  <r>
    <x v="8"/>
    <n v="980933"/>
    <x v="68"/>
    <s v="DC v MI"/>
    <s v="17th match (D/N), Indian Premier League at Delhi, Apr 23 2016"/>
    <s v="DC"/>
    <s v="MI"/>
    <s v="MI"/>
    <x v="2"/>
    <s v="164/4"/>
    <s v="154/7"/>
    <s v="164/4"/>
    <s v="154/7"/>
    <x v="3"/>
    <x v="607"/>
    <d v="2016-04-23T16:00:00"/>
    <d v="2016-04-26T05:29:00"/>
    <n v="58040"/>
    <x v="4"/>
    <s v="Zaheer Khan"/>
    <s v="Rohit Sharma"/>
    <x v="186"/>
    <s v="Delhi Daredevils 2, Mumbai Indians 0"/>
    <b v="0"/>
    <n v="20"/>
    <n v="164"/>
    <n v="4"/>
    <n v="17"/>
    <n v="20"/>
    <n v="154"/>
    <n v="7"/>
    <n v="19"/>
    <s v=""/>
    <s v="Sanju Samson,Jean-Paul Duminy"/>
    <s v="Amit Mishra,Chris Morris"/>
    <s v="Quinton de Kock (WK),Shreyas Iyer (BT),Sanju Samson (BT),Karun Nair (BT),Jean-Paul Duminy (AR),Pawan Negi (BL),Chris Morris (AR),Zaheer Khan (BL),Amit Mishra (BL),Mohammed Shami (BL),Imran Tahir (BL)"/>
    <s v="Rohit Sharma (BT),Parthiv Patel (WK),Ambati Rayudu (BT),Krunal Pandya (AR),Jos Buttler (BT),Kieron Pollard (AR),Hardik Pandya (AR),Harbhajan Singh (BL),Tim Southee (BL),Mitchell McClenaghan (BL),Jasprit Bumrah (BL)"/>
    <s v="Rohit Sharma,Krunal Pandya"/>
    <s v="Mitchell McClenaghan,Hardik Pandya"/>
    <s v="23 April 2016 - day/night match (20-over match)"/>
    <s v="Chettithody Shamshuddin"/>
    <s v="Sundaram Ravi"/>
    <s v="Nitin Menon"/>
    <s v="Manu Nayyar"/>
    <s v="Navdeep Singh"/>
  </r>
  <r>
    <x v="8"/>
    <n v="980935"/>
    <x v="50"/>
    <s v="SRH v KXIP"/>
    <s v="18th match (N), Indian Premier League at Hyderabad (Deccan), Apr 23 2016"/>
    <s v="SRH"/>
    <s v="KXIP"/>
    <s v="SRH"/>
    <x v="2"/>
    <s v="143/6"/>
    <s v="146/5"/>
    <s v="146/5"/>
    <s v="143/6"/>
    <x v="5"/>
    <x v="608"/>
    <d v="2016-04-23T20:00:00"/>
    <d v="2016-04-26T05:29:00"/>
    <n v="58142"/>
    <x v="2"/>
    <s v="David Warner"/>
    <s v="David Miller"/>
    <x v="237"/>
    <s v="Sunrisers Hyderabad 2, Kings XI Punjab 0"/>
    <b v="0"/>
    <n v="17.5"/>
    <n v="146"/>
    <n v="5"/>
    <n v="18"/>
    <n v="20"/>
    <n v="143"/>
    <n v="6"/>
    <n v="15"/>
    <s v="Mustafizur, Warner hand Sunrisers comfortable win. Mustafizur Rahman and David Warner produced clinical performances to pave the way for Sunrisers Hyderabad's thumping five-wicket win against Kings XI Punjab in Hyderabad"/>
    <s v="David Warner,Shikhar Dhawan"/>
    <s v="Mustafizur Rahman,Moises Henriques"/>
    <s v="David Warner (BT),Shikhar Dhawan (BT),Aditya Tare (UKN),Eoin Morgan (BT),Deepak Hooda (AR),Moises Henriques (AR),Naman Ojha (WK),Bipul Sharma (AR),Bhuvneshwar Kumar (BL),Barinder Sran (BL),Mustafizur Rahman (BL)"/>
    <s v="Murali Vijay (BT),Manan Vohra (BT),Shaun Marsh (BT),David Miller (BT),Glenn Maxwell (AR),Nikhil Naik (WK),Axar Patel (AR),Rishi Dhawan (AR),Mohit Sharma (BL),Kyle Abbott (BL),Sandeep Sharma (BL)"/>
    <s v="Shaun Marsh,Axar Patel"/>
    <s v="Mohit Sharma,Sandeep Sharma"/>
    <s v="23 April 2016 - night match (20-over match)"/>
    <s v="Anil Chaudhary"/>
    <s v="Nandan"/>
    <s v="Anil Dandekar"/>
    <s v="Roshan Mahanama"/>
    <s v="Rohan Pandit"/>
  </r>
  <r>
    <x v="8"/>
    <n v="980939"/>
    <x v="185"/>
    <s v="RPS v KKR"/>
    <s v="20th match (N), Indian Premier League at Pune, Apr 24 2016"/>
    <s v="RPS"/>
    <s v="KKR"/>
    <s v="KKR"/>
    <x v="2"/>
    <s v="160/5"/>
    <s v="162/8"/>
    <s v="160/5"/>
    <s v="162/8"/>
    <x v="1"/>
    <x v="609"/>
    <d v="2016-04-24T20:00:00"/>
    <d v="2016-04-27T05:29:00"/>
    <n v="545380"/>
    <x v="10"/>
    <s v="MS Dhoni"/>
    <s v="Gautam Gambhir"/>
    <x v="45"/>
    <s v="Kolkata Knight Riders 2, Rising Pune Supergiants 0"/>
    <b v="0"/>
    <n v="20"/>
    <n v="160"/>
    <n v="5"/>
    <n v="15"/>
    <n v="19.3"/>
    <n v="162"/>
    <n v="8"/>
    <n v="19"/>
    <s v=""/>
    <s v="Ajinkya Rahane,Steven Smith"/>
    <s v="Rajat Bhatia,Thisara Perera"/>
    <s v="Ajinkya Rahane (BT),Faf du Plessis (BT),Steven Smith (BT),Thisara Perera (AR),Albie Morkel (AR),MS Dhoni (WK),Rajat Bhatia (AR),Saurabh Tiwary (BT),Ravichandran Ashwin (AR),Ankit Sharma (BL),Murugan Ashwin (BL)"/>
    <s v="Robin Uthappa (WK),Gautam Gambhir (BT),Suryakumar Yadav (BT),Shakib Al Hasan (AR),Yusuf Pathan (AR),Andre Russell (AR),Rajagopal Sathish (AR),Piyush Chawla (AR),Umesh Yadav (BL),Sunil Narine (AR),Morne Morkel (BL)"/>
    <s v="Suryakumar Yadav,Yusuf Pathan"/>
    <s v="Shakib Al Hasan,Umesh Yadav"/>
    <s v="24 April 2016 - night match (20-over match)"/>
    <s v="Chris Gaffaney"/>
    <s v="Nand Kishore"/>
    <s v="Virender Sharma"/>
    <s v="Chinmay Sharma"/>
    <s v="Yeshwant Barde"/>
  </r>
  <r>
    <x v="8"/>
    <n v="980941"/>
    <x v="87"/>
    <s v="KXIP v MI"/>
    <s v="21st match (N), Indian Premier League at Mohali, Apr 25 2016"/>
    <s v="KXIP"/>
    <s v="MI"/>
    <s v="KXIP"/>
    <x v="2"/>
    <s v="189/6"/>
    <s v="164/7"/>
    <s v="164/7"/>
    <s v="189/6"/>
    <x v="7"/>
    <x v="141"/>
    <d v="2016-04-25T20:00:00"/>
    <d v="2016-04-28T05:29:00"/>
    <n v="57991"/>
    <x v="15"/>
    <s v="David Miller"/>
    <s v="Rohit Sharma"/>
    <x v="105"/>
    <s v="Mumbai Indians 2, Kings XI Punjab 0"/>
    <b v="0"/>
    <n v="20"/>
    <n v="164"/>
    <n v="7"/>
    <n v="16"/>
    <n v="20"/>
    <n v="189"/>
    <n v="6"/>
    <n v="25"/>
    <s v="Parthiv, Rayudu give Mumbai 25-run win. Parthiv Patel prospered to make his highest IPL score - 81 off 58 balls - and led Mumbai Indians to a 25-run victory against Kings XI Punjab in Mohali"/>
    <s v="Glenn Maxwell,Shaun Marsh"/>
    <s v="Mohit Sharma,Sandeep Sharma"/>
    <s v="Murali Vijay (BT),Manan Vohra (BT),Shaun Marsh (BT),Glenn Maxwell (AR),David Miller (BT),Nikhil Naik (WK),Axar Patel (AR),Mitchell Johnson (BL),Mohit Sharma (BL),Pardeep Sahu (AR),Sandeep Sharma (BL)"/>
    <s v="Rohit Sharma (BT),Parthiv Patel (WK),Ambati Rayudu (BT),Jos Buttler (BT),Kieron Pollard (AR),Hardik Pandya (AR),Krunal Pandya (AR),Harbhajan Singh (BL),Tim Southee (BL),Mitchell McClenaghan (BL),Jasprit Bumrah (BL)"/>
    <s v="Parthiv Patel,Ambati Rayudu"/>
    <s v="Jasprit Bumrah,Tim Southee"/>
    <s v="25 April 2016 - night match (20-over match)"/>
    <s v="Rod Tucker"/>
    <s v="Nitin Menon"/>
    <s v="Chettithody Shamshuddin"/>
    <s v="Ranjan Madugalle"/>
    <s v="Navdeep Singh"/>
  </r>
  <r>
    <x v="8"/>
    <n v="980943"/>
    <x v="186"/>
    <s v="SRH v RPS"/>
    <s v="22nd match (N), Indian Premier League at Hyderabad (Deccan), Apr 26 2016"/>
    <s v="SRH"/>
    <s v="RPS"/>
    <s v="RPS"/>
    <x v="2"/>
    <s v="118/8"/>
    <s v="94/3"/>
    <s v="118/8"/>
    <s v="94/3"/>
    <x v="11"/>
    <x v="610"/>
    <d v="2016-04-26T20:00:00"/>
    <d v="2016-04-29T05:29:00"/>
    <n v="58142"/>
    <x v="2"/>
    <s v="David Warner"/>
    <s v="MS Dhoni"/>
    <x v="238"/>
    <s v="Rising Pune Supergiants 2, Sunrisers Hyderabad 0"/>
    <b v="0"/>
    <n v="20"/>
    <n v="118"/>
    <n v="8"/>
    <n v="9"/>
    <n v="11"/>
    <n v="94"/>
    <n v="3"/>
    <n v="13"/>
    <s v="Dinda's burst rejuvenates Supergiants. Rising Pune Supergiants' seam bowlers, led by Ashok Dinda, used the fresh Hyderabad surface to reduce Sunrisers Hyderabad to 32 for 5, setting up a crucial 34-run D/L win"/>
    <s v="Shikhar Dhawan,Bhuvneshwar Kumar"/>
    <s v="Bhuvneshwar Kumar,Moises Henriques"/>
    <s v="David Warner (BT),Shikhar Dhawan (BT),Aditya Tare (UKN),Eoin Morgan (BT),Deepak Hooda (AR),Moises Henriques (AR),Naman Ojha (WK),Bipul Sharma (AR),Bhuvneshwar Kumar (BL),Ashish Nehra (BL),Mustafizur Rahman (BL)"/>
    <s v="Ajinkya Rahane (BT),Faf du Plessis (BT),Steven Smith (BT),MS Dhoni (WK),Saurabh Tiwary (BT),Thisara Perera (AR),Mitchell Marsh (AR),Rajat Bhatia (AR),Ravichandran Ashwin (AR),Murugan Ashwin (BL),Ashok Dinda (BL)"/>
    <s v="Steven Smith,Faf du Plessis"/>
    <s v="Ashok Dinda,Mitchell Marsh"/>
    <s v="26 April 2016 - night match (20-over match)"/>
    <s v="Anil Dandekar"/>
    <s v="Nandan"/>
    <s v="Kumar Dharmasena"/>
    <s v="Amit Sharma"/>
    <s v="Yeshwant Barde"/>
  </r>
  <r>
    <x v="8"/>
    <n v="980945"/>
    <x v="178"/>
    <s v="DC v GL"/>
    <s v="23rd match (N), Indian Premier League at Delhi, Apr 27 2016"/>
    <s v="DC"/>
    <s v="GL"/>
    <s v="DC"/>
    <x v="2"/>
    <s v="172/6"/>
    <s v="171/5"/>
    <s v="171/5"/>
    <s v="172/6"/>
    <x v="12"/>
    <x v="611"/>
    <d v="2016-04-27T20:00:00"/>
    <d v="2016-04-30T05:29:00"/>
    <n v="58040"/>
    <x v="4"/>
    <s v="Zaheer Khan"/>
    <s v="Suresh Raina"/>
    <x v="212"/>
    <s v="Gujarat Lions 2, Delhi Daredevils 0"/>
    <b v="0"/>
    <n v="20"/>
    <n v="171"/>
    <n v="5"/>
    <n v="20"/>
    <n v="20"/>
    <n v="172"/>
    <n v="6"/>
    <n v="21"/>
    <s v="Gujarat Lions survive Morris 82* in manic game. Chris Morris hammered 82 not out off a mere 32 balls - the third fastest fifty in IPL - but he and Delh Daredevils fell short by one run"/>
    <s v="Chris Morris,Jean-Paul Duminy"/>
    <s v="Imran Tahir,Chris Morris"/>
    <s v="Quinton de Kock (WK),Sanju Samson (BT),Karun Nair (BT),Jean-Paul Duminy (AR),Rishabh Pant (BT),Chris Morris (AR),Pawan Negi (BL),Amit Mishra (BL),Zaheer Khan (BL),Shahbaz Nadeem (BL),Imran Tahir (BL)"/>
    <s v="Dwayne Smith (AR),Brendon McCullum (BT),Suresh Raina (BT),Dinesh Karthik (WK),Ravindra Jadeja (AR),Ishan Kishan (BT),Dwayne Bravo (AR),James Faulkner (AR),Praveen Kumar (BL),Dhawal Kulkarni (BL),Pravin Tambe (BL)"/>
    <s v="Brendon McCullum,Dwayne Smith"/>
    <s v="Dhawal Kulkarni,James Faulkner"/>
    <s v="27 April 2016 - night match (20-over match)"/>
    <s v="Marais Erasmus"/>
    <s v="Sundaram Ravi"/>
    <s v="Anil Chaudhary"/>
    <s v="Javagal Srinath"/>
    <s v="Abhijit Deshmukh"/>
  </r>
  <r>
    <x v="8"/>
    <n v="980947"/>
    <x v="21"/>
    <s v="MI v KKR"/>
    <s v="24th match (N), Indian Premier League at Mumbai, Apr 28 2016"/>
    <s v="MI"/>
    <s v="KKR"/>
    <s v="MI"/>
    <x v="2"/>
    <s v="174/5"/>
    <s v="178/4"/>
    <s v="178/4"/>
    <s v="174/5"/>
    <x v="7"/>
    <x v="605"/>
    <d v="2016-04-28T20:00:00"/>
    <d v="2016-05-01T05:29:00"/>
    <n v="58324"/>
    <x v="6"/>
    <s v="Rohit Sharma"/>
    <s v="Gautam Gambhir"/>
    <x v="65"/>
    <s v="Mumbai Indians 2, Kolkata Knight Riders 0"/>
    <b v="0"/>
    <n v="18"/>
    <n v="178"/>
    <n v="4"/>
    <n v="27"/>
    <n v="20"/>
    <n v="174"/>
    <n v="5"/>
    <n v="20"/>
    <s v="Firm Rohit, fiery Pollard gun down 175. Several dropped catches marred Mumbai Indians' fielding effort, but they ran down a target of 175 with Rohit Sharma batting through the chase and Kieron Pollard coming into form"/>
    <s v="Rohit Sharma,Kieron Pollard"/>
    <s v="Tim Southee,Hardik Pandya"/>
    <s v="Rohit Sharma (BT),Parthiv Patel (WK),Ambati Rayudu (BT),Krunal Pandya (AR),Jos Buttler (BT),Kieron Pollard (AR),Hardik Pandya (AR),Harbhajan Singh (BL),Jasprit Bumrah (BL),Tim Southee (BL),Mitchell McClenaghan (BL)"/>
    <s v="Robin Uthappa (WK),Gautam Gambhir (BT),Shakib Al Hasan (AR),Suryakumar Yadav (BT),Andre Russell (AR),Chris Lynn (BT),Yusuf Pathan (AR),Rajagopal Sathish (AR),Umesh Yadav (BL),Sunil Narine (AR),Jaydev Unadkat (BL)"/>
    <s v="Gautam Gambhir,Robin Uthappa"/>
    <s v="Sunil Narine,Umesh Yadav"/>
    <s v="28 April 2016 - night match (20-over match)"/>
    <s v="Rod Tucker"/>
    <s v="Nitin Menon"/>
    <s v="Chettithody Shamshuddin"/>
    <s v="Ranjan Madugalle"/>
    <s v="Navdeep Singh"/>
  </r>
  <r>
    <x v="8"/>
    <n v="980949"/>
    <x v="187"/>
    <s v="RPS v GL"/>
    <s v="25th match (N), Indian Premier League at Pune, Apr 29 2016"/>
    <s v="RPS"/>
    <s v="GL"/>
    <s v="GL"/>
    <x v="2"/>
    <s v="195/3"/>
    <s v="196/7"/>
    <s v="195/3"/>
    <s v="196/7"/>
    <x v="12"/>
    <x v="601"/>
    <d v="2016-04-29T20:00:00"/>
    <d v="2016-05-02T05:29:00"/>
    <n v="545380"/>
    <x v="10"/>
    <s v="MS Dhoni"/>
    <s v="Suresh Raina"/>
    <x v="92"/>
    <s v="Gujarat Lions 2, Rising Pune Supergiants 0"/>
    <b v="0"/>
    <n v="20"/>
    <n v="195"/>
    <n v="3"/>
    <n v="22"/>
    <n v="20"/>
    <n v="196"/>
    <n v="7"/>
    <n v="25"/>
    <s v="Gujarat Lions win thriller; Steven Smith ton in vain. Dwayne Smith and Brendon McCullum smashed 72 runs in the Powerplay to set up a thrilling last-ball win for Gujarat Lions over Rising Pune Supergiants"/>
    <s v="Steven Smith,Ajinkya Rahane"/>
    <s v="Ashok Dinda,Thisara Perera"/>
    <s v="Ajinkya Rahane (BT),Saurabh Tiwary (BT),Steven Smith (BT),MS Dhoni (WK),Thisara Perera (AR),Albie Morkel (AR),Rajat Bhatia (AR),Peter Handscomb (BT),Ravichandran Ashwin (AR),Murugan Ashwin (BL),Ashok Dinda (BL)"/>
    <s v="Dwayne Smith (AR),Brendon McCullum (BT),Suresh Raina (BT),Dinesh Karthik (WK),Dwayne Bravo (AR),Ravindra Jadeja (AR),James Faulkner (AR),Ishan Kishan (BT),Praveen Kumar (BL),Dhawal Kulkarni (BL),Shivil Kaushik (BL)"/>
    <s v="Dwayne Smith,Brendon McCullum"/>
    <s v="Dwayne Bravo,Dhawal Kulkarni"/>
    <s v="29 April 2016 - night match (20-over match)"/>
    <s v="Bruce Oxenford"/>
    <s v="Chris Gaffaney"/>
    <s v="Nand Kishore"/>
    <s v="Chinmay Sharma"/>
    <s v="Virender Sharma"/>
  </r>
  <r>
    <x v="8"/>
    <n v="980951"/>
    <x v="72"/>
    <s v="DC v KKR"/>
    <s v="26th match (D/N), Indian Premier League at Delhi, Apr 30 2016"/>
    <s v="DC"/>
    <s v="KKR"/>
    <s v="KKR"/>
    <x v="2"/>
    <s v="186/8"/>
    <s v="159"/>
    <s v="186/8"/>
    <s v="159"/>
    <x v="3"/>
    <x v="612"/>
    <d v="2016-04-30T16:00:00"/>
    <d v="2016-05-03T05:29:00"/>
    <n v="58040"/>
    <x v="4"/>
    <s v="Zaheer Khan"/>
    <s v="Gautam Gambhir"/>
    <x v="239"/>
    <s v="Delhi Daredevils 2, Kolkata Knight Riders 0"/>
    <b v="0"/>
    <n v="20"/>
    <n v="186"/>
    <n v="8"/>
    <n v="23"/>
    <n v="18.3"/>
    <n v="159"/>
    <n v="10"/>
    <n v="17"/>
    <s v="Nair, Billings fifties lead Daredevils to big win. Half-centuries from Karun Nair and Sam Billings rescued Delhi Daredevils from a poor start and laid the platform for a 27-run win over Kolkata Knight Riders at the Feroz Shah Kotla"/>
    <s v="Karun Nair,Sam Billings"/>
    <s v="Zaheer Khan,Carlos Brathwaite"/>
    <s v="Quinton de Kock (WK),Shreyas Iyer (BT),Sanju Samson (BT),Karun Nair (BT),Sam Billings (BT),Chris Morris (AR),Carlos Brathwaite (AR),Rishabh Pant (BT),Mohammed Shami (BL),Amit Mishra (BL),Zaheer Khan (BL)"/>
    <s v="Robin Uthappa (WK),Gautam Gambhir (BT),Piyush Chawla (AR),Yusuf Pathan (AR),Suryakumar Yadav (BT),Rajagopal Sathish (AR),Andre Russell (AR),Jason Holder (AR),Umesh Yadav (BL),Sunil Narine (AR),Brad Hogg (AR)"/>
    <s v="Robin Uthappa,Suryakumar Yadav"/>
    <s v="Andre Russell,Umesh Yadav"/>
    <s v="30 April 2016 - day/night match (20-over match)"/>
    <s v="KN Ananthapadmanabhan"/>
    <s v="Marais Erasmus"/>
    <s v="Sundaram Ravi"/>
    <s v="Javagal Srinath"/>
    <s v="Abhijit Deshmukh"/>
  </r>
  <r>
    <x v="8"/>
    <n v="980953"/>
    <x v="27"/>
    <s v="SRH v RCB"/>
    <s v="27th match (N), Indian Premier League at Hyderabad (Deccan), Apr 30 2016"/>
    <s v="SRH"/>
    <s v="RCB"/>
    <s v="RCB"/>
    <x v="2"/>
    <s v="194/5"/>
    <s v="179/6"/>
    <s v="194/5"/>
    <s v="179/6"/>
    <x v="5"/>
    <x v="102"/>
    <d v="2016-04-30T20:00:00"/>
    <d v="2016-05-03T05:29:00"/>
    <n v="58142"/>
    <x v="2"/>
    <s v="David Warner"/>
    <s v="Virat Kohli"/>
    <x v="55"/>
    <s v="Sunrisers Hyderabad 2, Royal Challengers Bangalore 0"/>
    <b v="0"/>
    <n v="20"/>
    <n v="194"/>
    <n v="5"/>
    <n v="27"/>
    <n v="20"/>
    <n v="179"/>
    <n v="6"/>
    <n v="20"/>
    <s v="David Warner's dominant 92 leads RCB rout. Another swift fifty from David Warner, this time a 50-ball 92, led Sunrisers Hyderabad to a 15-run win over Royal Challengers Bangalore and put them in the top half of the points table"/>
    <s v="David Warner,Kane Williamson"/>
    <s v="Ashish Nehra,Mustafizur Rahman"/>
    <s v="David Warner (BT),Shikhar Dhawan (BT),Kane Williamson (BT),Moises Henriques (AR),Naman Ojha (WK),Deepak Hooda (AR),Ashish Reddy (AR),Barinder Sran (BL),Bhuvneshwar Kumar (BL),Ashish Nehra (BL),Mustafizur Rahman (BL)"/>
    <s v="Virat Kohli (BT),KL Rahul (WK),AB de Villiers (BT),Shane Watson (AR),Sachin Baby (BT),Kedar Jadhav (AR),Parvez Rasool (AR),Varun Aaron (BL),Harshal Patel (BL),Kane Richardson (BL),Tabraiz Shamsi (BL)"/>
    <s v="KL Rahul,AB de Villiers"/>
    <s v="Kane Richardson,Shane Watson"/>
    <s v="30 April 2016 - night match (20-over match)"/>
    <s v="Kumar Dharmasena"/>
    <s v="Anil Chaudhary"/>
    <s v="Nandan"/>
    <s v="Roshan Mahanama"/>
    <s v="Rohan Pandit"/>
  </r>
  <r>
    <x v="8"/>
    <n v="980955"/>
    <x v="172"/>
    <s v="GL v KXIP"/>
    <s v="28th match (D/N), Indian Premier League at Rajkot, May 1 2016"/>
    <s v="GL"/>
    <s v="KXIP"/>
    <s v="GL"/>
    <x v="2"/>
    <s v="154"/>
    <s v="131/9"/>
    <s v="131/9"/>
    <s v="154"/>
    <x v="10"/>
    <x v="613"/>
    <d v="2016-05-01T16:00:00"/>
    <d v="2016-05-04T05:29:00"/>
    <n v="377285"/>
    <x v="18"/>
    <s v="Suresh Raina"/>
    <s v="Murali Vijay"/>
    <x v="3"/>
    <s v="Kings XI Punjab 2, Gujarat Lions 0"/>
    <b v="0"/>
    <n v="20"/>
    <n v="131"/>
    <n v="9"/>
    <n v="13"/>
    <n v="19.5"/>
    <n v="154"/>
    <n v="10"/>
    <n v="16"/>
    <s v="Axar hat-trick helps Kings XI topple Lions. Axar Patel took four wickets in five balls, including the first hat-trick of the season, to pave the way for Kings XI Punjab's -run win against table-toppers Gujarat Lions in Rajkot"/>
    <s v="James Faulkner,Ishan Kishan"/>
    <s v="Shivil Kaushik,Praveen Kumar"/>
    <s v="Dwayne Smith (AR),Brendon McCullum (BT),Suresh Raina (BT),Dinesh Karthik (WK),Ravindra Jadeja (AR),Dwayne Bravo (AR),Ishan Kishan (BT),James Faulkner (AR),Praveen Kumar (BL),Dhawal Kulkarni (BL),Shivil Kaushik (BL)"/>
    <s v="Murali Vijay (BT),Marcus Stoinis (BT),Shaun Marsh (BT),Glenn Maxwell (AR),Gurkeerat Singh Mann (BT),David Miller (BT),Wriddhiman Saha (WK),Axar Patel (AR),Mohit Sharma (BL),KC Cariappa (BL),Sandeep Sharma (BL)"/>
    <s v="Murali Vijay,Wriddhiman Saha"/>
    <s v="Axar Patel,Mohit Sharma"/>
    <s v="01 May 2016 - day/night match (20-over match)"/>
    <s v="Bruce Oxenford"/>
    <s v="Virender Sharma"/>
    <s v="Chris Gaffaney"/>
    <s v="Manu Nayyar"/>
    <s v="Yeshwant Barde"/>
  </r>
  <r>
    <x v="8"/>
    <n v="980957"/>
    <x v="188"/>
    <s v="RPS v MI"/>
    <s v="29th match (N), Indian Premier League at Pune, May 1 2016"/>
    <s v="RPS"/>
    <s v="MI"/>
    <s v="MI"/>
    <x v="2"/>
    <s v="159/5"/>
    <s v="161/2"/>
    <s v="159/5"/>
    <s v="161/2"/>
    <x v="7"/>
    <x v="614"/>
    <d v="2016-05-01T20:00:00"/>
    <d v="2016-05-04T05:29:00"/>
    <n v="545380"/>
    <x v="10"/>
    <s v="MS Dhoni"/>
    <s v="Rohit Sharma"/>
    <x v="65"/>
    <s v="Mumbai Indians 2, Rising Pune Supergiants 0"/>
    <b v="0"/>
    <n v="20"/>
    <n v="159"/>
    <n v="5"/>
    <n v="16"/>
    <n v="18.3"/>
    <n v="161"/>
    <n v="2"/>
    <n v="20"/>
    <s v="Bowlers, Rohit fire Mumbai Indians to fifth win. Mumbai Indians brought the curtains down on Maharashtra Day with an eight-wicket win over Rising Pune Supergiants at the MCA Stadium"/>
    <s v="Saurabh Tiwary,Steven Smith"/>
    <s v="Ravichandran Ashwin,Ashok Dinda"/>
    <s v="Ajinkya Rahane (BT),Saurabh Tiwary (BT),Steven Smith (BT),Peter Handscomb (BT),MS Dhoni (WK),Thisara Perera (AR),Rajat Bhatia (AR),Scott Boland (BL),Ravichandran Ashwin (AR),Ashok Dinda (BL),Murugan Ashwin (BL)"/>
    <s v="Rohit Sharma (BT),Parthiv Patel (WK),Ambati Rayudu (BT),Jos Buttler (BT),Krunal Pandya (AR),Kieron Pollard (AR),Hardik Pandya (AR),Harbhajan Singh (BL),Jasprit Bumrah (BL),Tim Southee (BL),Mitchell McClenaghan (BL)"/>
    <s v="Rohit Sharma,Jos Buttler"/>
    <s v="Jasprit Bumrah,Harbhajan Singh"/>
    <s v="01 May 2016 - night match (20-over match)"/>
    <s v="Rod Tucker"/>
    <s v="Anil Dandekar"/>
    <s v="Nitin Menon"/>
    <s v="Ranjan Madugalle"/>
    <s v="Navdeep Singh"/>
  </r>
  <r>
    <x v="12"/>
    <n v="548338"/>
    <x v="121"/>
    <s v="KKR v DC"/>
    <s v="32nd match (N), Indian Premier League at Kolkata, Apr 24 2012"/>
    <s v="KKR"/>
    <s v="SRH"/>
    <s v="no toss"/>
    <x v="3"/>
    <s v=""/>
    <s v=""/>
    <s v=""/>
    <s v=""/>
    <x v="3"/>
    <x v="382"/>
    <d v="2012-04-24T20:00:00"/>
    <d v="2012-04-27T05:29:00"/>
    <n v="57980"/>
    <x v="7"/>
    <s v="Gautam Gambhir"/>
    <s v="Kumar Sangakkara"/>
    <x v="130"/>
    <s v="Kolkata Knight Riders 1, Deccan Chargers 1"/>
    <b v="0"/>
    <m/>
    <m/>
    <m/>
    <m/>
    <m/>
    <m/>
    <m/>
    <m/>
    <s v="Heavy rain hands Deccan their first point. A heavy downpour drenched Eden Gardens, leaving ankle-deep water in parts of the outfield and forcing the game between Kolkata Knight Riders and Deccan Chargers to be abandoned"/>
    <s v=""/>
    <s v=""/>
    <s v="Sarabjit Ladda (BL),Lakshmipathy Balaji (BL),Rajat Bhatia (AR),Manvinder  Bisla (UKN),Debabrata Das (UKN),Marchant de Lange (BL),Gautam Gambhir (BT),Brad Haddin (BT),Iqbal Abdulla (AR),Chirag Jani (UKN),Jacques Kallis (AR),Brett Lee (BL),Brendon McCullum (WK),Mohammed Shami (BL),Eoin Morgan (BT),Sunil Narine (AR),Yusuf Pathan (AR),James Pattinson (BL),Sanju Samson (BT),Pradeep Sangwan (BL),Iresh Saxena (UKN),Shakib Al Hasan (AR),Laxmi Shukla (AR),Ryan ten Doeschate (AR),Manoj Tiwary (BT),Jaydev Unadkat (BL)"/>
    <s v="Anand Rajan (BL),Ankit Sharma (BL),Ashish Reddy (AR),Tekkami Atchuta Rao (UKN),Akash Bhandari (BL),Darren Bravo (BT),Bharat Chipli (BT),Daniel Christian (AR),Kedar Devdhar (UKN),Shikhar Dhawan (BT),Jean-Paul Duminy (AR),Manpreet Gony (BL),Daniel Harris (UKN),Ishank Jaggi (BT),Abhishek Jhunjhunwala (BT),Chris Lynn (BT),Amit Mishra (BL),Tanmay Mishra (BT),Parthiv Patel (BT),Veer Pratap Singh (UKN),Syed Quadri (UKN),Dwaraka Ravi Teja (BT),Akshath Reddy (UKN),Biplab Samantray (UKN),Kumar Sangakkara (WK),Sneha Kishore (UKN),Sunny Sohal (BT),Tanmay Srivastava (BT),Dale Steyn (BL),TP Sudhindra (UKN),Rusty Theron (BL),Cameron White (BT),Arjun Yadav (BT)"/>
    <s v=""/>
    <s v=""/>
    <s v="24 April 2012 - night match (20-over match)"/>
    <s v="Billy Bowden"/>
    <s v="Vineet Kulkarni"/>
    <s v="Shavir Tarapore"/>
    <s v="Javagal Srinath"/>
    <s v="Premdip Chatterjee"/>
  </r>
  <r>
    <x v="8"/>
    <n v="980959"/>
    <x v="35"/>
    <s v="RCB v KKR"/>
    <s v="30th match (N), Indian Premier League at Bengaluru, May 2 2016"/>
    <s v="RCB"/>
    <s v="KKR"/>
    <s v="KKR"/>
    <x v="2"/>
    <s v="185/7"/>
    <s v="189/5"/>
    <s v="185/7"/>
    <s v="189/5"/>
    <x v="1"/>
    <x v="615"/>
    <d v="2016-05-02T20:00:00"/>
    <d v="2016-05-05T05:29:00"/>
    <n v="57897"/>
    <x v="16"/>
    <s v="Virat Kohli"/>
    <s v="Gautam Gambhir"/>
    <x v="13"/>
    <s v="Kolkata Knight Riders 2, Royal Challengers Bangalore 0"/>
    <b v="0"/>
    <n v="20"/>
    <n v="185"/>
    <n v="7"/>
    <n v="25"/>
    <n v="19.100000000000001"/>
    <n v="189"/>
    <n v="5"/>
    <n v="22"/>
    <s v="Yusuf, Russell power Knight Riders to scorching win. A partnership of 96 in 44 balls between Yusuf Pathan and Andre Russell helped Kolkata Knight Riders defy a steep asking rate and beat Royal Challengers Bangalore by five wickets"/>
    <s v="KL Rahul,Virat Kohli"/>
    <s v="Yuzvendra Chahal,Sreenath Aravind"/>
    <s v="KL Rahul (WK),Chris Gayle (AR),Virat Kohli (BT),AB de Villiers (BT),Shane Watson (AR),Sachin Baby (BT),Stuart Binny (AR),Varun Aaron (BL),Sreenath Aravind (BL),Yuzvendra Chahal (BL),Tabraiz Shamsi (BL)"/>
    <s v="Robin Uthappa (WK),Gautam Gambhir (BT),Chris Lynn (BT),Manish Pandey (BT),Yusuf Pathan (AR),Andre Russell (AR),Suryakumar Yadav (BT),Piyush Chawla (AR),Umesh Yadav (BL),Sunil Narine (AR),Morne Morkel (BL)"/>
    <s v="Yusuf Pathan,Andre Russell"/>
    <s v="Morne Morkel,Piyush Chawla"/>
    <s v="02 May 2016 - night match (20-over match)"/>
    <s v="Marais Erasmus"/>
    <s v="Sundaram Ravi"/>
    <s v="Krishnamachari Bharatan"/>
    <s v="Javagal Srinath"/>
    <s v="Abhijit Deshmukh"/>
  </r>
  <r>
    <x v="8"/>
    <n v="980961"/>
    <x v="181"/>
    <s v="GL v DC"/>
    <s v="31st match (N), Indian Premier League at Rajkot, May 3 2016"/>
    <s v="GL"/>
    <s v="DC"/>
    <s v="DC"/>
    <x v="2"/>
    <s v="149/7"/>
    <s v="150/2"/>
    <s v="149/7"/>
    <s v="150/2"/>
    <x v="3"/>
    <x v="616"/>
    <d v="2016-05-03T20:00:00"/>
    <d v="2016-05-06T05:29:00"/>
    <n v="377285"/>
    <x v="18"/>
    <s v="Suresh Raina"/>
    <s v="Zaheer Khan"/>
    <x v="219"/>
    <s v="Delhi Daredevils 2, Gujarat Lions 0"/>
    <b v="0"/>
    <n v="20"/>
    <n v="149"/>
    <n v="7"/>
    <n v="16"/>
    <n v="17.2"/>
    <n v="150"/>
    <n v="2"/>
    <n v="20"/>
    <s v="Pant, bowlers help Daredevils crush Lions. In another clinical display, Delhi Daredevils' bowlers restricted table-toppers Gujarat Lions to 149, setting up a convincing eight-wicket win in Rajkot's last game of the season"/>
    <s v="Dinesh Karthik,Ravindra Jadeja"/>
    <s v="Shivil Kaushik,Ravindra Jadeja"/>
    <s v="Dwayne Smith (AR),Brendon McCullum (BT),Aaron Finch (BT),Suresh Raina (BT),Dinesh Karthik (WK),Ravindra Jadeja (AR),James Faulkner (AR),Ishan Kishan (BT),Praveen Kumar (BL),Dhawal Kulkarni (BL),Shivil Kaushik (BL)"/>
    <s v="Quinton de Kock (WK),Rishabh Pant (BT),Sanju Samson (BT),Jean-Paul Duminy (AR),Karun Nair (BT),Sam Billings (BT),Chris Morris (AR),Amit Mishra (BL),Mohammed Shami (BL),Zaheer Khan (BL),Shahbaz Nadeem (BL)"/>
    <s v="Rishabh Pant,Quinton de Kock"/>
    <s v="Shahbaz Nadeem,Amit Mishra"/>
    <s v="03 May 2016 - night match (20-over match)"/>
    <s v="Bruce Oxenford"/>
    <s v="Chris Gaffaney"/>
    <s v="Nand Kishore"/>
    <s v="Manu Nayyar"/>
    <s v="Yeshwant Barde"/>
  </r>
  <r>
    <x v="8"/>
    <n v="980963"/>
    <x v="90"/>
    <s v="KKR v KXIP"/>
    <s v="32nd match (N), Indian Premier League at Kolkata, May 4 2016"/>
    <s v="KKR"/>
    <s v="KXIP"/>
    <s v="KXIP"/>
    <x v="2"/>
    <s v="164/3"/>
    <s v="157/9"/>
    <s v="164/3"/>
    <s v="157/9"/>
    <x v="1"/>
    <x v="219"/>
    <d v="2016-05-04T20:00:00"/>
    <d v="2016-05-07T05:29:00"/>
    <n v="57980"/>
    <x v="7"/>
    <s v="Gautam Gambhir"/>
    <s v="Murali Vijay"/>
    <x v="13"/>
    <s v="Kolkata Knight Riders 2, Kings XI Punjab 0"/>
    <b v="0"/>
    <n v="20"/>
    <n v="164"/>
    <n v="3"/>
    <n v="18"/>
    <n v="20"/>
    <n v="157"/>
    <n v="9"/>
    <n v="18"/>
    <s v=""/>
    <s v="Robin Uthappa,Gautam Gambhir"/>
    <s v="Andre Russell,Piyush Chawla"/>
    <s v="Robin Uthappa (WK),Gautam Gambhir (BT),Yusuf Pathan (AR),Andre Russell (AR),Manish Pandey (BT),Suryakumar Yadav (BT),Shakib Al Hasan (AR),Brad Hogg (AR),Piyush Chawla (AR),Morne Morkel (BL),Umesh Yadav (BL)"/>
    <s v="Murali Vijay (BT),Marcus Stoinis (BT),Manan Vohra (BT),Wriddhiman Saha (WK),Glenn Maxwell (AR),David Miller (BT),Gurkeerat Singh Mann (BT),Axar Patel (AR),Swapnil Singh (BL),Mohit Sharma (BL),Sandeep Sharma (BL)"/>
    <s v="Glenn Maxwell,Wriddhiman Saha"/>
    <s v="Axar Patel,Sandeep Sharma"/>
    <s v="04 May 2016 - night match (20-over match)"/>
    <s v="Kumar Dharmasena"/>
    <s v="Anil Chaudhary"/>
    <s v="Nandan"/>
    <s v="Amit Sharma"/>
    <s v="Rohan Pandit"/>
  </r>
  <r>
    <x v="8"/>
    <n v="980965"/>
    <x v="189"/>
    <s v="DC v RPS"/>
    <s v="33rd match (N), Indian Premier League at Delhi, May 5 2016"/>
    <s v="DC"/>
    <s v="RPS"/>
    <s v="RPS"/>
    <x v="2"/>
    <s v="162/7"/>
    <s v="166/3"/>
    <s v="162/7"/>
    <s v="166/3"/>
    <x v="11"/>
    <x v="617"/>
    <d v="2016-05-05T20:00:00"/>
    <d v="2016-05-08T05:29:00"/>
    <n v="58040"/>
    <x v="4"/>
    <s v="Jean-Paul Duminy"/>
    <s v="MS Dhoni"/>
    <x v="68"/>
    <s v="Rising Pune Supergiants 2, Delhi Daredevils 0"/>
    <b v="0"/>
    <n v="20"/>
    <n v="162"/>
    <n v="7"/>
    <n v="17"/>
    <n v="19.100000000000001"/>
    <n v="166"/>
    <n v="3"/>
    <n v="17"/>
    <s v="Bolstered Supergiants secure vital win. Against Delhi Daredevils at the Feroz Shah Kotla, an injury-stricken Rising Pune Supergiants fell back on the reliable shoulders of Ajinkya Rahane, Rajat Bhatia and a brisk innings from IPL debutant Usman Khawaja to hand the hosts a seven-wicket defeat"/>
    <s v="Jean-Paul Duminy,Karun Nair"/>
    <s v="Imran Tahir,Amit Mishra"/>
    <s v="Rishabh Pant (BT),Sanju Samson (WK),Karun Nair (BT),Jean-Paul Duminy (AR),Sam Billings (BT),Carlos Brathwaite (AR),Pawan Negi (BL),Jayant Yadav (BL),Mohammed Shami (BL),Amit Mishra (BL),Imran Tahir (BL)"/>
    <s v="Ajinkya Rahane (BT),Usman Khawaja (BT),Saurabh Tiwary (BT),MS Dhoni (WK),Thisara Perera (AR),George Bailey (BT),Rajat Bhatia (AR),Scott Boland (BL),Ravichandran Ashwin (AR),Ashok Dinda (BL),Murugan Ashwin (BL)"/>
    <s v="Ajinkya Rahane,Usman Khawaja"/>
    <s v="Rajat Bhatia,Scott Boland"/>
    <s v="05 May 2016 - night match (20-over match)"/>
    <s v="Rod Tucker"/>
    <s v="Chettithody Shamshuddin"/>
    <s v="Anil Dandekar"/>
    <s v="Ranjan Madugalle"/>
    <s v="Navdeep Singh"/>
  </r>
  <r>
    <x v="8"/>
    <n v="980967"/>
    <x v="165"/>
    <s v="SRH v GL"/>
    <s v="34th match (N), Indian Premier League at Hyderabad (Deccan), May 6 2016"/>
    <s v="SRH"/>
    <s v="GL"/>
    <s v="SRH"/>
    <x v="2"/>
    <s v="126/6"/>
    <s v="129/5"/>
    <s v="129/5"/>
    <s v="126/6"/>
    <x v="5"/>
    <x v="525"/>
    <d v="2016-05-06T20:00:00"/>
    <d v="2016-05-09T05:29:00"/>
    <n v="58142"/>
    <x v="2"/>
    <s v="David Warner"/>
    <s v="Suresh Raina"/>
    <x v="234"/>
    <s v="Sunrisers Hyderabad 2, Gujarat Lions 0"/>
    <b v="0"/>
    <n v="19"/>
    <n v="129"/>
    <n v="5"/>
    <n v="15"/>
    <n v="20"/>
    <n v="126"/>
    <n v="6"/>
    <n v="11"/>
    <s v=""/>
    <s v="Shikhar Dhawan,David Warner"/>
    <s v="Mustafizur Rahman,Bhuvneshwar Kumar"/>
    <s v="David Warner (BT),Shikhar Dhawan (BT),Kane Williamson (BT),Moises Henriques (AR),Yuvraj Singh (BT),Deepak Hooda (AR),Naman Ojha (WK),Bhuvneshwar Kumar (BL),Barinder Sran (BL),Ashish Nehra (BL),Mustafizur Rahman (BL)"/>
    <s v="Dwayne Smith (AR),Brendon McCullum (BT),Suresh Raina (BT),Dinesh Karthik (WK),Aaron Finch (BT),Dwayne Bravo (AR),Ravindra Jadeja (AR),Praveen Kumar (BL),Pradeep Sangwan (BL),Dhawal Kulkarni (BL),Shivil Kaushik (BL)"/>
    <s v="Aaron Finch,Suresh Raina"/>
    <s v="Dhawal Kulkarni,Dwayne Bravo"/>
    <s v="06 May 2016 - night match (20-over match)"/>
    <s v="Marais Erasmus"/>
    <s v="Sundaram Ravi"/>
    <s v="KN Ananthapadmanabhan"/>
    <s v="Javagal Srinath"/>
    <s v="Abhijit Deshmukh"/>
  </r>
  <r>
    <x v="8"/>
    <n v="980969"/>
    <x v="190"/>
    <s v="RCB v RPS"/>
    <s v="35th match (D/N), Indian Premier League at Bengaluru, May 7 2016"/>
    <s v="RCB"/>
    <s v="RPS"/>
    <s v="RCB"/>
    <x v="2"/>
    <s v="191/6"/>
    <s v="195/3"/>
    <s v="195/3"/>
    <s v="191/6"/>
    <x v="8"/>
    <x v="618"/>
    <d v="2016-05-07T16:00:00"/>
    <d v="2016-05-10T05:29:00"/>
    <n v="57897"/>
    <x v="16"/>
    <s v="Virat Kohli"/>
    <s v="MS Dhoni"/>
    <x v="28"/>
    <s v="Royal Challengers Bangalore 2, Rising Pune Supergiants 0"/>
    <b v="0"/>
    <n v="19.3"/>
    <n v="195"/>
    <n v="3"/>
    <n v="25"/>
    <n v="20"/>
    <n v="191"/>
    <n v="6"/>
    <n v="27"/>
    <s v=""/>
    <s v="Virat Kohli,KL Rahul"/>
    <s v="Shane Watson,Yuzvendra Chahal"/>
    <s v="Virat Kohli (BT),KL Rahul (WK),AB de Villiers (BT),Shane Watson (AR),Travis Head (BT),Sachin Baby (BT),Stuart Binny (AR),Parvez Rasool (AR),Chris Jordan (BL),Varun Aaron (BL),Yuzvendra Chahal (BL)"/>
    <s v="Ajinkya Rahane (BT),Usman Khawaja (BT),Saurabh Tiwary (BT),MS Dhoni (WK),Thisara Perera (AR),George Bailey (BT),Rajat Bhatia (AR),Ravichandran Ashwin (AR),Adam Zampa (BL),Ashok Dinda (BL),RP Singh (BL)"/>
    <s v="Ajinkya Rahane,Saurabh Tiwary"/>
    <s v="Adam Zampa,RP Singh"/>
    <s v="07 May 2016 - day/night match (20-over match)"/>
    <s v="Bruce Oxenford"/>
    <s v="Chris Gaffaney"/>
    <s v="Nand Kishore"/>
    <s v="Chinmay Sharma"/>
    <s v="Yeshwant Barde"/>
  </r>
  <r>
    <x v="8"/>
    <n v="980971"/>
    <x v="86"/>
    <s v="KXIP v DC"/>
    <s v="36th match (N), Indian Premier League at Mohali, May 7 2016"/>
    <s v="KXIP"/>
    <s v="DC"/>
    <s v="DC"/>
    <x v="2"/>
    <s v="181/5"/>
    <s v="172/5"/>
    <s v="181/5"/>
    <s v="172/5"/>
    <x v="10"/>
    <x v="331"/>
    <d v="2016-05-07T20:00:00"/>
    <d v="2016-05-10T05:29:00"/>
    <n v="57991"/>
    <x v="15"/>
    <s v="Murali Vijay"/>
    <s v="Zaheer Khan"/>
    <x v="53"/>
    <s v="Kings XI Punjab 2, Delhi Daredevils 0"/>
    <b v="0"/>
    <n v="20"/>
    <n v="181"/>
    <n v="5"/>
    <n v="20"/>
    <n v="20"/>
    <n v="172"/>
    <n v="5"/>
    <n v="18"/>
    <s v=""/>
    <s v="Wriddhiman Saha,Marcus Stoinis"/>
    <s v="Marcus Stoinis,Sandeep Sharma"/>
    <s v="Murali Vijay (BT),Marcus Stoinis (BT),Hashim Amla (BT),Wriddhiman Saha (WK),Glenn Maxwell (AR),David Miller (BT),Axar Patel (AR),Gurkeerat Singh Mann (BT),Mohit Sharma (BL),Sandeep Sharma (BL),KC Cariappa (BL)"/>
    <s v="Quinton de Kock (WK),Sanju Samson (BT),Karun Nair (BT),Sam Billings (BT),Carlos Brathwaite (AR),Chris Morris (AR),Rishabh Pant (BT),Amit Mishra (BL),Mohammed Shami (BL),Zaheer Khan (BL),Shahbaz Nadeem (BL)"/>
    <s v="Quinton de Kock,Sanju Samson"/>
    <s v="Chris Morris,Zaheer Khan"/>
    <s v="07 May 2016 - night match (20-over match)"/>
    <s v="Kumar Dharmasena"/>
    <s v="Nandan"/>
    <s v="Anil Chaudhary"/>
    <s v="Roshan Mahanama"/>
    <s v="Rohan Pandit"/>
  </r>
  <r>
    <x v="8"/>
    <n v="980973"/>
    <x v="46"/>
    <s v="MI v SRH"/>
    <s v="37th match (D/N), Indian Premier League at Visakhapatnam, May 8 2016"/>
    <s v="MI"/>
    <s v="SRH"/>
    <s v="MI"/>
    <x v="2"/>
    <s v="177/3"/>
    <s v="92"/>
    <s v="92"/>
    <s v="177/3"/>
    <x v="5"/>
    <x v="619"/>
    <d v="2016-05-08T16:00:00"/>
    <d v="2016-05-11T05:29:00"/>
    <n v="58547"/>
    <x v="19"/>
    <s v="Rohit Sharma"/>
    <s v="David Warner"/>
    <x v="80"/>
    <s v="Sunrisers Hyderabad 2, Mumbai Indians 0"/>
    <b v="0"/>
    <n v="16.3"/>
    <n v="92"/>
    <n v="10"/>
    <n v="11"/>
    <n v="20"/>
    <n v="177"/>
    <n v="3"/>
    <n v="24"/>
    <s v="Dhawan, Nehra direct Mumbai mauling. Sunrisers Hyderabad rode on Shikhar Dhawan's 82 and Ashish Nehra's new-ball burst to thrash Mumbai Indians by 85 runs in Visakhapatnam"/>
    <s v="Harbhajan Singh,Krunal Pandya"/>
    <s v="Harbhajan Singh,Mitchell McClenaghan"/>
    <s v="Rohit Sharma (BT),Parthiv Patel (WK),Ambati Rayudu (BT),Krunal Pandya (AR),Jos Buttler (BT),Kieron Pollard (AR),Hardik Pandya (AR),Harbhajan Singh (BL),Tim Southee (BL),Mitchell McClenaghan (BL),Jasprit Bumrah (BL)"/>
    <s v="David Warner (BT),Shikhar Dhawan (BT),Kane Williamson (BT),Yuvraj Singh (BT),Moises Henriques (AR),Deepak Hooda (AR),Naman Ojha (WK),Bhuvneshwar Kumar (BL),Barinder Sran (BL),Ashish Nehra (BL),Mustafizur Rahman (BL)"/>
    <s v="Shikhar Dhawan,David Warner"/>
    <s v="Ashish Nehra,Mustafizur Rahman"/>
    <s v="08 May 2016 - day/night match (20-over match)"/>
    <s v="Chettithody Shamshuddin"/>
    <s v="Sundaram Ravi"/>
    <s v="Nitin Menon"/>
    <s v="Ranjan Madugalle"/>
    <s v="Navdeep Singh"/>
  </r>
  <r>
    <x v="8"/>
    <n v="980975"/>
    <x v="170"/>
    <s v="KKR v GL"/>
    <s v="38th match (N), Indian Premier League at Kolkata, May 8 2016"/>
    <s v="KKR"/>
    <s v="GL"/>
    <s v="GL"/>
    <x v="2"/>
    <s v="158/4"/>
    <s v="164/5"/>
    <s v="158/4"/>
    <s v="164/5"/>
    <x v="12"/>
    <x v="620"/>
    <d v="2016-05-08T20:00:00"/>
    <d v="2016-05-11T05:29:00"/>
    <n v="57980"/>
    <x v="7"/>
    <s v="Gautam Gambhir"/>
    <s v="Suresh Raina"/>
    <x v="240"/>
    <s v="Gujarat Lions 2, Kolkata Knight Riders 0"/>
    <b v="0"/>
    <n v="20"/>
    <n v="158"/>
    <n v="4"/>
    <n v="19"/>
    <n v="18"/>
    <n v="164"/>
    <n v="5"/>
    <n v="26"/>
    <s v="Seamers, Karthik lift Lions to top of table. The skill of Gujarat Lions' seam attack, led by Praveen Kumar, beat the depth of Kolkata Knight Riders as they jumped to the top of the table at Eden Gardens"/>
    <s v="Shakib Al Hasan,Yusuf Pathan"/>
    <s v="Andre Russell,Brad Hogg"/>
    <s v="Robin Uthappa (WK),Gautam Gambhir (BT),Manish Pandey (BT),Suryakumar Yadav (BT),Shakib Al Hasan (AR),Yusuf Pathan (AR),Andre Russell (AR),Brad Hogg (AR),Piyush Chawla (AR),Morne Morkel (BL),Umesh Yadav (BL)"/>
    <s v="Dwayne Smith (AR),Brendon McCullum (BT),Suresh Raina (BT),Dinesh Karthik (WK),Aaron Finch (BT),Ravindra Jadeja (AR),Dwayne Bravo (AR),Praveen Kumar (BL),Dhawal Kulkarni (BL),Shivil Kaushik (BL),Pravin Tambe (BL)"/>
    <s v="Dinesh Karthik,Brendon McCullum"/>
    <s v="Praveen Kumar,Dwayne Smith"/>
    <s v="08 May 2016 - night match (20-over match)"/>
    <s v="Rod Tucker"/>
    <s v="Marais Erasmus"/>
    <s v="Krishnamachari Bharatan"/>
    <s v="Javagal Srinath"/>
    <s v="KN Ananthapadmanabhan"/>
  </r>
  <r>
    <x v="8"/>
    <n v="980977"/>
    <x v="70"/>
    <s v="KXIP v RCB"/>
    <s v="39th match (N), Indian Premier League at Mohali, May 9 2016"/>
    <s v="KXIP"/>
    <s v="RCB"/>
    <s v="KXIP"/>
    <x v="2"/>
    <s v="175/6"/>
    <s v="174/4"/>
    <s v="174/4"/>
    <s v="175/6"/>
    <x v="8"/>
    <x v="464"/>
    <d v="2016-05-09T20:00:00"/>
    <d v="2016-05-12T05:29:00"/>
    <n v="57991"/>
    <x v="15"/>
    <s v="Murali Vijay"/>
    <s v="Virat Kohli"/>
    <x v="44"/>
    <s v="Royal Challengers Bangalore 2, Kings XI Punjab 0"/>
    <b v="0"/>
    <n v="20"/>
    <n v="174"/>
    <n v="4"/>
    <n v="21"/>
    <n v="20"/>
    <n v="175"/>
    <n v="6"/>
    <n v="18"/>
    <s v="De Villiers, Watson seal Royal Challengers' one-run win. AB de Villiers struck 64 and Shane Watson picked up figures of 2 for 22 to help Royal Challengers Bangalore pull off a one-run win against Kings XI Punjab in Mohali"/>
    <s v="Murali Vijay,Marcus Stoinis"/>
    <s v="KC Cariappa,Sandeep Sharma"/>
    <s v="Hashim Amla (BT),Murali Vijay (BT),Wriddhiman Saha (WK),David Miller (BT),Marcus Stoinis (BT),Farhaan Behardien (AR),Axar Patel (AR),Mohit Sharma (BL),Anureet Singh (BL),Sandeep Sharma (BL),KC Cariappa (BL)"/>
    <s v="Virat Kohli (BT),KL Rahul (WK),AB de Villiers (BT),Shane Watson (AR),Sachin Baby (BT),Travis Head (BT),Stuart Binny (AR),Chris Jordan (BL),Iqbal Abdulla (AR),Varun Aaron (BL),Yuzvendra Chahal (BL)"/>
    <s v="AB de Villiers,KL Rahul"/>
    <s v="Shane Watson,Yuzvendra Chahal"/>
    <s v="09 May 2016 - night match (20-over match)"/>
    <s v="Kumar Dharmasena"/>
    <s v="Anil Chaudhary"/>
    <s v="Nandan"/>
    <s v="Amit Sharma"/>
    <s v="Rohan Pandit"/>
  </r>
  <r>
    <x v="8"/>
    <n v="980981"/>
    <x v="133"/>
    <s v="RCB v MI"/>
    <s v="41st match (N), Indian Premier League at Bengaluru, May 11 2016"/>
    <s v="RCB"/>
    <s v="MI"/>
    <s v="MI"/>
    <x v="2"/>
    <s v="151/4"/>
    <s v="153/4"/>
    <s v="151/4"/>
    <s v="153/4"/>
    <x v="7"/>
    <x v="621"/>
    <d v="2016-05-11T20:00:00"/>
    <d v="2016-05-14T05:29:00"/>
    <n v="57897"/>
    <x v="16"/>
    <s v="Virat Kohli"/>
    <s v="Rohit Sharma"/>
    <x v="0"/>
    <s v="Mumbai Indians 2, Royal Challengers Bangalore 0"/>
    <b v="0"/>
    <n v="20"/>
    <n v="151"/>
    <n v="4"/>
    <n v="17"/>
    <n v="18.399999999999999"/>
    <n v="153"/>
    <n v="4"/>
    <n v="17"/>
    <s v="Fired-up Mumbai bowlers topple RCB. Mumbai Indians kept Royal Challengers Bangalore to 151 and though they wobbled in the middle overs, Kieron Pollard and Jos Buttler finished the chase with six wickets and eight balls to spare"/>
    <s v="KL Rahul,Sachin Baby"/>
    <s v="Varun Aaron,Yuzvendra Chahal"/>
    <s v="Virat Kohli (BT),Chris Gayle (AR),AB de Villiers (BT),KL Rahul (WK),Shane Watson (AR),Sachin Baby (BT),Stuart Binny (AR),Chris Jordan (BL),Sreenath Aravind (BL),Varun Aaron (BL),Yuzvendra Chahal (BL)"/>
    <s v="Rohit Sharma (BT),Parthiv Patel (WK),Ambati Rayudu (BT),Nitish Rana (BT),Kieron Pollard (AR),Jos Buttler (BT),Krunal Pandya (AR),Harbhajan Singh (BL),Tim Southee (BL),Mitchell McClenaghan (BL),Jasprit Bumrah (BL)"/>
    <s v="Ambati Rayudu,Kieron Pollard"/>
    <s v="Krunal Pandya,Tim Southee"/>
    <s v="11 May 2016 - night match (20-over match)"/>
    <s v="Anil Dandekar"/>
    <s v="Chettithody Shamshuddin"/>
    <s v="Nand Kishore"/>
    <s v="Ranjan Madugalle"/>
    <s v="Navdeep Singh"/>
  </r>
  <r>
    <x v="8"/>
    <n v="980983"/>
    <x v="65"/>
    <s v="SRH v DC"/>
    <s v="42nd match (N), Indian Premier League at Hyderabad (Deccan), May 12 2016"/>
    <s v="SRH"/>
    <s v="DC"/>
    <s v="DC"/>
    <x v="2"/>
    <s v="146/8"/>
    <s v="150/3"/>
    <s v="146/8"/>
    <s v="150/3"/>
    <x v="3"/>
    <x v="622"/>
    <d v="2016-05-12T20:00:00"/>
    <d v="2016-05-15T05:29:00"/>
    <n v="58142"/>
    <x v="2"/>
    <s v="David Warner"/>
    <s v="Jean-Paul Duminy"/>
    <x v="212"/>
    <s v="Delhi Daredevils 2, Sunrisers Hyderabad 0"/>
    <b v="0"/>
    <n v="20"/>
    <n v="146"/>
    <n v="8"/>
    <n v="16"/>
    <n v="18.100000000000001"/>
    <n v="150"/>
    <n v="3"/>
    <n v="19"/>
    <s v="Mishra, Morris end Sunrisers' winning run. Amit Mishra, Chris Morris and Nathan Coulter-Nile claimed combined figures of 11-0-63-5 to set up Delhi Dardevils' seven-wicket win against Sunrisers Hyderabad"/>
    <s v="David Warner,Shikhar Dhawan"/>
    <s v="Moises Henriques,Ashish Nehra"/>
    <s v="David Warner (BT),Shikhar Dhawan (BT),Kane Williamson (BT),Yuvraj Singh (BT),Moises Henriques (AR),Deepak Hooda (AR),Naman Ojha (WK),Bhuvneshwar Kumar (BL),Barinder Sran (BL),Ashish Nehra (BL),Mustafizur Rahman (BL)"/>
    <s v="Quinton de Kock (WK),Mayank Agarwal (BT),Karun Nair (BT),Sanju Samson (BT),Rishabh Pant (BT),Jean-Paul Duminy (AR),Jayant Yadav (BL),Chris Morris (AR),Amit Mishra (BL),Nathan Coulter-Nile (BL),Mohammed Shami (BL)"/>
    <s v="Quinton de Kock,Rishabh Pant"/>
    <s v="Nathan Coulter-Nile,Amit Mishra"/>
    <s v="12 May 2016 - night match (20-over match)"/>
    <s v="Krishnamachari Bharatan"/>
    <s v="Marais Erasmus"/>
    <s v="KN Ananthapadmanabhan"/>
    <s v="Javagal Srinath"/>
    <s v="Abhijit Deshmukh"/>
  </r>
  <r>
    <x v="8"/>
    <n v="980987"/>
    <x v="174"/>
    <s v="RCB v GL"/>
    <s v="44th match (D/N), Indian Premier League at Bengaluru, May 14 2016"/>
    <s v="RCB"/>
    <s v="GL"/>
    <s v="GL"/>
    <x v="2"/>
    <s v="248/3"/>
    <s v="104"/>
    <s v="248/3"/>
    <s v="104"/>
    <x v="8"/>
    <x v="623"/>
    <d v="2016-05-14T16:00:00"/>
    <d v="2016-05-17T05:29:00"/>
    <n v="57897"/>
    <x v="16"/>
    <s v="Virat Kohli"/>
    <s v="Brendon McCullum"/>
    <x v="40"/>
    <s v="Royal Challengers Bangalore 2, Gujarat Lions 0"/>
    <b v="0"/>
    <n v="20"/>
    <n v="248"/>
    <n v="3"/>
    <n v="36"/>
    <n v="18.399999999999999"/>
    <n v="104"/>
    <n v="10"/>
    <n v="11"/>
    <s v="De Villiers, Kohli tons in record IPL win. AB de Villiers and Virat Kohli made near-perfect centuries to power Royal Challengers Bangalore to 248 and set up a 144-run victory - a record margin in the IPL -over the shell-shocked Gujarat Li"/>
    <s v="AB de Villiers,Virat Kohli"/>
    <s v="Chris Jordan,Yuzvendra Chahal"/>
    <s v="Chris Gayle (AR),Virat Kohli (BT),AB de Villiers (BT),Shane Watson (AR),KL Rahul (WK),Sachin Baby (BT),Stuart Binny (AR),Chris Jordan (BL),Sreenath Aravind (BL),Varun Aaron (BL),Yuzvendra Chahal (BL)"/>
    <s v="Dwayne Smith (AR),Brendon McCullum (BT),Ravindra Jadeja (AR),Dinesh Karthik (WK),Aaron Finch (BT),Dwayne Bravo (AR),Akshdeep Nath (BT),Praveen Kumar (BL),Dhawal Kulkarni (BL),Pravin Tambe (BL),Shivil Kaushik (BL)"/>
    <s v="Aaron Finch,Ravindra Jadeja"/>
    <s v="Praveen Kumar,Dhawal Kulkarni"/>
    <s v="14 May 2016 - day/night match (20-over match)"/>
    <s v="Anil Dandekar"/>
    <s v="Virender Sharma"/>
    <s v="Chettithody Shamshuddin"/>
    <s v="Ranjan Madugalle"/>
    <s v="Navdeep Singh"/>
  </r>
  <r>
    <x v="8"/>
    <n v="980993"/>
    <x v="88"/>
    <s v="MI v DC"/>
    <s v="47th match (N), Indian Premier League at Visakhapatnam, May 15 2016"/>
    <s v="MI"/>
    <s v="DC"/>
    <s v="DC"/>
    <x v="2"/>
    <s v="206/4"/>
    <s v="126"/>
    <s v="206/4"/>
    <s v="126"/>
    <x v="7"/>
    <x v="624"/>
    <d v="2016-05-15T20:00:00"/>
    <d v="2016-05-18T05:29:00"/>
    <n v="58547"/>
    <x v="19"/>
    <s v="Rohit Sharma"/>
    <s v="Zaheer Khan"/>
    <x v="0"/>
    <s v="Mumbai Indians 2, Delhi Daredevils 0"/>
    <b v="0"/>
    <n v="20"/>
    <n v="206"/>
    <n v="4"/>
    <n v="27"/>
    <n v="19.100000000000001"/>
    <n v="126"/>
    <n v="10"/>
    <n v="16"/>
    <s v="Krunal Pandya powers Mumbai to crucial win. Krunal Pandya smashed a 37-ball 86 to set up Mumbai Indians' total of 206, a score they defended by 80 runs against Delhi Daredevils in Visakhapatnam"/>
    <s v="Krunal Pandya,Martin Guptill"/>
    <s v="Jasprit Bumrah,Krunal Pandya"/>
    <s v="Rohit Sharma (BT),Martin Guptill (BT),Krunal Pandya (AR),Kieron Pollard (AR),Jos Buttler (WK),Ambati Rayudu (BT),Nitish Rana (BT),Harbhajan Singh (BL),Vinay Kumar (BL),Mitchell McClenaghan (BL),Jasprit Bumrah (BL)"/>
    <s v="Mayank Agarwal (BT),Quinton de Kock (WK),Karun Nair (BT),Sanju Samson (BT),Rishabh Pant (BT),Jean-Paul Duminy (AR),Chris Morris (AR),Amit Mishra (BL),Shahbaz Nadeem (BL),Imran Tahir (BL),Zaheer Khan (BL)"/>
    <s v="Quinton de Kock,Rishabh Pant"/>
    <s v="Chris Morris,Zaheer Khan"/>
    <s v="15 May 2016 - night match (20-over match)"/>
    <s v="Nitin Menon"/>
    <s v="Nandan"/>
    <s v="Anil Chaudhary"/>
    <s v="Amit Sharma"/>
    <s v="Rohan Pandit"/>
  </r>
  <r>
    <x v="8"/>
    <n v="980995"/>
    <x v="40"/>
    <s v="KKR v RCB"/>
    <s v="48th match (N), Indian Premier League at Kolkata, May 16 2016"/>
    <s v="KKR"/>
    <s v="RCB"/>
    <s v="RCB"/>
    <x v="2"/>
    <s v="183/5"/>
    <s v="186/1"/>
    <s v="183/5"/>
    <s v="186/1"/>
    <x v="8"/>
    <x v="625"/>
    <d v="2016-05-16T20:00:00"/>
    <d v="2016-05-19T05:29:00"/>
    <n v="57980"/>
    <x v="7"/>
    <s v="Gautam Gambhir"/>
    <s v="Virat Kohli"/>
    <x v="28"/>
    <s v="Royal Challengers Bangalore 2, Kolkata Knight Riders 0"/>
    <b v="0"/>
    <n v="20"/>
    <n v="183"/>
    <n v="5"/>
    <n v="22"/>
    <n v="18.399999999999999"/>
    <n v="186"/>
    <n v="1"/>
    <n v="25"/>
    <s v="RCB top order proves too hot for KKR. Royal Challengers Bangalore's top order made short work of the 184 target as fifties from Virat Kohli and AB de Villiers, after Chris Gayle's 31-ball 49, gave them a nine-wicket win against Kolkata Knight Riders"/>
    <s v="Gautam Gambhir,Manish Pandey"/>
    <s v="Sunil Narine,Ankit Rajpoot"/>
    <s v="Robin Uthappa (WK),Gautam Gambhir (BT),Manish Pandey (BT),Yusuf Pathan (AR),Andre Russell (AR),Suryakumar Yadav (BT),Shakib Al Hasan (AR),Piyush Chawla (AR),Sunil Narine (AR),Ankit Rajpoot (BL),Morne Morkel (BL)"/>
    <s v="Chris Gayle (AR),Virat Kohli (BT),AB de Villiers (BT),Shane Watson (AR),KL Rahul (WK),Sachin Baby (BT),Stuart Binny (AR),Chris Jordan (BL),Sreenath Aravind (BL),Iqbal Abdulla (AR),Yuzvendra Chahal (BL)"/>
    <s v="Virat Kohli,AB de Villiers"/>
    <s v="Sreenath Aravind,Iqbal Abdulla"/>
    <s v="16 May 2016 - night match (20-over match)"/>
    <s v="Chris Gaffaney"/>
    <s v="Nand Kishore"/>
    <s v="Bruce Oxenford"/>
    <s v="Chinmay Sharma"/>
    <s v="Yeshwant Barde"/>
  </r>
  <r>
    <x v="8"/>
    <n v="980997"/>
    <x v="191"/>
    <s v="RPS v DC"/>
    <s v="49th match (N), Indian Premier League at Visakhapatnam, May 17 2016"/>
    <s v="RPS"/>
    <s v="DC"/>
    <s v="RPS"/>
    <x v="2"/>
    <s v="121/6"/>
    <s v="76/1"/>
    <s v="76/1"/>
    <s v="121/6"/>
    <x v="11"/>
    <x v="626"/>
    <d v="2016-05-17T20:00:00"/>
    <d v="2016-05-20T05:29:00"/>
    <n v="58547"/>
    <x v="19"/>
    <s v="MS Dhoni"/>
    <s v="Zaheer Khan"/>
    <x v="238"/>
    <s v="Rising Pune Supergiants 2, Delhi Daredevils 0"/>
    <b v="0"/>
    <n v="11"/>
    <n v="76"/>
    <n v="1"/>
    <n v="11"/>
    <n v="20"/>
    <n v="121"/>
    <n v="6"/>
    <n v="13"/>
    <s v="Supergiants bowlers dent Daredevils' playoff push. Three-wicket hauls from fast bowler Ashok Dinda and legspinner Adam Zampa crafted Rising Pune Supergiants' 19-run win via D/L method and hurt Delhi Daredevils' chances of making the playoffs"/>
    <s v="Ajinkya Rahane,Usman Khawaja"/>
    <s v="Ashok Dinda,Adam Zampa"/>
    <s v="Ajinkya Rahane (BT),Usman Khawaja (BT),George Bailey (BT),Saurabh Tiwary (BT),Irfan Pathan (AR),MS Dhoni (WK),Thisara Perera (AR),Ravichandran Ashwin (AR),Adam Zampa (BL),Ashok Dinda (BL),Deepak Chahar (BL)"/>
    <s v="Quinton de Kock (WK),Shreyas Iyer (BT),Karun Nair (BT),Sanju Samson (BT),Rishabh Pant (BT),Jean-Paul Duminy (AR),Chris Morris (AR),Nathan Coulter-Nile (BL),Amit Mishra (BL),Zaheer Khan (BL),Mohammed Shami (BL)"/>
    <s v="Karun Nair,Chris Morris"/>
    <s v="Chris Morris,Amit Mishra"/>
    <s v="17 May 2016 - night match (20-over match)"/>
    <s v="Chettithody Shamshuddin"/>
    <s v="Nitin Menon"/>
    <s v="Kumar Dharmasena"/>
    <s v="Roshan Mahanama"/>
    <s v="Navdeep Singh"/>
  </r>
  <r>
    <x v="8"/>
    <n v="980999"/>
    <x v="56"/>
    <s v="RCB v KXIP"/>
    <s v="50th match (N), Indian Premier League at Bengaluru, May 18 2016"/>
    <s v="RCB"/>
    <s v="KXIP"/>
    <s v="KXIP"/>
    <x v="2"/>
    <s v="211/3"/>
    <s v="120/9"/>
    <s v="211/3"/>
    <s v="120/9"/>
    <x v="8"/>
    <x v="627"/>
    <d v="2016-05-18T20:00:00"/>
    <d v="2016-05-21T05:29:00"/>
    <n v="57897"/>
    <x v="16"/>
    <s v="Virat Kohli"/>
    <s v="Murali Vijay"/>
    <x v="28"/>
    <s v="Royal Challengers Bangalore 2, Kings XI Punjab 0"/>
    <b v="0"/>
    <n v="15"/>
    <n v="211"/>
    <n v="3"/>
    <n v="35"/>
    <n v="14"/>
    <n v="120"/>
    <n v="9"/>
    <n v="16"/>
    <s v="RCB surge to second after another Kohli ton. Virat Kohli's fourth century of the season and Chris Gayle's 73 powered Royal Challengers Bangalore to the second place after their 82-run win via D/L method against Kings XI Punjab"/>
    <s v="Virat Kohli,Chris Gayle"/>
    <s v="Yuzvendra Chahal,Shane Watson"/>
    <s v="Chris Gayle (AR),Virat Kohli (BT),AB de Villiers (BT),KL Rahul (WK),Shane Watson (AR),Sachin Baby (BT),Stuart Binny (AR),Chris Jordan (BL),Sreenath Aravind (BL),Varun Aaron (BL),Yuzvendra Chahal (BL)"/>
    <s v="Murali Vijay (BT),Hashim Amla (BT),Wriddhiman Saha (WK),David Miller (BT),Gurkeerat Singh Mann (BT),Axar Patel (AR),Farhaan Behardien (AR),Kyle Abbott (BL),Mohit Sharma (BL),KC Cariappa (BL),Sandeep Sharma (BL)"/>
    <s v="Wriddhiman Saha,Gurkeerat Singh Mann"/>
    <s v="Sandeep Sharma,Axar Patel"/>
    <s v="18 May 2016 - night match (20-over match)"/>
    <s v="KN Ananthapadmanabhan"/>
    <s v="Marais Erasmus"/>
    <s v="Krishnamachari Bharatan"/>
    <s v="Manu Nayyar"/>
    <s v="Abhijit Deshmukh"/>
  </r>
  <r>
    <x v="8"/>
    <n v="981001"/>
    <x v="163"/>
    <s v="GL v KKR"/>
    <s v="51st match (N), Indian Premier League at Kanpur, May 19 2016"/>
    <s v="GL"/>
    <s v="KKR"/>
    <s v="GL"/>
    <x v="2"/>
    <s v="124/8"/>
    <s v="125/4"/>
    <s v="125/4"/>
    <s v="124/8"/>
    <x v="12"/>
    <x v="628"/>
    <d v="2016-05-19T20:00:00"/>
    <d v="2016-05-22T05:29:00"/>
    <n v="58204"/>
    <x v="36"/>
    <s v="Suresh Raina"/>
    <s v="Gautam Gambhir"/>
    <x v="92"/>
    <s v="Gujarat Lions 2, Kolkata Knight Riders 0"/>
    <b v="0"/>
    <n v="13.3"/>
    <n v="125"/>
    <n v="4"/>
    <n v="15"/>
    <n v="20"/>
    <n v="124"/>
    <n v="8"/>
    <n v="14"/>
    <s v="Smith and Raina lift Lions to No. 2. Dwayne Smith used a green Kanpur pitch as his ally to return figures of 4 for 8, setting up Gujarat Lions' six-wicket win against Kolkata Knight Riders"/>
    <s v="Suresh Raina,Aaron Finch"/>
    <s v="Dwayne Smith,Shadab Jakati"/>
    <s v="Dwayne Smith (AR),Brendon McCullum (BT),Suresh Raina (BT),Dinesh Karthik (WK),Aaron Finch (BT),Ravindra Jadeja (AR),Dwayne Bravo (AR),Eklavya Dwivedi (UKN),Praveen Kumar (BL),Shadab Jakati (BL),Dhawal Kulkarni (BL)"/>
    <s v="Robin Uthappa (WK),Gautam Gambhir (BT),Manish Pandey (BT),Piyush Chawla (AR),Yusuf Pathan (AR),Shakib Al Hasan (AR),Suryakumar Yadav (BT),Jason Holder (AR),Sunil Narine (AR),Morne Morkel (BL),Ankit Rajpoot (BL)"/>
    <s v="Yusuf Pathan,Robin Uthappa"/>
    <s v="Sunil Narine,Ankit Rajpoot"/>
    <s v="19 May 2016 - night match (20-over match)"/>
    <s v="Anil Chaudhary"/>
    <s v="Nandan"/>
    <s v="Anil Dandekar"/>
    <s v="Roshan Mahanama"/>
    <s v="Rohan Pandit"/>
  </r>
  <r>
    <x v="8"/>
    <n v="981003"/>
    <x v="67"/>
    <s v="DC v SRH"/>
    <s v="52nd match (N), Indian Premier League at Raipur, May 20 2016"/>
    <s v="DC"/>
    <s v="SRH"/>
    <s v="DC"/>
    <x v="2"/>
    <s v="158/7"/>
    <s v="161/4"/>
    <s v="161/4"/>
    <s v="158/7"/>
    <x v="3"/>
    <x v="629"/>
    <d v="2016-05-20T20:00:00"/>
    <d v="2016-05-23T05:29:00"/>
    <n v="601879"/>
    <x v="21"/>
    <s v="Zaheer Khan"/>
    <s v="David Warner"/>
    <x v="66"/>
    <s v="Delhi Daredevils 2, Sunrisers Hyderabad 0"/>
    <b v="0"/>
    <n v="20"/>
    <n v="161"/>
    <n v="4"/>
    <n v="17"/>
    <n v="20"/>
    <n v="158"/>
    <n v="7"/>
    <n v="18"/>
    <s v="Nair 83* in last-ball thriller keeps Daredevils alive. Karun Nair's unbeaten 59-ball 83 single-handedly helped Delhi Daredevils beat Sunrisers Hyderabad by five wickets in a last-ball thriller in Raipur to keep their playoff ambitions burning bright"/>
    <s v="Karun Nair,Rishabh Pant"/>
    <s v="Carlos Brathwaite,Jean-Paul Duminy"/>
    <s v="Quinton de Kock (WK),Rishabh Pant (BT),Karun Nair (BT),Jean-Paul Duminy (AR),Carlos Brathwaite (AR),Sanju Samson (BT),Pawan Negi (BL),Amit Mishra (BL),Zaheer Khan (BL),Jayant Yadav (BL),Nathan Coulter-Nile (BL)"/>
    <s v="David Warner (BT),Shikhar Dhawan (BT),Deepak Hooda (AR),Yuvraj Singh (BT),Moises Henriques (AR),Eoin Morgan (BT),Naman Ojha (WK),Bhuvneshwar Kumar (BL),Karn Sharma (BL),Mustafizur Rahman (BL),Barinder Sran (BL)"/>
    <s v="David Warner,Moises Henriques"/>
    <s v="Barinder Sran,Mustafizur Rahman"/>
    <s v="20 May 2016 - night match (20-over match)"/>
    <s v="Bruce Oxenford"/>
    <s v="Nand Kishore"/>
    <s v="Virender Sharma"/>
    <s v="Sunil Chaturvedi"/>
    <s v="Yeshwant Barde"/>
  </r>
  <r>
    <x v="8"/>
    <n v="981007"/>
    <x v="73"/>
    <s v="GL v MI"/>
    <s v="54th match (N), Indian Premier League at Kanpur, May 21 2016"/>
    <s v="GL"/>
    <s v="MI"/>
    <s v="GL"/>
    <x v="2"/>
    <s v="172/8"/>
    <s v="173/4"/>
    <s v="173/4"/>
    <s v="172/8"/>
    <x v="12"/>
    <x v="630"/>
    <d v="2016-05-21T20:00:00"/>
    <d v="2016-05-24T05:29:00"/>
    <n v="58204"/>
    <x v="36"/>
    <s v="Suresh Raina"/>
    <s v="Rohit Sharma"/>
    <x v="84"/>
    <s v="Gujarat Lions 2, Mumbai Indians 0"/>
    <b v="0"/>
    <n v="17.5"/>
    <n v="173"/>
    <n v="4"/>
    <n v="29"/>
    <n v="20"/>
    <n v="172"/>
    <n v="8"/>
    <n v="24"/>
    <s v="Smith, Raina seal top-two spot for Lions. Gujarat Lions guaranteed themselves a top-two finish on the IPL league table after a 96-run partnership between Brendon McCullum and Suresh Raina set them up for an six-wicket win over Mumbai Ind"/>
    <s v="Suresh Raina,Brendon McCullum"/>
    <s v="Dwayne Bravo,Praveen Kumar"/>
    <s v="Aaron Finch (BT),Brendon McCullum (BT),Suresh Raina (BT),Dinesh Karthik (WK),Dwayne Smith (AR),Ravindra Jadeja (AR),Dwayne Bravo (AR),Eklavya Dwivedi (UKN),Shadab Jakati (BL),Praveen Kumar (BL),Dhawal Kulkarni (BL)"/>
    <s v="Rohit Sharma (BT),Martin Guptill (BT),Nitish Rana (BT),Krunal Pandya (AR),Jos Buttler (WK),Kieron Pollard (AR),Hardik Pandya (AR),Harbhajan Singh (BL),Vinay Kumar (BL),Mitchell McClenaghan (BL),Jasprit Bumrah (BL)"/>
    <s v="Nitish Rana,Jos Buttler"/>
    <s v="Vinay Kumar,Harbhajan Singh"/>
    <s v="21 May 2016 - night match (20-over match)"/>
    <s v="Anil Chaudhary"/>
    <s v="Nandan"/>
    <s v="Anil Dandekar"/>
    <s v="Roshan Mahanama"/>
    <s v="Rohan Pandit"/>
  </r>
  <r>
    <x v="8"/>
    <n v="981009"/>
    <x v="28"/>
    <s v="KKR v SRH"/>
    <s v="55th match (D/N), Indian Premier League at Kolkata, May 22 2016"/>
    <s v="KKR"/>
    <s v="SRH"/>
    <s v="SRH"/>
    <x v="2"/>
    <s v="171/6"/>
    <s v="149/8"/>
    <s v="171/6"/>
    <s v="149/8"/>
    <x v="1"/>
    <x v="631"/>
    <d v="2016-05-22T16:00:00"/>
    <d v="2016-05-25T05:29:00"/>
    <n v="57980"/>
    <x v="7"/>
    <s v="Gautam Gambhir"/>
    <s v="David Warner"/>
    <x v="73"/>
    <s v="Kolkata Knight Riders 2, Sunrisers Hyderabad 0"/>
    <b v="0"/>
    <n v="20"/>
    <n v="171"/>
    <n v="6"/>
    <n v="18"/>
    <n v="20"/>
    <n v="149"/>
    <n v="8"/>
    <n v="15"/>
    <s v="Spinners, Yusuf lead Knight Riders into playoffs. With four spin options to call upon on a parched Eden Gardens pitch, Kolkata Knight Riders strangled Sunrisers Hyderabad to defend 171 and pull off a 22-run victory."/>
    <s v="Yusuf Pathan,Manish Pandey"/>
    <s v="Sunil Narine,Kuldeep Yadav"/>
    <s v="Robin Uthappa (WK),Gautam Gambhir (BT),Colin Munro (BT),Manish Pandey (BT),Yusuf Pathan (AR),Jason Holder (AR),Shakib Al Hasan (AR),Suryakumar Yadav (BT),Ankit Rajpoot (BL),Sunil Narine (AR),Kuldeep Yadav (BL)"/>
    <s v="Shikhar Dhawan (BT),David Warner (BT),Naman Ojha (WK),Yuvraj Singh (BT),Kane Williamson (BT),Deepak Hooda (AR),Moises Henriques (AR),Karn Sharma (BL),Bhuvneshwar Kumar (BL),Barinder Sran (BL),Mustafizur Rahman (BL)"/>
    <s v="Shikhar Dhawan,Yuvraj Singh"/>
    <s v="Bhuvneshwar Kumar,Deepak Hooda"/>
    <s v="22 May 2016 - day/night match (20-over match)"/>
    <s v="KN Ananthapadmanabhan"/>
    <s v="Marais Erasmus"/>
    <s v="Krishnamachari Bharatan"/>
    <s v="Javagal Srinath"/>
    <s v="Abhijit Deshmukh"/>
  </r>
  <r>
    <x v="8"/>
    <n v="981011"/>
    <x v="76"/>
    <s v="DC v RCB"/>
    <s v="56th match (N), Indian Premier League at Raipur, May 22 2016"/>
    <s v="DC"/>
    <s v="RCB"/>
    <s v="RCB"/>
    <x v="2"/>
    <s v="138/8"/>
    <s v="139/4"/>
    <s v="138/8"/>
    <s v="139/4"/>
    <x v="8"/>
    <x v="632"/>
    <d v="2016-05-22T20:00:00"/>
    <d v="2016-05-25T05:29:00"/>
    <n v="601879"/>
    <x v="21"/>
    <s v="Zaheer Khan"/>
    <s v="Virat Kohli"/>
    <x v="28"/>
    <s v="Royal Challengers Bangalore 2, Delhi Daredevils 0"/>
    <b v="0"/>
    <n v="20"/>
    <n v="138"/>
    <n v="8"/>
    <n v="12"/>
    <n v="18.100000000000001"/>
    <n v="139"/>
    <n v="4"/>
    <n v="15"/>
    <s v="Kohli fifty books No. 2 spot for RCB. Royal Challengers Bangalore captain Virat Kohli struck an unbeaten fifty to seal a chase of 139 against Delhi Daredevils and lead his team into the playoffs"/>
    <s v="Quinton de Kock,Chris Morris"/>
    <s v="Carlos Brathwaite,Pawan Negi"/>
    <s v="Quinton de Kock (WK),Rishabh Pant (BT),Karun Nair (BT),Sanju Samson (BT),Sam Billings (BT),Pawan Negi (BL),Carlos Brathwaite (AR),Chris Morris (AR),Jayant Yadav (BL),Amit Mishra (BL),Zaheer Khan (BL)"/>
    <s v="Chris Gayle (AR),Virat Kohli (BT),AB de Villiers (BT),KL Rahul (WK),Shane Watson (AR),Stuart Binny (AR),Sachin Baby (BT),Chris Jordan (BL),Iqbal Abdulla (AR),Sreenath Aravind (BL),Yuzvendra Chahal (BL)"/>
    <s v="Virat Kohli,KL Rahul"/>
    <s v="Yuzvendra Chahal,Chris Gayle"/>
    <s v="22 May 2016 - night match (20-over match)"/>
    <s v="Bruce Oxenford"/>
    <s v="Nand Kishore"/>
    <s v="Virender Sharma"/>
    <s v="Chinmay Sharma"/>
    <s v="Yeshwant Barde"/>
  </r>
  <r>
    <x v="8"/>
    <n v="981013"/>
    <x v="174"/>
    <s v="RCB v GL"/>
    <s v="Qualifier 1 (N), Indian Premier League at Bengaluru, May 24 2016"/>
    <s v="RCB"/>
    <s v="GL"/>
    <s v="RCB"/>
    <x v="2"/>
    <s v="158"/>
    <s v="159/6"/>
    <s v="159/6"/>
    <s v="158"/>
    <x v="8"/>
    <x v="518"/>
    <d v="2016-05-24T20:00:00"/>
    <d v="2016-05-27T05:29:00"/>
    <n v="57897"/>
    <x v="16"/>
    <s v="Virat Kohli"/>
    <s v="Suresh Raina"/>
    <x v="40"/>
    <s v="None"/>
    <b v="0"/>
    <n v="18.2"/>
    <n v="159"/>
    <n v="6"/>
    <n v="19"/>
    <n v="20"/>
    <n v="158"/>
    <n v="10"/>
    <n v="20"/>
    <s v="Royal Challengers in final after de Villiers' rescue act. An unbeaten half-century from AB de Villiers steered Royal Challengers Bangalore into the IPL final after a top-order collapse against Gujarat Lions"/>
    <s v="AB de Villiers,Iqbal Abdulla"/>
    <s v="Shane Watson,Chris Jordan"/>
    <s v="Chris Gayle (AR),Virat Kohli (BT),AB de Villiers (BT),KL Rahul (WK),Shane Watson (AR),Sachin Baby (BT),Stuart Binny (AR),Iqbal Abdulla (AR),Chris Jordan (BL),Sreenath Aravind (BL),Yuzvendra Chahal (BL)"/>
    <s v="Aaron Finch (BT),Brendon McCullum (BT),Suresh Raina (BT),Dinesh Karthik (WK),Dwayne Smith (AR),Ravindra Jadeja (AR),Dwayne Bravo (AR),Eklavya Dwivedi (UKN),Praveen Kumar (BL),Dhawal Kulkarni (BL),Shadab Jakati (BL)"/>
    <s v="Dwayne Smith,Dinesh Karthik"/>
    <s v="Dhawal Kulkarni,Ravindra Jadeja"/>
    <s v="24 May 2016 - night match (20-over match)"/>
    <s v="Kumar Dharmasena"/>
    <s v="Anil Chaudhary"/>
    <s v="Bruce Oxenford"/>
    <s v="Ranjan Madugalle"/>
    <s v="Abhijit Deshmukh"/>
  </r>
  <r>
    <x v="8"/>
    <n v="981015"/>
    <x v="28"/>
    <s v="KKR v SRH"/>
    <s v="Eliminator (N), Indian Premier League at Delhi, May 25 2016"/>
    <s v="KKR"/>
    <s v="SRH"/>
    <s v="KKR"/>
    <x v="2"/>
    <s v="162/8"/>
    <s v="140/8"/>
    <s v="140/8"/>
    <s v="162/8"/>
    <x v="5"/>
    <x v="633"/>
    <d v="2016-05-25T20:00:00"/>
    <d v="2016-05-28T05:29:00"/>
    <n v="58040"/>
    <x v="4"/>
    <s v="Gautam Gambhir"/>
    <s v="David Warner"/>
    <x v="86"/>
    <s v="None"/>
    <b v="0"/>
    <n v="20"/>
    <n v="140"/>
    <n v="8"/>
    <n v="11"/>
    <n v="20"/>
    <n v="162"/>
    <n v="8"/>
    <n v="21"/>
    <s v="Sunrisers' seamers snuff out Knight Riders. Surisers Hyderabad's pacers derailed Kolkata Knight Riders, the two-time champions. Sunrisers in Delhi setup a clash with Gujarat Lions in the second qualifier at the same venue on Friday"/>
    <s v="Manish Pandey,Gautam Gambhir"/>
    <s v="Kuldeep Yadav,Morne Morkel"/>
    <s v="Robin Uthappa (WK),Gautam Gambhir (BT),Colin Munro (BT),Manish Pandey (BT),Yusuf Pathan (AR),Suryakumar Yadav (BT),Rajagopal Sathish (AR),Jason Holder (AR),Sunil Narine (AR),Morne Morkel (BL),Kuldeep Yadav (BL)"/>
    <s v="David Warner (BT),Shikhar Dhawan (BT),Moises Henriques (AR),Yuvraj Singh (BT),Deepak Hooda (AR),Ben Cutting (AR),Naman Ojha (WK),Bhuvneshwar Kumar (BL),Bipul Sharma (AR),Barinder Sran (BL),Mustafizur Rahman (BL)"/>
    <s v="Yuvraj Singh,Moises Henriques"/>
    <s v="Bhuvneshwar Kumar,Moises Henriques"/>
    <s v="25 May 2016 - night match (20-over match)"/>
    <s v="Chettithody Shamshuddin"/>
    <s v="Marais Erasmus"/>
    <s v="Nandan"/>
    <s v="Roshan Mahanama"/>
    <s v="Navdeep Singh"/>
  </r>
  <r>
    <x v="8"/>
    <n v="981017"/>
    <x v="182"/>
    <s v="GL v SRH"/>
    <s v="Qualifier 2 (N), Indian Premier League at Delhi, May 27 2016"/>
    <s v="GL"/>
    <s v="SRH"/>
    <s v="SRH"/>
    <x v="2"/>
    <s v="162/7"/>
    <s v="163/6"/>
    <s v="162/7"/>
    <s v="163/6"/>
    <x v="5"/>
    <x v="634"/>
    <d v="2016-05-27T20:00:00"/>
    <d v="2016-05-30T05:29:00"/>
    <n v="58040"/>
    <x v="4"/>
    <s v="Suresh Raina"/>
    <s v="David Warner"/>
    <x v="55"/>
    <s v="None"/>
    <b v="0"/>
    <n v="20"/>
    <n v="162"/>
    <n v="7"/>
    <n v="25"/>
    <n v="19.2"/>
    <n v="163"/>
    <n v="6"/>
    <n v="22"/>
    <s v="Warner 93* leads Sunrisers into final. An unbeaten 58-ball 93 from David Warner, his eighth half-century of the season, steered Sunrisers Hyderabad through a tense chase against Gujarat Lions and into their maiden IPL final"/>
    <s v="Aaron Finch,Brendon McCullum"/>
    <s v="Shivil Kaushik,Dwayne Bravo"/>
    <s v="Eklavya Dwivedi (UKN),Brendon McCullum (BT),Suresh Raina (BT),Dinesh Karthik (WK),Aaron Finch (BT),Dwayne Smith (AR),Ravindra Jadeja (AR),Dwayne Bravo (AR),Dhawal Kulkarni (BL),Praveen Kumar (BL),Shivil Kaushik (BL)"/>
    <s v="David Warner (BT),Shikhar Dhawan (BT),Moises Henriques (AR),Yuvraj Singh (BT),Deepak Hooda (AR),Ben Cutting (AR),Naman Ojha (WK),Bipul Sharma (AR),Bhuvneshwar Kumar (BL),Barinder Sran (BL),Trent Boult (BL)"/>
    <s v="David Warner,Bipul Sharma"/>
    <s v="Ben Cutting,Bhuvneshwar Kumar"/>
    <s v="27 May 2016 - night match (20-over match)"/>
    <s v="Marais Erasmus"/>
    <s v="Nandan"/>
    <s v="Chettithody Shamshuddin"/>
    <s v="Roshan Mahanama"/>
    <s v="Navdeep Singh"/>
  </r>
  <r>
    <x v="9"/>
    <n v="829705"/>
    <x v="100"/>
    <s v="KKR v MI"/>
    <s v="1st match (N), Pepsi Indian Premier League at Kolkata, Apr 8 2015"/>
    <s v="KKR"/>
    <s v="MI"/>
    <s v="KKR"/>
    <x v="2"/>
    <s v="168/3"/>
    <s v="170/3"/>
    <s v="170/3"/>
    <s v="168/3"/>
    <x v="1"/>
    <x v="635"/>
    <d v="2015-04-08T20:00:00"/>
    <d v="2015-04-11T05:29:00"/>
    <n v="57980"/>
    <x v="7"/>
    <s v="Gautam Gambhir"/>
    <s v="Rohit Sharma"/>
    <x v="241"/>
    <s v="Kolkata Knight Riders 2, Mumbai Indians 0"/>
    <b v="0"/>
    <n v="18.3"/>
    <n v="170"/>
    <n v="3"/>
    <n v="22"/>
    <n v="20"/>
    <n v="168"/>
    <n v="3"/>
    <n v="25"/>
    <s v="KKR begin title defence with win at home. Kolkata Knight Riders dropped three catches, Mumbai Indians outdid them by one, and fittingly the defending champions got their campaign off to a victorious start"/>
    <s v="Gautam Gambhir,Suryakumar Yadav"/>
    <s v="Morne Morkel,Shakib Al Hasan"/>
    <s v="Robin Uthappa (WK),Gautam Gambhir (BT),Manish Pandey (BT),Suryakumar Yadav (BT),Yusuf Pathan (AR),Shakib Al Hasan (AR),Andre Russell (AR),Piyush Chawla (AR),Sunil Narine (AR),Umesh Yadav (BL),Morne Morkel (BL)"/>
    <s v="Rohit Sharma (BT),Aaron Finch (BT),Aditya Tare (WK),Ambati Rayudu (BT),Corey Anderson (AR),Kieron Pollard (AR),Harbhajan Singh (BL),Lasith Malinga (BL),Vinay Kumar (BL),Jasprit Bumrah (BL),Pragyan Ojha (BL)"/>
    <s v="Rohit Sharma,Corey Anderson"/>
    <s v="Harbhajan Singh,Corey Anderson"/>
    <s v="8 April 2015 - night match (20-over match)"/>
    <s v="Chettithody Shamshuddin"/>
    <s v="Sundaram Ravi"/>
    <s v="Pashchim Pathak"/>
    <s v="Javagal Srinath"/>
    <s v="Virender Sharma"/>
  </r>
  <r>
    <x v="9"/>
    <n v="829707"/>
    <x v="93"/>
    <s v="CSK v DC"/>
    <s v="2nd match (N), Pepsi Indian Premier League at Chennai, Apr 9 2015"/>
    <s v="CSK"/>
    <s v="DC"/>
    <s v="DC"/>
    <x v="2"/>
    <s v="150/7"/>
    <s v="149/9"/>
    <s v="150/7"/>
    <s v="149/9"/>
    <x v="9"/>
    <x v="636"/>
    <d v="2015-04-09T20:00:00"/>
    <d v="2015-04-12T05:29:00"/>
    <n v="58008"/>
    <x v="5"/>
    <s v="MS Dhoni"/>
    <s v="Jean-Paul Duminy"/>
    <x v="80"/>
    <s v="Chennai Super Kings 2, Delhi Daredevils 0"/>
    <b v="0"/>
    <n v="20"/>
    <n v="150"/>
    <n v="7"/>
    <n v="16"/>
    <n v="20"/>
    <n v="149"/>
    <n v="9"/>
    <n v="17"/>
    <s v="Daredevils fall short despite Morkel fifty. Chasing 151, Delhi Daredevils were suffocated by their own safety-first approach and fell an agonising one run short against Chennai Super Kings"/>
    <s v="Dwayne Smith,Faf du Plessis"/>
    <s v="Ashish Nehra,Dwayne Bravo"/>
    <s v="Dwayne Smith (AR),Brendon McCullum (BT),Suresh Raina (BT),Faf du Plessis (BT),Ravindra Jadeja (AR),MS Dhoni (WK),Dwayne Bravo (AR),Ravichandran Ashwin (AR),Mohit Sharma (BL),Ishwar Pandey (BL),Ashish Nehra (BL)"/>
    <s v="Mayank Agarwal (BT),Chidhambaram Gautam (WK),Albie Morkel (AR),Shreyas Iyer (BT),Kedar Jadhav (AR),Yuvraj Singh (BT),Jean-Paul Duminy (AR),Nathan Coulter-Nile (BL),Amit Mishra (BL),Imran Tahir (BL),Domnic Muthuswami (UKN)"/>
    <s v="Albie Morkel,Kedar Jadhav"/>
    <s v="Nathan Coulter-Nile,Jean-Paul Duminy"/>
    <s v="9 April 2015 - night match (20-over match)"/>
    <s v="Vineet Kulkarni"/>
    <s v="Richard Illingworth"/>
    <s v="Rajesh Deshpande"/>
    <s v="Manu Nayyar"/>
    <s v="Anil Dandekar"/>
  </r>
  <r>
    <x v="9"/>
    <n v="829709"/>
    <x v="116"/>
    <s v="KXIP v RR"/>
    <s v="3rd match (N), Pepsi Indian Premier League at Pune, Apr 10 2015"/>
    <s v="KXIP"/>
    <s v="RR"/>
    <s v="KXIP"/>
    <x v="2"/>
    <s v="162/7"/>
    <s v="136/8"/>
    <s v="136/8"/>
    <s v="162/7"/>
    <x v="4"/>
    <x v="637"/>
    <d v="2015-04-10T20:00:00"/>
    <d v="2015-04-13T05:29:00"/>
    <n v="545380"/>
    <x v="10"/>
    <s v="George Bailey"/>
    <s v="Steven Smith"/>
    <x v="93"/>
    <s v="Rajasthan Royals 2, Kings XI Punjab 0"/>
    <b v="0"/>
    <n v="20"/>
    <n v="136"/>
    <n v="8"/>
    <n v="17"/>
    <n v="20"/>
    <n v="162"/>
    <n v="7"/>
    <n v="17"/>
    <s v="Electric Faulkner and Royals sink Kings XI. Kings XI batting line-up was overpowered by a mix of enterprising bowling and electric fielding and James Faulkner was at the epicenter of it all"/>
    <s v="Murali Vijay,Axar Patel"/>
    <s v="Anureet Singh,Mitchell Johnson"/>
    <s v="Virender Sehwag (BT),Murali Vijay (BT),Wriddhiman Saha (WK),Glenn Maxwell (AR),Axar Patel (AR),David Miller (BT),George Bailey (BT),Mitchell Johnson (BL),Anureet Singh (BL),Karanveer Singh (UKN),Sandeep Sharma (BL)"/>
    <s v="Ajinkya Rahane (BT),Sanju Samson (WK),Steven Smith (BT),Karun Nair (BT),Stuart Binny (AR),Deepak Hooda (AR),James Faulkner (AR),Chris Morris (AR),Tim Southee (BL),Dhawal Kulkarni (BL),Pravin Tambe (BL)"/>
    <s v="James Faulkner,Steven Smith"/>
    <s v="James Faulkner,Tim Southee"/>
    <s v="10 April 2015 - night match (20-over match)"/>
    <s v="Chris Gaffaney"/>
    <s v="Simon Fry"/>
    <s v="Krishnaraj Srinath"/>
    <s v="Graeme Labrooy"/>
    <s v="Nandan"/>
  </r>
  <r>
    <x v="9"/>
    <n v="829713"/>
    <x v="40"/>
    <s v="KKR v RCB"/>
    <s v="5th match (N), Pepsi Indian Premier League at Kolkata, Apr 11 2015"/>
    <s v="KKR"/>
    <s v="RCB"/>
    <s v="RCB"/>
    <x v="2"/>
    <s v="177/6"/>
    <s v="179/7"/>
    <s v="177/6"/>
    <s v="179/7"/>
    <x v="8"/>
    <x v="638"/>
    <d v="2015-04-11T20:00:00"/>
    <d v="2015-04-14T05:29:00"/>
    <n v="57980"/>
    <x v="7"/>
    <s v="Gautam Gambhir"/>
    <s v="Virat Kohli"/>
    <x v="57"/>
    <s v="Royal Challengers Bangalore 2, Kolkata Knight Riders 0"/>
    <b v="0"/>
    <n v="20"/>
    <n v="177"/>
    <n v="6"/>
    <n v="26"/>
    <n v="19"/>
    <n v="179"/>
    <n v="7"/>
    <n v="24"/>
    <s v="Gayle 96 guides wobbly RCB to win. Even as Royal Challengers Bangalore threatened to implode at 133 for 6 in a chase of 178, Chris Gayle hit seven fours and seven sixes in his 96 off 56 to guide them home"/>
    <s v="Gautam Gambhir,Andre Russell"/>
    <s v="Yusuf Pathan,Shakib Al Hasan"/>
    <s v="Robin Uthappa (WK),Gautam Gambhir (BT),Manish Pandey (BT),Suryakumar Yadav (BT),Yusuf Pathan (AR),Andre Russell (AR),Shakib Al Hasan (AR),Piyush Chawla (AR),Sunil Narine (AR),KC Cariappa (BL),Morne Morkel (BL)"/>
    <s v="Chris Gayle (AR),Virat Kohli (BT),Dinesh Karthik (WK),Mandeep Singh (AR),AB de Villiers (BT),Daren Sammy (AR),Sean Abbott (BL),Harshal Patel (BL),Abu Nechim (BL),Yuzvendra Chahal (BL),Varun Aaron (BL)"/>
    <s v="Chris Gayle,AB de Villiers"/>
    <s v="Yuzvendra Chahal,Abu Nechim"/>
    <s v="11 April 2015 - night match (20-over match)"/>
    <s v="Chettithody Shamshuddin"/>
    <s v="Sundaram Ravi"/>
    <s v="Pashchim Pathak"/>
    <s v="Javagal Srinath"/>
    <s v="Virender Sharma"/>
  </r>
  <r>
    <x v="9"/>
    <n v="829715"/>
    <x v="95"/>
    <s v="DC v RR"/>
    <s v="6th match (D/N), Pepsi Indian Premier League at Delhi, Apr 12 2015"/>
    <s v="DC"/>
    <s v="RR"/>
    <s v="RR"/>
    <x v="2"/>
    <s v="184/3"/>
    <s v="186/7"/>
    <s v="184/3"/>
    <s v="186/7"/>
    <x v="4"/>
    <x v="639"/>
    <d v="2015-04-12T16:00:00"/>
    <d v="2015-04-15T05:29:00"/>
    <n v="58040"/>
    <x v="4"/>
    <s v="Jean-Paul Duminy"/>
    <s v="Steven Smith"/>
    <x v="242"/>
    <s v="Rajasthan Royals 2, Delhi Daredevils 0"/>
    <b v="0"/>
    <n v="20"/>
    <n v="184"/>
    <n v="3"/>
    <n v="22"/>
    <n v="20"/>
    <n v="186"/>
    <n v="7"/>
    <n v="23"/>
    <s v="Daredevils heartbroken after Hooda heroics. Ajinkya Rahane's dropping of Angelo Mathews allowed Delhi Daredevils to post 184 when they looked like they might waste a good start, but Daredevils went a step further by missing youngster Deepak Hooda twice in two overs"/>
    <s v="Jean-Paul Duminy,Shreyas Iyer"/>
    <s v="Imran Tahir,Amit Mishra"/>
    <s v="Mayank Agarwal (BT),Shreyas Iyer (BT),Jean-Paul Duminy (AR),Yuvraj Singh (BT),Angelo Mathews (AR),Manoj Tiwary (BT),Kedar Jadhav (WK),Nathan Coulter-Nile (BL),Amit Mishra (BL),Imran Tahir (BL),Jaydev Unadkat (BL)"/>
    <s v="Ajinkya Rahane (BT),Sanju Samson (WK),Steven Smith (BT),Karun Nair (BT),Stuart Binny (AR),Deepak Hooda (AR),James Faulkner (AR),Chris Morris (AR),Tim Southee (BL),Dhawal Kulkarni (BL),Pravin Tambe (BL)"/>
    <s v="Deepak Hooda,Ajinkya Rahane"/>
    <s v="Chris Morris,Pravin Tambe"/>
    <s v="12 April 2015 - day/night match (20-over match)"/>
    <s v="Chris Gaffaney"/>
    <s v="Simon Fry"/>
    <s v="Nandan"/>
    <s v="Graeme Labrooy"/>
    <s v="Nitin Menon"/>
  </r>
  <r>
    <x v="9"/>
    <n v="829717"/>
    <x v="57"/>
    <s v="MI v KXIP"/>
    <s v="7th match (N), Pepsi Indian Premier League at Mumbai, Apr 12 2015"/>
    <s v="MI"/>
    <s v="KXIP"/>
    <s v="MI"/>
    <x v="2"/>
    <s v="177/5"/>
    <s v="159/7"/>
    <s v="159/7"/>
    <s v="177/5"/>
    <x v="10"/>
    <x v="640"/>
    <d v="2015-04-12T20:00:00"/>
    <d v="2015-04-15T05:29:00"/>
    <n v="58324"/>
    <x v="6"/>
    <s v="Rohit Sharma"/>
    <s v="George Bailey"/>
    <x v="243"/>
    <s v="Kings XI Punjab 2, Mumbai Indians 0"/>
    <b v="0"/>
    <n v="20"/>
    <n v="159"/>
    <n v="7"/>
    <n v="23"/>
    <n v="20"/>
    <n v="177"/>
    <n v="5"/>
    <n v="25"/>
    <s v="Harbhajan blitz averts heavy defeat. Harbhajan Singh's manic 64 from 24 thrilled the Wankhede in Mumbai Indians' first home game this season. But the losses sustained early in their innings ensured the hosts would still fall 18 runs short of the 177 set by a George Bailey-propelled Kings XI"/>
    <s v="Harbhajan Singh,Jagadeesha Suchith"/>
    <s v="Harbhajan Singh,Lasith Malinga"/>
    <s v="Rohit Sharma (BT),Aaron Finch (BT),Aditya Tare (WK),Ambati Rayudu (BT),Corey Anderson (AR),Kieron Pollard (AR),Jagadeesha Suchith (BL),Harbhajan Singh (BL),Vinay Kumar (BL),Lasith Malinga (BL),Pawan Suyal (BL)"/>
    <s v="Murali Vijay (BT),Virender Sehwag (BT),Glenn Maxwell (AR),David Miller (BT),George Bailey (BT),Rishi Dhawan (AR),Mitchell Johnson (BL),Wriddhiman Saha (WK),Axar Patel (AR),Anureet Singh (BL),Sandeep Sharma (BL)"/>
    <s v="George Bailey,Virender Sehwag"/>
    <s v="Mitchell Johnson,Axar Patel"/>
    <s v="12 April 2015 - night match (20-over match)"/>
    <s v="Anil Chaudhary"/>
    <s v="Krishnamachari Srinivasan"/>
    <s v="Krishnaraj Srinath"/>
    <s v="Chinmay Sharma"/>
    <s v="Nand Kishore"/>
  </r>
  <r>
    <x v="9"/>
    <n v="829719"/>
    <x v="85"/>
    <s v="RCB v SRH"/>
    <s v="8th match (N), Pepsi Indian Premier League at Bengaluru, Apr 13 2015"/>
    <s v="RCB"/>
    <s v="SRH"/>
    <s v="SRH"/>
    <x v="2"/>
    <s v="166"/>
    <s v="172/2"/>
    <s v="166"/>
    <s v="172/2"/>
    <x v="5"/>
    <x v="641"/>
    <d v="2015-04-13T20:00:00"/>
    <d v="2015-04-16T05:29:00"/>
    <n v="57897"/>
    <x v="16"/>
    <s v="Virat Kohli"/>
    <s v="David Warner"/>
    <x v="55"/>
    <s v="Sunrisers Hyderabad 2, Royal Challengers Bangalore 0"/>
    <b v="0"/>
    <n v="19.5"/>
    <n v="166"/>
    <n v="10"/>
    <n v="22"/>
    <n v="17.2"/>
    <n v="172"/>
    <n v="2"/>
    <n v="21"/>
    <s v="Warner, Dhawan set up breezy Sunrisers chase. Half-centuries from David Warner and Shikhar Dhawan laid the platform for Sunrisers Hyderabad to cruise to a target of 167 and pick up their first win of the season"/>
    <s v="AB de Villiers,Virat Kohli"/>
    <s v="Yuzvendra Chahal,Daren Sammy"/>
    <s v="Chris Gayle (AR),Virat Kohli (BT),Dinesh Karthik (WK),AB de Villiers (BT),Mandeep Singh (AR),Daren Sammy (AR),Sean Abbott (BL),Harshal Patel (BL),Abu Nechim (BL),Varun Aaron (BL),Yuzvendra Chahal (BL)"/>
    <s v="David Warner (BT),Shikhar Dhawan (BT),Kane Williamson (BT),KL Rahul (BT),Naman Ojha (WK),Ravi Bopara (BT),Ashish Reddy (AR),Karn Sharma (BL),Praveen Kumar (BL),Bhuvneshwar Kumar (BL),Trent Boult (BL)"/>
    <s v="David Warner,Shikhar Dhawan"/>
    <s v="Trent Boult,Bhuvneshwar Kumar"/>
    <s v="13 April 2015 - night match (20-over match)"/>
    <s v="Rajesh Deshpande"/>
    <s v="Richard Illingworth"/>
    <s v="Vineet Kulkarni"/>
    <s v="Manu Nayyar"/>
    <s v="Anil Dandekar"/>
  </r>
  <r>
    <x v="9"/>
    <n v="829727"/>
    <x v="38"/>
    <s v="SRH v RR"/>
    <s v="11th match (N), Pepsi Indian Premier League at Visakhapatnam, Apr 16 2015"/>
    <s v="SRH"/>
    <s v="RR"/>
    <s v="RR"/>
    <x v="2"/>
    <s v="127/5"/>
    <s v="131/4"/>
    <s v="127/5"/>
    <s v="131/4"/>
    <x v="4"/>
    <x v="642"/>
    <d v="2015-04-16T20:00:00"/>
    <d v="2015-04-19T05:29:00"/>
    <n v="58547"/>
    <x v="19"/>
    <s v="David Warner"/>
    <s v="Steven Smith"/>
    <x v="68"/>
    <s v="Rajasthan Royals 2, Sunrisers Hyderabad 0"/>
    <b v="0"/>
    <n v="20"/>
    <n v="127"/>
    <n v="5"/>
    <n v="15"/>
    <n v="20"/>
    <n v="131"/>
    <n v="4"/>
    <n v="15"/>
    <s v="Royals make it four out of four after tense chase. Late drama turned a one-sided canter into a last-ball finish, but Rajasthan Royals, the team that had dominated 95% of the contest, won in the end and preserved their perfect record for the season"/>
    <s v="Eoin Morgan,Naman Ojha"/>
    <s v="Ravi Bopara,Karn Sharma"/>
    <s v="David Warner (BT),Shikhar Dhawan (BT),KL Rahul (BT),Naman Ojha (WK),Eoin Morgan (BT),Ravi Bopara (BT),Ashish Reddy (AR),Karn Sharma (BL),Praveen Kumar (BL),Bhuvneshwar Kumar (BL),Trent Boult (BL)"/>
    <s v="Ajinkya Rahane (BT),Sanju Samson (WK),Steven Smith (BT),Karun Nair (BT),Stuart Binny (AR),James Faulkner (AR),Deepak Hooda (AR),Chris Morris (AR),Tim Southee (BL),Dhawal Kulkarni (BL),Pravin Tambe (BL)"/>
    <s v="Ajinkya Rahane,Sanju Samson"/>
    <s v="Dhawal Kulkarni,Pravin Tambe"/>
    <s v="16 April 2015 - night match (20-over match)"/>
    <s v="Pashchim Pathak"/>
    <s v="Sundaram Ravi"/>
    <s v="Chettithody Shamshuddin"/>
    <s v="Manu Nayyar"/>
    <s v="Virender Sharma"/>
  </r>
  <r>
    <x v="9"/>
    <n v="829733"/>
    <x v="51"/>
    <s v="KXIP v KKR"/>
    <s v="14th match (N), Pepsi Indian Premier League at Pune, Apr 18 2015"/>
    <s v="KXIP"/>
    <s v="KKR"/>
    <s v="KKR"/>
    <x v="2"/>
    <s v="155/9"/>
    <s v="159/6"/>
    <s v="155/9"/>
    <s v="159/6"/>
    <x v="1"/>
    <x v="643"/>
    <d v="2015-04-18T20:00:00"/>
    <d v="2015-04-21T05:29:00"/>
    <n v="545380"/>
    <x v="10"/>
    <s v="George Bailey"/>
    <s v="Gautam Gambhir"/>
    <x v="13"/>
    <s v="Kolkata Knight Riders 2, Kings XI Punjab 0"/>
    <b v="0"/>
    <n v="20"/>
    <n v="155"/>
    <n v="9"/>
    <n v="17"/>
    <n v="17.5"/>
    <n v="159"/>
    <n v="6"/>
    <n v="25"/>
    <s v="Russell blitz leads shaky Knight Riders to win. Kings XI Punjab pacer Sandeep Sharma's controlled, incisive spell with the new ball had threatened to make a chase of 156 insurmountable for Kolkata Knight Riders, before Andre Russell's blunt-force innings took the defending champions to their second win"/>
    <s v="George Bailey,Glenn Maxwell"/>
    <s v="Sandeep Sharma,Thisara Perera"/>
    <s v="Murali Vijay (BT),Virender Sehwag (BT),Wriddhiman Saha (WK),Glenn Maxwell (AR),George Bailey (BT),Thisara Perera (AR),Gurkeerat Singh Mann (BT),Axar Patel (AR),Mitchell Johnson (BL),Anureet Singh (BL),Sandeep Sharma (BL)"/>
    <s v="Robin Uthappa (WK),Gautam Gambhir (BT),Manish Pandey (BT),Suryakumar Yadav (BT),Yusuf Pathan (AR),Ryan ten Doeschate (AR),Andre Russell (AR),Piyush Chawla (AR),Sunil Narine (AR),Morne Morkel (BL),Umesh Yadav (BL)"/>
    <s v="Andre Russell,Yusuf Pathan"/>
    <s v="Umesh Yadav,Morne Morkel"/>
    <s v="18 April 2015 - night match (20-over match)"/>
    <s v="Simon Fry"/>
    <s v="Nandan"/>
    <s v="Chris Gaffaney"/>
    <s v="Graeme Labrooy"/>
    <s v="Nitin Menon"/>
  </r>
  <r>
    <x v="9"/>
    <n v="829737"/>
    <x v="133"/>
    <s v="RCB v MI"/>
    <s v="16th match (N), Pepsi Indian Premier League at Bengaluru, Apr 19 2015"/>
    <s v="RCB"/>
    <s v="MI"/>
    <s v="RCB"/>
    <x v="2"/>
    <s v="209/7"/>
    <s v="191/7"/>
    <s v="191/7"/>
    <s v="209/7"/>
    <x v="7"/>
    <x v="644"/>
    <d v="2015-04-19T20:00:00"/>
    <d v="2015-04-22T05:29:00"/>
    <n v="57897"/>
    <x v="16"/>
    <s v="Virat Kohli"/>
    <s v="Rohit Sharma"/>
    <x v="54"/>
    <s v="Mumbai Indians 2, Royal Challengers Bangalore 0"/>
    <b v="0"/>
    <n v="20"/>
    <n v="191"/>
    <n v="7"/>
    <n v="28"/>
    <n v="20"/>
    <n v="209"/>
    <n v="7"/>
    <n v="33"/>
    <s v="Mumbai snap losing streak in run-fest. Faced with the prospect of their fifth successive defeat in IPL 2015, Mumbai Indians' top order pulled together to help set up an 18-run win over Royal Challengers Bangalore at Chinnaswamy Stadium"/>
    <s v="David Wiese,AB de Villiers"/>
    <s v="David Wiese,Yuzvendra Chahal"/>
    <s v="Chris Gayle (AR),Manvinder  Bisla (UKN),Virat Kohli (BT),Dinesh Karthik (WK),AB de Villiers (BT),Rilee Rossouw (BT),David Wiese (AR),Iqbal Abdulla (AR),Abu Nechim (BL),Varun Aaron (BL),Yuzvendra Chahal (BL)"/>
    <s v="Lendl Simmons (BT),Parthiv Patel (WK),Unmukt Chand (BT),Rohit Sharma (BT),Kieron Pollard (AR),Ambati Rayudu (BT),Harbhajan Singh (BL),Hardik Pandya (AR),Jasprit Bumrah (BL),Mitchell McClenaghan (BL),Lasith Malinga (BL)"/>
    <s v="Lendl Simmons,Unmukt Chand"/>
    <s v="Harbhajan Singh,Lasith Malinga"/>
    <s v="19 April 2015 - night match (20-over match)"/>
    <s v="Vineet Kulkarni"/>
    <s v="Richard Illingworth"/>
    <s v="Rajesh Deshpande"/>
    <s v="Javagal Srinath"/>
    <s v="Anil Dandekar"/>
  </r>
  <r>
    <x v="9"/>
    <n v="829739"/>
    <x v="72"/>
    <s v="DC v KKR"/>
    <s v="17th match (N), Pepsi Indian Premier League at Delhi, Apr 20 2015"/>
    <s v="DC"/>
    <s v="KKR"/>
    <s v="KKR"/>
    <x v="2"/>
    <s v="146/8"/>
    <s v="147/4"/>
    <s v="146/8"/>
    <s v="147/4"/>
    <x v="1"/>
    <x v="645"/>
    <d v="2015-04-20T20:00:00"/>
    <d v="2015-04-23T05:29:00"/>
    <n v="58040"/>
    <x v="4"/>
    <s v="Jean-Paul Duminy"/>
    <s v="Gautam Gambhir"/>
    <x v="95"/>
    <s v="Kolkata Knight Riders 2, Delhi Daredevils 0"/>
    <b v="0"/>
    <n v="20"/>
    <n v="146"/>
    <n v="8"/>
    <n v="18"/>
    <n v="18.100000000000001"/>
    <n v="147"/>
    <n v="4"/>
    <n v="20"/>
    <s v="KKR bowlers hand DD ninth successive home loss. Kolkata Knight Riders' bowlers set up their third win in four games, restricting Delhi Daredevils to 146 for 8"/>
    <s v="Manoj Tiwary,Shreyas Iyer"/>
    <s v="Domnic Muthuswami,Nathan Coulter-Nile"/>
    <s v="Mayank Agarwal (BT),Shreyas Iyer (BT),Jean-Paul Duminy (AR),Manoj Tiwary (BT),Yuvraj Singh (BT),Angelo Mathews (AR),Kedar Jadhav (WK),Nathan Coulter-Nile (BL),Amit Mishra (BL),Imran Tahir (BL),Domnic Muthuswami (UKN)"/>
    <s v="Robin Uthappa (WK),Gautam Gambhir (BT),Manish Pandey (BT),Suryakumar Yadav (BT),Yusuf Pathan (AR),Ryan ten Doeschate (AR),Andre Russell (AR),Piyush Chawla (AR),Sunil Narine (AR),Morne Morkel (BL),Umesh Yadav (BL)"/>
    <s v="Gautam Gambhir,Yusuf Pathan"/>
    <s v="Umesh Yadav,Piyush Chawla"/>
    <s v="20 April 2015 - night match (20-over match)"/>
    <s v="Chris Gaffaney"/>
    <s v="Simon Fry"/>
    <s v="Nandan"/>
    <s v="Graeme Labrooy"/>
    <s v="Nitin Menon"/>
  </r>
  <r>
    <x v="9"/>
    <n v="829741"/>
    <x v="66"/>
    <s v="RR v KXIP"/>
    <s v="18th match (N), Pepsi Indian Premier League at Ahmedabad, Apr 21 2015"/>
    <s v="RR"/>
    <s v="KXIP"/>
    <s v="KXIP"/>
    <x v="2"/>
    <s v="191/6"/>
    <s v="191/6"/>
    <s v="191/6"/>
    <s v="191/6"/>
    <x v="10"/>
    <x v="73"/>
    <d v="2015-04-21T20:00:00"/>
    <d v="2015-04-24T05:29:00"/>
    <n v="57851"/>
    <x v="20"/>
    <s v="Shane Watson"/>
    <s v="Virender Sehwag"/>
    <x v="111"/>
    <s v="Kings XI Punjab 2, Rajasthan Royals 0"/>
    <b v="1"/>
    <n v="20"/>
    <n v="191"/>
    <n v="6"/>
    <n v="24"/>
    <n v="20"/>
    <n v="191"/>
    <n v="6"/>
    <n v="22"/>
    <s v="Kings XI end Royals' run in Super Over. Brought in because regular captain George Bailey had a shoulder injury, Shaun Marsh played two crucial innings to give Kings XI their second win"/>
    <s v="Ajinkya Rahane,Shane Watson"/>
    <s v="Pravin Tambe,Rahul Tewatia"/>
    <s v="Ajinkya Rahane (BT),Shane Watson (AR),Deepak Hooda (AR),Steven Smith (BT),Karun Nair (BT),James Faulkner (AR),Stuart Binny (AR),Sanju Samson (WK),Chris Morris (AR),Rahul Tewatia (BL),Pravin Tambe (BL)"/>
    <s v="Murali Vijay (BT),Virender Sehwag (BT),Shaun Marsh (BT),Glenn Maxwell (AR),David Miller (BT),Wriddhiman Saha (WK),Axar Patel (AR),Mitchell Johnson (BL),Anureet Singh (BL),Shivam Sharma (UKN),Sandeep Sharma (BL)"/>
    <s v="Shaun Marsh,David Miller"/>
    <s v="Axar Patel,Sandeep Sharma"/>
    <s v="21 April 2015 - night match (20-over match)"/>
    <s v="Marais Erasmus"/>
    <s v="Sundaram Ravi"/>
    <s v="Anil Chaudhary"/>
    <s v="Chinmay Sharma"/>
    <s v="Krishnaraj Srinath"/>
  </r>
  <r>
    <x v="9"/>
    <n v="829743"/>
    <x v="10"/>
    <s v="SRH v KKR"/>
    <s v="19th match (D/N), Pepsi Indian Premier League at Visakhapatnam, Apr 22 2015"/>
    <s v="SRH"/>
    <s v="KKR"/>
    <s v="KKR"/>
    <x v="2"/>
    <s v="176/4"/>
    <s v="101/4"/>
    <s v="176/4"/>
    <s v="101/4"/>
    <x v="5"/>
    <x v="646"/>
    <d v="2015-04-22T16:00:00"/>
    <d v="2015-04-25T05:29:00"/>
    <n v="58547"/>
    <x v="19"/>
    <s v="David Warner"/>
    <s v="Gautam Gambhir"/>
    <x v="55"/>
    <s v="Sunrisers Hyderabad 2, Kolkata Knight Riders 0"/>
    <b v="0"/>
    <n v="20"/>
    <n v="176"/>
    <n v="4"/>
    <n v="22"/>
    <n v="12"/>
    <n v="101"/>
    <n v="4"/>
    <n v="11"/>
    <s v="Kumars, Warner help Sunrisers win in rain. Sunrisers Hyderabad overcame a limp finish to their innings, a Duckworth-Lewis readjustment, wet outfield, dropped catches, and fumbles in the field to successfully defend 117 in 12 overs"/>
    <s v="David Warner,Shikhar Dhawan"/>
    <s v="Ravi Bopara,Moises Henriques"/>
    <s v="Shikhar Dhawan (BT),David Warner (BT),Ravi Bopara (BT),Naman Ojha (WK),Moises Henriques (AR),KL Rahul (BT),Karn Sharma (BL),Bipul Sharma (AR),Praveen Kumar (BL),Bhuvneshwar Kumar (BL),Dale Steyn (BL)"/>
    <s v="Robin Uthappa (WK),Gautam Gambhir (BT),Manish Pandey (BT),Andre Russell (AR),Yusuf Pathan (AR),Suryakumar Yadav (BT),Johan Botha (AR),Piyush Chawla (AR),Sunil Narine (AR),Morne Morkel (BL),Umesh Yadav (BL)"/>
    <s v="Robin Uthappa,Manish Pandey"/>
    <s v="Morne Morkel,Andre Russell"/>
    <s v="22 April 2015 - day/night match (20-over match)"/>
    <s v="Vineet Kulkarni"/>
    <s v="Richard Illingworth"/>
    <s v="Rajesh Deshpande"/>
    <s v="Manu Nayyar"/>
    <s v="Anil Dandekar"/>
  </r>
  <r>
    <x v="9"/>
    <n v="829745"/>
    <x v="60"/>
    <s v="RCB v CSK"/>
    <s v="20th match (N), Pepsi Indian Premier League at Bengaluru, Apr 22 2015"/>
    <s v="RCB"/>
    <s v="CSK"/>
    <s v="RCB"/>
    <x v="2"/>
    <s v="181/8"/>
    <s v="154/8"/>
    <s v="154/8"/>
    <s v="181/8"/>
    <x v="9"/>
    <x v="15"/>
    <d v="2015-04-22T20:00:00"/>
    <d v="2015-04-25T05:29:00"/>
    <n v="57897"/>
    <x v="16"/>
    <s v="Virat Kohli"/>
    <s v="MS Dhoni"/>
    <x v="84"/>
    <s v="Chennai Super Kings 2, Royal Challengers Bangalore 0"/>
    <b v="0"/>
    <n v="20"/>
    <n v="154"/>
    <n v="8"/>
    <n v="19"/>
    <n v="20"/>
    <n v="181"/>
    <n v="8"/>
    <n v="27"/>
    <s v="Raina, Nehra send RCB rock bottom. Suresh Raina's 32-ball 62 set Chennai Super Kings on course to 181 for 8, before Ashish Nehra's four wickets for 10 runs sent Royal Challengers Bangalore's chase into the Chinnaswamy Stadium dirt"/>
    <s v="Virat Kohli,David Wiese"/>
    <s v="Yuzvendra Chahal,Iqbal Abdulla"/>
    <s v="Manvinder  Bisla (UKN),Rilee Rossouw (BT),Virat Kohli (BT),Dinesh Karthik (WK),AB de Villiers (BT),Sarfaraz Khan (BT),David Wiese (AR),Harshal Patel (BL),Mitchell Starc (BL),Iqbal Abdulla (AR),Yuzvendra Chahal (BL)"/>
    <s v="Dwayne Smith (AR),Brendon McCullum (BT),Suresh Raina (BT),MS Dhoni (WK),Ravindra Jadeja (AR),Faf du Plessis (BT),Dwayne Bravo (AR),Ravichandran Ashwin (AR),Mohit Sharma (BL),Ashish Nehra (BL),Ishwar Pandey (BL)"/>
    <s v="Suresh Raina,Dwayne Smith"/>
    <s v="Ashish Nehra,Ishwar Pandey"/>
    <s v="22 April 2015 - night match (20-over match)"/>
    <s v="Johan Cloete"/>
    <s v="Chettithody Shamshuddin"/>
    <s v="Pashchim Pathak"/>
    <s v="Javagal Srinath"/>
    <s v="Virender Sharma"/>
  </r>
  <r>
    <x v="9"/>
    <n v="829747"/>
    <x v="68"/>
    <s v="DC v MI"/>
    <s v="21st match (N), Pepsi Indian Premier League at Delhi, Apr 23 2015"/>
    <s v="DC"/>
    <s v="MI"/>
    <s v="MI"/>
    <x v="2"/>
    <s v="190/4"/>
    <s v="153/9"/>
    <s v="190/4"/>
    <s v="153/9"/>
    <x v="3"/>
    <x v="275"/>
    <d v="2015-04-23T20:00:00"/>
    <d v="2015-04-26T05:29:00"/>
    <n v="58040"/>
    <x v="4"/>
    <s v="Jean-Paul Duminy"/>
    <s v="Rohit Sharma"/>
    <x v="208"/>
    <s v="Delhi Daredevils 2, Mumbai Indians 0"/>
    <b v="0"/>
    <n v="20"/>
    <n v="190"/>
    <n v="4"/>
    <n v="24"/>
    <n v="20"/>
    <n v="153"/>
    <n v="9"/>
    <n v="19"/>
    <s v="Iyer, Duminy help Daredevils end Kotla drought. Fifties from Shreyas Iyer and JP Duminy, and their 154-run partnership propelled Delhi Daredevils to a 37-run win over Mumbai Indians"/>
    <s v="Shreyas Iyer,Jean-Paul Duminy"/>
    <s v="Imran Tahir,Angelo Mathews"/>
    <s v="Mayank Agarwal (BT),Shreyas Iyer (BT),Jean-Paul Duminy (AR),Angelo Mathews (AR),Yuvraj Singh (BT),Kedar Jadhav (WK),Nathan Coulter-Nile (BL),Amit Mishra (BL),Shahbaz Nadeem (BL),Imran Tahir (BL),Domnic Muthuswami (UKN)"/>
    <s v="Lendl Simmons (BT),Parthiv Patel (WK),Unmukt Chand (BT),Rohit Sharma (BT),Kieron Pollard (AR),Ambati Rayudu (BT),Hardik Pandya (AR),Harbhajan Singh (BL),Mitchell McClenaghan (BL),Lasith Malinga (BL),Jasprit Bumrah (BL)"/>
    <s v="Ambati Rayudu,Rohit Sharma"/>
    <s v="Mitchell McClenaghan,Lasith Malinga"/>
    <s v="23 April 2015 - night match (20-over match)"/>
    <s v="Simon Fry"/>
    <s v="Nandan"/>
    <s v="Chris Gaffaney"/>
    <s v="Graeme Labrooy"/>
    <s v="Nitin Menon"/>
  </r>
  <r>
    <x v="9"/>
    <n v="829749"/>
    <x v="17"/>
    <s v="RR v RCB"/>
    <s v="22nd match (N), Pepsi Indian Premier League at Ahmedabad, Apr 24 2015"/>
    <s v="RR"/>
    <s v="RCB"/>
    <s v="RCB"/>
    <x v="2"/>
    <s v="130/9"/>
    <s v="134/1"/>
    <s v="130/9"/>
    <s v="134/1"/>
    <x v="8"/>
    <x v="647"/>
    <d v="2015-04-24T20:00:00"/>
    <d v="2015-04-27T05:29:00"/>
    <n v="57851"/>
    <x v="20"/>
    <s v="Shane Watson"/>
    <s v="Virat Kohli"/>
    <x v="244"/>
    <s v="Royal Challengers Bangalore 2, Rajasthan Royals 0"/>
    <b v="0"/>
    <n v="20"/>
    <n v="130"/>
    <n v="9"/>
    <n v="13"/>
    <n v="16.100000000000001"/>
    <n v="134"/>
    <n v="1"/>
    <n v="14"/>
    <s v="Bowlers help Royal Challengers to a big win. Led by a fiery Mitchell Starc and ably supported by the rest, Royal Challengers Bangalore dismantled the Rajasthan Royals' batting line-up with precision to set-up an important nine-wicket win in Ahmedabad"/>
    <s v="Steven Smith,Shane Watson"/>
    <s v="Shane Watson,Dhawal Kulkarni"/>
    <s v="Ajinkya Rahane (BT),Shane Watson (AR),Steven Smith (BT),Karun Nair (BT),Deepak Hooda (AR),Sanju Samson (WK),Stuart Binny (AR),James Faulkner (AR),Chris Morris (AR),Dhawal Kulkarni (BL),Pravin Tambe (BL)"/>
    <s v="Chris Gayle (AR),Virat Kohli (BT),AB de Villiers (BT),Mandeep Singh (AR),Dinesh Karthik (WK),Sarfaraz Khan (BT),David Wiese (AR),Harshal Patel (BL),Mitchell Starc (BL),Iqbal Abdulla (AR),Yuzvendra Chahal (BL)"/>
    <s v="Virat Kohli,AB de Villiers"/>
    <s v="Mitchell Starc,Harshal Patel"/>
    <s v="24 April 2015 - night match (20-over match)"/>
    <s v="Marais Erasmus"/>
    <s v="Sundaram Ravi"/>
    <s v="Anil Chaudhary"/>
    <s v="Chinmay Sharma"/>
    <s v="Krishnaraj Srinath"/>
  </r>
  <r>
    <x v="9"/>
    <n v="829757"/>
    <x v="76"/>
    <s v="DC v RCB"/>
    <s v="26th match (N), Pepsi Indian Premier League at Delhi, Apr 26 2015"/>
    <s v="DC"/>
    <s v="RCB"/>
    <s v="RCB"/>
    <x v="2"/>
    <s v="95"/>
    <s v="99/0"/>
    <s v="95"/>
    <s v="99/0"/>
    <x v="8"/>
    <x v="648"/>
    <d v="2015-04-26T20:00:00"/>
    <d v="2015-04-29T05:29:00"/>
    <n v="58040"/>
    <x v="4"/>
    <s v="Jean-Paul Duminy"/>
    <s v="Virat Kohli"/>
    <x v="225"/>
    <s v="Royal Challengers Bangalore 2, Delhi Daredevils 0"/>
    <b v="0"/>
    <n v="18.2"/>
    <n v="95"/>
    <n v="10"/>
    <n v="9"/>
    <n v="10.3"/>
    <n v="99"/>
    <n v="0"/>
    <n v="16"/>
    <s v="RCB seamers rout DD for 95 in big win. Royal Challengers Bangalore's fast bowlers dismantled Delhi Daredevils for 95 at Feroz Shah Kotla, setting up their eighth consecutive win over the hosts"/>
    <s v="Kedar Jadhav,Mayank Agarwal"/>
    <s v="Angelo Mathews,Jean-Paul Duminy"/>
    <s v="Mayank Agarwal (BT),Shreyas Iyer (BT),Jean-Paul Duminy (AR),Yuvraj Singh (BT),Angelo Mathews (AR),Kedar Jadhav (WK),Nathan Coulter-Nile (BL),Amit Mishra (BL),Shahbaz Nadeem (BL),Imran Tahir (BL),Domnic Muthuswami (UKN)"/>
    <s v="Chris Gayle (AR),Virat Kohli (BT),AB de Villiers (BT),Mandeep Singh (AR),Dinesh Karthik (WK),Sarfaraz Khan (BT),David Wiese (AR),Harshal Patel (BL),Mitchell Starc (BL),Iqbal Abdulla (AR),Varun Aaron (BL)"/>
    <s v="Chris Gayle,Virat Kohli"/>
    <s v="Mitchell Starc,David Wiese"/>
    <s v="26 April 2015 - night match (20-over match)"/>
    <s v="Marais Erasmus"/>
    <s v="Sundaram Ravi"/>
    <s v="Anil Chaudhary"/>
    <s v="Graeme Labrooy"/>
    <s v="Krishnaraj Srinath"/>
  </r>
  <r>
    <x v="9"/>
    <n v="829759"/>
    <x v="64"/>
    <s v="KXIP v SRH"/>
    <s v="27th match (N), Pepsi Indian Premier League at Mohali, Apr 27 2015"/>
    <s v="KXIP"/>
    <s v="SRH"/>
    <s v="KXIP"/>
    <x v="2"/>
    <s v="150/6"/>
    <s v="130/9"/>
    <s v="130/9"/>
    <s v="150/6"/>
    <x v="5"/>
    <x v="649"/>
    <d v="2015-04-27T20:00:00"/>
    <d v="2015-04-30T05:29:00"/>
    <n v="57991"/>
    <x v="15"/>
    <s v="George Bailey"/>
    <s v="David Warner"/>
    <x v="26"/>
    <s v="Sunrisers Hyderabad 2, Kings XI Punjab 0"/>
    <b v="0"/>
    <n v="20"/>
    <n v="130"/>
    <n v="9"/>
    <n v="9"/>
    <n v="20"/>
    <n v="150"/>
    <n v="6"/>
    <n v="20"/>
    <s v="Boult leads Sunrisers' successful defence of 150. Sunrisers Hyderabad's all-international attack, led by Trent Boult, defended a total of 150 so well Kings XI Punjab fell short by 20 runs"/>
    <s v="Wriddhiman Saha,George Bailey"/>
    <s v="Axar Patel,Mitchell Johnson"/>
    <s v="Murali Vijay (BT),Manan Vohra (BT),Shaun Marsh (BT),George Bailey (BT),David Miller (BT),Wriddhiman Saha (WK),Axar Patel (AR),Rishi Dhawan (AR),Mitchell Johnson (BL),Anureet Singh (BL),Sandeep Sharma (BL)"/>
    <s v="David Warner (BT),Shikhar Dhawan (BT),Hanuma Vihari (AR),Moises Henriques (AR),Naman Ojha (WK),Ravi Bopara (BT),Ashish Reddy (AR),Karn Sharma (BL),Praveen Kumar (BL),Bhuvneshwar Kumar (BL),Trent Boult (BL)"/>
    <s v="David Warner,Moises Henriques"/>
    <s v="Trent Boult,Bhuvneshwar Kumar"/>
    <s v="27 April 2015 - night match (20-over match)"/>
    <s v="Kumar Dharmasena"/>
    <s v="Chris Gaffaney"/>
    <s v="Simon Fry"/>
    <s v="Roshan Mahanama"/>
    <s v="Nandan"/>
  </r>
  <r>
    <x v="9"/>
    <n v="829765"/>
    <x v="18"/>
    <s v="CSK v KKR"/>
    <s v="28th match (N), Pepsi Indian Premier League at Chennai, Apr 28 2015"/>
    <s v="CSK"/>
    <s v="KKR"/>
    <s v="KKR"/>
    <x v="2"/>
    <s v="134/6"/>
    <s v="132/9"/>
    <s v="134/6"/>
    <s v="132/9"/>
    <x v="9"/>
    <x v="233"/>
    <d v="2015-04-28T20:00:00"/>
    <d v="2015-05-01T05:29:00"/>
    <n v="58008"/>
    <x v="5"/>
    <s v="MS Dhoni"/>
    <s v="Gautam Gambhir"/>
    <x v="209"/>
    <s v="Chennai Super Kings 2, Kolkata Knight Riders 0"/>
    <b v="0"/>
    <n v="20"/>
    <n v="134"/>
    <n v="6"/>
    <n v="15"/>
    <n v="20"/>
    <n v="132"/>
    <n v="9"/>
    <n v="15"/>
    <s v="Knight Riders contrive to lose in small chase. Having restricted Chennai Super Kings to 134, Kolkata Knight Riders were rushing towards the target at 52 for 1 in five overs, but somehow managed to lose"/>
    <s v="Faf du Plessis,Dwayne Smith"/>
    <s v="Dwayne Bravo,Ravichandran Ashwin"/>
    <s v="Dwayne Smith (AR),Brendon McCullum (BT),Suresh Raina (BT),Faf du Plessis (BT),MS Dhoni (WK),Dwayne Bravo (AR),Ravindra Jadeja (AR),Ravichandran Ashwin (AR),Mohit Sharma (BL),Ishwar Pandey (BL),Ashish Nehra (BL)"/>
    <s v="Robin Uthappa (WK),Gautam Gambhir (BT),Manish Pandey (BT),Suryakumar Yadav (BT),Yusuf Pathan (AR),Ryan ten Doeschate (AR),Andre Russell (AR),Pat Cummins (BL),Piyush Chawla (AR),Umesh Yadav (BL),Brad Hogg (AR)"/>
    <s v="Robin Uthappa,Ryan ten Doeschate"/>
    <s v="Andre Russell,Piyush Chawla"/>
    <s v="28 April 2015 - night match (20-over match)"/>
    <s v="Rajesh Deshpande"/>
    <s v="Vineet Kulkarni"/>
    <s v="Richard Illingworth"/>
    <s v="Javagal Srinath"/>
    <s v="Anil Dandekar"/>
  </r>
  <r>
    <x v="9"/>
    <n v="829763"/>
    <x v="47"/>
    <s v="RCB v RR"/>
    <s v="29th match (N), Pepsi Indian Premier League at Bengaluru, Apr 29 2015"/>
    <s v="RCB"/>
    <s v="RR"/>
    <s v="RR"/>
    <x v="2"/>
    <s v="200/7"/>
    <s v=""/>
    <s v="200/7"/>
    <s v=""/>
    <x v="4"/>
    <x v="44"/>
    <d v="2015-04-29T20:00:00"/>
    <d v="2015-05-02T05:29:00"/>
    <n v="57897"/>
    <x v="16"/>
    <s v="Virat Kohli"/>
    <s v="Shane Watson"/>
    <x v="130"/>
    <s v="Royal Challengers Bangalore 1, Rajasthan Royals 1"/>
    <b v="0"/>
    <n v="20"/>
    <n v="200"/>
    <n v="7"/>
    <n v="30"/>
    <m/>
    <m/>
    <m/>
    <m/>
    <s v="Rain plays spoilsport after Sarfaraz blitz. Rajasthan Royals chose to bowl on a Chinnaswamy Stadium surface expected to have a little in it for the seam bowlers"/>
    <s v="AB de Villiers,Sarfaraz Khan"/>
    <s v=""/>
    <s v="Chris Gayle (AR),Virat Kohli (BT),AB de Villiers (BT),Mandeep Singh (AR),Dinesh Karthik (WK),Sarfaraz Khan (BT),David Wiese (AR),Harshal Patel (BL),Mitchell Starc (BL),Varun Aaron (BL),Yuzvendra Chahal (BL)"/>
    <s v="Ajinkya Rahane (BT),Shane Watson (AR),Steven Smith (BT),Karun Nair (BT),Sanju Samson (WK),Stuart Binny (AR),Deepak Hooda (AR),James Faulkner (AR),Pravin Tambe (BL),Dhawal Kulkarni (BL),Tim Southee (BL)"/>
    <s v=""/>
    <s v="Tim Southee,Stuart Binny"/>
    <s v="29 April 2015 - night match (20-over match)"/>
    <s v="Johan Cloete"/>
    <s v="Pashchim Pathak"/>
    <s v="Chettithody Shamshuddin"/>
    <s v="Ranjan Madugalle"/>
    <s v="Virender Sharma"/>
  </r>
  <r>
    <x v="9"/>
    <n v="829723"/>
    <x v="49"/>
    <s v="KKR v CSK"/>
    <s v="30th match (N), Pepsi Indian Premier League at Kolkata, Apr 30 2015"/>
    <s v="KKR"/>
    <s v="CSK"/>
    <s v="KKR"/>
    <x v="2"/>
    <s v="165/9"/>
    <s v="169/3"/>
    <s v="169/3"/>
    <s v="165/9"/>
    <x v="1"/>
    <x v="650"/>
    <d v="2015-04-30T20:00:00"/>
    <d v="2015-05-03T05:29:00"/>
    <n v="57980"/>
    <x v="7"/>
    <s v="Gautam Gambhir"/>
    <s v="MS Dhoni"/>
    <x v="13"/>
    <s v="Kolkata Knight Riders 2, Chennai Super Kings 0"/>
    <b v="0"/>
    <n v="19.5"/>
    <n v="169"/>
    <n v="3"/>
    <n v="18"/>
    <n v="20"/>
    <n v="165"/>
    <n v="9"/>
    <n v="24"/>
    <s v="Hogg, Uthappa and Russell topple CSK. Brad Hogg took four key wickets to flummox the Chennai Super Kings batsmen, following which Robin Uthappa and Andrew Russell motored past the target of 166"/>
    <s v="Robin Uthappa,Andre Russell"/>
    <s v="Brad Hogg,Andre Russell"/>
    <s v="Robin Uthappa (WK),Gautam Gambhir (BT),Manish Pandey (BT),Suryakumar Yadav (BT),Andre Russell (AR),Ryan ten Doeschate (AR),Yusuf Pathan (AR),Pat Cummins (BL),Piyush Chawla (AR),Brad Hogg (AR),Umesh Yadav (BL)"/>
    <s v="Dwayne Smith (AR),Brendon McCullum (BT),Suresh Raina (BT),Faf du Plessis (BT),Dwayne Bravo (AR),MS Dhoni (WK),Ravindra Jadeja (AR),Pawan Negi (BL),Mohit Sharma (BL),Ashish Nehra (BL),Ronit More (UKN)"/>
    <s v="Brendon McCullum,Dwayne Bravo"/>
    <s v="Mohit Sharma,Pawan Negi"/>
    <s v="30 April 2015 - night match (20-over match)"/>
    <s v="Marais Erasmus"/>
    <s v="Anil Chaudhary"/>
    <s v="Rajesh Deshpande"/>
    <s v="Rajendra Jadeja"/>
    <s v="Nand Kishore"/>
  </r>
  <r>
    <x v="9"/>
    <n v="829767"/>
    <x v="71"/>
    <s v="DC v KXIP"/>
    <s v="31st match (D/N), Pepsi Indian Premier League at Delhi, May 1 2015"/>
    <s v="DC"/>
    <s v="KXIP"/>
    <s v="DC"/>
    <x v="2"/>
    <s v="118/8"/>
    <s v="119/1"/>
    <s v="119/1"/>
    <s v="118/8"/>
    <x v="3"/>
    <x v="651"/>
    <d v="2015-05-01T16:00:00"/>
    <d v="2015-05-04T05:29:00"/>
    <n v="58040"/>
    <x v="4"/>
    <s v="Jean-Paul Duminy"/>
    <s v="George Bailey"/>
    <x v="64"/>
    <s v="Delhi Daredevils 2, Kings XI Punjab 0"/>
    <b v="0"/>
    <n v="13.5"/>
    <n v="119"/>
    <n v="1"/>
    <n v="15"/>
    <n v="20"/>
    <n v="118"/>
    <n v="8"/>
    <n v="12"/>
    <s v="Daredevils revive campaign with crushing win. Delhi Daredevils have not given the Feroz Shah Kotla a lot to crow about in 2015, but in their final home match at this ground in the IPL group stage, they gutted Kings XI Punjab's top order, then blew past the opposition's 118 for 8 by nine wickets"/>
    <s v="Shreyas Iyer,Mayank Agarwal"/>
    <s v="Nathan Coulter-Nile,Zaheer Khan"/>
    <s v="Mayank Agarwal (BT),Shreyas Iyer (BT),Saurabh Tiwary (BT),Jean-Paul Duminy (AR),Yuvraj Singh (BT),Angelo Mathews (AR),Kedar Jadhav (WK),Nathan Coulter-Nile (BL),Amit Mishra (BL),Zaheer Khan (BL),Imran Tahir (BL)"/>
    <s v="Virender Sehwag (BT),Manan Vohra (BT),Shaun Marsh (BT),Wriddhiman Saha (WK),David Miller (BT),George Bailey (BT),Thisara Perera (AR),Axar Patel (AR),Shardul Thakur (BL),Anureet Singh (BL),Sandeep Sharma (BL)"/>
    <s v="David Miller,Axar Patel"/>
    <s v="Shardul Thakur,Sandeep Sharma"/>
    <s v="1 May 2015 - day/night match (20-over match)"/>
    <s v="Richard Illingworth"/>
    <s v="Sundaram Ravi"/>
    <s v="Vineet Kulkarni"/>
    <s v="Ranjan Madugalle"/>
    <s v="Krishnamachari Bharatan"/>
  </r>
  <r>
    <x v="9"/>
    <n v="829769"/>
    <x v="7"/>
    <s v="MI v RR"/>
    <s v="32nd match (N), Pepsi Indian Premier League at Mumbai, May 1 2015"/>
    <s v="MI"/>
    <s v="RR"/>
    <s v="RR"/>
    <x v="2"/>
    <s v="187/5"/>
    <s v="179/7"/>
    <s v="187/5"/>
    <s v="179/7"/>
    <x v="7"/>
    <x v="652"/>
    <d v="2015-05-01T20:00:00"/>
    <d v="2015-05-04T05:29:00"/>
    <n v="58324"/>
    <x v="6"/>
    <s v="Rohit Sharma"/>
    <s v="Shane Watson"/>
    <x v="94"/>
    <s v="Mumbai Indians 2, Rajasthan Royals 0"/>
    <b v="0"/>
    <n v="20"/>
    <n v="187"/>
    <n v="5"/>
    <n v="24"/>
    <n v="20"/>
    <n v="179"/>
    <n v="7"/>
    <n v="20"/>
    <s v="Mumbai hold off Royals after Samson scare. Sanju Samson stunned with a 46-ball 76, but his dismissal deep into a big chase gave Mumbai Indians the breather they needed to secure an eight-run victory"/>
    <s v="Ambati Rayudu,Lendl Simmons"/>
    <s v="Mitchell McClenaghan,Lasith Malinga"/>
    <s v="Lendl Simmons (BT),Parthiv Patel (WK),Unmukt Chand (BT),Rohit Sharma (BT),Ambati Rayudu (BT),Kieron Pollard (AR),Harbhajan Singh (BL),Jagadeesha Suchith (BL),Vinay Kumar (BL),Mitchell McClenaghan (BL),Lasith Malinga (BL)"/>
    <s v="Ajinkya Rahane (BT),Shane Watson (AR),Sanju Samson (WK),Steven Smith (BT),Karun Nair (BT),Stuart Binny (AR),Deepak Hooda (AR),Tim Southee (BL),Rusty Theron (BL),Dhawal Kulkarni (BL),Ankit Sharma (BL)"/>
    <s v="Sanju Samson,Shane Watson"/>
    <s v="Dhawal Kulkarni,Ankit Sharma"/>
    <s v="1 May 2015 - night match (20-over match)"/>
    <s v="Kumar Dharmasena"/>
    <s v="Nandan"/>
    <s v="Chris Gaffaney"/>
    <s v="Roshan Mahanama"/>
    <s v="Nitin Menon"/>
  </r>
  <r>
    <x v="9"/>
    <n v="829771"/>
    <x v="35"/>
    <s v="RCB v KKR"/>
    <s v="33rd match (D/N), Pepsi Indian Premier League at Bengaluru, May 2 2015"/>
    <s v="RCB"/>
    <s v="KKR"/>
    <s v="RCB"/>
    <x v="2"/>
    <s v="111/4"/>
    <s v="115/3"/>
    <s v="115/3"/>
    <s v="111/4"/>
    <x v="8"/>
    <x v="653"/>
    <d v="2015-05-02T16:00:00"/>
    <d v="2015-05-05T05:29:00"/>
    <n v="57897"/>
    <x v="16"/>
    <s v="Virat Kohli"/>
    <s v="Gautam Gambhir"/>
    <x v="113"/>
    <s v="Royal Challengers Bangalore 2, Kolkata Knight Riders 0"/>
    <b v="0"/>
    <n v="9.4"/>
    <n v="115"/>
    <n v="3"/>
    <n v="15"/>
    <n v="10"/>
    <n v="111"/>
    <n v="4"/>
    <n v="16"/>
    <s v="Fiery Mandeep downs KKR in thriller. An 18-ball 45 from Mandeep Singh made the difference in a high-scoring, rain-curtailed game in Bangalore, as Royal Challengers Bangalore gunned down 112 with two balls remaining against Kolkata Knight Riders"/>
    <s v="Mandeep Singh,Virat Kohli"/>
    <s v="Mitchell Starc,David Wiese"/>
    <s v="Chris Gayle (AR),Virat Kohli (BT),AB de Villiers (BT),Mandeep Singh (AR),David Wiese (AR),Dinesh Karthik (WK),Sarfaraz Khan (BT),Harshal Patel (BL),Mitchell Starc (BL),Varun Aaron (BL),Yuzvendra Chahal (BL)"/>
    <s v="Robin Uthappa (WK),Gautam Gambhir (BT),Andre Russell (AR),Ryan ten Doeschate (AR),Yusuf Pathan (AR),Suryakumar Yadav (BT),Manish Pandey (BT),Pat Cummins (BL),Piyush Chawla (AR),Brad Hogg (AR),Umesh Yadav (BL)"/>
    <s v="Andre Russell,Robin Uthappa"/>
    <s v="Piyush Chawla,Andre Russell"/>
    <s v="2 May 2015 - day/night match (20-over match)"/>
    <s v="Johan Cloete"/>
    <s v="Pashchim Pathak"/>
    <s v="Chettithody Shamshuddin"/>
    <s v="Javagal Srinath"/>
    <s v="Virender Sharma"/>
  </r>
  <r>
    <x v="9"/>
    <n v="829773"/>
    <x v="54"/>
    <s v="SRH v CSK"/>
    <s v="34th match (N), Pepsi Indian Premier League at Hyderabad (Deccan), May 2 2015"/>
    <s v="SRH"/>
    <s v="CSK"/>
    <s v="CSK"/>
    <x v="2"/>
    <s v="192/7"/>
    <s v="170/6"/>
    <s v="192/7"/>
    <s v="170/6"/>
    <x v="5"/>
    <x v="633"/>
    <d v="2015-05-02T20:00:00"/>
    <d v="2015-05-05T05:29:00"/>
    <n v="58142"/>
    <x v="2"/>
    <s v="David Warner"/>
    <s v="MS Dhoni"/>
    <x v="55"/>
    <s v="Sunrisers Hyderabad 2, Chennai Super Kings 0"/>
    <b v="0"/>
    <n v="20"/>
    <n v="192"/>
    <n v="7"/>
    <n v="29"/>
    <n v="20"/>
    <n v="170"/>
    <n v="6"/>
    <n v="21"/>
    <s v="Warner, bowlers see off CSK comfortably. David Warner's fifth half-century in eight innings set up Sunrisers Hyderabad's fourth win of the season"/>
    <s v="David Warner,Shikhar Dhawan"/>
    <s v="Moises Henriques,Bhuvneshwar Kumar"/>
    <s v="David Warner (BT),Shikhar Dhawan (BT),Moises Henriques (AR),Eoin Morgan (BT),Naman Ojha (WK),Ashish Reddy (AR),Hanuma Vihari (AR),Karn Sharma (BL),Bhuvneshwar Kumar (BL),Praveen Kumar (BL),Trent Boult (BL)"/>
    <s v="Dwayne Smith (AR),Brendon McCullum (BT),Suresh Raina (BT),Faf du Plessis (BT),MS Dhoni (WK),Pawan Negi (BL),Dwayne Bravo (AR),Ravindra Jadeja (AR),Mohit Sharma (BL),Ashish Nehra (BL),Ronit More (UKN)"/>
    <s v="Faf du Plessis,Dwayne Bravo"/>
    <s v="Dwayne Bravo,Pawan Negi"/>
    <s v="2 May 2015 - night match (20-over match)"/>
    <s v="Anil Chaudhary"/>
    <s v="Krishnamachari Srinivasan"/>
    <s v="Marais Erasmus"/>
    <s v="Rajendra Jadeja"/>
    <s v="Nand Kishore"/>
  </r>
  <r>
    <x v="9"/>
    <n v="829777"/>
    <x v="104"/>
    <s v="RR v DC"/>
    <s v="36th match (N), Pepsi Indian Premier League at Mumbai (BS), May 3 2015"/>
    <s v="RR"/>
    <s v="DC"/>
    <s v="DC"/>
    <x v="2"/>
    <s v="189/2"/>
    <s v="175/7"/>
    <s v="189/2"/>
    <s v="175/7"/>
    <x v="4"/>
    <x v="654"/>
    <d v="2015-05-03T20:00:00"/>
    <d v="2015-05-06T05:29:00"/>
    <n v="58317"/>
    <x v="9"/>
    <s v="Shane Watson"/>
    <s v="Jean-Paul Duminy"/>
    <x v="68"/>
    <s v="Rajasthan Royals 2, Delhi Daredevils 0"/>
    <b v="0"/>
    <n v="20"/>
    <n v="189"/>
    <n v="2"/>
    <n v="25"/>
    <n v="20"/>
    <n v="175"/>
    <n v="7"/>
    <n v="21"/>
    <s v="Rahane 91* ends Royals' winless streak. Ajinkya Rahane's serene unbeaten 91 off 54 balls helped return Rajasthan Royals to winning ways, and returned the tournament's orange cap to him"/>
    <s v="Ajinkya Rahane,Karun Nair"/>
    <s v="James Faulkner,Stuart Binny"/>
    <s v="Ajinkya Rahane (BT),Shane Watson (AR),Karun Nair (BT),James Faulkner (AR),Steven Smith (BT),Sanju Samson (WK),Stuart Binny (AR),Deepak Hooda (AR),Tim Southee (BL),Dhawal Kulkarni (BL),Rajat Bhatia (AR)"/>
    <s v="Mayank Agarwal (BT),Shreyas Iyer (BT),Jean-Paul Duminy (AR),Yuvraj Singh (BT),Angelo Mathews (AR),Kedar Jadhav (WK),Saurabh Tiwary (BT),Nathan Coulter-Nile (BL),Amit Mishra (BL),Zaheer Khan (BL),Gurinder Sandhu (BL)"/>
    <s v="Jean-Paul Duminy,Saurabh Tiwary"/>
    <s v="Angelo Mathews,Nathan Coulter-Nile"/>
    <s v="3 May 2015 - night match (20-over match)"/>
    <s v="Kumar Dharmasena"/>
    <s v="Chris Gaffaney"/>
    <s v="Nandan"/>
    <s v="Roshan Mahanama"/>
    <s v="None"/>
  </r>
  <r>
    <x v="9"/>
    <n v="829781"/>
    <x v="28"/>
    <s v="KKR v SRH"/>
    <s v="38th match (N), Pepsi Indian Premier League at Kolkata, May 4 2015"/>
    <s v="KKR"/>
    <s v="SRH"/>
    <s v="SRH"/>
    <x v="2"/>
    <s v="167/7"/>
    <s v="132/9"/>
    <s v="167/7"/>
    <s v="132/9"/>
    <x v="1"/>
    <x v="655"/>
    <d v="2015-05-04T20:00:00"/>
    <d v="2015-05-07T05:29:00"/>
    <n v="57980"/>
    <x v="7"/>
    <s v="Gautam Gambhir"/>
    <s v="David Warner"/>
    <x v="95"/>
    <s v="Kolkata Knight Riders 2, Sunrisers Hyderabad 0"/>
    <b v="0"/>
    <n v="20"/>
    <n v="167"/>
    <n v="7"/>
    <n v="19"/>
    <n v="20"/>
    <n v="132"/>
    <n v="9"/>
    <n v="14"/>
    <s v="KKR bowlers, top order crush Sunrisers. Umesh Yadav's first-over double-strike loosened the bolts, before Kolkata Knight Riders' spinners took charge and the wheels truly came off Sunrisers Hyderabad's chase"/>
    <s v="Manish Pandey,Gautam Gambhir"/>
    <s v="Brad Hogg,Umesh Yadav"/>
    <s v="Robin Uthappa (WK),Gautam Gambhir (BT),Manish Pandey (BT),Andre Russell (AR),Ryan ten Doeschate (AR),Yusuf Pathan (AR),Johan Botha (AR),Suryakumar Yadav (BT),Piyush Chawla (AR),Brad Hogg (AR),Umesh Yadav (BL)"/>
    <s v="David Warner (BT),Shikhar Dhawan (BT),Naman Ojha (WK),Moises Henriques (AR),Eoin Morgan (BT),Hanuma Vihari (AR),Bipul Sharma (AR),Karn Sharma (BL),Praveen Kumar (BL),Bhuvneshwar Kumar (BL),Dale Steyn (BL)"/>
    <s v="Moises Henriques,Karn Sharma"/>
    <s v="Karn Sharma,Bhuvneshwar Kumar"/>
    <s v="4 May 2015 - night match (20-over match)"/>
    <s v="Marais Erasmus"/>
    <s v="Anil Chaudhary"/>
    <s v="Krishnamachari Srinivasan"/>
    <s v="Rajendra Jadeja"/>
    <s v="Nand Kishore"/>
  </r>
  <r>
    <x v="9"/>
    <n v="829785"/>
    <x v="56"/>
    <s v="RCB v KXIP"/>
    <s v="40th match (N), Pepsi Indian Premier League at Bengaluru, May 6 2015"/>
    <s v="RCB"/>
    <s v="KXIP"/>
    <s v="KXIP"/>
    <x v="2"/>
    <s v="226/3"/>
    <s v="88"/>
    <s v="226/3"/>
    <s v="88"/>
    <x v="8"/>
    <x v="656"/>
    <d v="2015-05-06T20:00:00"/>
    <d v="2015-05-09T05:29:00"/>
    <n v="57897"/>
    <x v="16"/>
    <s v="Virat Kohli"/>
    <s v="George Bailey"/>
    <x v="57"/>
    <s v="Royal Challengers Bangalore 2, Kings XI Punjab 0"/>
    <b v="0"/>
    <n v="20"/>
    <n v="226"/>
    <n v="3"/>
    <n v="32"/>
    <n v="13.4"/>
    <n v="88"/>
    <n v="10"/>
    <n v="11"/>
    <s v="Gayle ton leads RCB to their biggest win. Chris Gayle's 57-ball 117 propelled Royal Challengers to 226 before S Aravind and Mitchell Starc snuffed out Kings XI Punjab's pursuit inside 14 overs"/>
    <s v="Chris Gayle,AB de Villiers"/>
    <s v="Mitchell Starc,Sreenath Aravind"/>
    <s v="Chris Gayle (AR),Virat Kohli (BT),AB de Villiers (BT),Dinesh Karthik (WK),Sarfaraz Khan (BT),Mandeep Singh (AR),David Wiese (AR),Mitchell Starc (BL),Harshal Patel (BL),Yuzvendra Chahal (BL),Sreenath Aravind (BL)"/>
    <s v="Murali Vijay (BT),Manan Vohra (BT),Wriddhiman Saha (WK),Glenn Maxwell (AR),David Miller (BT),George Bailey (BT),Axar Patel (AR),Mitchell Johnson (BL),Anureet Singh (BL),Karanveer Singh (UKN),Sandeep Sharma (BL)"/>
    <s v="Axar Patel,Wriddhiman Saha"/>
    <s v="Sandeep Sharma,Axar Patel"/>
    <s v="6 May 2015 - night match (20-over match)"/>
    <s v="Vineet Kulkarni"/>
    <s v="Richard Illingworth"/>
    <s v="Sundaram Ravi"/>
    <s v="Ranjan Madugalle"/>
    <s v="Rajesh Deshpande"/>
  </r>
  <r>
    <x v="9"/>
    <n v="829787"/>
    <x v="13"/>
    <s v="RR v SRH"/>
    <s v="41st match (D/N), Pepsi Indian Premier League at Mumbai (BS), May 7 2015"/>
    <s v="RR"/>
    <s v="SRH"/>
    <s v="RR"/>
    <x v="2"/>
    <s v="201/4"/>
    <s v="194/7"/>
    <s v="194/7"/>
    <s v="201/4"/>
    <x v="5"/>
    <x v="55"/>
    <d v="2015-05-07T16:00:00"/>
    <d v="2015-05-10T05:29:00"/>
    <n v="58317"/>
    <x v="9"/>
    <s v="Shane Watson"/>
    <s v="David Warner"/>
    <x v="211"/>
    <s v="Sunrisers Hyderabad 2, Rajasthan Royals 0"/>
    <b v="0"/>
    <n v="20"/>
    <n v="194"/>
    <n v="7"/>
    <n v="28"/>
    <n v="20"/>
    <n v="201"/>
    <n v="4"/>
    <n v="28"/>
    <s v="Sunrisers edge high-scoring game. Shikhar Dhawan and Eoin Morgan carried Sunrisers Hyderabad to 201 before their bowlers saw off a late burst from the Rajasthan Royals lower order for a seven-run win"/>
    <s v="Steven Smith,Chris Morris"/>
    <s v="Shane Watson,Pravin Tambe"/>
    <s v="Ajinkya Rahane (BT),Shane Watson (AR),Steven Smith (BT),Karun Nair (BT),Deepak Hooda (AR),James Faulkner (AR),Sanju Samson (WK),Stuart Binny (AR),Chris Morris (AR),Dhawal Kulkarni (BL),Pravin Tambe (BL)"/>
    <s v="Shikhar Dhawan (BT),David Warner (BT),Moises Henriques (AR),Eoin Morgan (BT),Ravi Bopara (BT),Naman Ojha (WK),Hanuma Vihari (AR),Karn Sharma (BL),Praveen Kumar (BL),Bhuvneshwar Kumar (BL),Ishant Sharma (BL)"/>
    <s v="Eoin Morgan,Shikhar Dhawan"/>
    <s v="Bhuvneshwar Kumar,Ravi Bopara"/>
    <s v="7 May 2015 - day/night match (20-over match)"/>
    <s v="Johan Cloete"/>
    <s v="Chettithody Shamshuddin"/>
    <s v="Kumar Dharmasena"/>
    <s v="Javagal Srinath"/>
    <s v="Pashchim Pathak"/>
  </r>
  <r>
    <x v="9"/>
    <n v="829803"/>
    <x v="70"/>
    <s v="KXIP v RCB"/>
    <s v="50th match (N), Pepsi Indian Premier League at Mohali, May 13 2015"/>
    <s v="KXIP"/>
    <s v="RCB"/>
    <s v="RCB"/>
    <x v="2"/>
    <s v="106/6"/>
    <s v="84/6"/>
    <s v="106/6"/>
    <s v="84/6"/>
    <x v="10"/>
    <x v="657"/>
    <d v="2015-05-13T20:00:00"/>
    <d v="2015-05-16T05:29:00"/>
    <n v="57991"/>
    <x v="15"/>
    <s v="George Bailey"/>
    <s v="Virat Kohli"/>
    <x v="3"/>
    <s v="Kings XI Punjab 2, Royal Challengers Bangalore 0"/>
    <b v="0"/>
    <n v="10"/>
    <n v="106"/>
    <n v="6"/>
    <n v="13"/>
    <n v="10"/>
    <n v="84"/>
    <n v="6"/>
    <n v="8"/>
    <s v="KXIP find elusive win; RCB slip to fifth. Kings XI Punjab secured a 22-run consolation victory, after their bowlers trussed up an explosive Royal Challengers Bangalore top order, in a rain-curtailed 10-overs-a-side contest in Mohali"/>
    <s v="Wriddhiman Saha,Axar Patel"/>
    <s v="Axar Patel,Anureet Singh"/>
    <s v="Wriddhiman Saha (WK),Manan Vohra (BT),Glenn Maxwell (AR),David Miller (BT),George Bailey (BT),Axar Patel (AR),Gurkeerat Singh Mann (BT),Rishi Dhawan (AR),Beuran Hendricks (BL),Anureet Singh (BL),Sandeep Sharma (BL)"/>
    <s v="Chris Gayle (AR),Virat Kohli (BT),AB de Villiers (BT),Mandeep Singh (AR),Dinesh Karthik (WK),Sarfaraz Khan (BT),David Wiese (AR),Harshal Patel (BL),Mitchell Starc (BL),Yuzvendra Chahal (BL),Sreenath Aravind (BL)"/>
    <s v="Mandeep Singh,Virat Kohli"/>
    <s v="Harshal Patel,Yuzvendra Chahal"/>
    <s v="13 May 2015 - night match (20-over match)"/>
    <s v="Johan Cloete"/>
    <s v="Chettithody Shamshuddin"/>
    <s v="Nandan"/>
    <s v="Javagal Srinath"/>
    <s v="Pashchim Pathak"/>
  </r>
  <r>
    <x v="9"/>
    <n v="829805"/>
    <x v="21"/>
    <s v="MI v KKR"/>
    <s v="51st match (N), Pepsi Indian Premier League at Mumbai, May 14 2015"/>
    <s v="MI"/>
    <s v="KKR"/>
    <s v="KKR"/>
    <x v="2"/>
    <s v="171/4"/>
    <s v="166/7"/>
    <s v="171/4"/>
    <s v="166/7"/>
    <x v="7"/>
    <x v="658"/>
    <d v="2015-05-14T20:00:00"/>
    <d v="2015-05-17T05:29:00"/>
    <n v="58324"/>
    <x v="6"/>
    <s v="Rohit Sharma"/>
    <s v="Gautam Gambhir"/>
    <x v="31"/>
    <s v="Mumbai Indians 2, Kolkata Knight Riders 0"/>
    <b v="0"/>
    <n v="20"/>
    <n v="171"/>
    <n v="4"/>
    <n v="22"/>
    <n v="20"/>
    <n v="166"/>
    <n v="7"/>
    <n v="22"/>
    <s v="Mumbai stay alive with last-over thriller. Rohit Sharma's decision to give Kieron Pollard the final over was a masterstroke, as the medium-pacer kept his nerve to defend 12 runs"/>
    <s v="Hardik Pandya,Kieron Pollard"/>
    <s v="Kieron Pollard,Jagadeesha Suchith"/>
    <s v="Lendl Simmons (BT),Parthiv Patel (WK),Rohit Sharma (BT),Ambati Rayudu (BT),Kieron Pollard (AR),Hardik Pandya (AR),Harbhajan Singh (BL),Jagadeesha Suchith (BL),Mitchell McClenaghan (BL),Vinay Kumar (BL),Lasith Malinga (BL)"/>
    <s v="Robin Uthappa (WK),Gautam Gambhir (BT),Manish Pandey (BT),Yusuf Pathan (AR),Shakib Al Hasan (AR),Andre Russell (AR),Suryakumar Yadav (BT),Piyush Chawla (AR),Umesh Yadav (BL),Morne Morkel (BL),Sunil Narine (AR)"/>
    <s v="Yusuf Pathan,Gautam Gambhir"/>
    <s v="Shakib Al Hasan,Morne Morkel"/>
    <s v="14 May 2015 - night match (20-over match)"/>
    <s v="Vineet Kulkarni"/>
    <s v="Richard Illingworth"/>
    <s v="Rajesh Deshpande"/>
    <s v="Rajendra Jadeja"/>
    <s v="Anil Dandekar"/>
  </r>
  <r>
    <x v="9"/>
    <n v="829813"/>
    <x v="69"/>
    <s v="RCB v DC"/>
    <s v="55th match (D/N), Pepsi Indian Premier League at Bengaluru, May 17 2015"/>
    <s v="RCB"/>
    <s v="DC"/>
    <s v="RCB"/>
    <x v="2"/>
    <s v="187/5"/>
    <s v="2/0"/>
    <s v="2/0"/>
    <s v="187/5"/>
    <x v="8"/>
    <x v="44"/>
    <d v="2015-05-17T16:00:00"/>
    <d v="2015-05-20T05:29:00"/>
    <n v="57897"/>
    <x v="16"/>
    <s v="Virat Kohli"/>
    <s v="Jean-Paul Duminy"/>
    <x v="130"/>
    <s v="Royal Challengers Bangalore 1, Delhi Daredevils 1"/>
    <b v="0"/>
    <n v="1.1000000000000001"/>
    <n v="2"/>
    <n v="0"/>
    <n v="0"/>
    <n v="20"/>
    <n v="187"/>
    <n v="5"/>
    <n v="23"/>
    <s v="Rain denies RCB chance to clinch No.2 spot. Quinton de Kock sped away at the start and JP Duminy controlled the middle overs to send Delhi Daredevils to 187 for 5, before rain in Bangalore washed the game out"/>
    <s v="Virat Kohli,Chris Gayle"/>
    <s v="Harshal Patel,Yuzvendra Chahal"/>
    <s v="Virat Kohli (BT),Chris Gayle (AR),AB de Villiers (BT),Mandeep Singh (AR),Dinesh Karthik (WK),Sarfaraz Khan (BT),David Wiese (AR),Mitchell Starc (BL),Harshal Patel (BL),Yuzvendra Chahal (BL),Ashok Dinda (BL)"/>
    <s v="Quinton de Kock (WK),Shreyas Iyer (BT),Jean-Paul Duminy (AR),Yuvraj Singh (BT),Kedar Jadhav (AR),Angelo Mathews (AR),Saurabh Tiwary (BT),Jayant Yadav (BL),Shahbaz Nadeem (BL),Gurinder Sandhu (BL),Zaheer Khan (BL)"/>
    <s v="Quinton de Kock,Jean-Paul Duminy"/>
    <s v="Zaheer Khan,Jayant Yadav"/>
    <s v="17 May 2015 - day/night match (20-over match)"/>
    <s v="Kumar Dharmasena"/>
    <s v="Krishnamachari Srinivasan"/>
    <s v="Pashchim Pathak"/>
    <s v="Ranjan Madugalle"/>
    <s v="Nitin Menon"/>
  </r>
  <r>
    <x v="9"/>
    <n v="829821"/>
    <x v="43"/>
    <s v="CSK v RCB"/>
    <s v="Qualifier 2 (N), Pepsi Indian Premier League at Ranchi, May 22 2015"/>
    <s v="CSK"/>
    <s v="RCB"/>
    <s v="CSK"/>
    <x v="2"/>
    <s v="139/8"/>
    <s v="140/7"/>
    <s v="140/7"/>
    <s v="139/8"/>
    <x v="9"/>
    <x v="659"/>
    <d v="2015-05-22T20:00:00"/>
    <d v="2015-05-25T05:29:00"/>
    <n v="485865"/>
    <x v="22"/>
    <s v="MS Dhoni"/>
    <s v="Virat Kohli"/>
    <x v="80"/>
    <s v="None"/>
    <b v="0"/>
    <n v="19.5"/>
    <n v="140"/>
    <n v="7"/>
    <n v="12"/>
    <n v="20"/>
    <n v="139"/>
    <n v="8"/>
    <n v="16"/>
    <s v="Nehra, Hussey carry CSK to the final. Chennai Super Kings entered their sixth IPL final in eight attempts, withstanding and overcoming Royal Challengers' fightback on a slow pitch"/>
    <s v="Michael Hussey,MS Dhoni"/>
    <s v="Ashish Nehra,Ravichandran Ashwin"/>
    <s v="Dwayne Smith (AR),Michael Hussey (BT),Faf du Plessis (BT),Suresh Raina (BT),MS Dhoni (WK),Pawan Negi (BL),Dwayne Bravo (AR),Ravindra Jadeja (AR),Ravichandran Ashwin (AR),Mohit Sharma (BL),Ashish Nehra (BL)"/>
    <s v="Chris Gayle (AR),Virat Kohli (BT),AB de Villiers (BT),Mandeep Singh (AR),Dinesh Karthik (WK),Sarfaraz Khan (BT),David Wiese (AR),Harshal Patel (BL),Mitchell Starc (BL),Sreenath Aravind (BL),Yuzvendra Chahal (BL)"/>
    <s v="Chris Gayle,Sarfaraz Khan"/>
    <s v="Yuzvendra Chahal,Sreenath Aravind"/>
    <s v="22 May 2015 - night match (20-over match)"/>
    <s v="Chris Gaffaney"/>
    <s v="Anil Chaudhary"/>
    <s v="Chettithody Shamshuddin"/>
    <s v="Roshan Mahanama"/>
    <s v="Krishnaraj Srinath"/>
  </r>
  <r>
    <x v="9"/>
    <n v="829823"/>
    <x v="41"/>
    <s v="CSK v MI"/>
    <s v="Final (N), Pepsi Indian Premier League at Kolkata, May 24 2015"/>
    <s v="CSK"/>
    <s v="MI"/>
    <s v="CSK"/>
    <x v="2"/>
    <s v="202/5"/>
    <s v="161/8"/>
    <s v="161/8"/>
    <s v="202/5"/>
    <x v="7"/>
    <x v="166"/>
    <d v="2015-05-24T20:00:00"/>
    <d v="2015-05-27T05:29:00"/>
    <n v="57980"/>
    <x v="7"/>
    <s v="MS Dhoni"/>
    <s v="Rohit Sharma"/>
    <x v="65"/>
    <s v="None"/>
    <b v="0"/>
    <n v="20"/>
    <n v="161"/>
    <n v="8"/>
    <n v="22"/>
    <n v="20"/>
    <n v="202"/>
    <n v="5"/>
    <n v="28"/>
    <s v="Mumbai Indians saunter to second title win. Mumbai Indians completed one of the most remarkable turnarounds in the eight-year history of the Indian Premier league by transforming a terrible start to the tournament - they were at the bottom of the table for the first two weeks - into a title win"/>
    <s v="Dwayne Smith,Suresh Raina"/>
    <s v="Dwayne Bravo,Dwayne Smith"/>
    <s v="Dwayne Smith (AR),Michael Hussey (BT),Suresh Raina (BT),MS Dhoni (WK),Dwayne Bravo (AR),Pawan Negi (BL),Faf du Plessis (BT),Ravindra Jadeja (AR),Ravichandran Ashwin (AR),Mohit Sharma (BL),Ashish Nehra (BL)"/>
    <s v="Lendl Simmons (BT),Parthiv Patel (WK),Rohit Sharma (BT),Kieron Pollard (AR),Ambati Rayudu (BT),Hardik Pandya (AR),Harbhajan Singh (BL),Jagadeesha Suchith (BL),Mitchell McClenaghan (BL),Vinay Kumar (BL),Lasith Malinga (BL)"/>
    <s v="Lendl Simmons,Rohit Sharma"/>
    <s v="Mitchell McClenaghan,Lasith Malinga"/>
    <s v="24 May 2015 - night match (20-over match)"/>
    <s v="Kumar Dharmasena"/>
    <s v="Richard Illingworth"/>
    <s v="Vineet Kulkarni"/>
    <s v="Ranjan Madugalle"/>
    <s v="Nandan"/>
  </r>
  <r>
    <x v="10"/>
    <n v="729281"/>
    <x v="76"/>
    <s v="DC v RCB"/>
    <s v="2nd match (N), Pepsi Indian Premier League at Sharjah, Apr 17 2014"/>
    <s v="DC"/>
    <s v="RCB"/>
    <s v="RCB"/>
    <x v="2"/>
    <s v="145/4"/>
    <s v="146/2"/>
    <s v="145/4"/>
    <s v="146/2"/>
    <x v="8"/>
    <x v="660"/>
    <d v="2014-04-17T20:00:00"/>
    <d v="2014-04-20T05:29:00"/>
    <n v="59392"/>
    <x v="11"/>
    <s v="Dinesh Karthik"/>
    <s v="Virat Kohli"/>
    <x v="43"/>
    <s v="Royal Challengers Bangalore 2, Delhi Daredevils 0"/>
    <b v="0"/>
    <n v="20"/>
    <n v="145"/>
    <n v="4"/>
    <n v="13"/>
    <n v="16.399999999999999"/>
    <n v="146"/>
    <n v="2"/>
    <n v="20"/>
    <s v="Bangalore's arsenal blazes to victory. The Yuvraj Singh-Virat Kohli partnership didn't have a happy ending in the World T20 final, but less than two weeks after that night in Mirpur, their association in Sharjah followed a different script"/>
    <s v="Jean-Paul Duminy,Ross Taylor"/>
    <s v="Mohammed Shami,Rahul Sharma"/>
    <s v="Mayank Agarwal (BT),Murali Vijay (BT),Dinesh Karthik (WK),Manoj Tiwary (BT),Jean-Paul Duminy (AR),Ross Taylor (BT),James Neesham (AR),Wayne Parnell (BL),Shahbaz Nadeem (BL),Rahul Sharma (BL),Mohammed Shami (BL)"/>
    <s v="Parthiv Patel (WK),Nic Maddinson (BT),Virat Kohli (BT),Yuvraj Singh (BT),AB de Villiers (BT),Albie Morkel (AR),Sachin Rana (BL),Ashok Dinda (BL),Mitchell Starc (BL),Yuzvendra Chahal (BL),Varun Aaron (BL)"/>
    <s v="Yuvraj Singh,Virat Kohli"/>
    <s v="Varun Aaron,Yuzvendra Chahal"/>
    <s v="17 April 2014 - night match (20-over match)"/>
    <s v="Aleem Dar"/>
    <s v="Sundaram Ravi"/>
    <s v="Vineet Kulkarni"/>
    <s v="Graeme Labrooy"/>
    <s v="Krishnamachari Bharatan"/>
  </r>
  <r>
    <x v="10"/>
    <n v="729285"/>
    <x v="38"/>
    <s v="SRH v RR"/>
    <s v="4th match (N), Pepsi Indian Premier League at Abu Dhabi, Apr 18 2014"/>
    <s v="SRH"/>
    <s v="RR"/>
    <s v="RR"/>
    <x v="2"/>
    <s v="133/6"/>
    <s v="135/6"/>
    <s v="133/6"/>
    <s v="135/6"/>
    <x v="4"/>
    <x v="661"/>
    <d v="2014-04-18T20:00:00"/>
    <d v="2014-04-21T05:29:00"/>
    <n v="59396"/>
    <x v="12"/>
    <s v="Shikhar Dhawan"/>
    <s v="Shane Watson"/>
    <x v="68"/>
    <s v="Rajasthan Royals 2, Sunrisers Hyderabad 0"/>
    <b v="0"/>
    <n v="20"/>
    <n v="133"/>
    <n v="6"/>
    <n v="8"/>
    <n v="19.3"/>
    <n v="135"/>
    <n v="6"/>
    <n v="15"/>
    <s v="Rajasthan secure final-over victory. James Faulkner coolly cracked his first two balls for four to secure a final-over victory for Rajasthan"/>
    <s v="Shikhar Dhawan,David Warner"/>
    <s v="Amit Mishra,Dale Steyn"/>
    <s v="Aaron Finch (BT),Shikhar Dhawan (BT),David Warner (BT),KL Rahul (WK),Daren Sammy (AR),Venugopal Rao (BT),Karn Sharma (BL),Dale Steyn (BL),Amit Mishra (BL),Bhuvneshwar Kumar (BL),Ishant Sharma (BL)"/>
    <s v="Abhishek Nayar (AR),Ajinkya Rahane (BT),Sanju Samson (WK),Shane Watson (AR),Stuart Binny (AR),Brad Hodge (BT),Rajat Bhatia (AR),James Faulkner (AR),Kane Richardson (BL),Dhawal Kulkarni (BL),Pravin Tambe (BL)"/>
    <s v="Ajinkya Rahane,Stuart Binny"/>
    <s v="Rajat Bhatia,Dhawal Kulkarni"/>
    <s v="18 April 2014 - night match (20-over match)"/>
    <s v="Billy Bowden"/>
    <s v="Richard Illingworth"/>
    <s v="Chettithody Shamshuddin"/>
    <s v="Andy Pycroft"/>
    <s v="Krishnaraj Srinath"/>
  </r>
  <r>
    <x v="10"/>
    <n v="729287"/>
    <x v="133"/>
    <s v="RCB v MI"/>
    <s v="5th match, Pepsi Indian Premier League at Dubai (DSC), Apr 19 2014"/>
    <s v="RCB"/>
    <s v="MI"/>
    <s v="RCB"/>
    <x v="2"/>
    <s v="115/9"/>
    <s v="116/3"/>
    <s v="116/3"/>
    <s v="115/9"/>
    <x v="8"/>
    <x v="662"/>
    <d v="2014-04-19T16:00:00"/>
    <d v="2014-04-22T05:29:00"/>
    <n v="392627"/>
    <x v="13"/>
    <s v="Virat Kohli"/>
    <s v="Rohit Sharma"/>
    <x v="105"/>
    <s v="Royal Challengers Bangalore 2, Mumbai Indians 0"/>
    <b v="0"/>
    <n v="17.3"/>
    <n v="116"/>
    <n v="3"/>
    <n v="13"/>
    <n v="20"/>
    <n v="115"/>
    <n v="9"/>
    <n v="8"/>
    <s v="All-round RCB swipe aside Mumbai. Mumbai Indians slumped to their second defeat in as many matches against Royal Challengers Bangalore, who have now won two out of two"/>
    <s v="Parthiv Patel,AB de Villiers"/>
    <s v="Yuzvendra Chahal,Mitchell Starc"/>
    <s v="Nic Maddinson (BT),Parthiv Patel (WK),Virat Kohli (BT),Yuvraj Singh (BT),AB de Villiers (BT),Albie Morkel (AR),Sachin Rana (BL),Ashok Dinda (BL),Mitchell Starc (BL),Yuzvendra Chahal (BL),Varun Aaron (BL)"/>
    <s v="Michael Hussey (BT),Aditya Tare (WK),Ambati Rayudu (BT),Rohit Sharma (BT),Kieron Pollard (AR),Corey Anderson (AR),Harbhajan Singh (BL),Zaheer Khan (BL),Lasith Malinga (BL),Pragyan Ojha (BL),Jasprit Bumrah (BL)"/>
    <s v="Ambati Rayudu,Corey Anderson"/>
    <s v="Zaheer Khan,Lasith Malinga"/>
    <s v="19 April 2014 (20-over match)"/>
    <s v="Aleem Dar"/>
    <s v="Anil Chaudhary"/>
    <s v="Vineet Kulkarni"/>
    <s v="Graeme Labrooy"/>
    <s v="Krishnamachari Srinivasan"/>
  </r>
  <r>
    <x v="10"/>
    <n v="729291"/>
    <x v="66"/>
    <s v="RR v KXIP"/>
    <s v="7th match (N), Pepsi Indian Premier League at Sharjah, Apr 20 2014"/>
    <s v="RR"/>
    <s v="KXIP"/>
    <s v="KXIP"/>
    <x v="2"/>
    <s v="191/5"/>
    <s v="193/3"/>
    <s v="191/5"/>
    <s v="193/3"/>
    <x v="10"/>
    <x v="281"/>
    <d v="2014-04-20T20:00:00"/>
    <d v="2014-04-23T05:29:00"/>
    <n v="59392"/>
    <x v="11"/>
    <s v="Shane Watson"/>
    <s v="George Bailey"/>
    <x v="34"/>
    <s v="Kings XI Punjab 2, Rajasthan Royals 0"/>
    <b v="0"/>
    <n v="20"/>
    <n v="191"/>
    <n v="5"/>
    <n v="27"/>
    <n v="18.399999999999999"/>
    <n v="193"/>
    <n v="3"/>
    <n v="23"/>
    <s v="Maxwell, Miller maul massive target. Twice in a row, Glenn Maxwell and David Miller made light work of a massive target, this time 140 runs off 64 balls between them"/>
    <s v="Sanju Samson,Shane Watson"/>
    <s v="Kane Richardson,James Faulkner"/>
    <s v="Abhishek Nayar (AR),Ajinkya Rahane (BT),Sanju Samson (WK),Shane Watson (AR),Stuart Binny (AR),Steven Smith (BT),James Faulkner (AR),Rajat Bhatia (AR),Kane Richardson (BL),Dhawal Kulkarni (BL),Pravin Tambe (BL)"/>
    <s v="Cheteshwar Pujara (BT),Virender Sehwag (BT),Wriddhiman Saha (WK),Glenn Maxwell (AR),David Miller (BT),George Bailey (BT),Mitchell Johnson (BL),Murali Kartik (BL),Axar Patel (AR),Parvinder Awana (BL),Lakshmipathy Balaji (BL)"/>
    <s v="Glenn Maxwell,David Miller"/>
    <s v="Axar Patel,Mitchell Johnson"/>
    <s v="20 April 2014 - night match (20-over match)"/>
    <s v="Billy Bowden"/>
    <s v="Marais Erasmus"/>
    <s v="Sundaram Ravi"/>
    <s v="Andy Pycroft"/>
    <s v="Krishnamachari Bharatan"/>
  </r>
  <r>
    <x v="13"/>
    <n v="501217"/>
    <x v="47"/>
    <s v="RCB v RR"/>
    <s v="20th match (N), Indian Premier League at Bengaluru, Apr 19 2011"/>
    <s v="RCB"/>
    <s v="RR"/>
    <s v="no toss"/>
    <x v="3"/>
    <s v=""/>
    <s v=""/>
    <s v=""/>
    <s v=""/>
    <x v="4"/>
    <x v="382"/>
    <d v="2011-04-19T20:00:00"/>
    <d v="2011-04-22T05:29:00"/>
    <n v="57897"/>
    <x v="16"/>
    <s v="Daniel Vettori"/>
    <s v="Shane Warne"/>
    <x v="130"/>
    <s v="Royal Challengers Bangalore 1, Rajasthan Royals 1"/>
    <b v="0"/>
    <m/>
    <m/>
    <m/>
    <m/>
    <m/>
    <m/>
    <m/>
    <m/>
    <s v="Points shared after persistent rain. Persistent rain in Bangalore didn't allow any play in the game between the two struggling sides, Royal Challengers Bangalore and Rajasthan Royals"/>
    <s v=""/>
    <s v=""/>
    <s v="Mayank Agarwal (BT),Sreenath Aravind (BL),Arun Karthik (BT),Raju Bhatkal (AR),AB de Villiers (BT),Tillakaratne Dilshan (AR),Nuwan Pradeep (BL),Chidhambaram Gautam (UKN),Mohammad Kaif (BT),Abrar Kazi (BL),Zaheer Khan (BL),Virat Kohli (BT),Charl Langeveldt (BL),Abhimanyu Mithun (BL),Dirk Nannes (BL),Ryan Ninan (AR),Asad Pathan (BL),Luke Pomersbach (BT),Cheteshwar Pujara (BT),Rilee Rossouw (BT),Saurabh Tiwary (BT),Johan van der Wath (AR),Jonathan Vandiar (BT),Daniel Vettori (AR)"/>
    <s v="Swapnil Asnodkar (BT),Stuart Binny (AR),Johan Botha (AR),Deepak Chahar (BL),Aditya Dole (BL),Nayan Doshi (BL),Rahul Dravid (BT),Samad Fallah (BL),Faiz Fazal (BT),Ashok Menaria (AR),Sumit Narwal (AR),Jacob Oram (AR),Pankaj Singh (BL),Amit Paunikar (BT),Ajinkya Rahane (BT),Abhishek Raut (AR),Dinesh Salunkhe (BL),Pinal Shah (BT),Amit Singh (BL),Shaun Tait (BL),Ross Taylor (BT),Siddharth Trivedi (BL),Shane Warne (BL),Shane Watson (AR),Dishant Yagnik (UKN)"/>
    <s v=""/>
    <s v=""/>
    <s v="19 April 2011 - night match (20-over match)"/>
    <s v="Rudi Koertzen"/>
    <s v="Billy Doctrove"/>
    <s v="Sundaram Ravi"/>
    <s v="Dev Govindjee"/>
    <s v="Nandan"/>
  </r>
  <r>
    <x v="10"/>
    <n v="729295"/>
    <x v="64"/>
    <s v="KXIP v SRH"/>
    <s v="9th match (N), Pepsi Indian Premier League at Sharjah, Apr 22 2014"/>
    <s v="KXIP"/>
    <s v="SRH"/>
    <s v="SRH"/>
    <x v="2"/>
    <s v="193/6"/>
    <s v="121"/>
    <s v="193/6"/>
    <s v="121"/>
    <x v="10"/>
    <x v="663"/>
    <d v="2014-04-22T20:00:00"/>
    <d v="2014-04-25T05:29:00"/>
    <n v="59392"/>
    <x v="11"/>
    <s v="George Bailey"/>
    <s v="Shikhar Dhawan"/>
    <x v="34"/>
    <s v="Kings XI Punjab 2, Sunrisers Hyderabad 0"/>
    <b v="0"/>
    <n v="20"/>
    <n v="193"/>
    <n v="6"/>
    <n v="27"/>
    <n v="19.2"/>
    <n v="121"/>
    <n v="10"/>
    <n v="10"/>
    <s v="No stopping Maxwell and Kings XI. Glenn Maxwell took home his third straight Man-of-the-Match award as Kings XI Punjab coasted to their third straight victory"/>
    <s v="Glenn Maxwell,Cheteshwar Pujara"/>
    <s v="Lakshmipathy Balaji,Axar Patel"/>
    <s v="Cheteshwar Pujara (BT),Virender Sehwag (BT),Glenn Maxwell (AR),David Miller (BT),George Bailey (BT),Mitchell Johnson (BL),Axar Patel (AR),Wriddhiman Saha (WK),Lakshmipathy Balaji (BL),Rishi Dhawan (AR),Sandeep Sharma (BL)"/>
    <s v="Aaron Finch (BT),Shikhar Dhawan (BT),David Warner (BT),KL Rahul (WK),Venugopal Rao (BT),Irfan Pathan (AR),Daren Sammy (AR),Karn Sharma (BL),Dale Steyn (BL),Amit Mishra (BL),Bhuvneshwar Kumar (BL)"/>
    <s v="KL Rahul,Aaron Finch"/>
    <s v="Bhuvneshwar Kumar,Amit Mishra"/>
    <s v="22 April 2014 - night match (20-over match)"/>
    <s v="Marais Erasmus"/>
    <s v="Sundaram Ravi"/>
    <s v="Billy Bowden"/>
    <s v="Andy Pycroft"/>
    <s v="Krishnamachari Bharatan"/>
  </r>
  <r>
    <x v="10"/>
    <n v="729297"/>
    <x v="4"/>
    <s v="RR v CSK"/>
    <s v="10th match (N), Pepsi Indian Premier League at Dubai (DSC), Apr 23 2014"/>
    <s v="RR"/>
    <s v="CSK"/>
    <s v="RR"/>
    <x v="2"/>
    <s v="140/6"/>
    <s v="133"/>
    <s v="133"/>
    <s v="140/6"/>
    <x v="9"/>
    <x v="664"/>
    <d v="2014-04-23T20:00:00"/>
    <d v="2014-04-26T05:29:00"/>
    <n v="392627"/>
    <x v="13"/>
    <s v="Shane Watson"/>
    <s v="MS Dhoni"/>
    <x v="14"/>
    <s v="Chennai Super Kings 2, Rajasthan Royals 0"/>
    <b v="0"/>
    <n v="19.5"/>
    <n v="133"/>
    <n v="10"/>
    <n v="13"/>
    <n v="20"/>
    <n v="140"/>
    <n v="6"/>
    <n v="13"/>
    <s v="All-round Jadeja downs Royals. On a pitch being used for the first time in the tournament, Shane Watson decided to bowl first against the strong Chennai Super Kings batting line-up"/>
    <s v="Dhawal Kulkarni,Rajat Bhatia"/>
    <s v="Rajat Bhatia,Stuart Binny"/>
    <s v="Abhishek Nayar (AR),Ajinkya Rahane (BT),Sanju Samson (WK),Shane Watson (AR),Stuart Binny (AR),Steven Smith (BT),Rajat Bhatia (AR),James Faulkner (AR),Tim Southee (BL),Dhawal Kulkarni (BL),Pravin Tambe (BL)"/>
    <s v="Dwayne Smith (AR),Brendon McCullum (BT),Suresh Raina (BT),Faf du Plessis (BT),MS Dhoni (WK),Ravindra Jadeja (AR),Mithun Manhas (AR),Ravichandran Ashwin (AR),Ben Hilfenhaus (BL),Ishwar Pandey (BL),Mohit Sharma (BL)"/>
    <s v="Dwayne Smith,Ravindra Jadeja"/>
    <s v="Ravindra Jadeja,Mohit Sharma"/>
    <s v="23 April 2014 - night match (20-over match)"/>
    <s v="Kumar Dharmasena"/>
    <s v="Richard Illingworth"/>
    <s v="Chettithody Shamshuddin"/>
    <s v="Graeme Labrooy"/>
    <s v="Krishnamachari Srinivasan"/>
  </r>
  <r>
    <x v="10"/>
    <n v="729299"/>
    <x v="35"/>
    <s v="RCB v KKR"/>
    <s v="11th match (N), Pepsi Indian Premier League at Sharjah, Apr 24 2014"/>
    <s v="RCB"/>
    <s v="KKR"/>
    <s v="RCB"/>
    <x v="2"/>
    <s v="150/7"/>
    <s v="148/5"/>
    <s v="148/5"/>
    <s v="150/7"/>
    <x v="1"/>
    <x v="62"/>
    <d v="2014-04-24T20:00:00"/>
    <d v="2014-04-27T05:29:00"/>
    <n v="59392"/>
    <x v="11"/>
    <s v="Virat Kohli"/>
    <s v="Gautam Gambhir"/>
    <x v="61"/>
    <s v="Kolkata Knight Riders 2, Royal Challengers Bangalore 0"/>
    <b v="0"/>
    <n v="20"/>
    <n v="148"/>
    <n v="5"/>
    <n v="19"/>
    <n v="20"/>
    <n v="150"/>
    <n v="7"/>
    <n v="13"/>
    <s v="RCB lose after having game in the bag. Royal Challengers were in control of the game nearly all the way through, till a stunning Chris Lynn catch turned the match in the final over"/>
    <s v="Yogesh Takawale,Virat Kohli"/>
    <s v="Varun Aaron,Mitchell Starc"/>
    <s v="Parthiv Patel (WK),Yogesh Takawale (UKN),Virat Kohli (BT),Yuvraj Singh (BT),AB de Villiers (BT),Albie Morkel (AR),Mitchell Starc (BL),Ashok Dinda (BL),Yuzvendra Chahal (BL),Varun Aaron (BL),Muttiah Muralitharan (BL)"/>
    <s v="Jacques Kallis (AR),Gautam Gambhir (BT),Manish Pandey (BT),Chris Lynn (BT),Yusuf Pathan (AR),Robin Uthappa (WK),Suryakumar Yadav (BT),Vinay Kumar (BL),Sunil Narine (AR),Morne Morkel (BL),Umesh Yadav (BL)"/>
    <s v="Chris Lynn,Jacques Kallis"/>
    <s v="Vinay Kumar,Sunil Narine"/>
    <s v="24 April 2014 - night match (20-over match)"/>
    <s v="Vineet Kulkarni"/>
    <s v="Aleem Dar"/>
    <s v="Anil Chaudhary"/>
    <s v="Andy Pycroft"/>
    <s v="Krishnamachari Bharatan"/>
  </r>
  <r>
    <x v="10"/>
    <n v="729305"/>
    <x v="17"/>
    <s v="RR v RCB"/>
    <s v="14th match, Pepsi Indian Premier League at Abu Dhabi, Apr 26 2014"/>
    <s v="RR"/>
    <s v="RCB"/>
    <s v="RR"/>
    <x v="2"/>
    <s v="70"/>
    <s v="71/4"/>
    <s v="71/4"/>
    <s v="70"/>
    <x v="4"/>
    <x v="665"/>
    <d v="2014-04-26T16:00:00"/>
    <d v="2014-04-29T05:29:00"/>
    <n v="59396"/>
    <x v="12"/>
    <s v="Shane Watson"/>
    <s v="Virat Kohli"/>
    <x v="245"/>
    <s v="Rajasthan Royals 2, Royal Challengers Bangalore 0"/>
    <b v="0"/>
    <n v="13"/>
    <n v="71"/>
    <n v="4"/>
    <n v="8"/>
    <n v="15"/>
    <n v="70"/>
    <n v="10"/>
    <n v="7"/>
    <s v="RCB shot out for 70 in big defeat. Royal Challengers Bangalore were shot out for 70, the third-worst score in the IPL, and Rajasthan Royals completed the formalities for the loss of four wickets"/>
    <s v="Shane Watson,Ajinkya Rahane"/>
    <s v="Pravin Tambe,Kane Richardson"/>
    <s v="Ajinkya Rahane (BT),Karun Nair (BT),Sanju Samson (WK),Abhishek Nayar (AR),Shane Watson (AR),Stuart Binny (AR),Steven Smith (BT),Rajat Bhatia (AR),Kane Richardson (BL),Pravin Tambe (BL),Tim Southee (BL)"/>
    <s v="Parthiv Patel (WK),Yogesh Takawale (UKN),Virat Kohli (BT),Yuvraj Singh (BT),AB de Villiers (BT),Sachin Rana (BL),Albie Morkel (AR),Mitchell Starc (BL),Ravi Rampaul (BL),Ashok Dinda (BL),Yuzvendra Chahal (BL)"/>
    <s v="Virat Kohli,Mitchell Starc"/>
    <s v="Mitchell Starc,Yuzvendra Chahal"/>
    <s v="26 April 2014 (20-over match)"/>
    <s v="Chettithody Shamshuddin"/>
    <s v="Kumar Dharmasena"/>
    <s v="Richard Illingworth"/>
    <s v="Andy Pycroft"/>
    <s v="Krishnaraj Srinath"/>
  </r>
  <r>
    <x v="10"/>
    <n v="729307"/>
    <x v="90"/>
    <s v="KKR v KXIP"/>
    <s v="15th match (N), Pepsi Indian Premier League at Abu Dhabi, Apr 26 2014"/>
    <s v="KKR"/>
    <s v="KXIP"/>
    <s v="KKR"/>
    <x v="2"/>
    <s v="132/9"/>
    <s v="109"/>
    <s v="109"/>
    <s v="132/9"/>
    <x v="10"/>
    <x v="613"/>
    <d v="2014-04-26T20:00:00"/>
    <d v="2014-04-29T05:29:00"/>
    <n v="59396"/>
    <x v="12"/>
    <s v="Gautam Gambhir"/>
    <s v="George Bailey"/>
    <x v="217"/>
    <s v="Kings XI Punjab 2, Kolkata Knight Riders 0"/>
    <b v="0"/>
    <n v="18.2"/>
    <n v="109"/>
    <n v="10"/>
    <n v="11"/>
    <n v="20"/>
    <n v="132"/>
    <n v="9"/>
    <n v="14"/>
    <s v="Kings XI Punjab keep winning. Glenn Maxwell and David Miller failed for the first time this season, but that didn't prevent Kings XI Punjab from extending their winning streak to four this year"/>
    <s v="Suryakumar Yadav,Robin Uthappa"/>
    <s v="Piyush Chawla,Sunil Narine"/>
    <s v="Manish Pandey (BT),Jacques Kallis (AR),Gautam Gambhir (BT),Chris Lynn (BT),Robin Uthappa (WK),Yusuf Pathan (AR),Suryakumar Yadav (BT),Piyush Chawla (AR),Sunil Narine (AR),Umesh Yadav (BL),Morne Morkel (BL)"/>
    <s v="Cheteshwar Pujara (BT),Virender Sehwag (BT),Wriddhiman Saha (WK),Glenn Maxwell (AR),David Miller (BT),George Bailey (BT),Rishi Dhawan (AR),Axar Patel (AR),Mitchell Johnson (BL),Lakshmipathy Balaji (BL),Sandeep Sharma (BL)"/>
    <s v="Virender Sehwag,Rishi Dhawan"/>
    <s v="Sandeep Sharma,Axar Patel"/>
    <s v="26 April 2014 - night match (20-over match)"/>
    <s v="Kumar Dharmasena"/>
    <s v="Richard Illingworth"/>
    <s v="Chettithody Shamshuddin"/>
    <s v="Andy Pycroft"/>
    <s v="Krishnaraj Srinath"/>
  </r>
  <r>
    <x v="10"/>
    <n v="729313"/>
    <x v="70"/>
    <s v="KXIP v RCB"/>
    <s v="18th match (N), Pepsi Indian Premier League at Dubai (DSC), Apr 28 2014"/>
    <s v="KXIP"/>
    <s v="RCB"/>
    <s v="KXIP"/>
    <x v="2"/>
    <s v="124/8"/>
    <s v="127/5"/>
    <s v="127/5"/>
    <s v="124/8"/>
    <x v="10"/>
    <x v="666"/>
    <d v="2014-04-28T20:00:00"/>
    <d v="2014-05-01T05:29:00"/>
    <n v="392627"/>
    <x v="13"/>
    <s v="George Bailey"/>
    <s v="Virat Kohli"/>
    <x v="217"/>
    <s v="Kings XI Punjab 2, Royal Challengers Bangalore 0"/>
    <b v="0"/>
    <n v="18.5"/>
    <n v="127"/>
    <n v="5"/>
    <n v="13"/>
    <n v="20"/>
    <n v="124"/>
    <n v="8"/>
    <n v="12"/>
    <s v="KXIP sweep UAE leg with fifth win. Royal Challengers Bangalore limped to 124 and Kings XI Punjab were in danger of failing to chase that middling total, before they hung on to win by five wickets"/>
    <s v="Virender Sehwag,David Miller"/>
    <s v="Sandeep Sharma,Rishi Dhawan"/>
    <s v="Cheteshwar Pujara (BT),Virender Sehwag (BT),Wriddhiman Saha (WK),Glenn Maxwell (AR),David Miller (BT),George Bailey (BT),Rishi Dhawan (AR),Mitchell Johnson (BL),Axar Patel (AR),Lakshmipathy Balaji (BL),Sandeep Sharma (BL)"/>
    <s v="Chris Gayle (AR),Parthiv Patel (WK),Virat Kohli (BT),Yogesh Takawale (UKN),AB de Villiers (BT),Yuvraj Singh (BT),Albie Morkel (AR),Mitchell Starc (BL),Varun Aaron (BL),Ashok Dinda (BL),Yuzvendra Chahal (BL)"/>
    <s v="Yuvraj Singh,Chris Gayle"/>
    <s v="Yuzvendra Chahal,Varun Aaron"/>
    <s v="28 April 2014 - night match (20-over match)"/>
    <s v="Billy Bowden"/>
    <s v="Sundaram Ravi"/>
    <s v="Marais Erasmus"/>
    <s v="Andy Pycroft"/>
    <s v="Krishnamachari Srinivasan"/>
  </r>
  <r>
    <x v="10"/>
    <n v="729317"/>
    <x v="46"/>
    <s v="MI v SRH"/>
    <s v="20th match (N), Pepsi Indian Premier League at Dubai (DSC), Apr 30 2014"/>
    <s v="MI"/>
    <s v="SRH"/>
    <s v="MI"/>
    <x v="2"/>
    <s v="172/5"/>
    <s v="157/7"/>
    <s v="157/7"/>
    <s v="172/5"/>
    <x v="5"/>
    <x v="102"/>
    <d v="2014-04-30T20:00:00"/>
    <d v="2014-05-03T05:29:00"/>
    <n v="392627"/>
    <x v="13"/>
    <s v="Rohit Sharma"/>
    <s v="Shikhar Dhawan"/>
    <x v="234"/>
    <s v="Sunrisers Hyderabad 2, Mumbai Indians 0"/>
    <b v="0"/>
    <n v="20"/>
    <n v="157"/>
    <n v="7"/>
    <n v="20"/>
    <n v="20"/>
    <n v="172"/>
    <n v="5"/>
    <n v="16"/>
    <s v="Five defeats in five for Mumbai Indians. David Warner inspired Sunrisers Hyderabad to a challenging total, but a Kieron Pollard blitz threatened to overhaul it but 20 off the final over proved a challenge too far"/>
    <s v="Kieron Pollard,Ambati Rayudu"/>
    <s v="Zaheer Khan,Corey Anderson"/>
    <s v="Ben Dunk (BT),Rohit Sharma (BT),Corey Anderson (AR),Ambati Rayudu (BT),Kieron Pollard (AR),Aditya Tare (UKN),Harbhajan Singh (BL),Chidhambaram Gautam (WK),Zaheer Khan (BL),Pragyan Ojha (BL),Lasith Malinga (BL)"/>
    <s v="Aaron Finch (BT),Shikhar Dhawan (BT),KL Rahul (BT),David Warner (BT),Daren Sammy (AR),Naman Ojha (WK),Irfan Pathan (AR),Karn Sharma (BL),Dale Steyn (BL),Amit Mishra (BL),Bhuvneshwar Kumar (BL)"/>
    <s v="David Warner,KL Rahul"/>
    <s v="Bhuvneshwar Kumar,Irfan Pathan"/>
    <s v="30 April 2014 - night match (20-over match)"/>
    <s v="Kumar Dharmasena"/>
    <s v="Marais Erasmus"/>
    <s v="Sundaram Ravi"/>
    <s v="Andy Pycroft"/>
    <s v="Krishnamachari Srinivasan"/>
  </r>
  <r>
    <x v="10"/>
    <n v="733975"/>
    <x v="95"/>
    <s v="DC v RR"/>
    <s v="23rd match (N), Pepsi Indian Premier League at Delhi, May 3 2014"/>
    <s v="DC"/>
    <s v="RR"/>
    <s v="RR"/>
    <x v="2"/>
    <s v="152/5"/>
    <s v="156/3"/>
    <s v="152/5"/>
    <s v="156/3"/>
    <x v="4"/>
    <x v="667"/>
    <d v="2014-05-03T20:00:00"/>
    <d v="2014-05-06T05:29:00"/>
    <n v="58040"/>
    <x v="4"/>
    <s v="Kevin Pietersen"/>
    <s v="Shane Watson"/>
    <x v="66"/>
    <s v="Rajasthan Royals 2, Delhi Daredevils 0"/>
    <b v="0"/>
    <n v="20"/>
    <n v="152"/>
    <n v="5"/>
    <n v="18"/>
    <n v="18.3"/>
    <n v="156"/>
    <n v="3"/>
    <n v="19"/>
    <s v="Nair fashions Royals' clinical chase. Karun Nair, the Karnataka batsman, was conservative to start with, but opened up in the second half of his innings to hit an unbeaten half-century to see Rajasthan Royals pull off a comfortable chase"/>
    <s v="Quinton de Kock,Jean-Paul Duminy"/>
    <s v="Mohammed Shami,Shahbaz Nadeem"/>
    <s v="Quinton de Kock (BT),Murali Vijay (BT),Kevin Pietersen (BT),Dinesh Karthik (WK),Jean-Paul Duminy (AR),Kedar Jadhav (AR),Wayne Parnell (BL),Shahbaz Nadeem (BL),Mohammed Shami (BL),Jaydev Unadkat (BL),Rahul Sharma (BL)"/>
    <s v="Ajinkya Rahane (BT),Karun Nair (BT),Sanju Samson (WK),Rajat Bhatia (AR),Shane Watson (AR),Stuart Binny (AR),Steven Smith (BT),James Faulkner (AR),Dhawal Kulkarni (BL),Kane Richardson (BL),Pravin Tambe (BL)"/>
    <s v="Karun Nair,Sanju Samson"/>
    <s v="Pravin Tambe,James Faulkner"/>
    <s v="3 May 2014 - night match (20-over match)"/>
    <s v="Sanjay Hazare"/>
    <s v="Sundaram Ravi"/>
    <s v="Krishnaraj Srinath"/>
    <s v="Andy Pycroft"/>
    <s v="Navdeep Singh"/>
  </r>
  <r>
    <x v="10"/>
    <n v="733977"/>
    <x v="85"/>
    <s v="RCB v SRH"/>
    <s v="24th match (N), Pepsi Indian Premier League at Bengaluru, May 4 2014"/>
    <s v="RCB"/>
    <s v="SRH"/>
    <s v="RCB"/>
    <x v="2"/>
    <s v="155/6"/>
    <s v="158/6"/>
    <s v="158/6"/>
    <s v="155/6"/>
    <x v="8"/>
    <x v="668"/>
    <d v="2014-05-04T20:00:00"/>
    <d v="2014-05-07T05:29:00"/>
    <n v="57897"/>
    <x v="16"/>
    <s v="Virat Kohli"/>
    <s v="Shikhar Dhawan"/>
    <x v="40"/>
    <s v="Royal Challengers Bangalore 2, Sunrisers Hyderabad 0"/>
    <b v="0"/>
    <n v="19.5"/>
    <n v="158"/>
    <n v="6"/>
    <n v="22"/>
    <n v="20"/>
    <n v="155"/>
    <n v="6"/>
    <n v="18"/>
    <s v="De Villiers blitz downs Sunrisers. AB de Villiers produced an unbeaten 41-ball 89 to pull Royal Challengers Bangalore out of trouble and over the line in their first home game of the season"/>
    <s v="AB de Villiers,Chris Gayle"/>
    <s v="Mitchell Starc,Varun Aaron"/>
    <s v="Chris Gayle (AR),Parthiv Patel (WK),Virat Kohli (BT),Rilee Rossouw (BT),AB de Villiers (BT),Yuvraj Singh (BT),Mitchell Starc (BL),Harshal Patel (BL),Ashok Dinda (BL),Varun Aaron (BL),Yuzvendra Chahal (BL)"/>
    <s v="Aaron Finch (BT),Shikhar Dhawan (BT),KL Rahul (BT),David Warner (BT),Daren Sammy (AR),Naman Ojha (WK),Irfan Pathan (AR),Karn Sharma (BL),Dale Steyn (BL),Bhuvneshwar Kumar (BL),Ishant Sharma (BL)"/>
    <s v="David Warner,Shikhar Dhawan"/>
    <s v="Karn Sharma,Bhuvneshwar Kumar"/>
    <s v="4 May 2014 - night match (20-over match)"/>
    <s v="Vineet Kulkarni"/>
    <s v="Kumar Dharmasena"/>
    <s v="Pashchim Pathak"/>
    <s v="Roshan Mahanama"/>
    <s v="Jayaraman Madanagopal"/>
  </r>
  <r>
    <x v="10"/>
    <n v="733979"/>
    <x v="92"/>
    <s v="RR v KKR"/>
    <s v="25th match (D/N), Pepsi Indian Premier League at Ahmedabad, May 5 2014"/>
    <s v="RR"/>
    <s v="KKR"/>
    <s v="KKR"/>
    <x v="2"/>
    <s v="170/6"/>
    <s v="160/6"/>
    <s v="170/6"/>
    <s v="160/6"/>
    <x v="4"/>
    <x v="338"/>
    <d v="2014-05-05T16:00:00"/>
    <d v="2014-05-08T05:29:00"/>
    <n v="57851"/>
    <x v="20"/>
    <s v="Shane Watson"/>
    <s v="Gautam Gambhir"/>
    <x v="245"/>
    <s v="Rajasthan Royals 2, Kolkata Knight Riders 0"/>
    <b v="0"/>
    <n v="20"/>
    <n v="170"/>
    <n v="6"/>
    <n v="18"/>
    <n v="20"/>
    <n v="160"/>
    <n v="6"/>
    <n v="17"/>
    <s v="Royals take 6 for 2 to steal game. Kolkata Knight Riders' openers put on 121 for the first wicket but they lost six wickets for two runs to crash to a stunning defeat against Rajasthan Royals"/>
    <s v="Karun Nair,Sanju Samson"/>
    <s v="Shane Watson,Pravin Tambe"/>
    <s v="Ajinkya Rahane (BT),Karun Nair (BT),Sanju Samson (WK),Shane Watson (AR),Stuart Binny (AR),Steven Smith (BT),James Faulkner (AR),Rajat Bhatia (AR),Tim Southee (BL),Pravin Tambe (BL),Rahul Tewatia (BL)"/>
    <s v="Robin Uthappa (WK),Gautam Gambhir (BT),Andre Russell (AR),Manish Pandey (BT),Shakib Al Hasan (AR),Yusuf Pathan (AR),Ryan ten Doeschate (AR),Suryakumar Yadav (BT),Vinay Kumar (BL),Sunil Narine (AR),Umesh Yadav (BL)"/>
    <s v="Robin Uthappa,Gautam Gambhir"/>
    <s v="Sunil Narine,Vinay Kumar"/>
    <s v="5 May 2014 - day/night match (20-over match)"/>
    <s v="Nigel Llong"/>
    <s v="Nandan"/>
    <s v="Anil Chaudhary"/>
    <s v="Ranjan Madugalle"/>
    <s v="Nitin Menon"/>
  </r>
  <r>
    <x v="10"/>
    <n v="733981"/>
    <x v="91"/>
    <s v="DC v CSK"/>
    <s v="26th match (N), Pepsi Indian Premier League at Delhi, May 5 2014"/>
    <s v="DC"/>
    <s v="CSK"/>
    <s v="CSK"/>
    <x v="2"/>
    <s v="178/5"/>
    <s v="181/2"/>
    <s v="178/5"/>
    <s v="181/2"/>
    <x v="9"/>
    <x v="669"/>
    <d v="2014-05-05T20:00:00"/>
    <d v="2014-05-08T05:29:00"/>
    <n v="58040"/>
    <x v="4"/>
    <s v="Kevin Pietersen"/>
    <s v="MS Dhoni"/>
    <x v="92"/>
    <s v="Chennai Super Kings 2, Delhi Daredevils 0"/>
    <b v="0"/>
    <n v="20"/>
    <n v="178"/>
    <n v="5"/>
    <n v="24"/>
    <n v="19.399999999999999"/>
    <n v="181"/>
    <n v="2"/>
    <n v="26"/>
    <s v="Super Kings flex batting muscle once again. Rain and the imminent threat of Duckworth-Lewis kept things interesting at the Kotla but experience and pedigree won the day for Chennai Super Kings"/>
    <s v="Dinesh Karthik,Murali Vijay"/>
    <s v="Wayne Parnell,Laxmi Shukla"/>
    <s v="Quinton de Kock (BT),Murali Vijay (BT),Kevin Pietersen (BT),Dinesh Karthik (WK),Laxmi Shukla (AR),Jean-Paul Duminy (AR),Kedar Jadhav (AR),Wayne Parnell (BL),Shahbaz Nadeem (BL),Mohammed Shami (BL),Jaydev Unadkat (BL)"/>
    <s v="Dwayne Smith (AR),Brendon McCullum (BT),Suresh Raina (BT),MS Dhoni (WK),Faf du Plessis (BT),Mithun Manhas (AR),Ravindra Jadeja (AR),Ravichandran Ashwin (AR),Ben Hilfenhaus (BL),Ishwar Pandey (BL),Mohit Sharma (BL)"/>
    <s v="Dwayne Smith,Suresh Raina"/>
    <s v="Ravindra Jadeja,Ravichandran Ashwin"/>
    <s v="5 May 2014 - night match (20-over match)"/>
    <s v="Rajesh Deshpande"/>
    <s v="Bruce Oxenford"/>
    <s v="Chettithody Shamshuddin"/>
    <s v="Javagal Srinath"/>
    <s v="Navdeep Singh"/>
  </r>
  <r>
    <x v="10"/>
    <n v="733983"/>
    <x v="74"/>
    <s v="MI v RCB"/>
    <s v="27th match (N), Pepsi Indian Premier League at Mumbai, May 6 2014"/>
    <s v="MI"/>
    <s v="RCB"/>
    <s v="RCB"/>
    <x v="2"/>
    <s v="187/5"/>
    <s v="168/8"/>
    <s v="187/5"/>
    <s v="168/8"/>
    <x v="7"/>
    <x v="670"/>
    <d v="2014-05-06T20:00:00"/>
    <d v="2014-05-09T05:29:00"/>
    <n v="58324"/>
    <x v="6"/>
    <s v="Rohit Sharma"/>
    <s v="Virat Kohli"/>
    <x v="65"/>
    <s v="Mumbai Indians 2, Royal Challengers Bangalore 0"/>
    <b v="0"/>
    <n v="20"/>
    <n v="187"/>
    <n v="5"/>
    <n v="22"/>
    <n v="20"/>
    <n v="168"/>
    <n v="8"/>
    <n v="23"/>
    <s v="Mumbai prevail in heated contest. A calculated charge from Rohit Sharma and Kieron Pollard amid indisciplined bowling from Royal Challengers Bangalore set up Mumbai Indians' victory"/>
    <s v="Rohit Sharma,Kieron Pollard"/>
    <s v="Jasprit Bumrah,Lasith Malinga"/>
    <s v="Ben Dunk (BT),Chidhambaram Gautam (WK),Ambati Rayudu (BT),Rohit Sharma (BT),Corey Anderson (AR),Kieron Pollard (AR),Aditya Tare (UKN),Harbhajan Singh (BL),Jasprit Bumrah (BL),Lasith Malinga (BL),Pawan Suyal (BL)"/>
    <s v="Chris Gayle (AR),Parthiv Patel (WK),Virat Kohli (BT),AB de Villiers (BT),Yuvraj Singh (BT),Rilee Rossouw (BT),Mitchell Starc (BL),Harshal Patel (BL),Varun Aaron (BL),Ashok Dinda (BL),Yuzvendra Chahal (BL)"/>
    <s v="Chris Gayle,Virat Kohli"/>
    <s v="Harshal Patel,Yuzvendra Chahal"/>
    <s v="6 May 2014 - night match (20-over match)"/>
    <s v="Krishnaraj Srinath"/>
    <s v="Sundaram Ravi"/>
    <s v="Sanjay Hazare"/>
    <s v="Andy Pycroft"/>
    <s v="Rohan Pandit"/>
  </r>
  <r>
    <x v="10"/>
    <n v="733987"/>
    <x v="48"/>
    <s v="KXIP v CSK"/>
    <s v="29th match (N), Pepsi Indian Premier League at Cuttack, May 7 2014"/>
    <s v="KXIP"/>
    <s v="CSK"/>
    <s v="CSK"/>
    <x v="2"/>
    <s v="231/4"/>
    <s v="187/6"/>
    <s v="231/4"/>
    <s v="187/6"/>
    <x v="10"/>
    <x v="671"/>
    <d v="2014-05-07T20:00:00"/>
    <d v="2014-05-10T05:29:00"/>
    <n v="58027"/>
    <x v="23"/>
    <s v="George Bailey"/>
    <s v="MS Dhoni"/>
    <x v="34"/>
    <s v="Kings XI Punjab 2, Chennai Super Kings 0"/>
    <b v="0"/>
    <n v="20"/>
    <n v="231"/>
    <n v="4"/>
    <n v="37"/>
    <n v="20"/>
    <n v="187"/>
    <n v="6"/>
    <n v="23"/>
    <s v="Maxwell 90 leads rout of Super Kings. Glenn Maxwell's 38-ball 90 led Kings XI Punjab to 231, the season's best total, and set up a rout of the Super Kings"/>
    <s v="Glenn Maxwell,David Miller"/>
    <s v="Mitchell Johnson,Glenn Maxwell"/>
    <s v="Virender Sehwag (BT),Mandeep Singh (AR),Glenn Maxwell (AR),David Miller (BT),George Bailey (BT),Mitchell Johnson (BL),Wriddhiman Saha (WK),Rishi Dhawan (AR),Axar Patel (AR),Murali Kartik (BL),Sandeep Sharma (BL)"/>
    <s v="Dwayne Smith (AR),Brendon McCullum (BT),Suresh Raina (BT),Ravindra Jadeja (AR),Faf du Plessis (BT),MS Dhoni (WK),Mithun Manhas (AR),Ravichandran Ashwin (AR),Ben Hilfenhaus (BL),Ishwar Pandey (BL),Mohit Sharma (BL)"/>
    <s v="Faf du Plessis,Suresh Raina"/>
    <s v="Mohit Sharma,Ben Hilfenhaus"/>
    <s v="7 May 2014 - night match (20-over match)"/>
    <s v="Kumar Dharmasena"/>
    <s v="Pashchim Pathak"/>
    <s v="Vineet Kulkarni"/>
    <s v="Roshan Mahanama"/>
    <s v="Ulhas Gandhe"/>
  </r>
  <r>
    <x v="10"/>
    <n v="733989"/>
    <x v="13"/>
    <s v="RR v SRH"/>
    <s v="30th match (N), Pepsi Indian Premier League at Ahmedabad, May 8 2014"/>
    <s v="RR"/>
    <s v="SRH"/>
    <s v="RR"/>
    <x v="2"/>
    <s v="134/9"/>
    <s v="102"/>
    <s v="102"/>
    <s v="134/9"/>
    <x v="5"/>
    <x v="672"/>
    <d v="2014-05-08T20:00:00"/>
    <d v="2014-05-11T05:29:00"/>
    <n v="57851"/>
    <x v="20"/>
    <s v="Shane Watson"/>
    <s v="Shikhar Dhawan"/>
    <x v="234"/>
    <s v="Sunrisers Hyderabad 2, Rajasthan Royals 0"/>
    <b v="0"/>
    <n v="19.5"/>
    <n v="102"/>
    <n v="10"/>
    <n v="7"/>
    <n v="20"/>
    <n v="134"/>
    <n v="9"/>
    <n v="15"/>
    <s v="Sunrisers defend 134 with ease. Sunrisers Hyderabad's batting did not fire again but their bowlers comfortably defended 134 against Rajasthan Royals"/>
    <s v="Steven Smith,Sanju Samson"/>
    <s v="Rajat Bhatia,Shane Watson"/>
    <s v="Ajinkya Rahane (BT),Karun Nair (BT),Sanju Samson (WK),Shane Watson (AR),Stuart Binny (AR),Steven Smith (BT),Rajat Bhatia (AR),James Faulkner (AR),Kane Richardson (BL),Dhawal Kulkarni (BL),Pravin Tambe (BL)"/>
    <s v="Shikhar Dhawan (BT),Aaron Finch (BT),KL Rahul (BT),Naman Ojha (WK),David Warner (BT),Moises Henriques (AR),Irfan Pathan (AR),Karn Sharma (BL),Dale Steyn (BL),Amit Mishra (BL),Bhuvneshwar Kumar (BL)"/>
    <s v="Shikhar Dhawan,Irfan Pathan"/>
    <s v="Bhuvneshwar Kumar,Dale Steyn"/>
    <s v="8 May 2014 - night match (20-over match)"/>
    <s v="Nigel Llong"/>
    <s v="Anil Chaudhary"/>
    <s v="Nandan"/>
    <s v="Ranjan Madugalle"/>
    <s v="Nitin Menon"/>
  </r>
  <r>
    <x v="10"/>
    <n v="733991"/>
    <x v="56"/>
    <s v="RCB v KXIP"/>
    <s v="31st match (N), Pepsi Indian Premier League at Bengaluru, May 9 2014"/>
    <s v="RCB"/>
    <s v="KXIP"/>
    <s v="RCB"/>
    <x v="2"/>
    <s v="198/8"/>
    <s v="166/9"/>
    <s v="166/9"/>
    <s v="198/8"/>
    <x v="10"/>
    <x v="673"/>
    <d v="2014-05-09T20:00:00"/>
    <d v="2014-05-12T05:29:00"/>
    <n v="57897"/>
    <x v="16"/>
    <s v="Virat Kohli"/>
    <s v="George Bailey"/>
    <x v="217"/>
    <s v="Kings XI Punjab 2, Royal Challengers Bangalore 0"/>
    <b v="0"/>
    <n v="20"/>
    <n v="166"/>
    <n v="9"/>
    <n v="22"/>
    <n v="20"/>
    <n v="198"/>
    <n v="8"/>
    <n v="26"/>
    <s v="Miller, Sandeep set up massive win for Kings XI. A 29-ball 66 from David Miller and three wickets from Sandeep Sharma gave Kings XI Punjab a 32-run win over Royal Challengers Bangalore"/>
    <s v="AB de Villiers,Mitchell Starc"/>
    <s v="Yuzvendra Chahal,Mitchell Starc"/>
    <s v="Chris Gayle (AR),Parthiv Patel (WK),Virat Kohli (BT),Sachin Rana (BL),AB de Villiers (BT),Yuvraj Singh (BT),Albie Morkel (AR),Mitchell Starc (BL),Harshal Patel (BL),Varun Aaron (BL),Yuzvendra Chahal (BL)"/>
    <s v="Virender Sehwag (BT),Mandeep Singh (AR),Glenn Maxwell (AR),David Miller (BT),George Bailey (BT),Wriddhiman Saha (WK),Mitchell Johnson (BL),Axar Patel (AR),Shivam Sharma (UKN),Lakshmipathy Balaji (BL),Sandeep Sharma (BL)"/>
    <s v="David Miller,Virender Sehwag"/>
    <s v="Sandeep Sharma,Shivam Sharma"/>
    <s v="9 May 2014 - night match (20-over match)"/>
    <s v="Krishnaraj Srinath"/>
    <s v="Sundaram Ravi"/>
    <s v="Krishnamachari Srinivasan"/>
    <s v="Andy Pycroft"/>
    <s v="KN Ananthapadmanabhan"/>
  </r>
  <r>
    <x v="10"/>
    <n v="733993"/>
    <x v="67"/>
    <s v="DC v SRH"/>
    <s v="32nd match (D/N), Pepsi Indian Premier League at Delhi, May 10 2014"/>
    <s v="DC"/>
    <s v="SRH"/>
    <s v="SRH"/>
    <x v="2"/>
    <s v="143/7"/>
    <s v="44/2"/>
    <s v="143/7"/>
    <s v="44/2"/>
    <x v="5"/>
    <x v="674"/>
    <d v="2014-05-10T16:00:00"/>
    <d v="2014-05-13T05:29:00"/>
    <n v="58040"/>
    <x v="4"/>
    <s v="Kevin Pietersen"/>
    <s v="Shikhar Dhawan"/>
    <x v="117"/>
    <s v="Sunrisers Hyderabad 2, Delhi Daredevils 0"/>
    <b v="0"/>
    <n v="20"/>
    <n v="143"/>
    <n v="7"/>
    <n v="15"/>
    <n v="4.2"/>
    <n v="44"/>
    <n v="2"/>
    <n v="4"/>
    <s v="Sunrisers prevail in rain-hit game. On a frustrating evening with four rain stoppages, sensational death bowling and a cameo from Naman Ojha set up an eight-wicket win (Duckworth-Lewis method) for Sunrisers Hyderabad against Delhi Daredevils at the Feroz Shah Kotla"/>
    <s v="Dinesh Karthik,Kevin Pietersen"/>
    <s v="Siddarth Kaul,Rahul Shukla"/>
    <s v="Quinton de Kock (BT),Kevin Pietersen (BT),Mayank Agarwal (BT),Dinesh Karthik (WK),Laxmi Shukla (AR),Jean-Paul Duminy (AR),Kedar Jadhav (AR),Rahul Shukla (UKN),Mohammed Shami (BL),Imran Tahir (BL),Siddarth Kaul (BL)"/>
    <s v="Aaron Finch (BT),Shikhar Dhawan (BT),David Warner (BT),Naman Ojha (WK),KL Rahul (BT),Moises Henriques (AR),Irfan Pathan (AR),Karn Sharma (BL),Dale Steyn (BL),Amit Mishra (BL),Bhuvneshwar Kumar (BL)"/>
    <s v="Naman Ojha,David Warner"/>
    <s v="Dale Steyn,Amit Mishra"/>
    <s v="10 May 2014 - day/night match (20-over match)"/>
    <s v="Rajesh Deshpande"/>
    <s v="Bruce Oxenford"/>
    <s v="Chettithody Shamshuddin"/>
    <s v="Javagal Srinath"/>
    <s v="Navdeep Singh"/>
  </r>
  <r>
    <x v="10"/>
    <n v="733995"/>
    <x v="63"/>
    <s v="MI v CSK"/>
    <s v="33rd match (N), Pepsi Indian Premier League at Mumbai, May 10 2014"/>
    <s v="MI"/>
    <s v="CSK"/>
    <s v="CSK"/>
    <x v="2"/>
    <s v="157/6"/>
    <s v="160/6"/>
    <s v="157/6"/>
    <s v="160/6"/>
    <x v="9"/>
    <x v="675"/>
    <d v="2014-05-10T20:00:00"/>
    <d v="2014-05-13T05:29:00"/>
    <n v="58324"/>
    <x v="6"/>
    <s v="Rohit Sharma"/>
    <s v="MS Dhoni"/>
    <x v="92"/>
    <s v="Chennai Super Kings 2, Mumbai Indians 0"/>
    <b v="0"/>
    <n v="20"/>
    <n v="157"/>
    <n v="6"/>
    <n v="18"/>
    <n v="19.3"/>
    <n v="160"/>
    <n v="6"/>
    <n v="19"/>
    <s v="Mumbai's home streak ended at 10. MS Dhoni is perhaps the best finisher in the limited-overs game, and when Chennai Super Kings needed a big hit in the final over, he duly obliged"/>
    <s v="Ambati Rayudu,Lendl Simmons"/>
    <s v="Lasith Malinga,Praveen Kumar"/>
    <s v="Lendl Simmons (BT),Chidhambaram Gautam (WK),Ambati Rayudu (BT),Rohit Sharma (BT),Kieron Pollard (AR),Corey Anderson (AR),Aditya Tare (UKN),Harbhajan Singh (BL),Lasith Malinga (BL),Jasprit Bumrah (BL),Praveen Kumar (BL)"/>
    <s v="Dwayne Smith (AR),Brendon McCullum (BT),Suresh Raina (BT),Faf du Plessis (BT),MS Dhoni (WK),Ravindra Jadeja (AR),Mithun Manhas (AR),Ravichandran Ashwin (AR),Ishwar Pandey (BL),Mohit Sharma (BL),Samuel Badree (BL)"/>
    <s v="Dwayne Smith,Faf du Plessis"/>
    <s v="Ravichandran Ashwin,Mohit Sharma"/>
    <s v="10 May 2014 - night match (20-over match)"/>
    <s v="Vineet Kulkarni"/>
    <s v="Kumar Dharmasena"/>
    <s v="Pashchim Pathak"/>
    <s v="Roshan Mahanama"/>
    <s v="Rohan Pandit"/>
  </r>
  <r>
    <x v="10"/>
    <n v="733997"/>
    <x v="51"/>
    <s v="KXIP v KKR"/>
    <s v="34th match (D/N), Pepsi Indian Premier League at Cuttack, May 11 2014"/>
    <s v="KXIP"/>
    <s v="KKR"/>
    <s v="KKR"/>
    <x v="2"/>
    <s v="149/8"/>
    <s v="150/1"/>
    <s v="149/8"/>
    <s v="150/1"/>
    <x v="1"/>
    <x v="676"/>
    <d v="2014-05-11T16:00:00"/>
    <d v="2014-05-14T05:29:00"/>
    <n v="58027"/>
    <x v="23"/>
    <s v="George Bailey"/>
    <s v="Gautam Gambhir"/>
    <x v="70"/>
    <s v="Kolkata Knight Riders 2, Kings XI Punjab 0"/>
    <b v="0"/>
    <n v="20"/>
    <n v="149"/>
    <n v="8"/>
    <n v="19"/>
    <n v="18"/>
    <n v="150"/>
    <n v="1"/>
    <n v="19"/>
    <s v="Calm Knight Riders secure big win. Gautam Gambhir's third successive fifty anchored Kolkata Knight Riders' chase and steered them a nine-wicket win over table-toppers Kings XI Punjab"/>
    <s v="Virender Sehwag,Wriddhiman Saha"/>
    <s v="Parvinder Awana,Axar Patel"/>
    <s v="Virender Sehwag (BT),Mandeep Singh (AR),Wriddhiman Saha (WK),Glenn Maxwell (AR),David Miller (BT),George Bailey (BT),Rishi Dhawan (AR),Mitchell Johnson (BL),Axar Patel (AR),Parvinder Awana (BL),Sandeep Sharma (BL)"/>
    <s v="Robin Uthappa (WK),Gautam Gambhir (BT),Manish Pandey (BT),Jacques Kallis (AR),Ryan ten Doeschate (AR),Yusuf Pathan (AR),Suryakumar Yadav (BT),Piyush Chawla (AR),Morne Morkel (BL),Umesh Yadav (BL),Sunil Narine (AR)"/>
    <s v="Gautam Gambhir,Robin Uthappa"/>
    <s v="Piyush Chawla,Morne Morkel"/>
    <s v="11 May 2014 - day/night match (20-over match)"/>
    <s v="Nigel Llong"/>
    <s v="Nandan"/>
    <s v="Anil Chaudhary"/>
    <s v="Ranjan Madugalle"/>
    <s v="Ulhas Gandhe"/>
  </r>
  <r>
    <x v="10"/>
    <n v="734005"/>
    <x v="69"/>
    <s v="RCB v DC"/>
    <s v="38th match (N), Pepsi Indian Premier League at Bengaluru, May 13 2014"/>
    <s v="RCB"/>
    <s v="DC"/>
    <s v="DC"/>
    <x v="2"/>
    <s v="186/4"/>
    <s v="170/7"/>
    <s v="186/4"/>
    <s v="170/7"/>
    <x v="8"/>
    <x v="413"/>
    <d v="2014-05-13T20:00:00"/>
    <d v="2014-05-16T05:29:00"/>
    <n v="57897"/>
    <x v="16"/>
    <s v="Virat Kohli"/>
    <s v="Kevin Pietersen"/>
    <x v="151"/>
    <s v="Royal Challengers Bangalore 2, Delhi Daredevils 0"/>
    <b v="0"/>
    <n v="20"/>
    <n v="186"/>
    <n v="4"/>
    <n v="23"/>
    <n v="20"/>
    <n v="170"/>
    <n v="7"/>
    <n v="19"/>
    <s v="Fantastic Yuvraj keeps RCB in race. An unbeaten half-century by Yuvraj Singh was the leading performance as Royal Challengers sneaked to a 16-run win against the bottom-placed Delhi Daredevils"/>
    <s v="Yuvraj Singh,AB de Villiers"/>
    <s v="Muttiah Muralitharan,Mitchell Starc"/>
    <s v="Chris Gayle (AR),Parthiv Patel (WK),Virat Kohli (BT),AB de Villiers (BT),Yuvraj Singh (BT),Sachin Rana (BL),Vijay Zol (UKN),Mitchell Starc (BL),Muttiah Muralitharan (BL),Yuzvendra Chahal (BL),Abu Nechim (BL)"/>
    <s v="Murali Vijay (BT),Quinton de Kock (WK),Mayank Agarwal (BT),Kevin Pietersen (BT),Jean-Paul Duminy (AR),Dinesh Karthik (BT),Kedar Jadhav (AR),Rahul Shukla (UKN),Mohammed Shami (BL),Imran Tahir (BL),Siddarth Kaul (BL)"/>
    <s v="Jean-Paul Duminy,Kedar Jadhav"/>
    <s v="Mohammed Shami,Siddarth Kaul"/>
    <s v="13 May 2014 - night match (20-over match)"/>
    <s v="Rod Tucker"/>
    <s v="Krishnaraj Srinath"/>
    <s v="Sundaram Ravi"/>
    <s v="Andy Pycroft"/>
    <s v="KN Ananthapadmanabhan"/>
  </r>
  <r>
    <x v="10"/>
    <n v="734007"/>
    <x v="50"/>
    <s v="SRH v KXIP"/>
    <s v="39th match (D/N), Pepsi Indian Premier League at Hyderabad (Deccan), May 14 2014"/>
    <s v="SRH"/>
    <s v="KXIP"/>
    <s v="KXIP"/>
    <x v="2"/>
    <s v="205/5"/>
    <s v="211/4"/>
    <s v="205/5"/>
    <s v="211/4"/>
    <x v="10"/>
    <x v="110"/>
    <d v="2014-05-14T16:00:00"/>
    <d v="2014-05-17T05:29:00"/>
    <n v="58142"/>
    <x v="2"/>
    <s v="Shikhar Dhawan"/>
    <s v="George Bailey"/>
    <x v="25"/>
    <s v="Kings XI Punjab 2, Sunrisers Hyderabad 0"/>
    <b v="0"/>
    <n v="20"/>
    <n v="205"/>
    <n v="5"/>
    <n v="26"/>
    <n v="18.399999999999999"/>
    <n v="211"/>
    <n v="4"/>
    <n v="31"/>
    <s v="Saha, Vohra star as Kings XI go top. Kings XI Punjab were pushed to the top of the table thanks to a belligerent 91-run stand between Wriddhiman Saha and Manan Vohra"/>
    <s v="Naman Ojha,Shikhar Dhawan"/>
    <s v="Amit Mishra,Bhuvneshwar Kumar"/>
    <s v="Aaron Finch (BT),Shikhar Dhawan (BT),Naman Ojha (WK),David Warner (BT),Moises Henriques (AR),Irfan Pathan (AR),Karn Sharma (BL),KL Rahul (BT),Dale Steyn (BL),Amit Mishra (BL),Bhuvneshwar Kumar (BL)"/>
    <s v="Virender Sehwag (BT),Manan Vohra (BT),Wriddhiman Saha (WK),Glenn Maxwell (AR),David Miller (BT),George Bailey (BT),Axar Patel (AR),Mitchell Johnson (BL),Shivam Sharma (UKN),Rishi Dhawan (AR),Sandeep Sharma (BL)"/>
    <s v="Wriddhiman Saha,Manan Vohra"/>
    <s v="Rishi Dhawan,Shivam Sharma"/>
    <s v="14 May 2014 - day/night match (20-over match)"/>
    <s v="Vineet Kulkarni"/>
    <s v="Pashchim Pathak"/>
    <s v="Kumar Dharmasena"/>
    <s v="Roshan Mahanama"/>
    <s v="Nand Kishore"/>
  </r>
  <r>
    <x v="10"/>
    <n v="734009"/>
    <x v="100"/>
    <s v="KKR v MI"/>
    <s v="40th match (N), Pepsi Indian Premier League at Cuttack, May 14 2014"/>
    <s v="KKR"/>
    <s v="MI"/>
    <s v="KKR"/>
    <x v="2"/>
    <s v="141/5"/>
    <s v="142/4"/>
    <s v="142/4"/>
    <s v="141/5"/>
    <x v="1"/>
    <x v="221"/>
    <d v="2014-05-14T20:00:00"/>
    <d v="2014-05-17T05:29:00"/>
    <n v="58027"/>
    <x v="23"/>
    <s v="Gautam Gambhir"/>
    <s v="Rohit Sharma"/>
    <x v="233"/>
    <s v="Kolkata Knight Riders 2, Mumbai Indians 0"/>
    <b v="0"/>
    <n v="18.399999999999999"/>
    <n v="142"/>
    <n v="4"/>
    <n v="17"/>
    <n v="20"/>
    <n v="141"/>
    <n v="5"/>
    <n v="15"/>
    <s v="Uthappa stars in Knight Riders' third straight win. Mumbai Indians were throttled by Knight Riders' bowlers for 140-odd before Robin Uthappa guided a comfortable chase"/>
    <s v="Robin Uthappa,Yusuf Pathan"/>
    <s v="Morne Morkel,Sunil Narine"/>
    <s v="Robin Uthappa (WK),Gautam Gambhir (BT),Manish Pandey (BT),Yusuf Pathan (AR),Shakib Al Hasan (AR),Ryan ten Doeschate (AR),Suryakumar Yadav (BT),Piyush Chawla (AR),Morne Morkel (BL),Umesh Yadav (BL),Sunil Narine (AR)"/>
    <s v="Lendl Simmons (BT),Chidhambaram Gautam (WK),Ambati Rayudu (BT),Rohit Sharma (BT),Corey Anderson (AR),Kieron Pollard (AR),Aditya Tare (UKN),Harbhajan Singh (BL),Lasith Malinga (BL),Jasprit Bumrah (BL),Pragyan Ojha (BL)"/>
    <s v="Rohit Sharma,Ambati Rayudu"/>
    <s v="Harbhajan Singh,Lasith Malinga"/>
    <s v="14 May 2014 - night match (20-over match)"/>
    <s v="Nigel Llong"/>
    <s v="Anil Chaudhary"/>
    <s v="Nandan"/>
    <s v="Ranjan Madugalle"/>
    <s v="Rohan Pandit"/>
  </r>
  <r>
    <x v="10"/>
    <n v="734011"/>
    <x v="104"/>
    <s v="RR v DC"/>
    <s v="41st match (N), Pepsi Indian Premier League at Ahmedabad, May 15 2014"/>
    <s v="RR"/>
    <s v="DC"/>
    <s v="DC"/>
    <x v="2"/>
    <s v="201/6"/>
    <s v="139/9"/>
    <s v="201/6"/>
    <s v="139/9"/>
    <x v="4"/>
    <x v="677"/>
    <d v="2014-05-15T20:00:00"/>
    <d v="2014-05-18T05:29:00"/>
    <n v="57851"/>
    <x v="20"/>
    <s v="Steven Smith"/>
    <s v="Kevin Pietersen"/>
    <x v="68"/>
    <s v="Rajasthan Royals 2, Delhi Daredevils 0"/>
    <b v="0"/>
    <n v="20"/>
    <n v="201"/>
    <n v="6"/>
    <n v="25"/>
    <n v="20"/>
    <n v="139"/>
    <n v="9"/>
    <n v="15"/>
    <s v="Batsmen set up big win for Royals. Rajasthan Royals took another step towards the play-offs, crushing bottom-placed Delhi Daredevils for their seventh win"/>
    <s v="Ajinkya Rahane,Sanju Samson"/>
    <s v="Rajat Bhatia,James Faulkner"/>
    <s v="Ajinkya Rahane (BT),Karun Nair (BT),Kevon Cooper (AR),Sanju Samson (WK),Stuart Binny (AR),Ben Cutting (AR),James Faulkner (AR),Steven Smith (BT),Rajat Bhatia (AR),Dhawal Kulkarni (BL),Pravin Tambe (BL)"/>
    <s v="Kevin Pietersen (BT),Mayank Agarwal (BT),Dinesh Karthik (WK),Jean-Paul Duminy (AR),Manoj Tiwary (BT),Ross Taylor (BT),Kedar Jadhav (AR),Shahbaz Nadeem (BL),Imran Tahir (BL),Rahul Shukla (UKN),Siddarth Kaul (BL)"/>
    <s v="Manoj Tiwary,Mayank Agarwal"/>
    <s v="Imran Tahir,Shahbaz Nadeem"/>
    <s v="15 May 2014 - night match (20-over match)"/>
    <s v="Rod Tucker"/>
    <s v="Sundaram Ravi"/>
    <s v="Krishnaraj Srinath"/>
    <s v="Andy Pycroft"/>
    <s v="KN Ananthapadmanabhan"/>
  </r>
  <r>
    <x v="10"/>
    <n v="734019"/>
    <x v="71"/>
    <s v="DC v KXIP"/>
    <s v="45th match (N), Pepsi Indian Premier League at Delhi, May 19 2014"/>
    <s v="DC"/>
    <s v="KXIP"/>
    <s v="KXIP"/>
    <x v="2"/>
    <s v="164/7"/>
    <s v="165/6"/>
    <s v="164/7"/>
    <s v="165/6"/>
    <x v="10"/>
    <x v="678"/>
    <d v="2014-05-19T20:00:00"/>
    <d v="2014-05-22T05:29:00"/>
    <n v="58040"/>
    <x v="4"/>
    <s v="Kevin Pietersen"/>
    <s v="George Bailey"/>
    <x v="3"/>
    <s v="Kings XI Punjab 2, Delhi Daredevils 0"/>
    <b v="0"/>
    <n v="20"/>
    <n v="164"/>
    <n v="7"/>
    <n v="21"/>
    <n v="19.399999999999999"/>
    <n v="165"/>
    <n v="6"/>
    <n v="19"/>
    <s v="Vohra, Akshar deliver for Kings XI. Kings XI Punjab became the first team to confirm their seat in the playoffs with a four-wicket win over bottom-placed Delhi Daredevils"/>
    <s v="Dinesh Karthik,Kevin Pietersen"/>
    <s v="Imran Tahir,Jean-Paul Duminy"/>
    <s v="Murali Vijay (BT),Kevin Pietersen (BT),Dinesh Karthik (WK),Jean-Paul Duminy (AR),Kedar Jadhav (AR),Mayank Agarwal (BT),Manoj Tiwary (BT),Wayne Parnell (BL),Mohammed Shami (BL),Imran Tahir (BL),Jaydev Unadkat (BL)"/>
    <s v="Virender Sehwag (BT),Manan Vohra (BT),Glenn Maxwell (AR),David Miller (BT),Wriddhiman Saha (WK),Axar Patel (AR),George Bailey (BT),Rishi Dhawan (AR),Beuran Hendricks (BL),Shivam Sharma (UKN),Sandeep Sharma (BL)"/>
    <s v="Manan Vohra,Axar Patel"/>
    <s v="Sandeep Sharma,Beuran Hendricks"/>
    <s v="19 May 2014 - night match (20-over match)"/>
    <s v="Kumar Dharmasena"/>
    <s v="Pashchim Pathak"/>
    <s v="Vineet Kulkarni"/>
    <s v="Roshan Mahanama"/>
    <s v="Navdeep Singh"/>
  </r>
  <r>
    <x v="10"/>
    <n v="734023"/>
    <x v="49"/>
    <s v="KKR v CSK"/>
    <s v="47th match (N), Pepsi Indian Premier League at Kolkata, May 20 2014"/>
    <s v="KKR"/>
    <s v="CSK"/>
    <s v="KKR"/>
    <x v="2"/>
    <s v="154/4"/>
    <s v="156/2"/>
    <s v="156/2"/>
    <s v="154/4"/>
    <x v="1"/>
    <x v="679"/>
    <d v="2014-05-20T20:00:00"/>
    <d v="2014-05-23T05:29:00"/>
    <n v="57980"/>
    <x v="7"/>
    <s v="Gautam Gambhir"/>
    <s v="MS Dhoni"/>
    <x v="233"/>
    <s v="Kolkata Knight Riders 2, Chennai Super Kings 0"/>
    <b v="0"/>
    <n v="18"/>
    <n v="156"/>
    <n v="2"/>
    <n v="22"/>
    <n v="20"/>
    <n v="154"/>
    <n v="4"/>
    <n v="17"/>
    <s v="Uthappa, Shakib flatten Super Kings. Robin Uthappa made his fourth half-century of the season to lead Kolkata Knight Riders to an eight-wicket win over Chennai Super Kings with two overs to spare"/>
    <s v="Robin Uthappa,Shakib Al Hasan"/>
    <s v="Sunil Narine,Pat Cummins"/>
    <s v="Robin Uthappa (WK),Gautam Gambhir (BT),Manish Pandey (BT),Shakib Al Hasan (AR),Yusuf Pathan (AR),Ryan ten Doeschate (AR),Suryakumar Yadav (BT),Piyush Chawla (AR),Pat Cummins (BL),Umesh Yadav (BL),Sunil Narine (AR)"/>
    <s v="Dwayne Smith (AR),Brendon McCullum (BT),Suresh Raina (BT),Faf du Plessis (BT),MS Dhoni (WK),Ravindra Jadeja (AR),Mithun Manhas (AR),Ravichandran Ashwin (AR),Ishwar Pandey (BL),Mohit Sharma (BL),Ben Hilfenhaus (BL)"/>
    <s v="Suresh Raina,Brendon McCullum"/>
    <s v="Ravindra Jadeja,Ishwar Pandey"/>
    <s v="20 May 2014 - night match (20-over match)"/>
    <s v="Chettithody Shamshuddin"/>
    <s v="Rajesh Deshpande"/>
    <s v="Bruce Oxenford"/>
    <s v="Javagal Srinath"/>
    <s v="Nitin Menon"/>
  </r>
  <r>
    <x v="10"/>
    <n v="734025"/>
    <x v="87"/>
    <s v="KXIP v MI"/>
    <s v="48th match (N), Pepsi Indian Premier League at Mohali, May 21 2014"/>
    <s v="KXIP"/>
    <s v="MI"/>
    <s v="MI"/>
    <x v="2"/>
    <s v="156/8"/>
    <s v="159/3"/>
    <s v="156/8"/>
    <s v="159/3"/>
    <x v="7"/>
    <x v="680"/>
    <d v="2014-05-21T20:00:00"/>
    <d v="2014-05-24T05:29:00"/>
    <n v="57991"/>
    <x v="15"/>
    <s v="George Bailey"/>
    <s v="Rohit Sharma"/>
    <x v="83"/>
    <s v="Mumbai Indians 2, Kings XI Punjab 0"/>
    <b v="0"/>
    <n v="20"/>
    <n v="156"/>
    <n v="8"/>
    <n v="19"/>
    <n v="19"/>
    <n v="159"/>
    <n v="3"/>
    <n v="19"/>
    <s v="Simmons ton pushes Mumbai to fifth. Lendl Simmons made the first century of this IPL season as he guided Mumbai Indians to a seven-wicket win over Kings XI Punjab"/>
    <s v="George Bailey,Manan Vohra"/>
    <s v="Axar Patel,Rishi Dhawan"/>
    <s v="Virender Sehwag (BT),Manan Vohra (BT),Shaun Marsh (BT),Glenn Maxwell (AR),George Bailey (BT),Wriddhiman Saha (WK),Axar Patel (AR),Rishi Dhawan (AR),Beuran Hendricks (BL),Shivam Sharma (UKN),Sandeep Sharma (BL)"/>
    <s v="Lendl Simmons (BT),Michael Hussey (BT),Ambati Rayudu (BT),Rohit Sharma (BT),Kieron Pollard (AR),Aditya Tare (WK),Jasprit Bumrah (BL),Krishmar Santokie (BL),Praveen Kumar (BL),Pragyan Ojha (BL),Shreyas Gopal (AR)"/>
    <s v="Lendl Simmons,Rohit Sharma"/>
    <s v="Jasprit Bumrah,Shreyas Gopal"/>
    <s v="21 May 2014 - night match (20-over match)"/>
    <s v="Vineet Kulkarni"/>
    <s v="Kumar Dharmasena"/>
    <s v="Pashchim Pathak"/>
    <s v="Roshan Mahanama"/>
    <s v="Ulhas Gandhe"/>
  </r>
  <r>
    <x v="10"/>
    <n v="734027"/>
    <x v="40"/>
    <s v="KKR v RCB"/>
    <s v="49th match (D/N), Pepsi Indian Premier League at Kolkata, May 22 2014"/>
    <s v="KKR"/>
    <s v="RCB"/>
    <s v="RCB"/>
    <x v="2"/>
    <s v="195/4"/>
    <s v="165/5"/>
    <s v="195/4"/>
    <s v="165/5"/>
    <x v="1"/>
    <x v="681"/>
    <d v="2014-05-22T16:00:00"/>
    <d v="2014-05-25T05:29:00"/>
    <n v="57980"/>
    <x v="7"/>
    <s v="Gautam Gambhir"/>
    <s v="Virat Kohli"/>
    <x v="233"/>
    <s v="Kolkata Knight Riders 2, Royal Challengers Bangalore 0"/>
    <b v="0"/>
    <n v="20"/>
    <n v="195"/>
    <n v="4"/>
    <n v="27"/>
    <n v="20"/>
    <n v="165"/>
    <n v="5"/>
    <n v="18"/>
    <s v="Uthappa powers Knight Riders into playoffs. Kolkata Knight Riders progressed into the playoffs on the back of Robin Uthappa's unbeaten 83, while Royal Challengers Bangalore were knocked out of the tournament"/>
    <s v="Robin Uthappa,Shakib Al Hasan"/>
    <s v="Sunil Narine,Umesh Yadav"/>
    <s v="Robin Uthappa (WK),Gautam Gambhir (BT),Manish Pandey (BT),Yusuf Pathan (AR),Shakib Al Hasan (AR),Ryan ten Doeschate (AR),Suryakumar Yadav (BT),Vinay Kumar (BL),Morne Morkel (BL),Umesh Yadav (BL),Sunil Narine (AR)"/>
    <s v="Chris Gayle (AR),Yogesh Takawale (WK),Virat Kohli (BT),Yuvraj Singh (BT),AB de Villiers (BT),Sachin Rana (BL),Mitchell Starc (BL),Abu Nechim (BL),Ashok Dinda (BL),Yuzvendra Chahal (BL),Muttiah Muralitharan (BL)"/>
    <s v="Yogesh Takawale,Virat Kohli"/>
    <s v="Mitchell Starc,Abu Nechim"/>
    <s v="22 May 2014 - day/night match (20-over match)"/>
    <s v="Anil Chaudhary"/>
    <s v="Nandan"/>
    <s v="Nigel Llong"/>
    <s v="Ranjan Madugalle"/>
    <s v="Nitin Menon"/>
  </r>
  <r>
    <x v="10"/>
    <n v="734029"/>
    <x v="42"/>
    <s v="CSK v SRH"/>
    <s v="50th match (N), Pepsi Indian Premier League at Ranchi, May 22 2014"/>
    <s v="CSK"/>
    <s v="SRH"/>
    <s v="SRH"/>
    <x v="2"/>
    <s v="185/3"/>
    <s v="189/4"/>
    <s v="185/3"/>
    <s v="189/4"/>
    <x v="5"/>
    <x v="682"/>
    <d v="2014-05-22T20:00:00"/>
    <d v="2014-05-25T05:29:00"/>
    <n v="485865"/>
    <x v="22"/>
    <s v="MS Dhoni"/>
    <s v="Daren Sammy"/>
    <x v="55"/>
    <s v="Sunrisers Hyderabad 2, Chennai Super Kings 0"/>
    <b v="0"/>
    <n v="20"/>
    <n v="185"/>
    <n v="3"/>
    <n v="25"/>
    <n v="19.399999999999999"/>
    <n v="189"/>
    <n v="4"/>
    <n v="24"/>
    <s v="Warner keeps Sunrisers in the race. Sunrisers Hyderabad needed to win this game in Ranchi to avoid elimination and David Warner's punishing innings secured the two points that took his team to fifth place"/>
    <s v="MS Dhoni,David Hussey"/>
    <s v="Suresh Raina,John Hastings"/>
    <s v="Dwayne Smith (AR),Faf du Plessis (BT),Suresh Raina (BT),David Hussey (AR),MS Dhoni (WK),Ravindra Jadeja (AR),Mithun Manhas (AR),Ravichandran Ashwin (AR),John Hastings (AR),Mohit Sharma (BL),Pawan Negi (BL)"/>
    <s v="David Warner (BT),Shikhar Dhawan (BT),Naman Ojha (WK),Aaron Finch (BT),Daren Sammy (AR),Venugopal Rao (BT),Irfan Pathan (AR),Karn Sharma (BL),Parvez Rasool (AR),Dale Steyn (BL),Bhuvneshwar Kumar (BL)"/>
    <s v="David Warner,Shikhar Dhawan"/>
    <s v="Karn Sharma,Parvez Rasool"/>
    <s v="22 May 2014 - night match (20-over match)"/>
    <s v="Chettithody Shamshuddin"/>
    <s v="Bruce Oxenford"/>
    <s v="Rajesh Deshpande"/>
    <s v="Javagal Srinath"/>
    <s v="Jayaraman Madanagopal"/>
  </r>
  <r>
    <x v="10"/>
    <n v="734031"/>
    <x v="88"/>
    <s v="MI v DC"/>
    <s v="51st match (D/N), Pepsi Indian Premier League at Mumbai, May 23 2014"/>
    <s v="MI"/>
    <s v="DC"/>
    <s v="DC"/>
    <x v="2"/>
    <s v="173"/>
    <s v="158/4"/>
    <s v="173"/>
    <s v="158/4"/>
    <x v="7"/>
    <x v="683"/>
    <d v="2014-05-23T16:00:00"/>
    <d v="2014-05-26T05:29:00"/>
    <n v="58324"/>
    <x v="6"/>
    <s v="Rohit Sharma"/>
    <s v="Kevin Pietersen"/>
    <x v="96"/>
    <s v="Mumbai Indians 2, Delhi Daredevils 0"/>
    <b v="0"/>
    <n v="19.3"/>
    <n v="173"/>
    <n v="10"/>
    <n v="23"/>
    <n v="20"/>
    <n v="158"/>
    <n v="4"/>
    <n v="19"/>
    <s v="Hussey, bowlers keep Mumbai alive. Mumbai Indians lost their last eight wickets for 33 runs but did enough either side of that to beat Delhi Daredevils by 15 runs and stay alive in the tournament"/>
    <s v="Michael Hussey,Lendl Simmons"/>
    <s v="Marchant de Lange,Shreyas Gopal"/>
    <s v="Lendl Simmons (BT),Michael Hussey (BT),Rohit Sharma (BT),Kieron Pollard (AR),Ambati Rayudu (BT),Aditya Tare (WK),Harbhajan Singh (BL),Shreyas Gopal (AR),Marchant de Lange (BL),Pragyan Ojha (BL),Jasprit Bumrah (BL)"/>
    <s v="Murali Vijay (BT),Kevin Pietersen (BT),Dinesh Karthik (WK),Manoj Tiwary (BT),Jean-Paul Duminy (AR),Kedar Jadhav (AR),Wayne Parnell (BL),Shahbaz Nadeem (BL),Jaydev Unadkat (BL),Siddarth Kaul (BL),Imran Tahir (BL)"/>
    <s v="Jean-Paul Duminy,Kevin Pietersen"/>
    <s v="Imran Tahir,Jaydev Unadkat"/>
    <s v="23 May 2014 - day/night match (20-over match)"/>
    <s v="Rod Tucker"/>
    <s v="Sundaram Ravi"/>
    <s v="Krishnaraj Srinath"/>
    <s v="Andy Pycroft"/>
    <s v="Anil Dandekar"/>
  </r>
  <r>
    <x v="10"/>
    <n v="734033"/>
    <x v="116"/>
    <s v="KXIP v RR"/>
    <s v="52nd match (N), Pepsi Indian Premier League at Mohali, May 23 2014"/>
    <s v="KXIP"/>
    <s v="RR"/>
    <s v="RR"/>
    <x v="2"/>
    <s v="179/4"/>
    <s v="163/8"/>
    <s v="179/4"/>
    <s v="163/8"/>
    <x v="10"/>
    <x v="684"/>
    <d v="2014-05-23T20:00:00"/>
    <d v="2014-05-26T05:29:00"/>
    <n v="57991"/>
    <x v="15"/>
    <s v="George Bailey"/>
    <s v="Shane Watson"/>
    <x v="111"/>
    <s v="Kings XI Punjab 2, Rajasthan Royals 0"/>
    <b v="0"/>
    <n v="20"/>
    <n v="179"/>
    <n v="4"/>
    <n v="22"/>
    <n v="20"/>
    <n v="163"/>
    <n v="8"/>
    <n v="17"/>
    <s v="Kings XI confirm pole position with tenth win. Kings XI Punjab ensured they would finish top of the table with their tenth win of the season, handing a comprehensive defeat to Rajasthan Royals"/>
    <s v="Shaun Marsh,David Miller"/>
    <s v="Axar Patel,Karanveer Singh"/>
    <s v="Virender Sehwag (BT),Manan Vohra (BT),Shaun Marsh (BT),Wriddhiman Saha (WK),David Miller (BT),George Bailey (BT),Axar Patel (AR),Rishi Dhawan (AR),Karanveer Singh (UKN),Beuran Hendricks (BL),Lakshmipathy Balaji (BL)"/>
    <s v="Ajinkya Rahane (BT),Karun Nair (BT),Sanju Samson (WK),Shane Watson (AR),Stuart Binny (AR),Rahul Tewatia (BL),Brad Hodge (BT),James Faulkner (AR),Kevon Cooper (AR),Vikramjeet Malik (BL),Pravin Tambe (BL)"/>
    <s v="James Faulkner,Brad Hodge"/>
    <s v="Rahul Tewatia,Vikramjeet Malik"/>
    <s v="23 May 2014 - night match (20-over match)"/>
    <s v="Kumar Dharmasena"/>
    <s v="Pashchim Pathak"/>
    <s v="Vineet Kulkarni"/>
    <s v="Roshan Mahanama"/>
    <s v="Ulhas Gandhe"/>
  </r>
  <r>
    <x v="10"/>
    <n v="734035"/>
    <x v="60"/>
    <s v="RCB v CSK"/>
    <s v="53rd match (D/N), Pepsi Indian Premier League at Bengaluru, May 24 2014"/>
    <s v="RCB"/>
    <s v="CSK"/>
    <s v="CSK"/>
    <x v="2"/>
    <s v="154/6"/>
    <s v="160/2"/>
    <s v="154/6"/>
    <s v="160/2"/>
    <x v="9"/>
    <x v="685"/>
    <d v="2014-05-24T16:00:00"/>
    <d v="2014-05-27T05:29:00"/>
    <n v="57897"/>
    <x v="16"/>
    <s v="Virat Kohli"/>
    <s v="MS Dhoni"/>
    <x v="75"/>
    <s v="Chennai Super Kings 2, Royal Challengers Bangalore 0"/>
    <b v="0"/>
    <n v="20"/>
    <n v="154"/>
    <n v="6"/>
    <n v="16"/>
    <n v="17.399999999999999"/>
    <n v="160"/>
    <n v="2"/>
    <n v="20"/>
    <s v="Super Kings end three-match losing streak. Chennai Super Kings took a step closer towards finishing second ahead of the playoffs with a comprehensive eight-wicket win over Royal Challengers Bangalore with 14 balls to spare"/>
    <s v="Virat Kohli,Yuvraj Singh"/>
    <s v="Yuvraj Singh,Ravi Rampaul"/>
    <s v="Rilee Rossouw (BT),Yogesh Takawale (WK),Vijay Zol (UKN),Virat Kohli (BT),Yuvraj Singh (BT),AB de Villiers (BT),Sachin Rana (BL),Mitchell Starc (BL),Yuzvendra Chahal (BL),Ravi Rampaul (BL),Shadab Jakati (BL)"/>
    <s v="Dwayne Smith (AR),Faf du Plessis (BT),Suresh Raina (BT),MS Dhoni (WK),David Hussey (AR),Ravindra Jadeja (AR),Mithun Manhas (AR),Ravichandran Ashwin (AR),Mohit Sharma (BL),Samuel Badree (BL),Ashish Nehra (BL)"/>
    <s v="Faf du Plessis,MS Dhoni"/>
    <s v="Ashish Nehra,Ravindra Jadeja"/>
    <s v="24 May 2014 - day/night match (20-over match)"/>
    <s v="Nigel Llong"/>
    <s v="Anil Chaudhary"/>
    <s v="Nandan"/>
    <s v="Ranjan Madugalle"/>
    <s v="Nand Kishore"/>
  </r>
  <r>
    <x v="10"/>
    <n v="734037"/>
    <x v="28"/>
    <s v="KKR v SRH"/>
    <s v="54th match (N), Pepsi Indian Premier League at Kolkata, May 24 2014"/>
    <s v="KKR"/>
    <s v="SRH"/>
    <s v="KKR"/>
    <x v="2"/>
    <s v="160/7"/>
    <s v="161/6"/>
    <s v="161/6"/>
    <s v="160/7"/>
    <x v="1"/>
    <x v="686"/>
    <d v="2014-05-24T20:00:00"/>
    <d v="2014-05-27T05:29:00"/>
    <n v="57980"/>
    <x v="7"/>
    <s v="Gautam Gambhir"/>
    <s v="Daren Sammy"/>
    <x v="73"/>
    <s v="Kolkata Knight Riders 2, Sunrisers Hyderabad 0"/>
    <b v="0"/>
    <n v="14.2"/>
    <n v="161"/>
    <n v="6"/>
    <n v="25"/>
    <n v="20"/>
    <n v="160"/>
    <n v="7"/>
    <n v="24"/>
    <s v="Yusuf smashes fastest fifty to power KKR to second. Yusuf Pathan smashed the fastest-ever IPL fifty as Kolkata Knight Riders chased 161 in 14.2 overs to knock Chennai Super Kings off second place"/>
    <s v="Yusuf Pathan,Robin Uthappa"/>
    <s v="Shakib Al Hasan,Ryan ten Doeschate"/>
    <s v="Robin Uthappa (WK),Gautam Gambhir (BT),Manish Pandey (BT),Yusuf Pathan (AR),Ryan ten Doeschate (AR),Shakib Al Hasan (AR),Suryakumar Yadav (BT),Vinay Kumar (BL),Morne Morkel (BL),Umesh Yadav (BL),Sunil Narine (AR)"/>
    <s v="David Warner (BT),Shikhar Dhawan (BT),Naman Ojha (WK),Venugopal Rao (BT),Daren Sammy (AR),Srikkanth Anirudha (BT),Jason Holder (AR),Karn Sharma (BL),Parvez Rasool (AR),Dale Steyn (BL),Bhuvneshwar Kumar (BL)"/>
    <s v="Daren Sammy,Shikhar Dhawan"/>
    <s v="Karn Sharma,Jason Holder"/>
    <s v="24 May 2014 - night match (20-over match)"/>
    <s v="Rajesh Deshpande"/>
    <s v="Bruce Oxenford"/>
    <s v="Chettithody Shamshuddin"/>
    <s v="Javagal Srinath"/>
    <s v="Nitin Menon"/>
  </r>
  <r>
    <x v="10"/>
    <n v="734039"/>
    <x v="86"/>
    <s v="KXIP v DC"/>
    <s v="55th match (D/N), Pepsi Indian Premier League at Mohali, May 25 2014"/>
    <s v="KXIP"/>
    <s v="DC"/>
    <s v="KXIP"/>
    <x v="2"/>
    <s v="115"/>
    <s v="119/3"/>
    <s v="119/3"/>
    <s v="115"/>
    <x v="10"/>
    <x v="687"/>
    <d v="2014-05-25T16:00:00"/>
    <d v="2014-05-28T05:29:00"/>
    <n v="57991"/>
    <x v="15"/>
    <s v="George Bailey"/>
    <s v="Kevin Pietersen"/>
    <x v="71"/>
    <s v="Kings XI Punjab 2, Delhi Daredevils 0"/>
    <b v="0"/>
    <n v="13.5"/>
    <n v="119"/>
    <n v="3"/>
    <n v="14"/>
    <n v="18.100000000000001"/>
    <n v="115"/>
    <n v="10"/>
    <n v="15"/>
    <s v="Ninth straight loss for dismal Delhi. Kings XI Punjab warmed up for the playoffs with a demolition of Delhi Daredevils, whose batting failure sent them crashing to a ninth successive defeat"/>
    <s v="David Miller,Manan Vohra"/>
    <s v="Parvinder Awana,Karanveer Singh"/>
    <s v="Virender Sehwag (BT),Manan Vohra (BT),Glenn Maxwell (AR),David Miller (BT),George Bailey (BT),Wriddhiman Saha (WK),Axar Patel (AR),Mitchell Johnson (BL),Rishi Dhawan (AR),Karanveer Singh (UKN),Parvinder Awana (BL)"/>
    <s v="Kevin Pietersen (BT),Mayank Agarwal (BT),Dinesh Karthik (WK),Kedar Jadhav (AR),Manoj Tiwary (BT),Jean-Paul Duminy (AR),James Neesham (AR),Shahbaz Nadeem (BL),Mohammed Shami (BL),Imran Tahir (BL),Jaydev Unadkat (BL)"/>
    <s v="Kevin Pietersen,Dinesh Karthik"/>
    <s v="Jaydev Unadkat,Mohammed Shami"/>
    <s v="25 May 2014 - day/night match (20-over match)"/>
    <s v="Vineet Kulkarni"/>
    <s v="Kumar Dharmasena"/>
    <s v="Pashchim Pathak"/>
    <s v="Roshan Mahanama"/>
    <s v="Ulhas Gandhe"/>
  </r>
  <r>
    <x v="10"/>
    <n v="734041"/>
    <x v="7"/>
    <s v="MI v RR"/>
    <s v="56th match (N), Pepsi Indian Premier League at Mumbai, May 25 2014"/>
    <s v="MI"/>
    <s v="RR"/>
    <s v="MI"/>
    <x v="2"/>
    <s v="189/4"/>
    <s v="195/5"/>
    <s v="195/5"/>
    <s v="189/4"/>
    <x v="7"/>
    <x v="688"/>
    <d v="2014-05-25T20:00:00"/>
    <d v="2014-05-28T05:29:00"/>
    <n v="58324"/>
    <x v="6"/>
    <s v="Rohit Sharma"/>
    <s v="Shane Watson"/>
    <x v="63"/>
    <s v="Mumbai Indians 2, Rajasthan Royals 0"/>
    <b v="0"/>
    <n v="14.4"/>
    <n v="195"/>
    <n v="5"/>
    <n v="31"/>
    <n v="20"/>
    <n v="189"/>
    <n v="4"/>
    <n v="26"/>
    <s v="Mumbai pull off stunning jailbreak. The scenes at the Wankhede Stadium were scarcely believable as Mumbai Indians' turnaround of a campaign that had begun so disastrously culminated in the most fairy-tale of finishes"/>
    <s v="Corey Anderson,Ambati Rayudu"/>
    <s v="Jasprit Bumrah,Kieron Pollard"/>
    <s v="Lendl Simmons (BT),Michael Hussey (BT),Corey Anderson (AR),Kieron Pollard (AR),Rohit Sharma (BT),Ambati Rayudu (BT),Aditya Tare (WK),Harbhajan Singh (BL),Shreyas Gopal (AR),Pragyan Ojha (BL),Jasprit Bumrah (BL)"/>
    <s v="Shane Watson (AR),Sanju Samson (WK),Karun Nair (BT),Brad Hodge (BT),James Faulkner (AR),Kevon Cooper (AR),Ajinkya Rahane (BT),Abhishek Nayar (AR),Ankit Sharma (BL),Pravin Tambe (BL),Dhawal Kulkarni (BL)"/>
    <s v="Sanju Samson,Karun Nair"/>
    <s v="Kevon Cooper,Dhawal Kulkarni"/>
    <s v="25 May 2014 - night match (20-over match)"/>
    <s v="Rod Tucker"/>
    <s v="Krishnaraj Srinath"/>
    <s v="Sundaram Ravi"/>
    <s v="Andy Pycroft"/>
    <s v="Rohan Pandit"/>
  </r>
  <r>
    <x v="10"/>
    <n v="734043"/>
    <x v="90"/>
    <s v="KKR v KXIP"/>
    <s v="Qualifier 1 (D/N), Pepsi Indian Premier League at Kolkata, May 27-28 2014"/>
    <s v="KKR"/>
    <s v="KXIP"/>
    <s v="KXIP"/>
    <x v="2"/>
    <s v="163/8"/>
    <s v="135/8"/>
    <s v="163/8"/>
    <s v="135/8"/>
    <x v="1"/>
    <x v="502"/>
    <d v="2014-05-27T20:00:00"/>
    <d v="2014-05-31T05:29:00"/>
    <n v="57980"/>
    <x v="7"/>
    <s v="Gautam Gambhir"/>
    <s v="George Bailey"/>
    <x v="95"/>
    <s v="None"/>
    <b v="0"/>
    <n v="20"/>
    <n v="163"/>
    <n v="8"/>
    <n v="23"/>
    <n v="20"/>
    <n v="135"/>
    <n v="8"/>
    <n v="13"/>
    <s v="Knight Riders through to final after Kings XI unravel. A target of 164 was complicated by rain and Kolkata Knight Riders attack exploited a suddenly anxious Kings XI Punjab batting line-up to canter into the IPL final"/>
    <s v="Robin Uthappa,Manish Pandey"/>
    <s v="Umesh Yadav,Morne Morkel"/>
    <s v="Robin Uthappa (WK),Gautam Gambhir (BT),Manish Pandey (BT),Shakib Al Hasan (AR),Yusuf Pathan (AR),Ryan ten Doeschate (AR),Suryakumar Yadav (BT),Piyush Chawla (AR),Sunil Narine (AR),Morne Morkel (BL),Umesh Yadav (BL)"/>
    <s v="Virender Sehwag (BT),Manan Vohra (BT),Wriddhiman Saha (WK),Glenn Maxwell (AR),David Miller (BT),Axar Patel (AR),George Bailey (BT),Rishi Dhawan (AR),Mitchell Johnson (BL),Karanveer Singh (UKN),Parvinder Awana (BL)"/>
    <s v="Wriddhiman Saha,Manan Vohra"/>
    <s v="Karanveer Singh,Axar Patel"/>
    <s v="27,28 May 2014 - day/night match (20-over match)"/>
    <s v="Nigel Llong"/>
    <s v="Sundaram Ravi"/>
    <s v="Chettithody Shamshuddin"/>
    <s v="Roshan Mahanama"/>
    <s v="Nandan"/>
  </r>
  <r>
    <x v="10"/>
    <n v="734045"/>
    <x v="63"/>
    <s v="MI v CSK"/>
    <s v="Eliminator (N), Pepsi Indian Premier League at Mumbai (BS), May 28 2014"/>
    <s v="MI"/>
    <s v="CSK"/>
    <s v="CSK"/>
    <x v="2"/>
    <s v="173/8"/>
    <s v="176/3"/>
    <s v="173/8"/>
    <s v="176/3"/>
    <x v="9"/>
    <x v="498"/>
    <d v="2014-05-28T20:00:00"/>
    <d v="2014-05-31T05:29:00"/>
    <n v="58317"/>
    <x v="9"/>
    <s v="Rohit Sharma"/>
    <s v="MS Dhoni"/>
    <x v="84"/>
    <s v="None"/>
    <b v="0"/>
    <n v="20"/>
    <n v="173"/>
    <n v="8"/>
    <n v="23"/>
    <n v="18.399999999999999"/>
    <n v="176"/>
    <n v="3"/>
    <n v="23"/>
    <s v="Efficient CSK enter another qualifier. After a few off games, Chennai Super Kings held on to all their catches, after which Mumbai Indians fumbled in the field to clear the qualifier passage for the most consistent team in the IPL history"/>
    <s v="Lendl Simmons,Michael Hussey"/>
    <s v="Harbhajan Singh,Pragyan Ojha"/>
    <s v="Lendl Simmons (BT),Michael Hussey (BT),Corey Anderson (AR),Rohit Sharma (BT),Kieron Pollard (AR),Ambati Rayudu (BT),Aditya Tare (WK),Harbhajan Singh (BL),Praveen Kumar (BL),Pragyan Ojha (BL),Jasprit Bumrah (BL)"/>
    <s v="Dwayne Smith (AR),Faf du Plessis (BT),Suresh Raina (BT),Brendon McCullum (BT),David Hussey (AR),MS Dhoni (WK),Ravindra Jadeja (AR),Ravichandran Ashwin (AR),Mohit Sharma (BL),Ishwar Pandey (BL),Ashish Nehra (BL)"/>
    <s v="Suresh Raina,David Hussey"/>
    <s v="Mohit Sharma,Ravindra Jadeja"/>
    <s v="28 May 2014 - night match (20-over match)"/>
    <s v="Bruce Oxenford"/>
    <s v="Vineet Kulkarni"/>
    <s v="Rod Tucker"/>
    <s v="Andy Pycroft"/>
    <s v="Rajesh Deshpande"/>
  </r>
  <r>
    <x v="10"/>
    <n v="734047"/>
    <x v="62"/>
    <s v="CSK v KXIP"/>
    <s v="Qualifier 2 (N), Pepsi Indian Premier League at Mumbai, May 30 2014"/>
    <s v="CSK"/>
    <s v="KXIP"/>
    <s v="CSK"/>
    <x v="2"/>
    <s v="226/6"/>
    <s v="202/7"/>
    <s v="202/7"/>
    <s v="226/6"/>
    <x v="10"/>
    <x v="689"/>
    <d v="2014-05-30T20:00:00"/>
    <d v="2014-06-02T05:29:00"/>
    <n v="58324"/>
    <x v="6"/>
    <s v="MS Dhoni"/>
    <s v="George Bailey"/>
    <x v="99"/>
    <s v="None"/>
    <b v="0"/>
    <n v="20"/>
    <n v="202"/>
    <n v="7"/>
    <n v="27"/>
    <n v="20"/>
    <n v="226"/>
    <n v="6"/>
    <n v="32"/>
    <s v="Kings XI survive Raina scare to win runfest. A century from Virender Sehwag laid the platform for Kings XI Punjab to enter their first IPL final, after they survived a scare sparked by Suresh Raina's 25-ball 87"/>
    <s v="Suresh Raina,MS Dhoni"/>
    <s v="Ashish Nehra,Ishwar Pandey"/>
    <s v="Dwayne Smith (AR),Faf du Plessis (BT),Suresh Raina (BT),Brendon McCullum (BT),Ravindra Jadeja (AR),David Hussey (AR),MS Dhoni (WK),Ravichandran Ashwin (AR),Mohit Sharma (BL),Ishwar Pandey (BL),Ashish Nehra (BL)"/>
    <s v="Virender Sehwag (BT),Manan Vohra (BT),Glenn Maxwell (AR),David Miller (BT),George Bailey (BT),Wriddhiman Saha (WK),Mitchell Johnson (BL),Axar Patel (AR),Karanveer Singh (UKN),Sandeep Sharma (BL),Parvinder Awana (BL)"/>
    <s v="Virender Sehwag,David Miller"/>
    <s v="Parvinder Awana,Axar Patel"/>
    <s v="30 May 2014 - night match (20-over match)"/>
    <s v="Rod Tucker"/>
    <s v="Kumar Dharmasena"/>
    <s v="Anil Chaudhary"/>
    <s v="Javagal Srinath"/>
    <s v="Rajesh Deshpande"/>
  </r>
  <r>
    <x v="10"/>
    <n v="734049"/>
    <x v="51"/>
    <s v="KXIP v KKR"/>
    <s v="Final (N), Pepsi Indian Premier League at Bengaluru, Jun 1 2014"/>
    <s v="KXIP"/>
    <s v="KKR"/>
    <s v="KKR"/>
    <x v="2"/>
    <s v="199/4"/>
    <s v="200/7"/>
    <s v="199/4"/>
    <s v="200/7"/>
    <x v="1"/>
    <x v="690"/>
    <d v="2014-06-01T20:00:00"/>
    <d v="2014-06-04T05:29:00"/>
    <n v="57897"/>
    <x v="16"/>
    <s v="George Bailey"/>
    <s v="Gautam Gambhir"/>
    <x v="154"/>
    <s v="None"/>
    <b v="0"/>
    <n v="20"/>
    <n v="199"/>
    <n v="4"/>
    <n v="27"/>
    <n v="19.3"/>
    <n v="200"/>
    <n v="7"/>
    <n v="26"/>
    <s v="Pandey guns KKR to second title. Manish Pandey's 94 off 50 balls ensured Knight Riders did not fall behind the asking rate at any stage and achieved the target of 200 with three balls to spare"/>
    <s v="Wriddhiman Saha,Manan Vohra"/>
    <s v="Karanveer Singh,Mitchell Johnson"/>
    <s v="Virender Sehwag (BT),Manan Vohra (BT),George Bailey (BT),Wriddhiman Saha (WK),Glenn Maxwell (AR),David Miller (BT),Axar Patel (AR),Mitchell Johnson (BL),Lakshmipathy Balaji (BL),Karanveer Singh (UKN),Parvinder Awana (BL)"/>
    <s v="Robin Uthappa (WK),Gautam Gambhir (BT),Manish Pandey (BT),Yusuf Pathan (AR),Shakib Al Hasan (AR),Ryan ten Doeschate (AR),Suryakumar Yadav (BT),Piyush Chawla (AR),Sunil Narine (AR),Morne Morkel (BL),Umesh Yadav (BL)"/>
    <s v="Manish Pandey,Yusuf Pathan"/>
    <s v="Piyush Chawla,Umesh Yadav"/>
    <s v="1 June 2014 - night match (20-over match)"/>
    <s v="Bruce Oxenford"/>
    <s v="Kumar Dharmasena"/>
    <s v="Sundaram Ravi"/>
    <s v="Roshan Mahanama"/>
    <s v="Nandan"/>
  </r>
  <r>
    <x v="11"/>
    <n v="597998"/>
    <x v="89"/>
    <s v="KKR v DC"/>
    <s v="1st match (N), Indian Premier League at Kolkata, Apr 3 2013"/>
    <s v="KKR"/>
    <s v="DC"/>
    <s v="KKR"/>
    <x v="2"/>
    <s v="128"/>
    <s v="129/4"/>
    <s v="129/4"/>
    <s v="128"/>
    <x v="1"/>
    <x v="221"/>
    <d v="2013-04-03T20:00:00"/>
    <d v="2013-04-06T05:29:00"/>
    <n v="57980"/>
    <x v="7"/>
    <s v="Gautam Gambhir"/>
    <s v="Mahela Jayawardene"/>
    <x v="32"/>
    <s v="Kolkata Knight Riders 2, Delhi Daredevils 0"/>
    <b v="0"/>
    <n v="18.399999999999999"/>
    <n v="129"/>
    <n v="4"/>
    <n v="16"/>
    <n v="20"/>
    <n v="128"/>
    <n v="10"/>
    <n v="16"/>
    <s v="Narine spins Kolkata to win in opener. Kolkata Knight Riders' performance was a dominating one for the conditions they played in as defending champions"/>
    <s v="Gautam Gambhir,Jacques Kallis"/>
    <s v="Sunil Narine,Rajat Bhatia"/>
    <s v="Manvinder  Bisla (WK),Gautam Gambhir (BT),Jacques Kallis (AR),Manoj Tiwary (BT),Eoin Morgan (BT),Yusuf Pathan (AR),Laxmi Shukla (AR),Rajat Bhatia (AR),Brett Lee (BL),Sunil Narine (AR),Lakshmipathy Balaji (BL)"/>
    <s v="Unmukt Chand (BT),David Warner (BT),Mahela Jayawardene (BT),Manprit Juneja (UKN),Naman Ojha (WK),Johan Botha (AR),Irfan Pathan (AR),Andre Russell (AR),Shahbaz Nadeem (BL),Ashish Nehra (BL),Umesh Yadav (BL)"/>
    <s v="Mahela Jayawardene,David Warner"/>
    <s v="Shahbaz Nadeem,Ashish Nehra"/>
    <s v="3 April 2013 - night match (20-over match)"/>
    <s v="Simon Taufel"/>
    <s v="Sundaram Ravi"/>
    <s v="Sudhir Asnani"/>
    <s v="David Boon"/>
    <s v="Amardeep Pathania"/>
  </r>
  <r>
    <x v="11"/>
    <n v="597999"/>
    <x v="133"/>
    <s v="RCB v MI"/>
    <s v="2nd match (N), Indian Premier League at Bengaluru, Apr 4 2013"/>
    <s v="RCB"/>
    <s v="MI"/>
    <s v="MI"/>
    <x v="2"/>
    <s v="156/5"/>
    <s v="154/5"/>
    <s v="156/5"/>
    <s v="154/5"/>
    <x v="8"/>
    <x v="691"/>
    <d v="2013-04-04T20:00:00"/>
    <d v="2013-04-07T05:29:00"/>
    <n v="57897"/>
    <x v="16"/>
    <s v="Virat Kohli"/>
    <s v="Ricky Ponting"/>
    <x v="57"/>
    <s v="Royal Challengers Bangalore 2, Mumbai Indians 0"/>
    <b v="0"/>
    <n v="20"/>
    <n v="156"/>
    <n v="5"/>
    <n v="24"/>
    <n v="20"/>
    <n v="154"/>
    <n v="5"/>
    <n v="16"/>
    <s v="Gayle, Vinay star in last-over thriller. A nerveless final over from Vinay Kumar saw Royal Challengers Bangalore earn a dramatic two-run victory over Mumbai Indians at the Chinnaswamy Stadium"/>
    <s v="Chris Gayle,Virat Kohli"/>
    <s v="Vinay Kumar,Murali Kartik"/>
    <s v="Chris Gayle (AR),Tillakaratne Dilshan (AR),Virat Kohli (BT),Mayank Agarwal (BT),Daniel Christian (AR),Karun Nair (BT),Arun Karthik (WK),Vinay Kumar (BL),Murali Kartik (BL),Jaydev Unadkat (BL),Muttiah Muralitharan (BL)"/>
    <s v="Ricky Ponting (BT),Sachin Tendulkar (BT),Dinesh Karthik (WK),Rohit Sharma (BT),Ambati Rayudu (BT),Kieron Pollard (AR),Harbhajan Singh (BL),Jasprit Bumrah (BL),Mitchell Johnson (BL),Jacob Oram (AR),Munaf Patel (BL)"/>
    <s v="Dinesh Karthik,Ricky Ponting"/>
    <s v="Jasprit Bumrah,Mitchell Johnson"/>
    <s v="4 April 2013 - night match (20-over match)"/>
    <s v="Chettithody Shamshuddin"/>
    <s v="Vineet Kulkarni"/>
    <s v="Krishnaraj Srinath"/>
    <s v="Andy Pycroft"/>
    <s v="KN Ananthapadmanabhan"/>
  </r>
  <r>
    <x v="11"/>
    <n v="598000"/>
    <x v="192"/>
    <s v="SRH v PWI"/>
    <s v="3rd match (N), Indian Premier League at Hyderabad (Deccan), Apr 5 2013"/>
    <s v="SRH"/>
    <s v="PWI"/>
    <s v="PWI"/>
    <x v="2"/>
    <s v="126/6"/>
    <s v="104"/>
    <s v="126/6"/>
    <s v="104"/>
    <x v="5"/>
    <x v="633"/>
    <d v="2013-04-05T20:00:00"/>
    <d v="2013-04-08T05:29:00"/>
    <n v="58142"/>
    <x v="2"/>
    <s v="Kumar Sangakkara"/>
    <s v="Angelo Mathews"/>
    <x v="39"/>
    <s v="Sunrisers Hyderabad 2, Pune Warriors 0"/>
    <b v="0"/>
    <n v="20"/>
    <n v="126"/>
    <n v="6"/>
    <n v="13"/>
    <n v="18.5"/>
    <n v="104"/>
    <n v="10"/>
    <n v="8"/>
    <s v="Sunrisers defend 126 on IPL debut. Sunrisers Hyderabad made a winning debut in the IPL as they defended a low score at their home ground on a slow, difficult pitch"/>
    <s v="Thisara Perera,Akshath Reddy"/>
    <s v="Dale Steyn,Amit Mishra"/>
    <s v="Akshath Reddy (UKN),Parthiv Patel (WK),Kumar Sangakkara (BT),Cameron White (BT),Thisara Perera (AR),Hanuma Vihari (AR),Ashish Reddy (AR),Dwaraka Ravi Teja (BT),Amit Mishra (BL),Dale Steyn (BL),Ishant Sharma (BL)"/>
    <s v="Robin Uthappa (WK),Manish Pandey (BT),Marlon Samuels (BT),Yuvraj Singh (BT),Ross Taylor (BT),Abhishek Nayar (AR),Angelo Mathews (AR),Mitchell Marsh (AR),Bhuvneshwar Kumar (BL),Rahul Sharma (BL),Ashok Dinda (BL)"/>
    <s v="Robin Uthappa,Ross Taylor"/>
    <s v="Ashok Dinda,Yuvraj Singh"/>
    <s v="5 April 2013 - night match (20-over match)"/>
    <s v="Simon Taufel"/>
    <s v="Sundaram Ravi"/>
    <s v="Nandan"/>
    <s v="David Boon"/>
    <s v="Nand Kishore"/>
  </r>
  <r>
    <x v="11"/>
    <n v="598005"/>
    <x v="92"/>
    <s v="RR v KKR"/>
    <s v="8th match (N), Indian Premier League at Jaipur, Apr 8 2013"/>
    <s v="RR"/>
    <s v="KKR"/>
    <s v="KKR"/>
    <x v="2"/>
    <s v="144/6"/>
    <s v="125"/>
    <s v="144/6"/>
    <s v="125"/>
    <x v="4"/>
    <x v="526"/>
    <d v="2013-04-08T20:00:00"/>
    <d v="2013-04-11T05:29:00"/>
    <n v="58162"/>
    <x v="3"/>
    <s v="Rahul Dravid"/>
    <s v="Gautam Gambhir"/>
    <x v="246"/>
    <s v="Rajasthan Royals 2, Kolkata Knight Riders 0"/>
    <b v="0"/>
    <n v="20"/>
    <n v="144"/>
    <n v="6"/>
    <n v="19"/>
    <n v="19"/>
    <n v="125"/>
    <n v="10"/>
    <n v="12"/>
    <s v="Quicks fire Rajasthan Royals to second win. A brace of double-wicket overs from Rahul Shukla and Siddharth Trivedi was the decisive blow that secured a consecutive victory for Rajasthan Royals this season"/>
    <s v="Brad Hodge,Ajinkya Rahane"/>
    <s v="Kevon Cooper,Siddharth Trivedi"/>
    <s v="Shane Watson (AR),Ajinkya Rahane (BT),Rahul Dravid (BT),Stuart Binny (AR),Brad Hodge (BT),Kevon Cooper (AR),Dishant Yagnik (WK),Sreesanth (BL),Siddharth Trivedi (BL),Shaun Tait (BL),Rahul Shukla (UKN)"/>
    <s v="Manvinder  Bisla (WK),Gautam Gambhir (BT),Jacques Kallis (AR),Manoj Tiwary (BT),Eoin Morgan (BT),Yusuf Pathan (AR),Laxmi Shukla (AR),Rajat Bhatia (AR),Brett Lee (BL),Mohammed Shami (BL),Sunil Narine (AR)"/>
    <s v="Eoin Morgan,Gautam Gambhir"/>
    <s v="Sunil Narine,Laxmi Shukla"/>
    <s v="8 April 2013 - night match (20-over match)"/>
    <s v="Aleem Dar"/>
    <s v="Subrat Das"/>
    <s v="Chettithody Shamshuddin"/>
    <s v="Andy Pycroft"/>
    <s v="Tapan Sharma"/>
  </r>
  <r>
    <x v="11"/>
    <n v="598007"/>
    <x v="48"/>
    <s v="KXIP v CSK"/>
    <s v="11th match (N), Indian Premier League at Mohali, Apr 10 2013"/>
    <s v="KXIP"/>
    <s v="CSK"/>
    <s v="CSK"/>
    <x v="2"/>
    <s v="138"/>
    <s v="139/0"/>
    <s v="138"/>
    <s v="139/0"/>
    <x v="9"/>
    <x v="692"/>
    <d v="2013-04-10T20:00:00"/>
    <d v="2013-04-13T05:29:00"/>
    <n v="57991"/>
    <x v="15"/>
    <s v="Adam Gilchrist"/>
    <s v="MS Dhoni"/>
    <x v="96"/>
    <s v="Chennai Super Kings 2, Kings XI Punjab 0"/>
    <b v="0"/>
    <n v="19.5"/>
    <n v="138"/>
    <n v="10"/>
    <n v="16"/>
    <n v="17.2"/>
    <n v="139"/>
    <n v="0"/>
    <n v="17"/>
    <s v="Super Kings demolish listless Kings XI. There was no hiding the vast difference between the weakest batting line-up in the tournament and perhaps the strongest one"/>
    <s v="David Hussey,Gurkeerat Singh Mann"/>
    <s v="Piyush Chawla,Ryan Harris"/>
    <s v="Mandeep Singh (AR),Adam Gilchrist (WK),Manan Vohra (BT),David Hussey (AR),Gurkeerat Singh Mann (BT),Azhar Mahmood (UKN),Rajagopal Sathish (AR),Piyush Chawla (AR),Ryan Harris (BL),Praveen Kumar (BL),Parvinder Awana (BL)"/>
    <s v="Murali Vijay (BT),Michael Hussey (BT),Suresh Raina (BT),S Badrinath (BT),MS Dhoni (WK),Ravindra Jadeja (AR),Dwayne Bravo (AR),Ravichandran Ashwin (AR),Dirk Nannes (BL),Chris Morris (AR),Ankit Rajpoot (BL)"/>
    <s v="Michael Hussey,Murali Vijay"/>
    <s v="Dwayne Bravo,Dirk Nannes"/>
    <s v="10 April 2013 - night match (20-over match)"/>
    <s v="Chettithody Shamshuddin"/>
    <s v="Aleem Dar"/>
    <s v="Subrat Das"/>
    <s v="Andy Pycroft"/>
    <s v="Nitin Menon"/>
  </r>
  <r>
    <x v="11"/>
    <n v="598008"/>
    <x v="35"/>
    <s v="RCB v KKR"/>
    <s v="12th match (D/N), Indian Premier League at Bengaluru, Apr 11 2013"/>
    <s v="RCB"/>
    <s v="KKR"/>
    <s v="RCB"/>
    <x v="2"/>
    <s v="154/8"/>
    <s v="158/2"/>
    <s v="158/2"/>
    <s v="154/8"/>
    <x v="8"/>
    <x v="693"/>
    <d v="2013-04-11T16:00:00"/>
    <d v="2013-04-14T05:29:00"/>
    <n v="57897"/>
    <x v="16"/>
    <s v="Virat Kohli"/>
    <s v="Gautam Gambhir"/>
    <x v="57"/>
    <s v="Royal Challengers Bangalore 2, Kolkata Knight Riders 0"/>
    <b v="0"/>
    <n v="17.3"/>
    <n v="158"/>
    <n v="2"/>
    <n v="23"/>
    <n v="20"/>
    <n v="154"/>
    <n v="8"/>
    <n v="19"/>
    <s v="Gayle completes another demolition job. Chris Gayle consigned a quiet start to a chase of 155 a distant memory with another calm demolition job of an opposition team"/>
    <s v="Chris Gayle,Virat Kohli"/>
    <s v="RP Singh,Moises Henriques"/>
    <s v="Chris Gayle (AR),Mayank Agarwal (BT),Virat Kohli (BT),AB de Villiers (BT),Moises Henriques (AR),Arun Karthik (WK),KL Rahul (BT),Vinay Kumar (BL),RP Singh (BL),Jaydev Unadkat (BL),Muttiah Muralitharan (BL)"/>
    <s v="Manvinder  Bisla (WK),Gautam Gambhir (BT),Jacques Kallis (AR),Yusuf Pathan (AR),Manoj Tiwary (BT),Eoin Morgan (BT),Rajat Bhatia (AR),Ryan McLaren (AR),Pradeep Sangwan (BL),Sunil Narine (AR),Lakshmipathy Balaji (BL)"/>
    <s v="Gautam Gambhir,Yusuf Pathan"/>
    <s v="Lakshmipathy Balaji,Ryan McLaren"/>
    <s v="11 April 2013 - day/night match (20-over match)"/>
    <s v="Asad Rauf"/>
    <s v="Anil Chaudhary"/>
    <s v="Sudhir Asnani"/>
    <s v="David Boon"/>
    <s v="KN Ananthapadmanabhan"/>
  </r>
  <r>
    <x v="11"/>
    <n v="598012"/>
    <x v="43"/>
    <s v="CSK v RCB"/>
    <s v="16th match (N), Indian Premier League at Chennai, Apr 13 2013"/>
    <s v="CSK"/>
    <s v="RCB"/>
    <s v="CSK"/>
    <x v="2"/>
    <s v="165/6"/>
    <s v="166/6"/>
    <s v="166/6"/>
    <s v="165/6"/>
    <x v="9"/>
    <x v="694"/>
    <d v="2013-04-13T20:00:00"/>
    <d v="2013-04-16T05:29:00"/>
    <n v="58008"/>
    <x v="5"/>
    <s v="MS Dhoni"/>
    <s v="Virat Kohli"/>
    <x v="14"/>
    <s v="Chennai Super Kings 2, Royal Challengers Bangalore 0"/>
    <b v="0"/>
    <n v="19.5"/>
    <n v="166"/>
    <n v="6"/>
    <n v="17"/>
    <n v="20"/>
    <n v="165"/>
    <n v="6"/>
    <n v="17"/>
    <s v="Ravindra Jadeja pulls off a heist. Laughing all the way to the win was Ravindra Jadeja, who mixed educated edges and meaty blows superbly to take Chennai home with 38 off 20"/>
    <s v="Ravindra Jadeja,S Badrinath"/>
    <s v="Chris Morris,Ravichandran Ashwin"/>
    <s v="Michael Hussey (BT),Murali Vijay (BT),Suresh Raina (BT),S Badrinath (BT),MS Dhoni (WK),Ravindra Jadeja (AR),Dwayne Bravo (AR),Chris Morris (AR),Ravichandran Ashwin (AR),Dirk Nannes (BL),Mohit Sharma (BL)"/>
    <s v="Chris Gayle (AR),Mayank Agarwal (BT),Virat Kohli (BT),AB de Villiers (BT),Daniel Christian (AR),Ravi Rampaul (BL),Arun Karthik (WK),Jamaluddin Syed Mohammad (BL),Vinay Kumar (BL),Murali Kartik (BL),RP Singh (BL)"/>
    <s v="AB de Villiers,Virat Kohli"/>
    <s v="Ravi Rampaul,Jamaluddin Syed Mohammad"/>
    <s v="13 April 2013 - night match (20-over match)"/>
    <s v="Asad Rauf"/>
    <s v="Anil Chaudhary"/>
    <s v="Sudhir Asnani"/>
    <s v="Javagal Srinath"/>
    <s v="Krishnamachari Srinivasan"/>
  </r>
  <r>
    <x v="11"/>
    <n v="598014"/>
    <x v="66"/>
    <s v="RR v KXIP"/>
    <s v="18th match (N), Indian Premier League at Jaipur, Apr 14 2013"/>
    <s v="RR"/>
    <s v="KXIP"/>
    <s v="RR"/>
    <x v="2"/>
    <s v="124"/>
    <s v="126/4"/>
    <s v="126/4"/>
    <s v="124"/>
    <x v="4"/>
    <x v="695"/>
    <d v="2013-04-14T20:00:00"/>
    <d v="2013-04-17T05:29:00"/>
    <n v="58162"/>
    <x v="3"/>
    <s v="Rahul Dravid"/>
    <s v="Adam Gilchrist"/>
    <x v="93"/>
    <s v="Rajasthan Royals 2, Kings XI Punjab 0"/>
    <b v="0"/>
    <n v="19.2"/>
    <n v="126"/>
    <n v="4"/>
    <n v="17"/>
    <n v="18.5"/>
    <n v="124"/>
    <n v="10"/>
    <n v="14"/>
    <s v="Seamers set up comfortable win for Royals. Days after he kicked up a storm on Twitter, Sreesanth brought about another, on the field, in a state known for its colourful storms"/>
    <s v="Ajinkya Rahane,Shane Watson"/>
    <s v="Sreesanth,Siddharth Trivedi"/>
    <s v="Shane Watson (AR),Ajinkya Rahane (BT),Rahul Dravid (BT),Stuart Binny (AR),Brad Hodge (BT),Sanju Samson (WK),James Faulkner (AR),Kevon Cooper (AR),Siddharth Trivedi (BL),Ajit  Chandila (AR),Sreesanth (BL)"/>
    <s v="Mandeep Singh (AR),Adam Gilchrist (WK),Manan Vohra (BT),David Hussey (AR),Gurkeerat Singh Mann (BT),Rajagopal Sathish (AR),Azhar Mahmood (UKN),Piyush Chawla (AR),Ryan Harris (BL),Praveen Kumar (BL),Parvinder Awana (BL)"/>
    <s v="David Hussey,Azhar Mahmood"/>
    <s v="Praveen Kumar,Piyush Chawla"/>
    <s v="14 April 2013 - night match (20-over match)"/>
    <s v="Chettithody Shamshuddin"/>
    <s v="Aleem Dar"/>
    <s v="Subrat Das"/>
    <s v="Andy Pycroft"/>
    <s v="Tapan Sharma"/>
  </r>
  <r>
    <x v="11"/>
    <n v="598016"/>
    <x v="51"/>
    <s v="KXIP v KKR"/>
    <s v="20th match (D/N), Indian Premier League at Mohali, Apr 16 2013"/>
    <s v="KXIP"/>
    <s v="KKR"/>
    <s v="KKR"/>
    <x v="2"/>
    <s v="157/9"/>
    <s v="153/9"/>
    <s v="157/9"/>
    <s v="153/9"/>
    <x v="10"/>
    <x v="527"/>
    <d v="2013-04-16T16:00:00"/>
    <d v="2013-04-19T05:29:00"/>
    <n v="57991"/>
    <x v="15"/>
    <s v="Adam Gilchrist"/>
    <s v="Gautam Gambhir"/>
    <x v="247"/>
    <s v="Kings XI Punjab 2, Kolkata Knight Riders 0"/>
    <b v="0"/>
    <n v="20"/>
    <n v="157"/>
    <n v="9"/>
    <n v="19"/>
    <n v="20"/>
    <n v="153"/>
    <n v="9"/>
    <n v="19"/>
    <s v="Gony leads Kings XI's twilight robbery. Kolkata Knight Riders dominated possession for about 80% of the match, but conceded goals in the last few minutes of either half"/>
    <s v="Manpreet Gony,Mandeep Singh"/>
    <s v="Azhar Mahmood,Praveen Kumar"/>
    <s v="Adam Gilchrist (WK),Mandeep Singh (AR),Manan Vohra (BT),David Hussey (AR),David Miller (BT),Azhar Mahmood (UKN),Gurkeerat Singh Mann (BT),Manpreet Gony (BL),Piyush Chawla (AR),Praveen Kumar (BL),Parvinder Awana (BL)"/>
    <s v="Manvinder  Bisla (WK),Gautam Gambhir (BT),Jacques Kallis (AR),Eoin Morgan (BT),Manoj Tiwary (BT),Yusuf Pathan (AR),Debabrata Das (UKN),Rajat Bhatia (AR),Sachithra Senanayake (BL),Sunil Narine (AR),Lakshmipathy Balaji (BL)"/>
    <s v="Gautam Gambhir,Eoin Morgan"/>
    <s v="Jacques Kallis,Sunil Narine"/>
    <s v="16 April 2013 - day/night match (20-over match)"/>
    <s v="Simon Taufel"/>
    <s v="Nandan"/>
    <s v="Kumar Dharmasena"/>
    <s v="Roshan Mahanama"/>
    <s v="None"/>
  </r>
  <r>
    <x v="11"/>
    <n v="598017"/>
    <x v="69"/>
    <s v="RCB v DC"/>
    <s v="21st match (N), Indian Premier League at Bengaluru, Apr 16 2013"/>
    <s v="RCB"/>
    <s v="DC"/>
    <s v="RCB"/>
    <x v="2"/>
    <s v="152/5"/>
    <s v="152/7"/>
    <s v="152/7"/>
    <s v="152/5"/>
    <x v="8"/>
    <x v="481"/>
    <d v="2013-04-16T20:00:00"/>
    <d v="2013-04-19T05:29:00"/>
    <n v="57897"/>
    <x v="16"/>
    <s v="Virat Kohli"/>
    <s v="Mahela Jayawardene"/>
    <x v="28"/>
    <s v="Royal Challengers Bangalore 2, Delhi Daredevils 0"/>
    <b v="1"/>
    <n v="20"/>
    <n v="152"/>
    <n v="7"/>
    <n v="17"/>
    <n v="20"/>
    <n v="152"/>
    <n v="5"/>
    <n v="19"/>
    <s v="RCB choke, then win in Super Over. It was a match neither team seemed to want to win, and was low on quality but Royal Challengers Bangalore finally prevailed"/>
    <s v="Virat Kohli,AB de Villiers"/>
    <s v="Jaydev Unadkat,Andrew McDonald"/>
    <s v="Chris Gayle (AR),KL Rahul (BT),Virat Kohli (BT),AB de Villiers (BT),Andrew McDonald (AR),Arun Karthik (WK),Jamaluddin Syed Mohammad (BL),Vinay Kumar (BL),Ravi Rampaul (BL),RP Singh (BL),Jaydev Unadkat (BL)"/>
    <s v="David Warner (BT),Virender Sehwag (BT),Manprit Juneja (UKN),Mahela Jayawardene (BT),Ben Rohrer (BT),Kedar Jadhav (WK),Irfan Pathan (AR),Morne Morkel (BL),Shahbaz Nadeem (BL),Ashish Nehra (BL),Umesh Yadav (BL)"/>
    <s v="Kedar Jadhav,Mahela Jayawardene"/>
    <s v="Umesh Yadav,Shahbaz Nadeem"/>
    <s v="16 April 2013 - night match (20-over match)"/>
    <s v="Vineet Kulkarni"/>
    <s v="Marais Erasmus"/>
    <s v="Krishnaraj Srinath"/>
    <s v="Ranjan Madugalle"/>
    <s v="KN Ananthapadmanabhan"/>
  </r>
  <r>
    <x v="11"/>
    <n v="598018"/>
    <x v="193"/>
    <s v="PWI v SRH"/>
    <s v="22nd match (D/N), Indian Premier League at Pune, Apr 17 2013"/>
    <s v="PWI"/>
    <s v="SRH"/>
    <s v="PWI"/>
    <x v="2"/>
    <s v="119/8"/>
    <s v="108"/>
    <s v="108"/>
    <s v="119/8"/>
    <x v="5"/>
    <x v="90"/>
    <d v="2013-04-17T16:00:00"/>
    <d v="2013-04-20T05:29:00"/>
    <n v="545380"/>
    <x v="10"/>
    <s v="Angelo Mathews"/>
    <s v="Cameron White"/>
    <x v="39"/>
    <s v="Sunrisers Hyderabad 2, Pune Warriors 0"/>
    <b v="0"/>
    <n v="19"/>
    <n v="108"/>
    <n v="10"/>
    <n v="12"/>
    <n v="20"/>
    <n v="119"/>
    <n v="8"/>
    <n v="11"/>
    <s v="Mishra hat-trick sinks Pune inches from shore. Kumar Sangakkara did it again, dropping himself from the XI after a poor run of scores in Sunrisers Hyderabad's first five matches"/>
    <s v="Robin Uthappa,Angelo Mathews"/>
    <s v="Bhuvneshwar Kumar,Rahul Sharma"/>
    <s v="Robin Uthappa (WK),Aaron Finch (BT),Tirumalasetti Suman (BT),Steven Smith (BT),Angelo Mathews (AR),Mitchell Marsh (AR),Abhishek Nayar (AR),Manish Pandey (BT),Bhuvneshwar Kumar (BL),Rahul Sharma (BL),Ashok Dinda (BL)"/>
    <s v="Parthiv Patel (WK),Quinton de Kock (BT),Hanuma Vihari (AR),Cameron White (BT),Biplab Samantray (UKN),Karn Sharma (BL),Thisara Perera (AR),Amit Mishra (BL),Ashish Reddy (AR),Dale Steyn (BL),Ishant Sharma (BL)"/>
    <s v="Biplab Samantray,Amit Mishra"/>
    <s v="Amit Mishra,Thisara Perera"/>
    <s v="17 April 2013 - day/night match (20-over match)"/>
    <s v="Asad Rauf"/>
    <s v="Anil Chaudhary"/>
    <s v="Sudhir Asnani"/>
    <s v="Javagal Srinath"/>
    <s v="Pashchim Pathak"/>
  </r>
  <r>
    <x v="11"/>
    <n v="598023"/>
    <x v="47"/>
    <s v="RCB v RR"/>
    <s v="27th match (N), Indian Premier League at Bengaluru, Apr 20 2013"/>
    <s v="RCB"/>
    <s v="RR"/>
    <s v="RCB"/>
    <x v="2"/>
    <s v="117"/>
    <s v="123/3"/>
    <s v="123/3"/>
    <s v="117"/>
    <x v="8"/>
    <x v="696"/>
    <d v="2013-04-20T20:00:00"/>
    <d v="2013-04-23T05:29:00"/>
    <n v="57897"/>
    <x v="16"/>
    <s v="Virat Kohli"/>
    <s v="Rahul Dravid"/>
    <x v="164"/>
    <s v="Royal Challengers Bangalore 2, Rajasthan Royals 0"/>
    <b v="0"/>
    <n v="17.5"/>
    <n v="123"/>
    <n v="3"/>
    <n v="14"/>
    <n v="19.399999999999999"/>
    <n v="117"/>
    <n v="10"/>
    <n v="16"/>
    <s v="RCB go top with continued home streak. On high-scoring grounds, Rajasthan Royals depend a lot on Shane Watson, and as he has been doing with Australia in this unfortunate run, Watson let Royals down too"/>
    <s v="Chris Gayle,Saurabh Tiwary"/>
    <s v="RP Singh,Vinay Kumar"/>
    <s v="Tillakaratne Dilshan (AR),Chris Gayle (AR),Virat Kohli (BT),AB de Villiers (BT),Saurabh Tiwary (BT),Arun Karthik (WK),Ravi Rampaul (BL),Vinay Kumar (BL),Murali Kartik (BL),RP Singh (BL),Jaydev Unadkat (BL)"/>
    <s v="Shane Watson (AR),Ajinkya Rahane (BT),Rahul Dravid (BT),Stuart Binny (AR),Brad Hodge (BT),Dishant Yagnik (WK),James Faulkner (AR),Ajit  Chandila (AR),Sreesanth (BL),Shaun Tait (BL),Siddharth Trivedi (BL)"/>
    <s v="Rahul Dravid,Stuart Binny"/>
    <s v="Shane Watson,James Faulkner"/>
    <s v="20 April 2013 - night match (20-over match)"/>
    <s v="Chettithody Shamshuddin"/>
    <s v="Aleem Dar"/>
    <s v="Subrat Das"/>
    <s v="Andy Pycroft"/>
    <s v="KN Ananthapadmanabhan"/>
  </r>
  <r>
    <x v="11"/>
    <n v="598025"/>
    <x v="125"/>
    <s v="KXIP v PWI"/>
    <s v="29th match (N), Indian Premier League at Mohali, Apr 21 2013"/>
    <s v="KXIP"/>
    <s v="PWI"/>
    <s v="KXIP"/>
    <x v="2"/>
    <s v="185/4"/>
    <s v="186/3"/>
    <s v="186/3"/>
    <s v="185/4"/>
    <x v="10"/>
    <x v="697"/>
    <d v="2013-04-21T20:00:00"/>
    <d v="2013-04-24T05:29:00"/>
    <n v="57991"/>
    <x v="15"/>
    <s v="Adam Gilchrist"/>
    <s v="Aaron Finch"/>
    <x v="196"/>
    <s v="Kings XI Punjab 2, Pune Warriors 0"/>
    <b v="0"/>
    <n v="19.5"/>
    <n v="186"/>
    <n v="3"/>
    <n v="21"/>
    <n v="20"/>
    <n v="185"/>
    <n v="4"/>
    <n v="26"/>
    <s v="Miller, Mandeep pull off thrilling win for Kings XI. Luke Wright went from hero to villain in the space of 100 minutes"/>
    <s v="David Miller,Mandeep Singh"/>
    <s v="Azhar Mahmood,Manpreet Gony"/>
    <s v="Adam Gilchrist (WK),Mandeep Singh (AR),Azhar Mahmood (UKN),Manan Vohra (BT),David Miller (BT),David Hussey (AR),Gurkeerat Singh Mann (BT),Piyush Chawla (AR),Manpreet Gony (BL),Praveen Kumar (BL),Parvinder Awana (BL)"/>
    <s v="Robin Uthappa (WK),Aaron Finch (BT),Yuvraj Singh (BT),Steven Smith (BT),Luke Wright (AR),Abhishek Nayar (AR),Mithun Manhas (AR),Bhuvneshwar Kumar (BL),Rahul Sharma (BL),Ashok Dinda (BL),Ajantha Mendis (BL)"/>
    <s v="Aaron Finch,Robin Uthappa"/>
    <s v="Yuvraj Singh,Bhuvneshwar Kumar"/>
    <s v="21 April 2013 - night match (20-over match)"/>
    <s v="Krishnaraj Srinath"/>
    <s v="Marais Erasmus"/>
    <s v="Vineet Kulkarni"/>
    <s v="Ranjan Madugalle"/>
    <s v="Nitin Menon"/>
  </r>
  <r>
    <x v="11"/>
    <n v="598027"/>
    <x v="110"/>
    <s v="RCB v PWI"/>
    <s v="31st match (D/N), Indian Premier League at Bengaluru, Apr 23 2013"/>
    <s v="RCB"/>
    <s v="PWI"/>
    <s v="PWI"/>
    <x v="2"/>
    <s v="263/5"/>
    <s v="133/9"/>
    <s v="263/5"/>
    <s v="133/9"/>
    <x v="8"/>
    <x v="698"/>
    <d v="2013-04-23T16:00:00"/>
    <d v="2013-04-26T05:29:00"/>
    <n v="57897"/>
    <x v="16"/>
    <s v="Virat Kohli"/>
    <s v="Aaron Finch"/>
    <x v="57"/>
    <s v="Royal Challengers Bangalore 2, Pune Warriors 0"/>
    <b v="0"/>
    <n v="20"/>
    <n v="263"/>
    <n v="5"/>
    <n v="42"/>
    <n v="20"/>
    <n v="133"/>
    <n v="9"/>
    <n v="18"/>
    <s v="Gayle 175* (66b), RCB win by 130. Chris Gayle blitzed the fastest hundred in Twenty20s and the highest score in Twenty20s as Royal Challengers ran up the tallest total in Twenty20 history"/>
    <s v="Chris Gayle,Tillakaratne Dilshan"/>
    <s v="Chris Gayle,Ravi Rampaul"/>
    <s v="Chris Gayle (AR),Tillakaratne Dilshan (AR),Virat Kohli (BT),AB de Villiers (BT),Saurabh Tiwary (BT),Ravi Rampaul (BL),Arun Karthik (WK),Vinay Kumar (BL),Murali Kartik (BL),RP Singh (BL),Jaydev Unadkat (BL)"/>
    <s v="Robin Uthappa (WK),Aaron Finch (BT),Yuvraj Singh (BT),Luke Wright (AR),Steven Smith (BT),Mitchell Marsh (AR),Mithun Manhas (AR),Bhuvneshwar Kumar (BL),Ali Murtaza (BL),Ishwar Pandey (BL),Ashok Dinda (BL)"/>
    <s v="Steven Smith,Mitchell Marsh"/>
    <s v="Ashok Dinda,Luke Wright"/>
    <s v="23 April 2013 - day/night match (20-over match)"/>
    <s v="Chettithody Shamshuddin"/>
    <s v="Aleem Dar"/>
    <s v="Subrat Das"/>
    <s v="Andy Pycroft"/>
    <s v="KN Ananthapadmanabhan"/>
  </r>
  <r>
    <x v="11"/>
    <n v="598059"/>
    <x v="71"/>
    <s v="DC v KXIP"/>
    <s v="32nd match (N), Indian Premier League at Delhi, Apr 23 2013"/>
    <s v="DC"/>
    <s v="KXIP"/>
    <s v="KXIP"/>
    <x v="2"/>
    <s v="120/7"/>
    <s v="121/5"/>
    <s v="120/7"/>
    <s v="121/5"/>
    <x v="10"/>
    <x v="699"/>
    <d v="2013-04-23T20:00:00"/>
    <d v="2013-04-26T05:29:00"/>
    <n v="58040"/>
    <x v="4"/>
    <s v="Mahela Jayawardene"/>
    <s v="Adam Gilchrist"/>
    <x v="248"/>
    <s v="Kings XI Punjab 2, Delhi Daredevils 0"/>
    <b v="0"/>
    <n v="20"/>
    <n v="120"/>
    <n v="7"/>
    <n v="12"/>
    <n v="17"/>
    <n v="121"/>
    <n v="5"/>
    <n v="16"/>
    <s v="Seamers set up comfortable win for Kings XI. Kings XI Punjab's campaign in IPL 2013 gathered pace with their second consecutive win, a stroll in the park compared to their adrenalin-charged chase against Pune Warriors"/>
    <s v="David Warner,Virender Sehwag"/>
    <s v="Roelof van der Merwe,Johan Botha"/>
    <s v="Mahela Jayawardene (BT),Virender Sehwag (BT),Roelof van der Merwe (AR),David Warner (BT),Manprit Juneja (UKN),Kedar Jadhav (WK),Johan Botha (AR),Irfan Pathan (AR),Ajit Agarkar (BL),Ashish Nehra (BL),Umesh Yadav (BL)"/>
    <s v="Adam Gilchrist (WK),Mandeep Singh (AR),Luke Pomersbach (BT),David Miller (BT),Manan Vohra (BT),David Hussey (AR),Piyush Chawla (AR),Praveen Kumar (BL),Harmeet Singh (BL),Bhargav Bhatt (BL),Parvinder Awana (BL)"/>
    <s v="David Miller,Mandeep Singh"/>
    <s v="Harmeet Singh,Praveen Kumar"/>
    <s v="23 April 2013 - night match (20-over match)"/>
    <s v="Krishnaraj Srinath"/>
    <s v="Vineet Kulkarni"/>
    <s v="Marais Erasmus"/>
    <s v="Ranjan Madugalle"/>
    <s v="Krishnamachari Bharatan"/>
  </r>
  <r>
    <x v="11"/>
    <n v="598034"/>
    <x v="18"/>
    <s v="CSK v KKR"/>
    <s v="38th match (D/N), Indian Premier League at Chennai, Apr 28 2013"/>
    <s v="CSK"/>
    <s v="KKR"/>
    <s v="KKR"/>
    <x v="2"/>
    <s v="200/3"/>
    <s v="186/4"/>
    <s v="200/3"/>
    <s v="186/4"/>
    <x v="9"/>
    <x v="700"/>
    <d v="2013-04-28T16:00:00"/>
    <d v="2013-05-01T05:29:00"/>
    <n v="58008"/>
    <x v="5"/>
    <s v="MS Dhoni"/>
    <s v="Gautam Gambhir"/>
    <x v="96"/>
    <s v="Chennai Super Kings 2, Kolkata Knight Riders 0"/>
    <b v="0"/>
    <n v="20"/>
    <n v="200"/>
    <n v="3"/>
    <n v="26"/>
    <n v="20"/>
    <n v="186"/>
    <n v="4"/>
    <n v="25"/>
    <s v="Hussey throws spanners in KKR works. In the searing heat of Chennai, the home side, Chennai Super Kings, soared to the top of the table with a 14-run win over the defending champions, Kolkata Knight Riders"/>
    <s v="Michael Hussey,Suresh Raina"/>
    <s v="Mohit Sharma,Chris Morris"/>
    <s v="Wriddhiman Saha (BT),Michael Hussey (BT),Suresh Raina (BT),MS Dhoni (WK),Ravindra Jadeja (AR),S Badrinath (BT),Dwayne Bravo (AR),Chris Morris (AR),Ravichandran Ashwin (AR),Dirk Nannes (BL),Mohit Sharma (BL)"/>
    <s v="Manvinder  Bisla (WK),Gautam Gambhir (BT),Brendon McCullum (BT),Jacques Kallis (AR),Eoin Morgan (BT),Yusuf Pathan (AR),Debabrata Das (UKN),Rajat Bhatia (AR),Sunil Narine (AR),Mohammed Shami (BL),Lakshmipathy Balaji (BL)"/>
    <s v="Manvinder  Bisla,Eoin Morgan"/>
    <s v="Rajat Bhatia,Sunil Narine"/>
    <s v="28 April 2013 - day/night match (20-over match)"/>
    <s v="Aleem Dar"/>
    <s v="Simon Taufel"/>
    <s v="Chettithody Shamshuddin"/>
    <s v="Andy Pycroft"/>
    <s v="Krishnamachari Srinivasan"/>
  </r>
  <r>
    <x v="11"/>
    <n v="598035"/>
    <x v="128"/>
    <s v="DC v PWI"/>
    <s v="39th match (N), Indian Premier League at Raipur, Apr 28 2013"/>
    <s v="DC"/>
    <s v="PWI"/>
    <s v="PWI"/>
    <x v="2"/>
    <s v="164/5"/>
    <s v="149/4"/>
    <s v="164/5"/>
    <s v="149/4"/>
    <x v="3"/>
    <x v="701"/>
    <d v="2013-04-28T20:00:00"/>
    <d v="2013-05-01T05:29:00"/>
    <n v="601879"/>
    <x v="21"/>
    <s v="Mahela Jayawardene"/>
    <s v="Aaron Finch"/>
    <x v="55"/>
    <s v="Delhi Daredevils 2, Pune Warriors 0"/>
    <b v="0"/>
    <n v="20"/>
    <n v="164"/>
    <n v="5"/>
    <n v="20"/>
    <n v="20"/>
    <n v="149"/>
    <n v="4"/>
    <n v="19"/>
    <s v="Attacking Warner brings relief to Delhi. A counter-attack in the middle order from David Warner and a miserly 18th over in the chase from Umesh Yadav gave some relief for Delhi Daredevils with a victory in the battle of the bottom-placed teams this season"/>
    <s v="David Warner,Virender Sehwag"/>
    <s v="Umesh Yadav,Irfan Pathan"/>
    <s v="Mahela Jayawardene (BT),Virender Sehwag (BT),Unmukt Chand (BT),David Warner (BT),Ben Rohrer (BT),Kedar Jadhav (WK),Irfan Pathan (AR),Shahbaz Nadeem (BL),Morne Morkel (BL),Ashish Nehra (BL),Umesh Yadav (BL)"/>
    <s v="Robin Uthappa (WK),Aaron Finch (BT),Yuvraj Singh (BT),Luke Wright (AR),Steven Smith (BT),Mithun Manhas (AR),Abhishek Nayar (AR),Bhuvneshwar Kumar (BL),Ashok Dinda (BL),Rahul Sharma (BL),Kane Richardson (BL)"/>
    <s v="Robin Uthappa,Aaron Finch"/>
    <s v="Ashok Dinda,Abhishek Nayar"/>
    <s v="28 April 2013 - night match (20-over match)"/>
    <s v="Nandan"/>
    <s v="Sundaram Ravi"/>
    <s v="Kumar Dharmasena"/>
    <s v="Roshan Mahanama"/>
    <s v="Virender Sharma"/>
  </r>
  <r>
    <x v="11"/>
    <n v="598036"/>
    <x v="17"/>
    <s v="RR v RCB"/>
    <s v="40th match (D/N), Indian Premier League at Jaipur, Apr 29 2013"/>
    <s v="RR"/>
    <s v="RCB"/>
    <s v="RR"/>
    <x v="2"/>
    <s v="171/6"/>
    <s v="173/6"/>
    <s v="173/6"/>
    <s v="171/6"/>
    <x v="4"/>
    <x v="94"/>
    <d v="2013-04-29T16:00:00"/>
    <d v="2013-05-02T05:29:00"/>
    <n v="58162"/>
    <x v="3"/>
    <s v="Rahul Dravid"/>
    <s v="Virat Kohli"/>
    <x v="186"/>
    <s v="Rajasthan Royals 2, Royal Challengers Bangalore 0"/>
    <b v="0"/>
    <n v="19.5"/>
    <n v="173"/>
    <n v="6"/>
    <n v="21"/>
    <n v="20"/>
    <n v="171"/>
    <n v="6"/>
    <n v="20"/>
    <s v="Watson, Samson keep Royals' citadel intact. For the second time this season, Rajasthan Royals promoted a wicketkeeper to No. 3, and stunned the opposition to set up a win"/>
    <s v="Sanju Samson,Shane Watson"/>
    <s v="Shane Watson,Siddharth Trivedi"/>
    <s v="Rahul Dravid (BT),Ajinkya Rahane (BT),Sanju Samson (WK),Shane Watson (AR),Brad Hodge (BT),Stuart Binny (AR),Owais Shah (BT),James Faulkner (AR),Ajit  Chandila (AR),Siddharth Trivedi (BL),Sreesanth (BL)"/>
    <s v="Abhinav Mukund (BT),Chris Gayle (AR),Virat Kohli (BT),AB de Villiers (WK),Moises Henriques (AR),Saurabh Tiwary (BT),Ravi Rampaul (BL),Vinay Kumar (BL),Murali Kartik (BL),RP Singh (BL),Jaydev Unadkat (BL)"/>
    <s v="Chris Gayle,Virat Kohli"/>
    <s v="Ravi Rampaul,Moises Henriques"/>
    <s v="29 April 2013 - day/night match (20-over match)"/>
    <s v="Krishnaraj Srinath"/>
    <s v="Marais Erasmus"/>
    <s v="Vineet Kulkarni"/>
    <s v="Ranjan Madugalle"/>
    <s v="Tapan Sharma"/>
  </r>
  <r>
    <x v="11"/>
    <n v="598064"/>
    <x v="70"/>
    <s v="KXIP v RCB"/>
    <s v="51st match (N), Indian Premier League at Mohali, May 6 2013"/>
    <s v="KXIP"/>
    <s v="RCB"/>
    <s v="KXIP"/>
    <x v="2"/>
    <s v="190/3"/>
    <s v="194/4"/>
    <s v="194/4"/>
    <s v="190/3"/>
    <x v="10"/>
    <x v="702"/>
    <d v="2013-05-06T20:00:00"/>
    <d v="2013-05-09T05:29:00"/>
    <n v="57991"/>
    <x v="15"/>
    <s v="David Hussey"/>
    <s v="Virat Kohli"/>
    <x v="196"/>
    <s v="Kings XI Punjab 2, Royal Challengers Bangalore 0"/>
    <b v="0"/>
    <n v="18"/>
    <n v="194"/>
    <n v="4"/>
    <n v="26"/>
    <n v="20"/>
    <n v="190"/>
    <n v="3"/>
    <n v="27"/>
    <s v="Miller magic leaves RCB stunned. David Miller became the fourth centurion of this edition of the IPL as he single-handedly kept Kings XI Punjab in contention for a playoff place"/>
    <s v="David Miller,Rajagopal Sathish"/>
    <s v="Manpreet Gony,Parvinder Awana"/>
    <s v="Mandeep Singh (AR),Shaun Marsh (BT),Gurkeerat Singh Mann (WK),David Hussey (AR),David Miller (BT),Rajagopal Sathish (AR),Michael Neser (AR),Piyush Chawla (AR),Praveen Kumar (BL),Manpreet Gony (BL),Parvinder Awana (BL)"/>
    <s v="Cheteshwar Pujara (BT),Chris Gayle (AR),Virat Kohli (BT),AB de Villiers (BT),Moises Henriques (AR),Saurabh Tiwary (BT),Arun Karthik (WK),Vinay Kumar (BL),Ravi Rampaul (BL),Murali Kartik (BL),RP Singh (BL)"/>
    <s v="Chris Gayle,Cheteshwar Pujara"/>
    <s v="Murali Kartik,Ravi Rampaul"/>
    <s v="6 May 2013 - night match (20-over match)"/>
    <s v="Vineet Kulkarni"/>
    <s v="Nigel Llong"/>
    <s v="Krishnaraj Srinath"/>
    <s v="Rajendra Jadeja"/>
    <s v="Nitin Menon"/>
  </r>
  <r>
    <x v="11"/>
    <n v="598051"/>
    <x v="54"/>
    <s v="SRH v CSK"/>
    <s v="54th match (N), Indian Premier League at Hyderabad (Deccan), May 8 2013"/>
    <s v="SRH"/>
    <s v="CSK"/>
    <s v="SRH"/>
    <x v="2"/>
    <s v="223/3"/>
    <s v="146/8"/>
    <s v="146/8"/>
    <s v="223/3"/>
    <x v="9"/>
    <x v="19"/>
    <d v="2013-05-08T20:00:00"/>
    <d v="2013-05-11T05:29:00"/>
    <n v="58142"/>
    <x v="2"/>
    <s v="Kumar Sangakkara"/>
    <s v="MS Dhoni"/>
    <x v="84"/>
    <s v="Chennai Super Kings 2, Sunrisers Hyderabad 0"/>
    <b v="0"/>
    <n v="20"/>
    <n v="146"/>
    <n v="8"/>
    <n v="17"/>
    <n v="20"/>
    <n v="223"/>
    <n v="3"/>
    <n v="31"/>
    <s v="Raina, Hussey consolidate No.1 spot. A predatory mauling that lasted for most of Chennai Super Kings' innings set up a mammoth 77-run for the visitors, who ruined Sunrisers Hyderabad's perfect home record and placed themselves on the very brink of another playoffs berth"/>
    <s v="Parthiv Patel,Karn Sharma"/>
    <s v="Thisara Perera,Dale Steyn"/>
    <s v="Parthiv Patel (WK),Shikhar Dhawan (BT),Kumar Sangakkara (BT),Hanuma Vihari (AR),Daren Sammy (AR),Thisara Perera (AR),Karn Sharma (BL),Amit Mishra (BL),Dale Steyn (BL),Ishant Sharma (BL),Ashish Reddy (AR)"/>
    <s v="Michael Hussey (BT),Murali Vijay (BT),Suresh Raina (BT),MS Dhoni (WK),Ravindra Jadeja (AR),S Badrinath (BT),Dwayne Bravo (AR),Chris Morris (AR),Ravichandran Ashwin (AR),Jason Holder (AR),Mohit Sharma (BL)"/>
    <s v="Suresh Raina,Michael Hussey"/>
    <s v="Mohit Sharma,Suresh Raina"/>
    <s v="8 May 2013 - night match (20-over match)"/>
    <s v="Nigel Llong"/>
    <s v="Subrat Das"/>
    <s v="Krishnaraj Srinath"/>
    <s v="Raju Mukherjee"/>
    <s v="Nand Kishore"/>
  </r>
  <r>
    <x v="11"/>
    <n v="598052"/>
    <x v="116"/>
    <s v="KXIP v RR"/>
    <s v="55th match (D/N), Indian Premier League at Mohali, May 9 2013"/>
    <s v="KXIP"/>
    <s v="RR"/>
    <s v="RR"/>
    <x v="2"/>
    <s v="145/6"/>
    <s v="147/2"/>
    <s v="145/6"/>
    <s v="147/2"/>
    <x v="4"/>
    <x v="703"/>
    <d v="2013-05-09T16:00:00"/>
    <d v="2013-05-12T05:29:00"/>
    <n v="57991"/>
    <x v="15"/>
    <s v="Adam Gilchrist"/>
    <s v="Rahul Dravid"/>
    <x v="249"/>
    <s v="Rajasthan Royals 2, Kings XI Punjab 0"/>
    <b v="0"/>
    <n v="20"/>
    <n v="145"/>
    <n v="6"/>
    <n v="14"/>
    <n v="19"/>
    <n v="147"/>
    <n v="2"/>
    <n v="17"/>
    <s v="Royals in second place after eight-wicket victory. A masterful death bowling effort and Ajinkya Rahane's third straight fifty helped consolidate Rajasthan Royals' place in the top four, as they dispatched Kings XI Punjab by eight wickets in Mohali"/>
    <s v="Shaun Marsh,Adam Gilchrist"/>
    <s v="Bipul Sharma,Piyush Chawla"/>
    <s v="Mandeep Singh (AR),Adam Gilchrist (WK),Shaun Marsh (BT),David Hussey (AR),David Miller (BT),Manpreet Gony (BL),Rajagopal Sathish (AR),Piyush Chawla (AR),Bipul Sharma (AR),Praveen Kumar (BL),Parvinder Awana (BL)"/>
    <s v="Rahul Dravid (BT),Ajinkya Rahane (BT),Shane Watson (AR),Sanju Samson (BT),Brad Hodge (BT),Dishant Yagnik (WK),Kevon Cooper (AR),James Faulkner (AR),Ajit  Chandila (AR),Sreesanth (BL),Siddharth Trivedi (BL)"/>
    <s v="Ajinkya Rahane,Sanju Samson"/>
    <s v="Kevon Cooper,Shane Watson"/>
    <s v="9 May 2013 - day/night match (20-over match)"/>
    <s v="Kumar Dharmasena"/>
    <s v="Sundaram Ravi"/>
    <s v="Nandan"/>
    <s v="Roshan Mahanama"/>
    <s v="Nitin Menon"/>
  </r>
  <r>
    <x v="11"/>
    <n v="598054"/>
    <x v="76"/>
    <s v="DC v RCB"/>
    <s v="57th match (N), Indian Premier League at Delhi, May 10 2013"/>
    <s v="DC"/>
    <s v="RCB"/>
    <s v="DC"/>
    <x v="2"/>
    <s v="183/4"/>
    <s v="179/7"/>
    <s v="179/7"/>
    <s v="183/4"/>
    <x v="8"/>
    <x v="704"/>
    <d v="2013-05-10T20:00:00"/>
    <d v="2013-05-13T05:29:00"/>
    <n v="58040"/>
    <x v="4"/>
    <s v="David Warner"/>
    <s v="Virat Kohli"/>
    <x v="142"/>
    <s v="Royal Challengers Bangalore 2, Delhi Daredevils 0"/>
    <b v="0"/>
    <n v="20"/>
    <n v="179"/>
    <n v="7"/>
    <n v="26"/>
    <n v="20"/>
    <n v="183"/>
    <n v="4"/>
    <n v="25"/>
    <s v="Kohli, Unadkat help RCB keep pace. Royal Challengers moved to 16 points from 13 matches, staying in touch with the other three contenders for three open spots in the playoffs"/>
    <s v="Unmukt Chand,Ben Rohrer"/>
    <s v="Shahbaz Nadeem,Irfan Pathan"/>
    <s v="Mahela Jayawardene (BT),Virender Sehwag (BT),Unmukt Chand (BT),David Warner (BT),Ben Rohrer (BT),Kedar Jadhav (WK),Irfan Pathan (AR),Morne Morkel (BL),Umesh Yadav (BL),Shahbaz Nadeem (BL),Siddarth Kaul (BL)"/>
    <s v="Cheteshwar Pujara (BT),Chris Gayle (AR),Virat Kohli (BT),Moises Henriques (AR),AB de Villiers (WK),Saurabh Tiwary (BT),Jamaluddin Syed Mohammad (BL),Vinay Kumar (BL),Ravi Rampaul (BL),Murali Kartik (BL),Jaydev Unadkat (BL)"/>
    <s v="Virat Kohli,AB de Villiers"/>
    <s v="Jaydev Unadkat,Moises Henriques"/>
    <s v="10 May 2013 - night match (20-over match)"/>
    <s v="Krishnaraj Srinath"/>
    <s v="Nigel Llong"/>
    <s v="Vineet Kulkarni"/>
    <s v="Ranjan Madugalle"/>
    <s v="Krishnamachari Bharatan"/>
  </r>
  <r>
    <x v="11"/>
    <n v="598056"/>
    <x v="64"/>
    <s v="KXIP v SRH"/>
    <s v="59th match (N), Indian Premier League at Mohali, May 11 2013"/>
    <s v="KXIP"/>
    <s v="SRH"/>
    <s v="KXIP"/>
    <x v="2"/>
    <s v="150/7"/>
    <s v="120/9"/>
    <s v="120/9"/>
    <s v="150/7"/>
    <x v="5"/>
    <x v="705"/>
    <d v="2013-05-11T20:00:00"/>
    <d v="2013-05-14T05:29:00"/>
    <n v="57991"/>
    <x v="15"/>
    <s v="Adam Gilchrist"/>
    <s v="Cameron White"/>
    <x v="105"/>
    <s v="Sunrisers Hyderabad 2, Kings XI Punjab 0"/>
    <b v="0"/>
    <n v="20"/>
    <n v="120"/>
    <n v="9"/>
    <n v="13"/>
    <n v="20"/>
    <n v="150"/>
    <n v="7"/>
    <n v="19"/>
    <s v="Sunrisers stay hot on others' heels. Sunrisers Hyderabad kept their bid for making the playoffs more than alive after their win over Kings XI Punjab"/>
    <s v="Luke Pomersbach,Adam Gilchrist"/>
    <s v="Sandeep Sharma,Piyush Chawla"/>
    <s v="Adam Gilchrist (WK),Mandeep Singh (AR),Shaun Marsh (BT),Luke Pomersbach (BT),David Miller (BT),Rajagopal Sathish (AR),Piyush Chawla (AR),Praveen Kumar (BL),Harmeet Singh (BL),Parvinder Awana (BL),Sandeep Sharma (BL)"/>
    <s v="Parthiv Patel (WK),Shikhar Dhawan (BT),Hanuma Vihari (AR),Cameron White (BT),Biplab Samantray (UKN),Daren Sammy (AR),Karn Sharma (BL),Thisara Perera (AR),Dale Steyn (BL),Amit Mishra (BL),Ishant Sharma (BL)"/>
    <s v="Parthiv Patel,Thisara Perera"/>
    <s v="Daren Sammy,Dale Steyn"/>
    <s v="11 May 2013 - night match (20-over match)"/>
    <s v="Rod Tucker"/>
    <s v="Subrat Das"/>
    <s v="Chettithody Shamshuddin"/>
    <s v="Andy Pycroft"/>
    <s v="Nitin Menon"/>
  </r>
  <r>
    <x v="11"/>
    <n v="598057"/>
    <x v="40"/>
    <s v="KKR v RCB"/>
    <s v="60th match (D/N), Indian Premier League at Ranchi, May 12 2013"/>
    <s v="KKR"/>
    <s v="RCB"/>
    <s v="KKR"/>
    <x v="2"/>
    <s v="115/9"/>
    <s v="116/5"/>
    <s v="116/5"/>
    <s v="115/9"/>
    <x v="1"/>
    <x v="202"/>
    <d v="2013-05-12T16:00:00"/>
    <d v="2013-05-15T05:29:00"/>
    <n v="485865"/>
    <x v="22"/>
    <s v="Gautam Gambhir"/>
    <s v="Virat Kohli"/>
    <x v="90"/>
    <s v="Kolkata Knight Riders 2, Royal Challengers Bangalore 0"/>
    <b v="0"/>
    <n v="19.2"/>
    <n v="116"/>
    <n v="5"/>
    <n v="14"/>
    <n v="20"/>
    <n v="115"/>
    <n v="9"/>
    <n v="7"/>
    <s v="Narine, Kallis keep KKR's slim chances alive. Kolkata Knight Riders kept their 100% record of successfully chasing totals under 120 intact as they triumphed at their second home in Ranchi"/>
    <s v="Jacques Kallis,Manoj Tiwary"/>
    <s v="Sunil Narine,Jacques Kallis"/>
    <s v="Manvinder  Bisla (WK),Gautam Gambhir (BT),Jacques Kallis (AR),Yusuf Pathan (AR),Manoj Tiwary (BT),Ryan ten Doeschate (AR),Rajat Bhatia (AR),Debabrata Das (UKN),Sachithra Senanayake (BL),Sunil Narine (AR),Lakshmipathy Balaji (BL)"/>
    <s v="Cheteshwar Pujara (BT),Chris Gayle (AR),Virat Kohli (BT),AB de Villiers (WK),Moises Henriques (AR),Saurabh Tiwary (BT),Vinay Kumar (BL),Ravi Rampaul (BL),Abhimanyu Mithun (BL),Murali Kartik (BL),Jaydev Unadkat (BL)"/>
    <s v="Chris Gayle,AB de Villiers"/>
    <s v="Vinay Kumar,Ravi Rampaul"/>
    <s v="12 May 2013 - day/night match (20-over match)"/>
    <s v="Krishnaraj Srinath"/>
    <s v="Nigel Llong"/>
    <s v="Vineet Kulkarni"/>
    <s v="Ranjan Madugalle"/>
    <s v="Piyush Khakhar"/>
  </r>
  <r>
    <x v="11"/>
    <n v="598058"/>
    <x v="4"/>
    <s v="RR v CSK"/>
    <s v="61st match (N), Indian Premier League at Jaipur, May 12 2013"/>
    <s v="RR"/>
    <s v="CSK"/>
    <s v="RR"/>
    <x v="2"/>
    <s v="141/4"/>
    <s v="144/5"/>
    <s v="144/5"/>
    <s v="141/4"/>
    <x v="4"/>
    <x v="706"/>
    <d v="2013-05-12T20:00:00"/>
    <d v="2013-05-15T05:29:00"/>
    <n v="58162"/>
    <x v="3"/>
    <s v="Rahul Dravid"/>
    <s v="MS Dhoni"/>
    <x v="44"/>
    <s v="Rajasthan Royals 2, Chennai Super Kings 0"/>
    <b v="0"/>
    <n v="17.100000000000001"/>
    <n v="144"/>
    <n v="5"/>
    <n v="20"/>
    <n v="20"/>
    <n v="141"/>
    <n v="4"/>
    <n v="16"/>
    <s v="Royals No. 2 after Watson assault. Rajasthan Royals registered their eighth win in Jaipur beating Chennai Super Kings by five wickets and rose to No. 2 on the points table"/>
    <s v="Shane Watson,Stuart Binny"/>
    <s v="Kevon Cooper,Stuart Binny"/>
    <s v="Rahul Dravid (BT),Ajinkya Rahane (BT),James Faulkner (AR),Sanju Samson (BT),Shane Watson (AR),Stuart Binny (AR),Brad Hodge (BT),Dishant Yagnik (WK),Siddharth Trivedi (BL),Kevon Cooper (AR),Vikramjeet Malik (BL)"/>
    <s v="Michael Hussey (BT),Murali Vijay (BT),Suresh Raina (BT),MS Dhoni (WK),Ravindra Jadeja (AR),Dwayne Bravo (AR),S Badrinath (BT),Chris Morris (AR),Ravichandran Ashwin (AR),Jason Holder (AR),Mohit Sharma (BL)"/>
    <s v="Murali Vijay,Michael Hussey"/>
    <s v="Jason Holder,Mohit Sharma"/>
    <s v="12 May 2013 - night match (20-over match)"/>
    <s v="Kumar Dharmasena"/>
    <s v="Nandan"/>
    <s v="Sundaram Ravi"/>
    <s v="Roshan Mahanama"/>
    <s v="Tapan Sharma"/>
  </r>
  <r>
    <x v="11"/>
    <n v="598045"/>
    <x v="56"/>
    <s v="RCB v KXIP"/>
    <s v="63rd match (D/N), Indian Premier League at Bengaluru, May 14 2013"/>
    <s v="RCB"/>
    <s v="KXIP"/>
    <s v="KXIP"/>
    <x v="2"/>
    <s v="174/5"/>
    <s v="176/3"/>
    <s v="174/5"/>
    <s v="176/3"/>
    <x v="10"/>
    <x v="707"/>
    <d v="2013-05-14T16:00:00"/>
    <d v="2013-05-17T05:29:00"/>
    <n v="57897"/>
    <x v="16"/>
    <s v="Virat Kohli"/>
    <s v="Adam Gilchrist"/>
    <x v="129"/>
    <s v="Kings XI Punjab 2, Royal Challengers Bangalore 0"/>
    <b v="0"/>
    <n v="20"/>
    <n v="174"/>
    <n v="5"/>
    <n v="24"/>
    <n v="18.100000000000001"/>
    <n v="176"/>
    <n v="3"/>
    <n v="26"/>
    <s v="Gilchrist damages RCB's chances. Kings XI kept their slim hope alive, and made it difficult for Royal Challengers"/>
    <s v="Chris Gayle,Virat Kohli"/>
    <s v="Zaheer Khan,Jaydev Unadkat"/>
    <s v="Cheteshwar Pujara (BT),Chris Gayle (AR),Virat Kohli (BT),AB de Villiers (BT),Moises Henriques (AR),KL Rahul (BT),Arun Karthik (WK),Vinay Kumar (BL),Zaheer Khan (BL),Muttiah Muralitharan (BL),Jaydev Unadkat (BL)"/>
    <s v="Adam Gilchrist (WK),Shaun Marsh (BT),Azhar Mahmood (UKN),David Miller (BT),Rajagopal Sathish (AR),Mandeep Singh (AR),Manan Vohra (BT),Piyush Chawla (AR),Manpreet Gony (BL),Parvinder Awana (BL),Sandeep Sharma (BL)"/>
    <s v="Adam Gilchrist,Azhar Mahmood"/>
    <s v="Parvinder Awana,Azhar Mahmood"/>
    <s v="14 May 2013 - day/night match (20-over match)"/>
    <s v="Kumar Dharmasena"/>
    <s v="Sundaram Ravi"/>
    <s v="Nandan"/>
    <s v="Roshan Mahanama"/>
    <s v="KN Ananthapadmanabhan"/>
  </r>
  <r>
    <x v="11"/>
    <n v="598061"/>
    <x v="115"/>
    <s v="KKR v PWI"/>
    <s v="65th match (D/N), Indian Premier League at Ranchi, May 15 2013"/>
    <s v="KKR"/>
    <s v="PWI"/>
    <s v="KKR"/>
    <x v="2"/>
    <s v="170/4"/>
    <s v="163/7"/>
    <s v="163/7"/>
    <s v="170/4"/>
    <x v="13"/>
    <x v="708"/>
    <d v="2013-05-15T16:00:00"/>
    <d v="2013-05-18T05:29:00"/>
    <n v="485865"/>
    <x v="22"/>
    <s v="Gautam Gambhir"/>
    <s v="Aaron Finch"/>
    <x v="154"/>
    <s v="Pune Warriors 2, Kolkata Knight Riders 0"/>
    <b v="0"/>
    <n v="20"/>
    <n v="163"/>
    <n v="7"/>
    <n v="18"/>
    <n v="20"/>
    <n v="170"/>
    <n v="4"/>
    <n v="20"/>
    <s v="Warriors take KKR down with them. Yusuf Pathan ended his three-year IPL fifty drought, but the day was meant for the end of another barren spell"/>
    <s v="Yusuf Pathan,Ryan ten Doeschate"/>
    <s v="Sachithra Senanayake,Lakshmipathy Balaji"/>
    <s v="Gautam Gambhir (BT),Manvinder  Bisla (WK),Jacques Kallis (AR),Yusuf Pathan (AR),Ryan ten Doeschate (AR),Manoj Tiwary (BT),Debabrata Das (UKN),Rajat Bhatia (AR),Sachithra Senanayake (BL),Sunil Narine (AR),Lakshmipathy Balaji (BL)"/>
    <s v="Robin Uthappa (WK),Aaron Finch (BT),Manish Pandey (BT),Yuvraj Singh (BT),Luke Wright (AR),Angelo Mathews (AR),Raiphi Gomez (AR),Wayne Parnell (BL),Bhuvneshwar Kumar (BL),Ali Murtaza (BL),Ishwar Pandey (BL)"/>
    <s v="Manish Pandey,Aaron Finch"/>
    <s v="Wayne Parnell,Ishwar Pandey"/>
    <s v="15 May 2013 - day/night match (20-over match)"/>
    <s v="Krishnaraj Srinath"/>
    <s v="Nigel Llong"/>
    <s v="Vineet Kulkarni"/>
    <s v="Ranjan Madugalle"/>
    <s v="Piyush Khakhar"/>
  </r>
  <r>
    <x v="11"/>
    <n v="598063"/>
    <x v="7"/>
    <s v="MI v RR"/>
    <s v="66th match (N), Indian Premier League at Mumbai, May 15 2013"/>
    <s v="MI"/>
    <s v="RR"/>
    <s v="RR"/>
    <x v="2"/>
    <s v="166/8"/>
    <s v="152/7"/>
    <s v="166/8"/>
    <s v="152/7"/>
    <x v="7"/>
    <x v="570"/>
    <d v="2013-05-15T20:00:00"/>
    <d v="2013-05-18T05:29:00"/>
    <n v="58324"/>
    <x v="6"/>
    <s v="Rohit Sharma"/>
    <s v="Rahul Dravid"/>
    <x v="250"/>
    <s v="Mumbai Indians 2, Rajasthan Royals 0"/>
    <b v="0"/>
    <n v="20"/>
    <n v="166"/>
    <n v="8"/>
    <n v="21"/>
    <n v="20"/>
    <n v="152"/>
    <n v="7"/>
    <n v="19"/>
    <s v="Bowling might takes Mumbai to No. 1. Mumbai have all but sealed a place in the top two after maintaining a clean sheet at home"/>
    <s v="Aditya Tare,Glenn Maxwell"/>
    <s v="Dhawal Kulkarni,Mitchell Johnson"/>
    <s v="Glenn Maxwell (AR),Aditya Tare (UKN),Dinesh Karthik (WK),Rohit Sharma (BT),Kieron Pollard (AR),Ambati Rayudu (BT),Harbhajan Singh (BL),Mitchell Johnson (BL),Lasith Malinga (BL),Dhawal Kulkarni (BL),Pragyan Ojha (BL)"/>
    <s v="Rahul Dravid (BT),Ajinkya Rahane (BT),James Faulkner (AR),Sanju Samson (BT),Shane Watson (AR),Stuart Binny (AR),Dishant Yagnik (WK),Brad Hodge (BT),Kevon Cooper (AR),Ankeet Chavan (BT),Pravin Tambe (BL)"/>
    <s v="Brad Hodge,Stuart Binny"/>
    <s v="Shane Watson,James Faulkner"/>
    <s v="15 May 2013 - night match (20-over match)"/>
    <s v="Asad Rauf"/>
    <s v="Sudhir Asnani"/>
    <s v="Anil Chaudhary"/>
    <s v="Rajendra Jadeja"/>
    <s v="Pashchim Pathak"/>
  </r>
  <r>
    <x v="11"/>
    <n v="598028"/>
    <x v="86"/>
    <s v="KXIP v DC"/>
    <s v="67th match (N), Indian Premier League at Dharamsala, May 16 2013"/>
    <s v="KXIP"/>
    <s v="DC"/>
    <s v="DC"/>
    <x v="2"/>
    <s v="171/4"/>
    <s v="164/7"/>
    <s v="171/4"/>
    <s v="164/7"/>
    <x v="10"/>
    <x v="213"/>
    <d v="2013-05-16T20:00:00"/>
    <d v="2013-05-19T05:29:00"/>
    <n v="58056"/>
    <x v="14"/>
    <s v="Adam Gilchrist"/>
    <s v="Mahela Jayawardene"/>
    <x v="196"/>
    <s v="Kings XI Punjab 2, Delhi Daredevils 0"/>
    <b v="0"/>
    <n v="20"/>
    <n v="171"/>
    <n v="4"/>
    <n v="25"/>
    <n v="20"/>
    <n v="164"/>
    <n v="7"/>
    <n v="22"/>
    <s v="Win keeps Kings XI's hopes alive. Kings XI Punjab kept themselves in contention for the fourth and final playoff spot with a win over Delhi Daredevils, who suffered their 12th defeat of the season"/>
    <s v="Shaun Marsh,David Miller"/>
    <s v="Sandeep Sharma,Piyush Chawla"/>
    <s v="Adam Gilchrist (WK),Shaun Marsh (BT),Azhar Mahmood (UKN),David Miller (BT),Rajagopal Sathish (AR),Piyush Chawla (AR),Mandeep Singh (AR),Manan Vohra (BT),Praveen Kumar (BL),Parvinder Awana (BL),Sandeep Sharma (BL)"/>
    <s v="Mahela Jayawardene (BT),Unmukt Chand (BT),Irfan Pathan (AR),David Warner (BT),Virender Sehwag (BT),Ben Rohrer (BT),Chidhambaram Gautam (WK),Morne Morkel (BL),Siddarth Kaul (BL),Umesh Yadav (BL),Ashish Nehra (BL)"/>
    <s v="Ben Rohrer,Mahela Jayawardene"/>
    <s v="Ashish Nehra,Morne Morkel"/>
    <s v="16 May 2013 - night match (20-over match)"/>
    <s v="Kumar Dharmasena"/>
    <s v="Sundaram Ravi"/>
    <s v="Nandan"/>
    <s v="Roshan Mahanama"/>
    <s v="Nitin Menon"/>
  </r>
  <r>
    <x v="11"/>
    <n v="598066"/>
    <x v="87"/>
    <s v="KXIP v MI"/>
    <s v="69th match (D/N), Indian Premier League at Dharamsala, May 18 2013"/>
    <s v="KXIP"/>
    <s v="MI"/>
    <s v="MI"/>
    <x v="2"/>
    <s v="183/8"/>
    <s v="133"/>
    <s v="183/8"/>
    <s v="133"/>
    <x v="10"/>
    <x v="709"/>
    <d v="2013-05-18T16:00:00"/>
    <d v="2013-05-21T05:29:00"/>
    <n v="58056"/>
    <x v="14"/>
    <s v="Adam Gilchrist"/>
    <s v="Rohit Sharma"/>
    <x v="251"/>
    <s v="Kings XI Punjab 2, Mumbai Indians 0"/>
    <b v="0"/>
    <n v="20"/>
    <n v="183"/>
    <n v="8"/>
    <n v="29"/>
    <n v="19.100000000000001"/>
    <n v="133"/>
    <n v="9"/>
    <n v="15"/>
    <s v="Kings XI go down with a bang. On the last day of Adam Gilchrist's IPL career, another veteran, Azhar Mahmood, scored 80 off 44 balls to give Kings XI Punjab a consolation win against Mumbai Indians"/>
    <s v="Azhar Mahmood,Shaun Marsh"/>
    <s v="Piyush Chawla,Azhar Mahmood"/>
    <s v="Adam Gilchrist (WK),Mandeep Singh (AR),Azhar Mahmood (UKN),Shaun Marsh (BT),David Miller (BT),Manan Vohra (BT),Gurkeerat Singh Mann (BT),Piyush Chawla (AR),Praveen Kumar (BL),Parvinder Awana (BL),Sandeep Sharma (BL)"/>
    <s v="Glenn Maxwell (AR),Aditya Tare (UKN),Ambati Rayudu (BT),Rohit Sharma (BT),Dinesh Karthik (WK),Kieron Pollard (AR),Rishi Dhawan (AR),Harbhajan Singh (BL),Nathan Coulter-Nile (BL),Lasith Malinga (BL),Dhawal Kulkarni (BL)"/>
    <s v="Ambati Rayudu,Rohit Sharma"/>
    <s v="Lasith Malinga,Kieron Pollard"/>
    <s v="18 May 2013 - day/night match (20-over match)"/>
    <s v="Kumar Dharmasena"/>
    <s v="Nandan"/>
    <s v="Sundaram Ravi"/>
    <s v="Roshan Mahanama"/>
    <s v="None"/>
  </r>
  <r>
    <x v="11"/>
    <n v="598068"/>
    <x v="60"/>
    <s v="RCB v CSK"/>
    <s v="70th match (N), Indian Premier League at Bengaluru, May 18 2013"/>
    <s v="RCB"/>
    <s v="CSK"/>
    <s v="CSK"/>
    <x v="2"/>
    <s v="106/2"/>
    <s v="82/6"/>
    <s v="106/2"/>
    <s v="82/6"/>
    <x v="8"/>
    <x v="364"/>
    <d v="2013-05-18T20:00:00"/>
    <d v="2013-05-21T05:29:00"/>
    <n v="57897"/>
    <x v="16"/>
    <s v="Virat Kohli"/>
    <s v="MS Dhoni"/>
    <x v="28"/>
    <s v="Royal Challengers Bangalore 2, Chennai Super Kings 0"/>
    <b v="0"/>
    <n v="8"/>
    <n v="106"/>
    <n v="2"/>
    <n v="18"/>
    <n v="8"/>
    <n v="82"/>
    <n v="6"/>
    <n v="11"/>
    <s v="Over to Sunrisers after RCB win. It was worth the wait for the thousands who braved the rain at the Chinnaswamy Stadium, as Royal Challengers Bangalore kept their playoff hopes alive by batting Chennai Super Kings out of the game, reduced to eight overs-a-side"/>
    <s v="Virat Kohli,Chris Gayle"/>
    <s v="Zaheer Khan,Vinay Kumar"/>
    <s v="Virat Kohli (BT),Chris Gayle (AR),AB de Villiers (BT),Moises Henriques (AR),RP Singh (BL),KL Rahul (WK),Saurabh Tiwary (BT),Vinay Kumar (BL),Zaheer Khan (BL),Ravi Rampaul (BL),Jaydev Unadkat (BL)"/>
    <s v="Michael Hussey (BT),Murali Vijay (BT),Suresh Raina (BT),Dwayne Bravo (AR),MS Dhoni (WK),Ravindra Jadeja (AR),S Badrinath (BT),Chris Morris (AR),Ravichandran Ashwin (AR),Jason Holder (AR),Mohit Sharma (BL)"/>
    <s v="Murali Vijay,MS Dhoni"/>
    <s v="Dwayne Bravo,Mohit Sharma"/>
    <s v="18 May 2013 - night match (20-over match)"/>
    <s v="Rod Tucker"/>
    <s v="Chettithody Shamshuddin"/>
    <s v="Subrat Das"/>
    <s v="Andy Pycroft"/>
    <s v="KN Ananthapadmanabhan"/>
  </r>
  <r>
    <x v="12"/>
    <n v="548306"/>
    <x v="41"/>
    <s v="CSK v MI"/>
    <s v="1st match (N), Indian Premier League at Chennai, Apr 4 2012"/>
    <s v="CSK"/>
    <s v="MI"/>
    <s v="MI"/>
    <x v="2"/>
    <s v="112"/>
    <s v="115/2"/>
    <s v="112"/>
    <s v="115/2"/>
    <x v="7"/>
    <x v="235"/>
    <d v="2012-04-04T20:00:00"/>
    <d v="2012-04-07T05:29:00"/>
    <n v="58008"/>
    <x v="5"/>
    <s v="MS Dhoni"/>
    <s v="Harbhajan Singh"/>
    <x v="252"/>
    <s v="Mumbai Indians 2, Chennai Super Kings 0"/>
    <b v="0"/>
    <n v="19.5"/>
    <n v="112"/>
    <n v="10"/>
    <n v="7"/>
    <n v="16.5"/>
    <n v="115"/>
    <n v="2"/>
    <n v="14"/>
    <s v="Ojha, Levi seal easy win for Mumbai. Mumbai Indians' new signings, Pragyan Ojha and Richard Levi, made immediate impact to set up an easy win over defending champions Chennai Super Kings in the season opener"/>
    <s v="Suresh Raina,Dwayne Bravo"/>
    <s v="Dwayne Bravo,Doug Bollinger"/>
    <s v="Faf du Plessis (BT),Murali Vijay (BT),Suresh Raina (BT),Dwayne Bravo (AR),Albie Morkel (AR),S Badrinath (BT),MS Dhoni (WK),Ravindra Jadeja (AR),Ravichandran Ashwin (AR),Shadab Jakati (BL),Doug Bollinger (BL)"/>
    <s v="Richard Levi (BT),Sachin Tendulkar (BT),Rohit Sharma (BT),Ambati Rayudu (BT),James Franklin (AR),Dinesh Karthik (WK),Kieron Pollard (AR),Harbhajan Singh (BL),Lasith Malinga (BL),Abu Nechim (BL),Pragyan Ojha (BL)"/>
    <s v="Richard Levi,James Franklin"/>
    <s v="Kieron Pollard,Lasith Malinga"/>
    <s v="4 April 2012 - night match (20-over match)"/>
    <s v="Johan Cloete"/>
    <s v="Simon Taufel"/>
    <s v="Sundaram Ravi"/>
    <s v="Ranjan Madugalle"/>
    <s v="Krishnaraj Srinath"/>
  </r>
  <r>
    <x v="12"/>
    <n v="548307"/>
    <x v="89"/>
    <s v="KKR v DC"/>
    <s v="2nd match (N), Indian Premier League at Kolkata, Apr 5 2012"/>
    <s v="KKR"/>
    <s v="DC"/>
    <s v="DC"/>
    <x v="2"/>
    <s v="97/9"/>
    <s v="100/2"/>
    <s v="97/9"/>
    <s v="100/2"/>
    <x v="3"/>
    <x v="710"/>
    <d v="2012-04-05T20:00:00"/>
    <d v="2012-04-08T05:29:00"/>
    <n v="57980"/>
    <x v="7"/>
    <s v="Gautam Gambhir"/>
    <s v="Virender Sehwag"/>
    <x v="160"/>
    <s v="Delhi Daredevils 2, Kolkata Knight Riders 0"/>
    <b v="0"/>
    <n v="12"/>
    <n v="97"/>
    <n v="9"/>
    <n v="11"/>
    <n v="11.1"/>
    <n v="100"/>
    <n v="2"/>
    <n v="12"/>
    <s v="Irfan Pathan blows take Delhi to win. Irfan Pathan proved decisive with the bat, smashing an unbeaten 42 from 20 deliveries to ensure Delhi Daredevils did not make a mess of their chase of 98 after having been 49 for 0"/>
    <s v="Laxmi Shukla,Debabrata Das"/>
    <s v="Rajat Bhatia,Jacques Kallis"/>
    <s v="Brendon McCullum (WK),Jacques Kallis (AR),Gautam Gambhir (BT),Manoj Tiwary (BT),Yusuf Pathan (AR),Debabrata Das (UKN),Laxmi Shukla (AR),Rajat Bhatia (AR),Brett Lee (BL),Iqbal Abdulla (AR),Marchant de Lange (BL)"/>
    <s v="Aaron Finch (BT),Virender Sehwag (BT),Irfan Pathan (AR),Glenn Maxwell (AR),Naman Ojha (WK),Venugopal Rao (BT),Morne Morkel (BL),Yogesh Nagar (AR),Roelof van der Merwe (AR),Umesh Yadav (BL),Shahbaz Nadeem (BL)"/>
    <s v="Irfan Pathan,Aaron Finch"/>
    <s v="Morne Morkel,Umesh Yadav"/>
    <s v="5 April 2012 - night match (20-over match)"/>
    <s v="Kumar Dharmasena"/>
    <s v="Sudhir Asnani"/>
    <s v="Subrat Das"/>
    <s v="Graeme Labrooy"/>
    <s v="Premdip Chatterjee"/>
  </r>
  <r>
    <x v="12"/>
    <n v="548308"/>
    <x v="98"/>
    <s v="MI v PWI"/>
    <s v="3rd match (D/N), Indian Premier League at Mumbai, Apr 6 2012"/>
    <s v="MI"/>
    <s v="PWI"/>
    <s v="MI"/>
    <x v="2"/>
    <s v="129/9"/>
    <s v="101/9"/>
    <s v="101/9"/>
    <s v="129/9"/>
    <x v="13"/>
    <x v="711"/>
    <d v="2012-04-06T16:00:00"/>
    <d v="2012-04-09T05:29:00"/>
    <n v="58324"/>
    <x v="6"/>
    <s v="Harbhajan Singh"/>
    <s v="Sourav Ganguly"/>
    <x v="78"/>
    <s v="Pune Warriors 2, Mumbai Indians 0"/>
    <b v="0"/>
    <n v="20"/>
    <n v="101"/>
    <n v="9"/>
    <n v="9"/>
    <n v="20"/>
    <n v="129"/>
    <n v="9"/>
    <n v="12"/>
    <s v="Dinda and Pune spinners upset Mumbai. The owners of Pune Warriors India, who had threatened to pull out of the IPL, watched their team cause an upset in front of a packed Wankhede Stadium"/>
    <s v="Dinesh Karthik,James Franklin"/>
    <s v="Lasith Malinga,Munaf Patel"/>
    <s v="Richard Levi (BT),Ambati Rayudu (BT),Rohit Sharma (BT),James Franklin (AR),Dinesh Karthik (WK),Suryakumar Yadav (BT),Kieron Pollard (AR),Harbhajan Singh (BL),Lasith Malinga (BL),Pragyan Ojha (BL),Munaf Patel (BL)"/>
    <s v="Manish Pandey (BT),Sourav Ganguly (UKN),Wayne Parnell (BL),Robin Uthappa (WK),Callum Ferguson (BT),Steven Smith (BT),Marlon Samuels (BT),Bhuvneshwar Kumar (BL),Murali Kartik (BL),Rahul Sharma (BL),Ashok Dinda (BL)"/>
    <s v="Steven Smith,Robin Uthappa"/>
    <s v="Ashok Dinda,Murali Kartik"/>
    <s v="6 April 2012 - day/night match (20-over match)"/>
    <s v="Anil Chaudhary"/>
    <s v="Simon Taufel"/>
    <s v="Johan Cloete"/>
    <s v="Rajendra Jadeja"/>
    <s v="Pashchim Pathak"/>
  </r>
  <r>
    <x v="12"/>
    <n v="548309"/>
    <x v="66"/>
    <s v="RR v KXIP"/>
    <s v="4th match (N), Indian Premier League at Jaipur, Apr 6 2012"/>
    <s v="RR"/>
    <s v="KXIP"/>
    <s v="KXIP"/>
    <x v="2"/>
    <s v="191/4"/>
    <s v="160/9"/>
    <s v="191/4"/>
    <s v="160/9"/>
    <x v="4"/>
    <x v="712"/>
    <d v="2012-04-06T20:00:00"/>
    <d v="2012-04-09T05:29:00"/>
    <n v="58162"/>
    <x v="3"/>
    <s v="Rahul Dravid"/>
    <s v="Adam Gilchrist"/>
    <x v="68"/>
    <s v="Rajasthan Royals 2, Kings XI Punjab 0"/>
    <b v="0"/>
    <n v="20"/>
    <n v="191"/>
    <n v="4"/>
    <n v="26"/>
    <n v="20"/>
    <n v="160"/>
    <n v="9"/>
    <n v="18"/>
    <s v="Rahane's 98 sets up easy Rajasthan win. Ajinkya Rahane purred his way to 98 off 66 deliveries and carried Rajasthan Royals to a comfortable win in their opening match of the season"/>
    <s v="Ajinkya Rahane,Rahul Dravid"/>
    <s v="Kevon Cooper,Ankeet Chavan"/>
    <s v="Rahul Dravid (BT),Ajinkya Rahane (BT),Ashok Menaria (AR),Brad Hodge (BT),Owais Shah (BT),Kevon Cooper (AR),Johan Botha (AR),Ankeet Chavan (BT),Shreevats Goswami (WK),Amit Singh (BL),Siddharth Trivedi (BL)"/>
    <s v="Adam Gilchrist (WK),Paul Valthaty (BT),Shaun Marsh (BT),Abhishek Nayar (AR),David Hussey (AR),Mandeep Singh (AR),Bipul Sharma (AR),Piyush Chawla (AR),James Faulkner (AR),Praveen Kumar (BL),Harmeet Singh (BL)"/>
    <s v="Mandeep Singh,Adam Gilchrist"/>
    <s v="James Faulkner,Harmeet Singh"/>
    <s v="6 April 2012 - night match (20-over match)"/>
    <s v="Shavir Tarapore"/>
    <s v="Billy Bowden"/>
    <s v="Vineet Kulkarni"/>
    <s v="Ranjan Madugalle"/>
    <s v="Piyush Khakhar"/>
  </r>
  <r>
    <x v="12"/>
    <n v="548310"/>
    <x v="69"/>
    <s v="RCB v DC"/>
    <s v="5th match (D/N), Indian Premier League at Bengaluru, Apr 7 2012"/>
    <s v="RCB"/>
    <s v="DC"/>
    <s v="DC"/>
    <x v="2"/>
    <s v="157/8"/>
    <s v="137/7"/>
    <s v="157/8"/>
    <s v="137/7"/>
    <x v="8"/>
    <x v="713"/>
    <d v="2012-04-07T16:00:00"/>
    <d v="2012-04-10T05:29:00"/>
    <n v="57897"/>
    <x v="16"/>
    <s v="Daniel Vettori"/>
    <s v="Virender Sehwag"/>
    <x v="40"/>
    <s v="Royal Challengers Bangalore 2, Delhi Daredevils 0"/>
    <b v="0"/>
    <n v="20"/>
    <n v="157"/>
    <n v="8"/>
    <n v="19"/>
    <n v="20"/>
    <n v="137"/>
    <n v="7"/>
    <n v="15"/>
    <s v="De Villiers, Murali overcome Delhi. Royal Challengers Bangalore were without their talisman Chris Gayle, who had an injured groin, but four other overseas players performed roles expected of them to give the campaign a successful start"/>
    <s v="AB de Villiers,Andrew McDonald"/>
    <s v="Muttiah Muralitharan,Andrew McDonald"/>
    <s v="Andrew McDonald (AR),Cheteshwar Pujara (BT),Virat Kohli (BT),AB de Villiers (WK),Saurabh Tiwary (BT),Mayank Agarwal (BT),Daniel Vettori (AR),Vinay Kumar (BL),Harshal Patel (BL),Zaheer Khan (BL),Muttiah Muralitharan (BL)"/>
    <s v="Aaron Finch (BT),Virender Sehwag (BT),Naman Ojha (WK),Venugopal Rao (BT),Glenn Maxwell (AR),Yogesh Nagar (AR),Irfan Pathan (AR),Doug Bracewell (BL),Morne Morkel (BL),Umesh Yadav (BL),Shahbaz Nadeem (BL)"/>
    <s v="Naman Ojha,Aaron Finch"/>
    <s v="Doug Bracewell,Morne Morkel"/>
    <s v="7 April 2012 - day/night match (20-over match)"/>
    <s v="Sudhir Asnani"/>
    <s v="Sundaram Ravi"/>
    <s v="Subrat Das"/>
    <s v="Raju Mukherjee"/>
    <s v="Belur Ravi"/>
  </r>
  <r>
    <x v="12"/>
    <n v="548311"/>
    <x v="129"/>
    <s v="DC v CSK"/>
    <s v="6th match (N), Indian Premier League at Visakhapatnam, Apr 7 2012"/>
    <s v="SRH"/>
    <s v="CSK"/>
    <s v="SRH"/>
    <x v="2"/>
    <s v="193/6"/>
    <s v="119"/>
    <s v="119"/>
    <s v="193/6"/>
    <x v="9"/>
    <x v="714"/>
    <d v="2012-04-07T20:00:00"/>
    <d v="2012-04-10T05:29:00"/>
    <n v="58547"/>
    <x v="19"/>
    <s v="Cameron White"/>
    <s v="MS Dhoni"/>
    <x v="14"/>
    <s v="Chennai Super Kings 2, Deccan Chargers 0"/>
    <b v="0"/>
    <n v="17.100000000000001"/>
    <n v="119"/>
    <n v="10"/>
    <n v="15"/>
    <n v="20"/>
    <n v="193"/>
    <n v="6"/>
    <n v="22"/>
    <s v="Jadeja routs Deccan Chargers. Ravindra Jadeja grabbed a five-wicket haul after an innings of 48 off 29 deliveries as Super Kings recovered in style from a patchy display in their opening game against Mumbai Indians"/>
    <s v="Cameron White,Shikhar Dhawan"/>
    <s v="Dale Steyn,Daniel Christian"/>
    <s v="Daniel Harris (UKN),Shikhar Dhawan (BT),Parthiv Patel (WK),Cameron White (BT),Bharat Chipli (BT),Daniel Christian (AR),Manpreet Gony (BL),Dwaraka Ravi Teja (BT),Ankit Sharma (BL),Dale Steyn (BL),TP Sudhindra (UKN)"/>
    <s v="Murali Vijay (BT),Faf du Plessis (BT),Suresh Raina (BT),S Badrinath (BT),Ravindra Jadeja (AR),MS Dhoni (WK),Dwayne Bravo (AR),Albie Morkel (AR),Ravichandran Ashwin (AR),Shadab Jakati (BL),Doug Bollinger (BL)"/>
    <s v="Ravindra Jadeja,Dwayne Bravo"/>
    <s v="Ravindra Jadeja,Shadab Jakati"/>
    <s v="7 April 2012 - night match (20-over match)"/>
    <s v="Johan Cloete"/>
    <s v="Kumar Dharmasena"/>
    <s v="Anil Chaudhary"/>
    <s v="Graeme Labrooy"/>
    <s v="Ravi Subramanian"/>
  </r>
  <r>
    <x v="12"/>
    <n v="548312"/>
    <x v="92"/>
    <s v="RR v KKR"/>
    <s v="7th match (D/N), Indian Premier League at Jaipur, Apr 8 2012"/>
    <s v="RR"/>
    <s v="KKR"/>
    <s v="KKR"/>
    <x v="2"/>
    <s v="164/5"/>
    <s v="142"/>
    <s v="164/5"/>
    <s v="142"/>
    <x v="4"/>
    <x v="715"/>
    <d v="2012-04-08T16:00:00"/>
    <d v="2012-04-11T05:29:00"/>
    <n v="58162"/>
    <x v="3"/>
    <s v="Rahul Dravid"/>
    <s v="Gautam Gambhir"/>
    <x v="106"/>
    <s v="Rajasthan Royals 2, Kolkata Knight Riders 0"/>
    <b v="0"/>
    <n v="20"/>
    <n v="164"/>
    <n v="5"/>
    <n v="19"/>
    <n v="20"/>
    <n v="142"/>
    <n v="10"/>
    <n v="15"/>
    <s v="All-round Royals win two in two. Three wickets in three balls from Rajasthan Royals early on derailed Kolkata Knight Riders' chase as Royals recorded their second win in two matches"/>
    <s v="Brad Hodge,Ashok Menaria"/>
    <s v="Kevon Cooper,Ankeet Chavan"/>
    <s v="Rahul Dravid (BT),Ajinkya Rahane (BT),Shreevats Goswami (WK),Ashok Menaria (AR),Brad Hodge (BT),Owais Shah (BT),Kevon Cooper (AR),Johan Botha (AR),Ankeet Chavan (BT),Amit Singh (BL),Siddharth Trivedi (BL)"/>
    <s v="Jacques Kallis (AR),Brendon McCullum (WK),Gautam Gambhir (BT),Manoj Tiwary (BT),Debabrata Das (UKN),Yusuf Pathan (AR),Rajat Bhatia (AR),Laxmi Shukla (AR),Brett Lee (BL),Sunil Narine (AR),Iqbal Abdulla (AR)"/>
    <s v="Manoj Tiwary,Brett Lee"/>
    <s v="Brett Lee,Rajat Bhatia"/>
    <s v="8 April 2012 - day/night match (20-over match)"/>
    <s v="Billy Bowden"/>
    <s v="Vineet Kulkarni"/>
    <s v="Shavir Tarapore"/>
    <s v="Ranjan Madugalle"/>
    <s v="Piyush Khakhar"/>
  </r>
  <r>
    <x v="12"/>
    <n v="548315"/>
    <x v="35"/>
    <s v="RCB v KKR"/>
    <s v="10th match (D/N), Indian Premier League at Bengaluru, Apr 10 2012"/>
    <s v="RCB"/>
    <s v="KKR"/>
    <s v="RCB"/>
    <x v="2"/>
    <s v="165/8"/>
    <s v="123/9"/>
    <s v="123/9"/>
    <s v="165/8"/>
    <x v="1"/>
    <x v="716"/>
    <d v="2012-04-10T16:00:00"/>
    <d v="2012-04-13T05:29:00"/>
    <n v="57897"/>
    <x v="16"/>
    <s v="Daniel Vettori"/>
    <s v="Gautam Gambhir"/>
    <x v="253"/>
    <s v="Kolkata Knight Riders 2, Royal Challengers Bangalore 0"/>
    <b v="0"/>
    <n v="20"/>
    <n v="123"/>
    <n v="9"/>
    <n v="11"/>
    <n v="20"/>
    <n v="165"/>
    <n v="8"/>
    <n v="21"/>
    <s v="Kolkata seal season's maiden win. L Balaji bowled Kolkata Knight Riders to their first victory in IPL 2012 against a strong Royal Challengers Bangalore batting line-up"/>
    <s v="Vinay Kumar,Daniel Vettori"/>
    <s v="Vinay Kumar,Muttiah Muralitharan"/>
    <s v="Cheteshwar Pujara (BT),Chris Gayle (AR),Virat Kohli (BT),AB de Villiers (WK),Saurabh Tiwary (BT),Mayank Agarwal (BT),Daniel Vettori (AR),Vinay Kumar (BL),Harshal Patel (BL),Zaheer Khan (BL),Muttiah Muralitharan (BL)"/>
    <s v="Jacques Kallis (AR),Gautam Gambhir (BT),Manvinder  Bisla (WK),Yusuf Pathan (AR),Manoj Tiwary (BT),Ryan ten Doeschate (AR),Shakib Al Hasan (AR),Laxmi Shukla (AR),Brett Lee (BL),Rajat Bhatia (AR),Lakshmipathy Balaji (BL)"/>
    <s v="Gautam Gambhir,Manvinder  Bisla"/>
    <s v="Lakshmipathy Balaji,Jacques Kallis"/>
    <s v="10 April 2012 - day/night match (20-over match)"/>
    <s v="Rod Tucker"/>
    <s v="Sundaram Ravi"/>
    <s v="Sudhir Asnani"/>
    <s v="Raju Mukherjee"/>
    <s v="Belur Ravi"/>
  </r>
  <r>
    <x v="12"/>
    <n v="548316"/>
    <x v="91"/>
    <s v="DC v CSK"/>
    <s v="11th match (N), Indian Premier League at Delhi, Apr 10 2012"/>
    <s v="DC"/>
    <s v="CSK"/>
    <s v="DC"/>
    <x v="2"/>
    <s v="110/8"/>
    <s v="111/2"/>
    <s v="111/2"/>
    <s v="110/8"/>
    <x v="3"/>
    <x v="717"/>
    <d v="2012-04-10T20:00:00"/>
    <d v="2012-04-13T05:29:00"/>
    <n v="58040"/>
    <x v="4"/>
    <s v="Virender Sehwag"/>
    <s v="MS Dhoni"/>
    <x v="241"/>
    <s v="Delhi Daredevils 2, Chennai Super Kings 0"/>
    <b v="0"/>
    <n v="13.2"/>
    <n v="111"/>
    <n v="2"/>
    <n v="14"/>
    <n v="20"/>
    <n v="110"/>
    <n v="8"/>
    <n v="10"/>
    <s v="Delhi crush listless Chennai. Chennai Super Kings were disappointing with the bat for the second time in three games and their confused running allowed Delhi Daredevils to restrict them to their second-lowest total in the IPL for a comprehensive win"/>
    <s v="Kevin Pietersen,Virender Sehwag"/>
    <s v="Morne Morkel,Umesh Yadav"/>
    <s v="Naman Ojha (WK),Virender Sehwag (BT),Kevin Pietersen (BT),Mahela Jayawardene (BT),Roelof van der Merwe (AR),Venugopal Rao (BT),Yogesh Nagar (AR),Irfan Pathan (AR),Morne Morkel (BL),Umesh Yadav (BL),Shahbaz Nadeem (BL)"/>
    <s v="Faf du Plessis (BT),Murali Vijay (BT),Suresh Raina (BT),S Badrinath (BT),Ravindra Jadeja (AR),Dwayne Bravo (AR),MS Dhoni (WK),Albie Morkel (AR),Ravichandran Ashwin (AR),Shadab Jakati (BL),Doug Bollinger (BL)"/>
    <s v="Dwayne Bravo,Suresh Raina"/>
    <s v="Ravichandran Ashwin,Dwayne Bravo"/>
    <s v="10 April 2012 - night match (20-over match)"/>
    <s v="Shavir Tarapore"/>
    <s v="Asad Rauf"/>
    <s v="Vineet Kulkarni"/>
    <s v="Ranjan Madugalle"/>
    <s v="Sanjeev Dua"/>
  </r>
  <r>
    <x v="12"/>
    <n v="548317"/>
    <x v="7"/>
    <s v="MI v RR"/>
    <s v="12th match (N), Indian Premier League at Mumbai, Apr 11 2012"/>
    <s v="MI"/>
    <s v="RR"/>
    <s v="RR"/>
    <x v="2"/>
    <s v="197/6"/>
    <s v="170"/>
    <s v="197/6"/>
    <s v="170"/>
    <x v="7"/>
    <x v="224"/>
    <d v="2012-04-11T20:00:00"/>
    <d v="2012-04-14T05:29:00"/>
    <n v="58324"/>
    <x v="6"/>
    <s v="Harbhajan Singh"/>
    <s v="Rahul Dravid"/>
    <x v="41"/>
    <s v="Mumbai Indians 2, Rajasthan Royals 0"/>
    <b v="0"/>
    <n v="20"/>
    <n v="197"/>
    <n v="6"/>
    <n v="26"/>
    <n v="19.399999999999999"/>
    <n v="170"/>
    <n v="10"/>
    <n v="22"/>
    <s v="Pollard power too much for Rajasthan. Kieron Pollard muscled his way to his highest IPL score and propelled Mumbai Indians to the highest total of this IPL season so far"/>
    <s v="Kieron Pollard,Ambati Rayudu"/>
    <s v="Munaf Patel,Kieron Pollard"/>
    <s v="Richard Levi (BT),Tirumalasetti Suman (BT),Rohit Sharma (BT),Ambati Rayudu (BT),Kieron Pollard (AR),Dinesh Karthik (WK),James Franklin (AR),Harbhajan Singh (BL),Lasith Malinga (BL),Pragyan Ojha (BL),Munaf Patel (BL)"/>
    <s v="Rahul Dravid (BT),Ajinkya Rahane (BT),Shreevats Goswami (WK),Owais Shah (BT),Ashok Menaria (AR),Johan Botha (AR),Kevon Cooper (AR),Ankeet Chavan (BT),Brad Hogg (AR),Amit Singh (BL),Siddharth Trivedi (BL)"/>
    <s v="Owais Shah,Ajinkya Rahane"/>
    <s v="Amit Singh,Brad Hogg"/>
    <s v="11 April 2012 - night match (20-over match)"/>
    <s v="Bruce Oxenford"/>
    <s v="Aleem Dar"/>
    <s v="Subrat Das"/>
    <s v="Javagal Srinath"/>
    <s v="Pashchim Pathak"/>
  </r>
  <r>
    <x v="12"/>
    <n v="548319"/>
    <x v="125"/>
    <s v="KXIP v PWI"/>
    <s v="14th match (N), Indian Premier League at Mohali, Apr 12 2012"/>
    <s v="KXIP"/>
    <s v="PWI"/>
    <s v="KXIP"/>
    <x v="2"/>
    <s v="115"/>
    <s v="116/3"/>
    <s v="116/3"/>
    <s v="115"/>
    <x v="10"/>
    <x v="718"/>
    <d v="2012-04-12T20:00:00"/>
    <d v="2012-04-15T05:29:00"/>
    <n v="57991"/>
    <x v="15"/>
    <s v="Adam Gilchrist"/>
    <s v="Sourav Ganguly"/>
    <x v="254"/>
    <s v="Kings XI Punjab 2, Pune Warriors 0"/>
    <b v="0"/>
    <n v="17.399999999999999"/>
    <n v="116"/>
    <n v="3"/>
    <n v="15"/>
    <n v="19"/>
    <n v="115"/>
    <n v="10"/>
    <n v="12"/>
    <s v="Mascarenhas five-for gives Punjab first win. Dimitri Mascarenhas and Shaun Marsh were the architects of a comfortable win for Kings XI Punjab, their first this IPL after a poor start to the season"/>
    <s v="Shaun Marsh,Piyush Chawla"/>
    <s v="Dimitri Mascarenhas,Harmeet Singh"/>
    <s v="Paul Valthaty (BT),Adam Gilchrist (WK),Shaun Marsh (BT),Mandeep Singh (AR),Piyush Chawla (AR),David Hussey (AR),Dimitri Mascarenhas (AR),Parvinder Awana (BL),Bipul Sharma (AR),Harmeet Singh (BL),Praveen Kumar (BL)"/>
    <s v="Jesse Ryder (AR),Sourav Ganguly (UKN),Marlon Samuels (BT),Robin Uthappa (WK),Angelo Mathews (AR),Mithun Manhas (AR),Steven Smith (BT),Manish Pandey (BT),Rahul Sharma (BL),Ashish Nehra (BL),Ashok Dinda (BL)"/>
    <s v="Mithun Manhas,Robin Uthappa"/>
    <s v="Rahul Sharma,Ashok Dinda"/>
    <s v="12 April 2012 - night match (20-over match)"/>
    <s v="Shavir Tarapore"/>
    <s v="Vineet Kulkarni"/>
    <s v="Billy Bowden"/>
    <s v="Ranjan Madugalle"/>
    <s v="Bharati Vij"/>
  </r>
  <r>
    <x v="12"/>
    <n v="548323"/>
    <x v="90"/>
    <s v="KKR v KXIP"/>
    <s v="17th match (D/N), Indian Premier League at Kolkata, Apr 15 2012"/>
    <s v="KKR"/>
    <s v="KXIP"/>
    <s v="KKR"/>
    <x v="2"/>
    <s v="134/9"/>
    <s v="132/7"/>
    <s v="132/7"/>
    <s v="134/9"/>
    <x v="10"/>
    <x v="719"/>
    <d v="2012-04-15T16:00:00"/>
    <d v="2012-04-18T05:29:00"/>
    <n v="57980"/>
    <x v="7"/>
    <s v="Gautam Gambhir"/>
    <s v="Adam Gilchrist"/>
    <x v="32"/>
    <s v="Kings XI Punjab 2, Kolkata Knight Riders 0"/>
    <b v="0"/>
    <n v="20"/>
    <n v="132"/>
    <n v="7"/>
    <n v="12"/>
    <n v="20"/>
    <n v="134"/>
    <n v="9"/>
    <n v="12"/>
    <s v="Punjab hold nerve to win thriller. On a pitch that favoured spinners in the previous match it hosted, Kolkata Knight Riders opted to bowl first against Kings XI Punjab"/>
    <s v="Debabrata Das,Manvinder  Bisla"/>
    <s v="Sunil Narine,Rajat Bhatia"/>
    <s v="Jacques Kallis (AR),Gautam Gambhir (BT),Manvinder  Bisla (WK),Manoj Tiwary (BT),Shakib Al Hasan (AR),Yusuf Pathan (AR),Debabrata Das (UKN),Ryan ten Doeschate (AR),Rajat Bhatia (AR),Sunil Narine (AR),Jaydev Unadkat (BL)"/>
    <s v="Adam Gilchrist (WK),Mandeep Singh (AR),Shaun Marsh (BT),David Hussey (AR),Paras Dogra (BT),Bipul Sharma (AR),Dimitri Mascarenhas (AR),Piyush Chawla (AR),Praveen Kumar (BL),Harmeet Singh (BL),Bhargav Bhatt (BL)"/>
    <s v="Mandeep Singh,David Hussey"/>
    <s v="Piyush Chawla,Bhargav Bhatt"/>
    <s v="15 April 2012 - day/night match (20-over match)"/>
    <s v="Asad Rauf"/>
    <s v="Sudhir Asnani"/>
    <s v="Subrat Das"/>
    <s v="Graeme Labrooy"/>
    <s v="Premdip Chatterjee"/>
  </r>
  <r>
    <x v="12"/>
    <n v="548325"/>
    <x v="88"/>
    <s v="MI v DC"/>
    <s v="19th match (N), Indian Premier League at Mumbai, Apr 16 2012"/>
    <s v="MI"/>
    <s v="DC"/>
    <s v="DC"/>
    <x v="2"/>
    <s v="92"/>
    <s v="93/3"/>
    <s v="92"/>
    <s v="93/3"/>
    <x v="3"/>
    <x v="720"/>
    <d v="2012-04-16T20:00:00"/>
    <d v="2012-04-19T05:29:00"/>
    <n v="58324"/>
    <x v="6"/>
    <s v="Harbhajan Singh"/>
    <s v="Virender Sehwag"/>
    <x v="218"/>
    <s v="Delhi Daredevils 2, Mumbai Indians 0"/>
    <b v="0"/>
    <n v="19.2"/>
    <n v="92"/>
    <n v="10"/>
    <n v="11"/>
    <n v="14.5"/>
    <n v="93"/>
    <n v="3"/>
    <n v="8"/>
    <s v="Dominant Delhi thrash Mumbai. The battle of the heavyweights in this IPL degenerated into a one-sided contest at the Wankhede Stadium"/>
    <s v="Harbhajan Singh,Rohit Sharma"/>
    <s v="RP Singh,Pragyan Ojha"/>
    <s v="Richard Levi (BT),Davy Jacobs (BT),Rohit Sharma (BT),Ambati Rayudu (BT),Kieron Pollard (AR),Dinesh Karthik (WK),Harbhajan Singh (BL),Clint McKay (BL),RP Singh (BL),Pragyan Ojha (BL),Munaf Patel (BL)"/>
    <s v="Naman Ojha (WK),Virender Sehwag (BT),Kevin Pietersen (BT),Mahela Jayawardene (BT),Ross Taylor (BT),Irfan Pathan (AR),Yogesh Nagar (AR),Ajit Agarkar (BL),Morne Morkel (BL),Umesh Yadav (BL),Shahbaz Nadeem (BL)"/>
    <s v="Virender Sehwag,Mahela Jayawardene"/>
    <s v="Umesh Yadav,Shahbaz Nadeem"/>
    <s v="16 April 2012 - night match (20-over match)"/>
    <s v="Shavir Tarapore"/>
    <s v="Billy Bowden"/>
    <s v="Vineet Kulkarni"/>
    <s v="Ranjan Madugalle"/>
    <s v="Pashchim Pathak"/>
  </r>
  <r>
    <x v="12"/>
    <n v="548330"/>
    <x v="99"/>
    <s v="CSK v PWI"/>
    <s v="24th match (N), Indian Premier League at Chennai, Apr 19 2012"/>
    <s v="CSK"/>
    <s v="PWI"/>
    <s v="PWI"/>
    <x v="2"/>
    <s v="164/5"/>
    <s v="151/7"/>
    <s v="164/5"/>
    <s v="151/7"/>
    <x v="9"/>
    <x v="329"/>
    <d v="2012-04-19T20:00:00"/>
    <d v="2012-04-22T05:29:00"/>
    <n v="58008"/>
    <x v="5"/>
    <s v="MS Dhoni"/>
    <s v="Sourav Ganguly"/>
    <x v="255"/>
    <s v="Chennai Super Kings 2, Pune Warriors 0"/>
    <b v="0"/>
    <n v="20"/>
    <n v="164"/>
    <n v="5"/>
    <n v="20"/>
    <n v="20"/>
    <n v="151"/>
    <n v="7"/>
    <n v="13"/>
    <s v="Chennai hold nerve in tight game. Chennai Super Kings raised their game in front of their home supporters to even the score with Pune Warriors, defending 164 with an all-round performance"/>
    <s v="Faf du Plessis,S Badrinath"/>
    <s v="Nuwan Kulasekara,Dwayne Bravo"/>
    <s v="Faf du Plessis (BT),S Badrinath (BT),Suresh Raina (BT),MS Dhoni (WK),Dwayne Bravo (AR),Ravindra Jadeja (AR),Wriddhiman Saha (BT),Nuwan Kulasekara (BL),Ravichandran Ashwin (AR),Shadab Jakati (BL),Doug Bollinger (BL)"/>
    <s v="Robin Uthappa (WK),Jesse Ryder (AR),Sourav Ganguly (UKN),Manish Pandey (BT),Marlon Samuels (BT),Steven Smith (BT),Angelo Mathews (AR),Bhuvneshwar Kumar (BL),Murali Kartik (BL),Rahul Sharma (BL),Ashish Nehra (BL)"/>
    <s v="Angelo Mathews,Marlon Samuels"/>
    <s v="Marlon Samuels,Ashish Nehra"/>
    <s v="19 April 2012 - night match (20-over match)"/>
    <s v="Asad Rauf"/>
    <s v="Subrat Das"/>
    <s v="Sudhir Asnani"/>
    <s v="Graeme Labrooy"/>
    <s v="Krishnaraj Srinath"/>
  </r>
  <r>
    <x v="12"/>
    <n v="548331"/>
    <x v="70"/>
    <s v="KXIP v RCB"/>
    <s v="25th match (N), Indian Premier League at Mohali, Apr 20 2012"/>
    <s v="KXIP"/>
    <s v="RCB"/>
    <s v="RCB"/>
    <x v="2"/>
    <s v="163/6"/>
    <s v="166/5"/>
    <s v="163/6"/>
    <s v="166/5"/>
    <x v="8"/>
    <x v="721"/>
    <d v="2012-04-20T20:00:00"/>
    <d v="2012-04-23T05:29:00"/>
    <n v="57991"/>
    <x v="15"/>
    <s v="David Hussey"/>
    <s v="Daniel Vettori"/>
    <x v="57"/>
    <s v="Royal Challengers Bangalore 2, Kings XI Punjab 0"/>
    <b v="0"/>
    <n v="20"/>
    <n v="163"/>
    <n v="6"/>
    <n v="16"/>
    <n v="19.3"/>
    <n v="166"/>
    <n v="5"/>
    <n v="20"/>
    <s v="Gayle, de Villiers seal comfortable Bangalore win. Azhar Mahmood, the former Pakistan allrounder and debuting in the IPL as a British citizen, breathed life into a stuttering Kings XI Punjab innings which had once again been let down by its batsmen"/>
    <s v="David Hussey,Azhar Mahmood"/>
    <s v="Parvinder Awana,Piyush Chawla"/>
    <s v="Nitin Saini (WK),Paul Valthaty (BT),Shaun Marsh (BT),David Hussey (AR),David Miller (BT),Mandeep Singh (AR),Azhar Mahmood (UKN),Piyush Chawla (AR),Parvinder Awana (BL),Praveen Kumar (BL),Harmeet Singh (BL)"/>
    <s v="Mayank Agarwal (BT),Chris Gayle (AR),Virat Kohli (BT),Saurabh Tiwary (BT),AB de Villiers (BT),Andrew McDonald (AR),Daniel Vettori (AR),Arun Karthik (WK),Vinay Kumar (BL),Harshal Patel (BL),Zaheer Khan (BL)"/>
    <s v="Chris Gayle,AB de Villiers"/>
    <s v="Zaheer Khan,Andrew McDonald"/>
    <s v="20 April 2012 - night match (20-over match)"/>
    <s v="Rod Tucker"/>
    <s v="Sundaram Ravi"/>
    <s v="Johan Cloete"/>
    <s v="Roshan Mahanama"/>
    <s v="Bharati Vij"/>
  </r>
  <r>
    <x v="12"/>
    <n v="548333"/>
    <x v="128"/>
    <s v="DC v PWI"/>
    <s v="27th match (N), Indian Premier League at Delhi, Apr 21 2012"/>
    <s v="DC"/>
    <s v="PWI"/>
    <s v="DC"/>
    <x v="2"/>
    <s v="192/3"/>
    <s v="172/7"/>
    <s v="172/7"/>
    <s v="192/3"/>
    <x v="13"/>
    <x v="722"/>
    <d v="2012-04-21T20:00:00"/>
    <d v="2012-04-24T05:29:00"/>
    <n v="58040"/>
    <x v="4"/>
    <s v="Virender Sehwag"/>
    <s v="Sourav Ganguly"/>
    <x v="137"/>
    <s v="Pune Warriors 2, Delhi Daredevils 0"/>
    <b v="0"/>
    <n v="20"/>
    <n v="172"/>
    <n v="7"/>
    <n v="21"/>
    <n v="20"/>
    <n v="192"/>
    <n v="3"/>
    <n v="26"/>
    <s v="Ryder and Ganguly script Pune victory. Pune Warriors recovered from two successive defeats to beat the form team in this IPL thus far, thanks to an impressive all-round effort"/>
    <s v="Virender Sehwag,Kevin Pietersen"/>
    <s v="Morne Morkel,Irfan Pathan"/>
    <s v="Mahela Jayawardene (BT),Virender Sehwag (BT),Kevin Pietersen (BT),Irfan Pathan (AR),Pawan Negi (BL),Ross Taylor (BT),Yogesh Nagar (AR),Naman Ojha (WK),Morne Morkel (BL),Shahbaz Nadeem (BL),Umesh Yadav (BL)"/>
    <s v="Robin Uthappa (WK),Jesse Ryder (AR),Sourav Ganguly (UKN),Steven Smith (BT),Angelo Mathews (AR),Manish Pandey (BT),Alfonso Thomas (BL),Mithun Manhas (AR),Murali Kartik (BL),Rahul Sharma (BL),Ashish Nehra (BL)"/>
    <s v="Jesse Ryder,Sourav Ganguly"/>
    <s v="Alfonso Thomas,Sourav Ganguly"/>
    <s v="21 April 2012 - night match (20-over match)"/>
    <s v="Asad Rauf"/>
    <s v="Subrat Das"/>
    <s v="Sudhir Asnani"/>
    <s v="Graeme Labrooy"/>
    <s v="Sanjeev Dua"/>
  </r>
  <r>
    <x v="12"/>
    <n v="548335"/>
    <x v="131"/>
    <s v="DC v KKR"/>
    <s v="29th match (N), Indian Premier League at Cuttack, Apr 22 2012"/>
    <s v="SRH"/>
    <s v="KKR"/>
    <s v="KKR"/>
    <x v="2"/>
    <s v="126/7"/>
    <s v="127/5"/>
    <s v="126/7"/>
    <s v="127/5"/>
    <x v="1"/>
    <x v="323"/>
    <d v="2012-04-22T20:00:00"/>
    <d v="2012-04-25T05:29:00"/>
    <n v="58027"/>
    <x v="23"/>
    <s v="Kumar Sangakkara"/>
    <s v="Gautam Gambhir"/>
    <x v="256"/>
    <s v="Kolkata Knight Riders 2, Deccan Chargers 0"/>
    <b v="0"/>
    <n v="20"/>
    <n v="126"/>
    <n v="7"/>
    <n v="11"/>
    <n v="19"/>
    <n v="127"/>
    <n v="5"/>
    <n v="13"/>
    <s v="Kolkata earn hard-fought points. The Deccan Chargers bowlers strived to earn their side a maiden victory in this season of the IPL but, even on a slow pitch that turned, they did not have enough runs to defend"/>
    <s v="Shikhar Dhawan,Parthiv Patel"/>
    <s v="Dale Steyn,Anand Rajan"/>
    <s v="Kumar Sangakkara (BT),Shikhar Dhawan (BT),Parthiv Patel (WK),Cameron White (BT),Jean-Paul Duminy (AR),Ishank Jaggi (BT),Ankit Sharma (BL),Dale Steyn (BL),Amit Mishra (BL),Anand Rajan (BL),Veer Pratap Singh (UKN)"/>
    <s v="Brendon McCullum (BT),Gautam Gambhir (BT),Manvinder  Bisla (WK),Jacques Kallis (AR),Yusuf Pathan (AR),Manoj Tiwary (BT),Debabrata Das (UKN),Rajat Bhatia (AR),Sunil Narine (AR),Lakshmipathy Balaji (BL),Brett Lee (BL)"/>
    <s v="Manoj Tiwary,Gautam Gambhir"/>
    <s v="Lakshmipathy Balaji,Sunil Narine"/>
    <s v="22 April 2012 - night match (20-over match)"/>
    <s v="Shavir Tarapore"/>
    <s v="Billy Bowden"/>
    <s v="Vineet Kulkarni"/>
    <s v="Roshan Mahanama"/>
    <s v="Ravi Subramanian"/>
  </r>
  <r>
    <x v="12"/>
    <n v="548336"/>
    <x v="17"/>
    <s v="RR v RCB"/>
    <s v="30th match (N), Indian Premier League at Jaipur, Apr 23 2012"/>
    <s v="RR"/>
    <s v="RCB"/>
    <s v="RR"/>
    <x v="2"/>
    <s v="189/3"/>
    <s v="143/7"/>
    <s v="143/7"/>
    <s v="189/3"/>
    <x v="8"/>
    <x v="723"/>
    <d v="2012-04-23T20:00:00"/>
    <d v="2012-04-26T05:29:00"/>
    <n v="58162"/>
    <x v="3"/>
    <s v="Rahul Dravid"/>
    <s v="Daniel Vettori"/>
    <x v="40"/>
    <s v="Royal Challengers Bangalore 2, Rajasthan Royals 0"/>
    <b v="0"/>
    <n v="20"/>
    <n v="143"/>
    <n v="7"/>
    <n v="16"/>
    <n v="20"/>
    <n v="189"/>
    <n v="3"/>
    <n v="23"/>
    <s v="De Villiers, Dilshan sink Rajasthan. Tillakaratne Dilshan and AB de Villiers helped Royal Challengers Bangalore overcome a major disruption to their plans and secure their fourth win of the season"/>
    <s v="Rahul Dravid,Stuart Binny"/>
    <s v="Brad Hogg,Pankaj Singh"/>
    <s v="Rahul Dravid (BT),Ajinkya Rahane (BT),Owais Shah (BT),Shreevats Goswami (WK),Brad Hodge (BT),Stuart Binny (AR),Kevon Cooper (AR),Brad Hogg (AR),Pankaj Singh (BL),Siddharth Trivedi (BL),Ajit  Chandila (AR)"/>
    <s v="Virat Kohli (BT),Tillakaratne Dilshan (AR),Mayank Agarwal (BT),Chris Gayle (AR),AB de Villiers (WK),Saurabh Tiwary (BT),Daniel Vettori (AR),Vinay Kumar (BL),Zaheer Khan (BL),Harshal Patel (BL),KP Appanna (UKN)"/>
    <s v="Tillakaratne Dilshan,AB de Villiers"/>
    <s v="KP Appanna,Harshal Patel"/>
    <s v="23 April 2012 - night match (20-over match)"/>
    <s v="Asad Rauf"/>
    <s v="Sudhir Asnani"/>
    <s v="Subrat Das"/>
    <s v="Ranjan Madugalle"/>
    <s v="Piyush Khakhar"/>
  </r>
  <r>
    <x v="12"/>
    <n v="548340"/>
    <x v="60"/>
    <s v="RCB v CSK"/>
    <s v="34th match (N), Indian Premier League at Bengaluru, Apr 25 2012"/>
    <s v="RCB"/>
    <s v="CSK"/>
    <s v="RCB"/>
    <x v="2"/>
    <s v=""/>
    <s v=""/>
    <s v=""/>
    <s v=""/>
    <x v="9"/>
    <x v="724"/>
    <d v="2012-04-25T20:00:00"/>
    <d v="2012-04-28T05:29:00"/>
    <n v="57897"/>
    <x v="16"/>
    <s v="Virat Kohli"/>
    <s v="MS Dhoni"/>
    <x v="130"/>
    <s v="Royal Challengers Bangalore 1, Chennai Super Kings 1"/>
    <b v="0"/>
    <m/>
    <m/>
    <m/>
    <m/>
    <m/>
    <m/>
    <m/>
    <m/>
    <s v="Washout puts Bangalore, Chennai in top four. Quintessential Bangalore rain - rarely heavy but frustratingly incessant - did not allow the game between Royal Challengers Bangalore and Chennai Super Kings to start"/>
    <s v=""/>
    <s v=""/>
    <s v="Tillakaratne Dilshan (AR),Chris Gayle (AR),Mayank Agarwal (BT),Virat Kohli (BT),AB de Villiers (WK),Saurabh Tiwary (BT),Andrew McDonald (AR),Vinay Kumar (BL),Zaheer Khan (BL),Harshal Patel (BL),KP Appanna (UKN)"/>
    <s v="S Badrinath (BT),Faf du Plessis (BT),Suresh Raina (BT),MS Dhoni (WK),Ravindra Jadeja (AR),Dwayne Bravo (AR),Wriddhiman Saha (BT),Ravichandran Ashwin (AR),Nuwan Kulasekara (BL),Yo Mahesh (AR),Albie Morkel (AR)"/>
    <s v=""/>
    <s v=""/>
    <s v="25 April 2012 - night match (20-over match)"/>
    <s v="Sudhir Asnani"/>
    <s v="Billy Doctrove"/>
    <s v="Asad Rauf"/>
    <s v="Rajendra Jadeja"/>
    <s v="Nandan"/>
  </r>
  <r>
    <x v="12"/>
    <n v="548342"/>
    <x v="68"/>
    <s v="DC v MI"/>
    <s v="36th match (N), Indian Premier League at Delhi, Apr 27 2012"/>
    <s v="DC"/>
    <s v="MI"/>
    <s v="MI"/>
    <x v="2"/>
    <s v="207/5"/>
    <s v="170/9"/>
    <s v="207/5"/>
    <s v="170/9"/>
    <x v="3"/>
    <x v="275"/>
    <d v="2012-04-27T20:00:00"/>
    <d v="2012-04-30T05:29:00"/>
    <n v="58040"/>
    <x v="4"/>
    <s v="Virender Sehwag"/>
    <s v="Harbhajan Singh"/>
    <x v="99"/>
    <s v="Delhi Daredevils 2, Mumbai Indians 0"/>
    <b v="0"/>
    <n v="20"/>
    <n v="207"/>
    <n v="5"/>
    <n v="31"/>
    <n v="20"/>
    <n v="170"/>
    <n v="9"/>
    <n v="23"/>
    <s v="Delhi open gap at top with big win. Delhi Daredevils showed they are the team to beat this season by thumping pre-tournament favourites Mumbai Indians"/>
    <s v="Virender Sehwag,Mahela Jayawardene"/>
    <s v="Shahbaz Nadeem,Umesh Yadav"/>
    <s v="Mahela Jayawardene (BT),Virender Sehwag (BT),Kevin Pietersen (BT),Irfan Pathan (AR),Ross Taylor (BT),Yogesh Nagar (AR),Naman Ojha (WK),Morne Morkel (BL),Shahbaz Nadeem (BL),Umesh Yadav (BL),Ajit Agarkar (BL)"/>
    <s v="Aiden Blizzard (BT),Sachin Tendulkar (BT),Rohit Sharma (BT),Dinesh Karthik (WK),Ambati Rayudu (BT),Kieron Pollard (AR),Robin Peterson (BL),Harbhajan Singh (BL),Lasith Malinga (BL),RP Singh (BL),Rahul Shukla (UKN)"/>
    <s v="Ambati Rayudu,Dinesh Karthik"/>
    <s v="Robin Peterson,Lasith Malinga"/>
    <s v="27 April 2012 - night match (20-over match)"/>
    <s v="Bruce Oxenford"/>
    <s v="Aleem Dar"/>
    <s v="Anil Chaudhary"/>
    <s v="Javagal Srinath"/>
    <s v="Sanjeev Dua"/>
  </r>
  <r>
    <x v="12"/>
    <n v="548346"/>
    <x v="126"/>
    <s v="MI v DC"/>
    <s v="40th match (N), Indian Premier League at Mumbai, Apr 29 2012"/>
    <s v="MI"/>
    <s v="SRH"/>
    <s v="MI"/>
    <x v="2"/>
    <s v="100"/>
    <s v="101/5"/>
    <s v="101/5"/>
    <s v="100"/>
    <x v="7"/>
    <x v="725"/>
    <d v="2012-04-29T20:00:00"/>
    <d v="2012-05-02T05:29:00"/>
    <n v="58324"/>
    <x v="6"/>
    <s v="Harbhajan Singh"/>
    <s v="Cameron White"/>
    <x v="117"/>
    <s v="Mumbai Indians 2, Deccan Chargers 0"/>
    <b v="0"/>
    <n v="18.100000000000001"/>
    <n v="101"/>
    <n v="5"/>
    <n v="8"/>
    <n v="18.399999999999999"/>
    <n v="100"/>
    <n v="10"/>
    <n v="10"/>
    <s v="Deccan lose close game, again. After their first win on Thursday after five consecutive losses, Deccan Chargers were back to being what they have been this IPL season - dismal and disappointing"/>
    <s v="Rohit Sharma,Ambati Rayudu"/>
    <s v="Lasith Malinga,Harbhajan Singh"/>
    <s v="Richard Levi (BT),Sachin Tendulkar (BT),Rohit Sharma (BT),Dinesh Karthik (WK),James Franklin (AR),Ambati Rayudu (BT),Robin Peterson (BL),Harbhajan Singh (BL),Lasith Malinga (BL),RP Singh (BL),Munaf Patel (BL)"/>
    <s v="Parthiv Patel (WK),Shikhar Dhawan (BT),Ishank Jaggi (BT),Cameron White (BT),Jean-Paul Duminy (AR),Daniel Christian (AR),Bharat Chipli (BT),Ashish Reddy (AR),Amit Mishra (BL),Dale Steyn (BL),Veer Pratap Singh (UKN)"/>
    <s v="Shikhar Dhawan,Jean-Paul Duminy"/>
    <s v="Dale Steyn,Jean-Paul Duminy"/>
    <s v="29 April 2012 - night match (20-over match)"/>
    <s v="Bruce Oxenford"/>
    <s v="Anil Chaudhary"/>
    <s v="Aleem Dar"/>
    <s v="Javagal Srinath"/>
    <s v="Rajesh Deshpande"/>
  </r>
  <r>
    <x v="12"/>
    <n v="548350"/>
    <x v="56"/>
    <s v="RCB v KXIP"/>
    <s v="44th match (N), Indian Premier League at Bengaluru, May 2 2012"/>
    <s v="RCB"/>
    <s v="KXIP"/>
    <s v="KXIP"/>
    <x v="2"/>
    <s v="158/5"/>
    <s v="163/6"/>
    <s v="158/5"/>
    <s v="163/6"/>
    <x v="10"/>
    <x v="726"/>
    <d v="2012-05-02T20:00:00"/>
    <d v="2012-05-05T05:29:00"/>
    <n v="57897"/>
    <x v="16"/>
    <s v="Daniel Vettori"/>
    <s v="David Hussey"/>
    <x v="251"/>
    <s v="Kings XI Punjab 2, Royal Challengers Bangalore 0"/>
    <b v="0"/>
    <n v="20"/>
    <n v="158"/>
    <n v="5"/>
    <n v="19"/>
    <n v="19.5"/>
    <n v="163"/>
    <n v="6"/>
    <n v="20"/>
    <s v="Punjab win despite late panic. Kings XI Punjab, slow starters in this IPL, broke through into the top half of the points table"/>
    <s v="Chris Gayle,Virat Kohli"/>
    <s v="Andrew McDonald,KP Appanna"/>
    <s v="Mayank Agarwal (BT),Chris Gayle (AR),Virat Kohli (BT),AB de Villiers (WK),Andrew McDonald (AR),Asad Pathan (BL),Saurabh Tiwary (BT),Daniel Vettori (AR),Vinay Kumar (BL),Zaheer Khan (BL),KP Appanna (UKN)"/>
    <s v="Mandeep Singh (AR),Shaun Marsh (BT),Nitin Saini (WK),David Hussey (AR),Azhar Mahmood (UKN),Abhishek Nayar (AR),Paras Dogra (BT),Piyush Chawla (AR),Ryan Harris (BL),Praveen Kumar (BL),Parvinder Awana (BL)"/>
    <s v="Nitin Saini,David Hussey"/>
    <s v="Azhar Mahmood,Ryan Harris"/>
    <s v="2 May 2012 - night match (20-over match)"/>
    <s v="Chettithody Shamshuddin"/>
    <s v="Billy Bowden"/>
    <s v="Shavir Tarapore"/>
    <s v="Roshan Mahanama"/>
    <s v="Nandan"/>
  </r>
  <r>
    <x v="12"/>
    <n v="548355"/>
    <x v="63"/>
    <s v="MI v CSK"/>
    <s v="49th match (D/N), Indian Premier League at Mumbai, May 6 2012"/>
    <s v="MI"/>
    <s v="CSK"/>
    <s v="MI"/>
    <x v="2"/>
    <s v="173/8"/>
    <s v="174/8"/>
    <s v="174/8"/>
    <s v="173/8"/>
    <x v="7"/>
    <x v="727"/>
    <d v="2012-05-06T16:00:00"/>
    <d v="2012-05-09T05:29:00"/>
    <n v="58324"/>
    <x v="6"/>
    <s v="Harbhajan Singh"/>
    <s v="MS Dhoni"/>
    <x v="92"/>
    <s v="Mumbai Indians 2, Chennai Super Kings 0"/>
    <b v="0"/>
    <n v="20"/>
    <n v="174"/>
    <n v="8"/>
    <n v="26"/>
    <n v="20"/>
    <n v="173"/>
    <n v="8"/>
    <n v="21"/>
    <s v="Dwayne Smith stuns Chennai in last-over heist. Dwayne Smith, playing his first game for Mumbai Indians this season, smashed three boundaries off the last-three balls of the chase to avert what seemed a certain choke from the hosts"/>
    <s v="Sachin Tendulkar,Rohit Sharma"/>
    <s v="Lasith Malinga,RP Singh"/>
    <s v="James Franklin (AR),Sachin Tendulkar (BT),Rohit Sharma (BT),Dinesh Karthik (WK),Ambati Rayudu (BT),Dwayne Smith (AR),Robin Peterson (BL),Harbhajan Singh (BL),Lasith Malinga (BL),RP Singh (BL),Munaf Patel (BL)"/>
    <s v="Murali Vijay (BT),Faf du Plessis (BT),Suresh Raina (BT),Dwayne Bravo (AR),MS Dhoni (WK),Albie Morkel (AR),Ravindra Jadeja (AR),S Badrinath (BT),Ravichandran Ashwin (AR),Shadab Jakati (BL),Ben Hilfenhaus (BL)"/>
    <s v="Murali Vijay,Dwayne Bravo"/>
    <s v="Ravindra Jadeja,Ben Hilfenhaus"/>
    <s v="6 May 2012 - day/night match (20-over match)"/>
    <s v="Asad Rauf"/>
    <s v="Sudhir Asnani"/>
    <s v="Billy Doctrove"/>
    <s v="Graeme Labrooy"/>
    <s v="Rajesh Deshpande"/>
  </r>
  <r>
    <x v="12"/>
    <n v="548356"/>
    <x v="132"/>
    <s v="RCB v DC"/>
    <s v="50th match (N), Indian Premier League at Bengaluru, May 6 2012"/>
    <s v="RCB"/>
    <s v="SRH"/>
    <s v="RCB"/>
    <x v="2"/>
    <s v="181/2"/>
    <s v="185/5"/>
    <s v="185/5"/>
    <s v="181/2"/>
    <x v="8"/>
    <x v="728"/>
    <d v="2012-05-06T20:00:00"/>
    <d v="2012-05-09T05:29:00"/>
    <n v="57897"/>
    <x v="16"/>
    <s v="Virat Kohli"/>
    <s v="Kumar Sangakkara"/>
    <x v="40"/>
    <s v="Royal Challengers Bangalore 2, Deccan Chargers 0"/>
    <b v="0"/>
    <n v="18.5"/>
    <n v="185"/>
    <n v="5"/>
    <n v="26"/>
    <n v="20"/>
    <n v="181"/>
    <n v="2"/>
    <n v="24"/>
    <s v="Rampant de Villiers waylays Deccan. Last year it was Chris Gayle for Royal Challengers Bangalore, this year it's AB de Villiers. Another fiery, match-winning hand from him transformed the game in a matter of two overs"/>
    <s v="Tillakaratne Dilshan,AB de Villiers"/>
    <s v="Prasanth Parameswaran,Muttiah Muralitharan"/>
    <s v="Tillakaratne Dilshan (AR),Chris Gayle (AR),Virat Kohli (BT),Asad Pathan (BL),AB de Villiers (WK),Mayank Agarwal (BT),Jamaluddin Syed Mohammad (BL),Zaheer Khan (BL),Abhimanyu Mithun (BL),Prasanth Parameswaran (UKN),Muttiah Muralitharan (BL)"/>
    <s v="Daniel Harris (UKN),Shikhar Dhawan (BT),Cameron White (BT),Kumar Sangakkara (BT),Parthiv Patel (WK),Akshath Reddy (UKN),Ashish Reddy (AR),Amit Mishra (BL),Dale Steyn (BL),Anand Rajan (BL),Veer Pratap Singh (UKN)"/>
    <s v="Shikhar Dhawan,Daniel Harris"/>
    <s v="Amit Mishra,Veer Pratap Singh"/>
    <s v="6 May 2012 - night match (20-over match)"/>
    <s v="Bruce Oxenford"/>
    <s v="Kumar Dharmasena"/>
    <s v="Aleem Dar"/>
    <s v="Roshan Mahanama"/>
    <s v="Nandan"/>
  </r>
  <r>
    <x v="12"/>
    <n v="548359"/>
    <x v="194"/>
    <s v="DC v KXIP"/>
    <s v="53rd match (N), Indian Premier League at Hyderabad (Deccan), May 8 2012"/>
    <s v="SRH"/>
    <s v="KXIP"/>
    <s v="SRH"/>
    <x v="2"/>
    <s v="170/5"/>
    <s v="145/8"/>
    <s v="145/8"/>
    <s v="170/5"/>
    <x v="10"/>
    <x v="729"/>
    <d v="2012-05-08T20:00:00"/>
    <d v="2012-05-11T05:29:00"/>
    <n v="58142"/>
    <x v="2"/>
    <s v="Kumar Sangakkara"/>
    <s v="David Hussey"/>
    <x v="113"/>
    <s v="Kings XI Punjab 2, Deccan Chargers 0"/>
    <b v="0"/>
    <n v="20"/>
    <n v="145"/>
    <n v="8"/>
    <n v="14"/>
    <n v="20"/>
    <n v="170"/>
    <n v="5"/>
    <n v="22"/>
    <s v="Deccan succumb to Mandeep, Hussey. Mandeep Singh carted Deccan Chargers' bowling around in a dominating innings. Chargers then lost Cameron White, Daniel Harris and Kumar Sangakkara in the space of eight deliveries. Game over."/>
    <s v="Daniel Harris,Akshath Reddy"/>
    <s v="Ashish Reddy,Shikhar Dhawan"/>
    <s v="Daniel Harris (UKN),Shikhar Dhawan (BT),Parthiv Patel (WK),Cameron White (BT),Kumar Sangakkara (BT),Akshath Reddy (UKN),Abhishek Jhunjhunwala (BT),Ashish Reddy (AR),Rusty Theron (BL),Amit Mishra (BL),Veer Pratap Singh (UKN)"/>
    <s v="Mandeep Singh (AR),Shaun Marsh (BT),Nitin Saini (WK),David Hussey (AR),Azhar Mahmood (UKN),David Miller (BT),Siddharth Chitnis (BT),Piyush Chawla (AR),Ramesh Powar (BL),Praveen Kumar (BL),Parvinder Awana (BL)"/>
    <s v="Mandeep Singh,David Miller"/>
    <s v="David Hussey,Praveen Kumar"/>
    <s v="8 May 2012 - night match (20-over match)"/>
    <s v="Bruce Oxenford"/>
    <s v="Kumar Dharmasena"/>
    <s v="Chettithody Shamshuddin"/>
    <s v="Javagal Srinath"/>
    <s v="KN Ananthapadmanabhan"/>
  </r>
  <r>
    <x v="12"/>
    <n v="548360"/>
    <x v="74"/>
    <s v="MI v RCB"/>
    <s v="54th match (N), Indian Premier League at Mumbai, May 9 2012"/>
    <s v="MI"/>
    <s v="RCB"/>
    <s v="RCB"/>
    <x v="2"/>
    <s v="141/6"/>
    <s v="142/1"/>
    <s v="141/6"/>
    <s v="142/1"/>
    <x v="8"/>
    <x v="730"/>
    <d v="2012-05-09T20:00:00"/>
    <d v="2012-05-12T05:29:00"/>
    <n v="58324"/>
    <x v="6"/>
    <s v="Harbhajan Singh"/>
    <s v="Virat Kohli"/>
    <x v="57"/>
    <s v="Royal Challengers Bangalore 2, Mumbai Indians 0"/>
    <b v="0"/>
    <n v="20"/>
    <n v="141"/>
    <n v="6"/>
    <n v="15"/>
    <n v="18"/>
    <n v="142"/>
    <n v="1"/>
    <n v="17"/>
    <s v="Gayle does it again for Bangalore. Chris Gayle swung six sixes on his way to the orange cap, 500 runs in the tournament and an unbeaten 82 that propelled Royal Challengers Bangalore to the fourth spot"/>
    <s v="Dinesh Karthik,Sachin Tendulkar"/>
    <s v="Pragyan Ojha,Harbhajan Singh"/>
    <s v="James Franklin (AR),Sachin Tendulkar (BT),Rohit Sharma (BT),Dinesh Karthik (WK),Ambati Rayudu (BT),Dwayne Smith (AR),Kieron Pollard (AR),Harbhajan Singh (BL),Lasith Malinga (BL),Pragyan Ojha (BL),RP Singh (BL)"/>
    <s v="Tillakaratne Dilshan (AR),Chris Gayle (AR),Virat Kohli (BT),AB de Villiers (WK),Mayank Agarwal (BT),Saurabh Tiwary (BT),Jamaluddin Syed Mohammad (BL),Vinay Kumar (BL),Zaheer Khan (BL),Harshal Patel (BL),Muttiah Muralitharan (BL)"/>
    <s v="Chris Gayle,Virat Kohli"/>
    <s v="Harshal Patel,Muttiah Muralitharan"/>
    <s v="9 May 2012 - night match (20-over match)"/>
    <s v="Billy Bowden"/>
    <s v="Vineet Kulkarni"/>
    <s v="Shavir Tarapore"/>
    <s v="Ranjan Madugalle"/>
    <s v="Rajesh Deshpande"/>
  </r>
  <r>
    <x v="12"/>
    <n v="548361"/>
    <x v="4"/>
    <s v="RR v CSK"/>
    <s v="56th match (N), Indian Premier League at Jaipur, May 10 2012"/>
    <s v="RR"/>
    <s v="CSK"/>
    <s v="CSK"/>
    <x v="2"/>
    <s v="126/6"/>
    <s v="127/6"/>
    <s v="126/6"/>
    <s v="127/6"/>
    <x v="9"/>
    <x v="731"/>
    <d v="2012-05-10T20:00:00"/>
    <d v="2012-05-13T05:29:00"/>
    <n v="58162"/>
    <x v="3"/>
    <s v="Rahul Dravid"/>
    <s v="MS Dhoni"/>
    <x v="257"/>
    <s v="Chennai Super Kings 2, Rajasthan Royals 0"/>
    <b v="0"/>
    <n v="20"/>
    <n v="126"/>
    <n v="6"/>
    <n v="14"/>
    <n v="18.100000000000001"/>
    <n v="127"/>
    <n v="6"/>
    <n v="16"/>
    <s v="Late surge takes Chennai in to top four. You can't rule out Chennai Super Kings. They are no strangers to wriggling out of a difficult situation, and they did it again when it seemed their qualification prospects were in peril in Jaipur"/>
    <s v="Brad Hodge,Stuart Binny"/>
    <s v="Siddharth Trivedi,Pankaj Singh"/>
    <s v="Rahul Dravid (BT),Ajinkya Rahane (BT),Shane Watson (AR),Stuart Binny (AR),Brad Hodge (BT),Johan Botha (AR),Ashok Menaria (AR),Dishant Yagnik (WK),Shaun Tait (BL),Siddharth Trivedi (BL),Pankaj Singh (BL)"/>
    <s v="Michael Hussey (BT),Murali Vijay (BT),Suresh Raina (BT),Dwayne Bravo (AR),MS Dhoni (WK),Ravindra Jadeja (AR),Albie Morkel (AR),Srikkanth Anirudha (BT),Ravichandran Ashwin (AR),Ben Hilfenhaus (BL),Yo Mahesh (AR)"/>
    <s v="Suresh Raina,Michael Hussey"/>
    <s v="Ben Hilfenhaus,Yo Mahesh"/>
    <s v="10 May 2012 - night match (20-over match)"/>
    <s v="Chettithody Shamshuddin"/>
    <s v="Bruce Oxenford"/>
    <s v="Kumar Dharmasena"/>
    <s v="Andy Pycroft"/>
    <s v="Krishnamachari Bharatan"/>
  </r>
  <r>
    <x v="12"/>
    <n v="548362"/>
    <x v="102"/>
    <s v="PWI v RCB"/>
    <s v="57th match (N), Indian Premier League at Pune, May 11 2012"/>
    <s v="PWI"/>
    <s v="RCB"/>
    <s v="PWI"/>
    <x v="2"/>
    <s v="173/3"/>
    <s v="138/9"/>
    <s v="138/9"/>
    <s v="173/3"/>
    <x v="8"/>
    <x v="732"/>
    <d v="2012-05-11T20:00:00"/>
    <d v="2012-05-14T05:29:00"/>
    <n v="545380"/>
    <x v="10"/>
    <s v="Steven Smith"/>
    <s v="Virat Kohli"/>
    <x v="57"/>
    <s v="Royal Challengers Bangalore 2, Pune Warriors 0"/>
    <b v="0"/>
    <n v="20"/>
    <n v="138"/>
    <n v="9"/>
    <n v="16"/>
    <n v="20"/>
    <n v="173"/>
    <n v="3"/>
    <n v="22"/>
    <s v="Gayle, bowlers power Royal Challengers to No. 3. Virat Kohli's side steamed past Chennai Super Kings and Mumbai Indians to No. 3 in the league"/>
    <s v="Robin Uthappa,Anustup Majumdar"/>
    <s v="Angelo Mathews,Rahul Sharma"/>
    <s v="Mohnish  Mishra (BT),Michael Clarke (BT),Manish Pandey (BT),Robin Uthappa (WK),Anustup Majumdar (UKN),Angelo Mathews (AR),Steven Smith (BT),Bhuvneshwar Kumar (BL),Alfonso Thomas (BL),Rahul Sharma (BL),Krishnakant  Upadhyay (UKN)"/>
    <s v="Chris Gayle (AR),Tillakaratne Dilshan (AR),Virat Kohli (BT),Saurabh Tiwary (BT),AB de Villiers (WK),Mayank Agarwal (BT),Vinay Kumar (BL),Zaheer Khan (BL),Harshal Patel (BL),Muttiah Muralitharan (BL),KP Appanna (UKN)"/>
    <s v="Chris Gayle,Tillakaratne Dilshan"/>
    <s v="Vinay Kumar,Muttiah Muralitharan"/>
    <s v="11 May 2012 - night match (20-over match)"/>
    <s v="Shavir Tarapore"/>
    <s v="Billy Bowden"/>
    <s v="Vineet Kulkarni"/>
    <s v="Ranjan Madugalle"/>
    <s v="Nikhil Patwardhan"/>
  </r>
  <r>
    <x v="12"/>
    <n v="548364"/>
    <x v="93"/>
    <s v="CSK v DC"/>
    <s v="59th match (N), Indian Premier League at Chennai, May 12 2012"/>
    <s v="CSK"/>
    <s v="DC"/>
    <s v="CSK"/>
    <x v="2"/>
    <s v="114/5"/>
    <s v="115/1"/>
    <s v="115/1"/>
    <s v="114/5"/>
    <x v="9"/>
    <x v="733"/>
    <d v="2012-05-12T20:00:00"/>
    <d v="2012-05-15T05:29:00"/>
    <n v="58008"/>
    <x v="5"/>
    <s v="MS Dhoni"/>
    <s v="Virender Sehwag"/>
    <x v="257"/>
    <s v="Chennai Super Kings 2, Delhi Daredevils 0"/>
    <b v="0"/>
    <n v="15.2"/>
    <n v="115"/>
    <n v="1"/>
    <n v="15"/>
    <n v="20"/>
    <n v="114"/>
    <n v="5"/>
    <n v="7"/>
    <s v="Dominant Chennai down table-toppers. Chennai Super Kings kept their playoff hopes alive with a ruthless performance that cut the table-leaders Delhi Daredevils to size"/>
    <s v="Murali Vijay,Michael Hussey"/>
    <s v="Ben Hilfenhaus,Albie Morkel"/>
    <s v="Michael Hussey (BT),Murali Vijay (BT),Suresh Raina (BT),MS Dhoni (WK),Ravindra Jadeja (AR),Srikkanth Anirudha (BT),Dwayne Bravo (AR),Albie Morkel (AR),Ravichandran Ashwin (AR),Ben Hilfenhaus (BL),Shadab Jakati (BL)"/>
    <s v="David Warner (BT),Virender Sehwag (BT),Naman Ojha (WK),Mahela Jayawardene (BT),Venugopal Rao (BT),Yogesh Nagar (AR),Irfan Pathan (AR),Roelof van der Merwe (AR),Morne Morkel (BL),Varun Aaron (BL),Umesh Yadav (BL)"/>
    <s v="Yogesh Nagar,Venugopal Rao"/>
    <s v="Irfan Pathan,Roelof van der Merwe"/>
    <s v="12 May 2012 - night match (20-over match)"/>
    <s v="Billy Doctrove"/>
    <s v="Subrat Das"/>
    <s v="Sudhir Asnani"/>
    <s v="Graeme Labrooy"/>
    <s v="Krishnamachari Srinivasan"/>
  </r>
  <r>
    <x v="12"/>
    <n v="548367"/>
    <x v="133"/>
    <s v="RCB v MI"/>
    <s v="62nd match (D/N), Indian Premier League at Bengaluru, May 14 2012"/>
    <s v="RCB"/>
    <s v="MI"/>
    <s v="MI"/>
    <x v="2"/>
    <s v="171/6"/>
    <s v="173/5"/>
    <s v="171/6"/>
    <s v="173/5"/>
    <x v="7"/>
    <x v="734"/>
    <d v="2012-05-14T16:00:00"/>
    <d v="2012-05-17T05:29:00"/>
    <n v="57897"/>
    <x v="16"/>
    <s v="Virat Kohli"/>
    <s v="Harbhajan Singh"/>
    <x v="94"/>
    <s v="Mumbai Indians 2, Royal Challengers Bangalore 0"/>
    <b v="0"/>
    <n v="20"/>
    <n v="171"/>
    <n v="6"/>
    <n v="20"/>
    <n v="19.399999999999999"/>
    <n v="173"/>
    <n v="5"/>
    <n v="23"/>
    <s v="Mumbai steal final-over win, again. Ambati Rayudu and Kieron Pollard blasted fifties to take Mumbai Indians, at least temporarily, to second spot in the table"/>
    <s v="Mayank Agarwal,Tillakaratne Dilshan"/>
    <s v="Muttiah Muralitharan,Harshal Patel"/>
    <s v="Chris Gayle (AR),Tillakaratne Dilshan (AR),Virat Kohli (BT),Saurabh Tiwary (BT),AB de Villiers (WK),Mayank Agarwal (BT),Vinay Kumar (BL),Zaheer Khan (BL),Harshal Patel (BL),Muttiah Muralitharan (BL),KP Appanna (UKN)"/>
    <s v="Herschelle Gibbs (UKN),Sachin Tendulkar (BT),Rohit Sharma (BT),Dinesh Karthik (WK),Ambati Rayudu (BT),Dwayne Smith (AR),Kieron Pollard (AR),Harbhajan Singh (BL),Lasith Malinga (BL),RP Singh (BL),Munaf Patel (BL)"/>
    <s v="Ambati Rayudu,Kieron Pollard"/>
    <s v="RP Singh,Kieron Pollard"/>
    <s v="14 May 2012 - day/night match (20-over match)"/>
    <s v="Billy Doctrove"/>
    <s v="Subrat Das"/>
    <s v="Sudhir Asnani"/>
    <s v="Graeme Labrooy"/>
    <s v="Nandan"/>
  </r>
  <r>
    <x v="12"/>
    <n v="548368"/>
    <x v="49"/>
    <s v="KKR v CSK"/>
    <s v="63rd match (N), Indian Premier League at Kolkata, May 14 2012"/>
    <s v="KKR"/>
    <s v="CSK"/>
    <s v="CSK"/>
    <x v="2"/>
    <s v="158/6"/>
    <s v="160/5"/>
    <s v="158/6"/>
    <s v="160/5"/>
    <x v="9"/>
    <x v="201"/>
    <d v="2012-05-14T20:00:00"/>
    <d v="2012-05-17T05:29:00"/>
    <n v="57980"/>
    <x v="7"/>
    <s v="Gautam Gambhir"/>
    <s v="MS Dhoni"/>
    <x v="96"/>
    <s v="Chennai Super Kings 2, Kolkata Knight Riders 0"/>
    <b v="0"/>
    <n v="20"/>
    <n v="158"/>
    <n v="6"/>
    <n v="20"/>
    <n v="20"/>
    <n v="160"/>
    <n v="5"/>
    <n v="20"/>
    <s v="Last-ball six keeps Chennai alive. With Chennai Super Kings needing five runs to win off the final delivery, Rajat Bhatia bowled a full toss which Dwayne Bravo heaved over the long-on boundary"/>
    <s v="Gautam Gambhir,Brendon McCullum"/>
    <s v="Sunil Narine,Rajat Bhatia"/>
    <s v="Gautam Gambhir (BT),Brendon McCullum (WK),Jacques Kallis (AR),Manoj Tiwary (BT),Yusuf Pathan (AR),Debabrata Das (UKN),Laxmi Shukla (AR),Rajat Bhatia (AR),Sunil Narine (AR),Lakshmipathy Balaji (BL),Marchant de Lange (BL)"/>
    <s v="Michael Hussey (BT),Murali Vijay (BT),Suresh Raina (BT),Faf du Plessis (BT),MS Dhoni (WK),Dwayne Bravo (AR),Ravindra Jadeja (AR),Srikkanth Anirudha (BT),Ravichandran Ashwin (AR),Ben Hilfenhaus (BL),Shadab Jakati (BL)"/>
    <s v="Michael Hussey,Murali Vijay"/>
    <s v="Shadab Jakati,Ravichandran Ashwin"/>
    <s v="14 May 2012 - night match (20-over match)"/>
    <s v="Johan Cloete"/>
    <s v="Simon Taufel"/>
    <s v="Sundaram Ravi"/>
    <s v="Raju Mukherjee"/>
    <s v="Amardeep Pathania"/>
  </r>
  <r>
    <x v="12"/>
    <n v="548370"/>
    <x v="21"/>
    <s v="MI v KKR"/>
    <s v="65th match (N), Indian Premier League at Mumbai, May 16 2012"/>
    <s v="MI"/>
    <s v="KKR"/>
    <s v="MI"/>
    <x v="2"/>
    <s v="140/7"/>
    <s v="108"/>
    <s v="108"/>
    <s v="140/7"/>
    <x v="1"/>
    <x v="735"/>
    <d v="2012-05-16T20:00:00"/>
    <d v="2012-05-19T05:29:00"/>
    <n v="58324"/>
    <x v="6"/>
    <s v="Harbhajan Singh"/>
    <s v="Gautam Gambhir"/>
    <x v="32"/>
    <s v="Kolkata Knight Riders 2, Mumbai Indians 0"/>
    <b v="0"/>
    <n v="19.100000000000001"/>
    <n v="108"/>
    <n v="10"/>
    <n v="12"/>
    <n v="20"/>
    <n v="140"/>
    <n v="7"/>
    <n v="15"/>
    <s v="Narine mystery too much for Mumbai. Kolkata Knight Riders are as good as through to the playoffs after Sunil Narine inspired them to a win over Mumbai Indians"/>
    <s v="Sachin Tendulkar,Dinesh Karthik"/>
    <s v="RP Singh,Dwayne Smith"/>
    <s v="Herschelle Gibbs (UKN),Sachin Tendulkar (BT),Dinesh Karthik (WK),Rohit Sharma (BT),Ambati Rayudu (BT),Kieron Pollard (AR),Dwayne Smith (AR),Harbhajan Singh (BL),Lasith Malinga (BL),RP Singh (BL),Munaf Patel (BL)"/>
    <s v="Gautam Gambhir (BT),Brendon McCullum (WK),Jacques Kallis (AR),Manoj Tiwary (BT),Shakib Al Hasan (AR),Yusuf Pathan (AR),Debabrata Das (UKN),Rajat Bhatia (AR),Sunil Narine (AR),Lakshmipathy Balaji (BL),Iqbal Abdulla (AR)"/>
    <s v="Manoj Tiwary,Gautam Gambhir"/>
    <s v="Sunil Narine,Lakshmipathy Balaji"/>
    <s v="16 May 2012 - night match (20-over match)"/>
    <s v="Billy Doctrove"/>
    <s v="Subrat Das"/>
    <s v="Sudhir Asnani"/>
    <s v="Graeme Labrooy"/>
    <s v="Rajesh Deshpande"/>
  </r>
  <r>
    <x v="12"/>
    <n v="548371"/>
    <x v="48"/>
    <s v="KXIP v CSK"/>
    <s v="66th match (D/N), Indian Premier League at Dharamsala, May 17 2012"/>
    <s v="KXIP"/>
    <s v="CSK"/>
    <s v="KXIP"/>
    <x v="2"/>
    <s v="120/7"/>
    <s v="123/4"/>
    <s v="123/4"/>
    <s v="120/7"/>
    <x v="10"/>
    <x v="736"/>
    <d v="2012-05-17T16:00:00"/>
    <d v="2012-05-20T05:29:00"/>
    <n v="58056"/>
    <x v="14"/>
    <s v="Adam Gilchrist"/>
    <s v="MS Dhoni"/>
    <x v="129"/>
    <s v="Kings XI Punjab 2, Chennai Super Kings 0"/>
    <b v="0"/>
    <n v="16.3"/>
    <n v="123"/>
    <n v="4"/>
    <n v="20"/>
    <n v="20"/>
    <n v="120"/>
    <n v="7"/>
    <n v="15"/>
    <s v="Gilchrist, seamers push Chennai to the brink. Kings XI Punjab kept themselves in contention for a place in the playoffs with a comfortable victory set up by their seamers in Dharamsala"/>
    <s v="Adam Gilchrist,Mandeep Singh"/>
    <s v="Parvinder Awana,Praveen Kumar"/>
    <s v="Adam Gilchrist (WK),Mandeep Singh (AR),Nitin Saini (UKN),David Hussey (AR),Siddharth Chitnis (BT),Azhar Mahmood (UKN),Gurkeerat Singh Mann (BT),Piyush Chawla (AR),Ryan Harris (BL),Praveen Kumar (BL),Parvinder Awana (BL)"/>
    <s v="Murali Vijay (BT),Michael Hussey (BT),Suresh Raina (BT),MS Dhoni (WK),Dwayne Bravo (AR),Ravindra Jadeja (AR),Albie Morkel (AR),Srikkanth Anirudha (BT),Ravichandran Ashwin (AR),Ben Hilfenhaus (BL),Yo Mahesh (AR)"/>
    <s v="Dwayne Bravo,Suresh Raina"/>
    <s v="Dwayne Bravo,Ben Hilfenhaus"/>
    <s v="17 May 2012 - day/night match (20-over match)"/>
    <s v="Shavir Tarapore"/>
    <s v="Vineet Kulkarni"/>
    <s v="Billy Bowden"/>
    <s v="Ranjan Madugalle"/>
    <s v="Virender Sharma"/>
  </r>
  <r>
    <x v="12"/>
    <n v="548372"/>
    <x v="76"/>
    <s v="DC v RCB"/>
    <s v="67th match (N), Indian Premier League at Delhi, May 17 2012"/>
    <s v="DC"/>
    <s v="RCB"/>
    <s v="DC"/>
    <x v="2"/>
    <s v="215/1"/>
    <s v="194/9"/>
    <s v="194/9"/>
    <s v="215/1"/>
    <x v="8"/>
    <x v="566"/>
    <d v="2012-05-17T20:00:00"/>
    <d v="2012-05-20T05:29:00"/>
    <n v="58040"/>
    <x v="4"/>
    <s v="Mahela Jayawardene"/>
    <s v="Virat Kohli"/>
    <x v="57"/>
    <s v="Royal Challengers Bangalore 2, Delhi Daredevils 0"/>
    <b v="0"/>
    <n v="20"/>
    <n v="194"/>
    <n v="9"/>
    <n v="26"/>
    <n v="20"/>
    <n v="215"/>
    <n v="1"/>
    <n v="32"/>
    <s v="Gayle ton delivers crucial win for Bangalore. Chris Gayle and Virat Kohli took 204 runs off a Morne Morkel-less attack to lead Royal Challengers to the highest total of 2012, one that was ultimately a match-winning one"/>
    <s v="Ross Taylor,Venugopal Rao"/>
    <s v="Varun Aaron,Andre Russell"/>
    <s v="Unmukt Chand (BT),David Warner (BT),Venugopal Rao (BT),Mahela Jayawardene (BT),Ross Taylor (BT),Naman Ojha (WK),Andre Russell (AR),Irfan Pathan (AR),Pawan Negi (BL),Umesh Yadav (BL),Varun Aaron (BL)"/>
    <s v="Chris Gayle (AR),Tillakaratne Dilshan (AR),Virat Kohli (BT),AB de Villiers (WK),Saurabh Tiwary (BT),Mayank Agarwal (BT),Vinay Kumar (BL),Zaheer Khan (BL),Harshal Patel (BL),Prasanth Parameswaran (UKN),Muttiah Muralitharan (BL)"/>
    <s v="Chris Gayle,Virat Kohli"/>
    <s v="Zaheer Khan,Prasanth Parameswaran"/>
    <s v="17 May 2012 - night match (20-over match)"/>
    <s v="Chettithody Shamshuddin"/>
    <s v="Kumar Dharmasena"/>
    <s v="Bruce Oxenford"/>
    <s v="Andy Pycroft"/>
    <s v="Rajiv Risodkar"/>
  </r>
  <r>
    <x v="12"/>
    <n v="548374"/>
    <x v="86"/>
    <s v="KXIP v DC"/>
    <s v="69th match (D/N), Indian Premier League at Dharamsala, May 19 2012"/>
    <s v="KXIP"/>
    <s v="DC"/>
    <s v="DC"/>
    <x v="2"/>
    <s v="141/8"/>
    <s v="145/4"/>
    <s v="141/8"/>
    <s v="145/4"/>
    <x v="3"/>
    <x v="737"/>
    <d v="2012-05-19T16:00:00"/>
    <d v="2012-05-22T05:29:00"/>
    <n v="58056"/>
    <x v="14"/>
    <s v="Adam Gilchrist"/>
    <s v="Mahela Jayawardene"/>
    <x v="95"/>
    <s v="Delhi Daredevils 2, Kings XI Punjab 0"/>
    <b v="0"/>
    <n v="20"/>
    <n v="141"/>
    <n v="8"/>
    <n v="20"/>
    <n v="18.2"/>
    <n v="145"/>
    <n v="4"/>
    <n v="22"/>
    <s v="Delhi knock out Punjab and take top spot. Delhi Daredevils confirmed their standing as the team to beat with a power-packed performance to knock out Kings XI Punjab"/>
    <s v="Siddharth Chitnis,Azhar Mahmood"/>
    <s v="Ryan Harris,Azhar Mahmood"/>
    <s v="Adam Gilchrist (WK),Mandeep Singh (AR),Paul Valthaty (BT),David Hussey (AR),Siddharth Chitnis (BT),Azhar Mahmood (UKN),Gurkeerat Singh Mann (BT),Piyush Chawla (AR),Ryan Harris (BL),Praveen Kumar (BL),Parvinder Awana (BL)"/>
    <s v="Unmukt Chand (BT),David Warner (BT),Venugopal Rao (BT),Irfan Pathan (AR),Mahela Jayawardene (BT),Naman Ojha (WK),Andre Russell (AR),Pawan Negi (BL),Varun Aaron (BL),Morne Morkel (BL),Umesh Yadav (BL)"/>
    <s v="David Warner,Venugopal Rao"/>
    <s v="Morne Morkel,Umesh Yadav"/>
    <s v="19 May 2012 - day/night match (20-over match)"/>
    <s v="Billy Bowden"/>
    <s v="Vineet Kulkarni"/>
    <s v="Shavir Tarapore"/>
    <s v="Ranjan Madugalle"/>
    <s v="Virender Sharma"/>
  </r>
  <r>
    <x v="12"/>
    <n v="548376"/>
    <x v="130"/>
    <s v="DC v RCB"/>
    <s v="71st match (D/N), Indian Premier League at Hyderabad (Deccan), May 20 2012"/>
    <s v="SRH"/>
    <s v="RCB"/>
    <s v="RCB"/>
    <x v="2"/>
    <s v="132/7"/>
    <s v="123/9"/>
    <s v="132/7"/>
    <s v="123/9"/>
    <x v="5"/>
    <x v="738"/>
    <d v="2012-05-20T16:00:00"/>
    <d v="2012-05-23T05:29:00"/>
    <n v="58142"/>
    <x v="2"/>
    <s v="Kumar Sangakkara"/>
    <s v="Virat Kohli"/>
    <x v="117"/>
    <s v="Deccan Chargers 2, Royal Challengers Bangalore 0"/>
    <b v="0"/>
    <n v="20"/>
    <n v="132"/>
    <n v="7"/>
    <n v="12"/>
    <n v="20"/>
    <n v="123"/>
    <n v="9"/>
    <n v="12"/>
    <s v="Steyn, Duminy help Deccan knock out RCB. Royal Challengers Bangalore imploded in their most crucial match of the season, choking in a low-scoring chase and bowing out of race for the playoffs"/>
    <s v="Jean-Paul Duminy,Parthiv Patel"/>
    <s v="Dale Steyn,Ashish Reddy"/>
    <s v="Shikhar Dhawan (BT),Akshath Reddy (UKN),Kumar Sangakkara (BT),Cameron White (BT),Jean-Paul Duminy (AR),Parthiv Patel (WK),Ashish Reddy (AR),Dale Steyn (BL),Amit Mishra (BL),Manpreet Gony (BL),Veer Pratap Singh (UKN)"/>
    <s v="Chris Gayle (AR),Tillakaratne Dilshan (AR),Virat Kohli (BT),Saurabh Tiwary (BT),AB de Villiers (WK),Mayank Agarwal (BT),Zaheer Khan (BL),Vinay Kumar (BL),Harshal Patel (BL),Muttiah Muralitharan (BL),Prasanth Parameswaran (UKN)"/>
    <s v="Virat Kohli,Saurabh Tiwary"/>
    <s v="Vinay Kumar,Zaheer Khan"/>
    <s v="20 May 2012 - day/night match (20-over match)"/>
    <s v="Simon Taufel"/>
    <s v="Sundaram Ravi"/>
    <s v="Johan Cloete"/>
    <s v="Andy Pycroft"/>
    <s v="KN Ananthapadmanabhan"/>
  </r>
  <r>
    <x v="12"/>
    <n v="548379"/>
    <x v="41"/>
    <s v="CSK v MI"/>
    <s v="Elimination Final (N), Indian Premier League at Bengaluru, May 23 2012"/>
    <s v="CSK"/>
    <s v="MI"/>
    <s v="MI"/>
    <x v="2"/>
    <s v="187/5"/>
    <s v="149/9"/>
    <s v="187/5"/>
    <s v="149/9"/>
    <x v="9"/>
    <x v="290"/>
    <d v="2012-05-23T20:00:00"/>
    <d v="2012-05-26T05:29:00"/>
    <n v="57897"/>
    <x v="16"/>
    <s v="MS Dhoni"/>
    <s v="Harbhajan Singh"/>
    <x v="75"/>
    <s v="None"/>
    <b v="0"/>
    <n v="20"/>
    <n v="187"/>
    <n v="5"/>
    <n v="29"/>
    <n v="20"/>
    <n v="149"/>
    <n v="9"/>
    <n v="19"/>
    <s v="Dhoni assault knocks out Mumbai. Chennai Super Kings seem to thrive in times of difficulty. At one point this season, they were hanging by a thread to stay alive and now they're just two wins away from a third straight title"/>
    <s v="MS Dhoni,Michael Hussey"/>
    <s v="Dwayne Bravo,Albie Morkel"/>
    <s v="Murali Vijay (BT),Michael Hussey (BT),Suresh Raina (BT),S Badrinath (BT),MS Dhoni (WK),Ravindra Jadeja (AR),Dwayne Bravo (AR),Albie Morkel (AR),Ravichandran Ashwin (AR),Ben Hilfenhaus (BL),Shadab Jakati (BL)"/>
    <s v="Sachin Tendulkar (BT),Dwayne Smith (AR),Rohit Sharma (BT),Dinesh Karthik (WK),James Franklin (AR),Ambati Rayudu (BT),Kieron Pollard (AR),Harbhajan Singh (BL),Lasith Malinga (BL),Dhawal Kulkarni (BL),RP Singh (BL)"/>
    <s v="Dwayne Smith,Lasith Malinga"/>
    <s v="Dhawal Kulkarni,James Franklin"/>
    <s v="23 May 2012 - night match (20-over match)"/>
    <s v="Billy Bowden"/>
    <s v="Kumar Dharmasena"/>
    <s v="Simon Taufel"/>
    <s v="Ranjan Madugalle"/>
    <s v="Nandan"/>
  </r>
  <r>
    <x v="12"/>
    <n v="548380"/>
    <x v="93"/>
    <s v="CSK v DC"/>
    <s v="2nd Qualifying Match (N), Indian Premier League at Chennai, May 25 2012"/>
    <s v="CSK"/>
    <s v="DC"/>
    <s v="DC"/>
    <x v="2"/>
    <s v="222/5"/>
    <s v="136"/>
    <s v="222/5"/>
    <s v="136"/>
    <x v="9"/>
    <x v="170"/>
    <d v="2012-05-25T20:00:00"/>
    <d v="2012-05-28T05:29:00"/>
    <n v="58008"/>
    <x v="5"/>
    <s v="MS Dhoni"/>
    <s v="Virender Sehwag"/>
    <x v="91"/>
    <s v="None"/>
    <b v="0"/>
    <n v="20"/>
    <n v="222"/>
    <n v="5"/>
    <n v="33"/>
    <n v="16.5"/>
    <n v="136"/>
    <n v="10"/>
    <n v="14"/>
    <s v="Vijay century overpowers Delhi. Some baffling tactical decisions and a powerful century from M Vijay resulted in Delhi Daredevils elimination"/>
    <s v="Murali Vijay,Dwayne Bravo"/>
    <s v="Ravichandran Ashwin,Shadab Jakati"/>
    <s v="Murali Vijay (BT),Michael Hussey (BT),Suresh Raina (BT),MS Dhoni (WK),Albie Morkel (AR),Dwayne Bravo (AR),Ravindra Jadeja (AR),Ravichandran Ashwin (AR),Ben Hilfenhaus (BL),Shadab Jakati (BL),S Badrinath (BT)"/>
    <s v="Mahela Jayawardene (BT),David Warner (BT),Virender Sehwag (BT),Ross Taylor (BT),Andre Russell (AR),Naman Ojha (WK),Venugopal Rao (BT),Pawan Negi (BL),Sunny Gupta (UKN),Umesh Yadav (BL),Varun Aaron (BL)"/>
    <s v="Mahela Jayawardene,Ross Taylor"/>
    <s v="Varun Aaron,Umesh Yadav"/>
    <s v="25 May 2012 - night match (20-over match)"/>
    <s v="Simon Taufel"/>
    <s v="Billy Doctrove"/>
    <s v="Billy Bowden"/>
    <s v="Ranjan Madugalle"/>
    <s v="Krishnaraj Srinath"/>
  </r>
  <r>
    <x v="13"/>
    <n v="501199"/>
    <x v="119"/>
    <s v="DC v RR"/>
    <s v="2nd match (D/N), Indian Premier League at Hyderabad (Deccan), Apr 9 2011"/>
    <s v="SRH"/>
    <s v="RR"/>
    <s v="RR"/>
    <x v="2"/>
    <s v="137/8"/>
    <s v="141/2"/>
    <s v="137/8"/>
    <s v="141/2"/>
    <x v="4"/>
    <x v="739"/>
    <d v="2011-04-09T16:00:00"/>
    <d v="2011-04-12T05:29:00"/>
    <n v="58142"/>
    <x v="2"/>
    <s v="Kumar Sangakkara"/>
    <s v="Shane Warne"/>
    <x v="246"/>
    <s v="Rajasthan Royals 2, Deccan Chargers 0"/>
    <b v="0"/>
    <n v="20"/>
    <n v="137"/>
    <n v="8"/>
    <n v="15"/>
    <n v="18.5"/>
    <n v="141"/>
    <n v="2"/>
    <n v="18"/>
    <s v="Botha, Trivedi star as Rajasthan open with a win. Sidharth Trivedi choked Deccan's run flow with a canny spell of slow bouncers, before Johan Botha, elevated to the No. 3 spot, guided them past the target of 138 in the 19th over"/>
    <s v="Dwaraka Ravi Teja,Daniel Christian"/>
    <s v="Dale Steyn,Ishant Sharma"/>
    <s v="Shikhar Dhawan (BT),Ishank Jaggi (BT),Kumar Sangakkara (WK),Bharat Chipli (BT),Jean-Paul Duminy (AR),Daniel Christian (AR),Dwaraka Ravi Teja (BT),Dale Steyn (BL),Amit Mishra (BL),Ishant Sharma (BL),Pragyan Ojha (BL)"/>
    <s v="Amit Paunikar (WK),Rahul Dravid (BT),Johan Botha (AR),Ross Taylor (BT),Abhishek Raut (AR),Ashok Menaria (AR),Amit Singh (BL),Jacob Oram (AR),Shane Warne (BL),Siddharth Trivedi (BL),Stuart Binny (AR)"/>
    <s v="Johan Botha,Rahul Dravid"/>
    <s v="Siddharth Trivedi,Amit Singh"/>
    <s v="9 April 2011 - day/night match (20-over match)"/>
    <s v="Shavir Tarapore"/>
    <s v="Rudi Koertzen"/>
    <s v="Sanjay Hazare"/>
    <s v="Andy Pycroft"/>
    <s v="Chettithody Shamshuddin"/>
  </r>
  <r>
    <x v="13"/>
    <n v="501205"/>
    <x v="133"/>
    <s v="RCB v MI"/>
    <s v="8th match (N), Indian Premier League at Bengaluru, Apr 12 2011"/>
    <s v="RCB"/>
    <s v="MI"/>
    <s v="MI"/>
    <x v="2"/>
    <s v="140/4"/>
    <s v="143/1"/>
    <s v="140/4"/>
    <s v="143/1"/>
    <x v="7"/>
    <x v="740"/>
    <d v="2011-04-12T20:00:00"/>
    <d v="2011-04-15T05:29:00"/>
    <n v="57897"/>
    <x v="16"/>
    <s v="Daniel Vettori"/>
    <s v="Sachin Tendulkar"/>
    <x v="103"/>
    <s v="Mumbai Indians 2, Royal Challengers Bangalore 0"/>
    <b v="0"/>
    <n v="20"/>
    <n v="140"/>
    <n v="4"/>
    <n v="15"/>
    <n v="18.3"/>
    <n v="143"/>
    <n v="1"/>
    <n v="20"/>
    <s v="All-round Mumbai coast past Bangalore. Sachin Tendulkar, the controller, and Ambati Rayudu, the enforcer, made short work of the below-par target to give Mumbai their second successive win of the tournament"/>
    <s v="Tillakaratne Dilshan,AB de Villiers"/>
    <s v="Dirk Nannes,Daniel Vettori"/>
    <s v="Mayank Agarwal (BT),Tillakaratne Dilshan (AR),Virat Kohli (BT),AB de Villiers (WK),Asad Pathan (BL),Saurabh Tiwary (BT),Cheteshwar Pujara (BT),Zaheer Khan (BL),Daniel Vettori (AR),Dirk Nannes (BL),Abhimanyu Mithun (BL)"/>
    <s v="Davy Jacobs (WK),Sachin Tendulkar (BT),Ambati Rayudu (BT),Rohit Sharma (BT),Kieron Pollard (AR),James Franklin (AR),Rajagopal Sathish (AR),Harbhajan Singh (BL),Ali Murtaza (BL),Munaf Patel (BL),Lasith Malinga (BL)"/>
    <s v="Ambati Rayudu,Sachin Tendulkar"/>
    <s v="Kieron Pollard,Lasith Malinga"/>
    <s v="12 April 2011 - night match (20-over match)"/>
    <s v="Kumar Dharmasena"/>
    <s v="Tony Hill"/>
    <s v="Krishna Hariharan"/>
    <s v="Raju Mukherjee"/>
    <s v="Nandan"/>
  </r>
  <r>
    <x v="13"/>
    <n v="501206"/>
    <x v="48"/>
    <s v="KXIP v CSK"/>
    <s v="9th match (D/N), Indian Premier League at Mohali, Apr 13 2011"/>
    <s v="KXIP"/>
    <s v="CSK"/>
    <s v="KXIP"/>
    <x v="2"/>
    <s v="188/4"/>
    <s v="193/4"/>
    <s v="193/4"/>
    <s v="188/4"/>
    <x v="10"/>
    <x v="741"/>
    <d v="2011-04-13T16:00:00"/>
    <d v="2011-04-16T05:29:00"/>
    <n v="57991"/>
    <x v="15"/>
    <s v="Adam Gilchrist"/>
    <s v="MS Dhoni"/>
    <x v="258"/>
    <s v="Kings XI Punjab 2, Chennai Super Kings 0"/>
    <b v="0"/>
    <n v="19.100000000000001"/>
    <n v="193"/>
    <n v="4"/>
    <n v="29"/>
    <n v="20"/>
    <n v="188"/>
    <n v="4"/>
    <n v="24"/>
    <s v="Valthaty ton pulls off superb chase. India's northernmost franchise found a new hero with roots deep down south, as Paul Valthaty stunned Chennai Super Kings in an outstanding counterattack that clinched a maiden win for Kings XI Punjab this season"/>
    <s v="Paul Valthaty,Dinesh Karthik"/>
    <s v="Praveen Kumar,Ryan Harris"/>
    <s v="Paul Valthaty (BT),Adam Gilchrist (WK),Shaun Marsh (BT),Sunny Singh (BT),Abhishek Nayar (AR),Dinesh Karthik (BT),Ryan McLaren (AR),Praveen Kumar (BL),Ryan Harris (BL),Piyush Chawla (AR),Bhargav Bhatt (BL)"/>
    <s v="Srikkanth Anirudha (BT),Murali Vijay (BT),Suresh Raina (BT),S Badrinath (BT),MS Dhoni (WK),Scott Styris (AR),Albie Morkel (AR),Ravichandran Ashwin (AR),Shadab Jakati (BL),Tim Southee (BL),Suraj Randiv (BL)"/>
    <s v="Murali Vijay,S Badrinath"/>
    <s v="Suraj Randiv,Tim Southee"/>
    <s v="13 April 2011 - day/night match (20-over match)"/>
    <s v="Asad Rauf"/>
    <s v="Suresh Shastri"/>
    <s v="Amiesh Saheba"/>
    <s v="Srinivas Venkataraghavan"/>
    <s v="Krishnamachari Bharatan"/>
  </r>
  <r>
    <x v="13"/>
    <n v="501208"/>
    <x v="130"/>
    <s v="DC v RCB"/>
    <s v="11th match (N), Indian Premier League at Hyderabad (Deccan), Apr 14 2011"/>
    <s v="SRH"/>
    <s v="RCB"/>
    <s v="RCB"/>
    <x v="2"/>
    <s v="175/5"/>
    <s v="142/9"/>
    <s v="175/5"/>
    <s v="142/9"/>
    <x v="5"/>
    <x v="742"/>
    <d v="2011-04-14T20:00:00"/>
    <d v="2011-04-17T05:29:00"/>
    <n v="58142"/>
    <x v="2"/>
    <s v="Kumar Sangakkara"/>
    <s v="Daniel Vettori"/>
    <x v="117"/>
    <s v="Deccan Chargers 2, Royal Challengers Bangalore 0"/>
    <b v="0"/>
    <n v="20"/>
    <n v="175"/>
    <n v="5"/>
    <n v="23"/>
    <n v="20"/>
    <n v="142"/>
    <n v="9"/>
    <n v="15"/>
    <s v="Deccan charge to maiden home victory. Accurate spells of fast bowling from the entire cast of seamers helped Deccan Chargers inflict a convincing 33-run victory over Royal Challengers Bangalore, who have now suffered two losses in a row"/>
    <s v="Bharat Chipli,Sunny Sohal"/>
    <s v="Dale Steyn,Manpreet Gony"/>
    <s v="Sunny Sohal (BT),Shikhar Dhawan (BT),Kumar Sangakkara (WK),Bharat Chipli (BT),Jean-Paul Duminy (AR),Daniel Christian (AR),Dwaraka Ravi Teja (BT),Amit Mishra (BL),Dale Steyn (BL),Ishant Sharma (BL),Manpreet Gony (BL)"/>
    <s v="Mayank Agarwal (BT),Tillakaratne Dilshan (AR),Zaheer Khan (BL),Virat Kohli (BT),AB de Villiers (WK),Saurabh Tiwary (BT),Cheteshwar Pujara (BT),Johan van der Wath (AR),Daniel Vettori (AR),Ryan Ninan (AR),Sreenath Aravind (BL)"/>
    <s v="Virat Kohli,Cheteshwar Pujara"/>
    <s v="Zaheer Khan,Johan van der Wath"/>
    <s v="14 April 2011 - night match (20-over match)"/>
    <s v="Rudi Koertzen"/>
    <s v="Sundaram Ravi"/>
    <s v="Shavir Tarapore"/>
    <s v="Dev Govindjee"/>
    <s v="Chettithody Shamshuddin"/>
  </r>
  <r>
    <x v="13"/>
    <n v="501209"/>
    <x v="92"/>
    <s v="RR v KKR"/>
    <s v="12th match (D/N), Indian Premier League at Jaipur, Apr 15 2011"/>
    <s v="RR"/>
    <s v="KKR"/>
    <s v="KKR"/>
    <x v="2"/>
    <s v="159/4"/>
    <s v="160/1"/>
    <s v="159/4"/>
    <s v="160/1"/>
    <x v="1"/>
    <x v="743"/>
    <d v="2011-04-15T16:00:00"/>
    <d v="2011-04-18T05:29:00"/>
    <n v="58162"/>
    <x v="3"/>
    <s v="Shane Warne"/>
    <s v="Gautam Gambhir"/>
    <x v="70"/>
    <s v="Kolkata Knight Riders 2, Rajasthan Royals 0"/>
    <b v="0"/>
    <n v="20"/>
    <n v="159"/>
    <n v="4"/>
    <n v="15"/>
    <n v="18.3"/>
    <n v="160"/>
    <n v="1"/>
    <n v="21"/>
    <s v="Gambhir, Kallis set up thumping win. It shouldn't have been that easy but Gautam Gambhir and Jacques Kallis starred in a supremely well-paced chase as Kolkata successfully hunted down a potentially tough 160-run target on a sluggish track in Jaipur."/>
    <s v="Ross Taylor,Rahul Dravid"/>
    <s v="Johan Botha,Shane Warne"/>
    <s v="Amit Paunikar (WK),Rahul Dravid (BT),Ashok Menaria (AR),Shane Watson (AR),Ross Taylor (BT),Johan Botha (AR),Abhishek Raut (AR),Shane Warne (BL),Amit Singh (BL),Siddharth Trivedi (BL),Nayan Doshi (BL)"/>
    <s v="Manvinder  Bisla (WK),Jacques Kallis (AR),Gautam Gambhir (BT),Manoj Tiwary (BT),Yusuf Pathan (AR),Eoin Morgan (BT),Shakib Al Hasan (AR),Iqbal Abdulla (AR),Rajat Bhatia (AR),Brett Lee (BL),Lakshmipathy Balaji (BL)"/>
    <s v="Jacques Kallis,Gautam Gambhir"/>
    <s v="Yusuf Pathan,Shakib Al Hasan"/>
    <s v="15 April 2011 - day/night match (20-over match)"/>
    <s v="Aleem Dar"/>
    <s v="Sanjay Hazare"/>
    <s v="Russell Tiffin"/>
    <s v="Andy Pycroft"/>
    <s v="Ravi Subramanian"/>
  </r>
  <r>
    <x v="13"/>
    <n v="501210"/>
    <x v="195"/>
    <s v="MI v Kochi"/>
    <s v="13th match (N), Indian Premier League at Mumbai, Apr 15 2011"/>
    <s v="MI"/>
    <s v="Kochi"/>
    <s v="Kochi"/>
    <x v="2"/>
    <s v="182/2"/>
    <s v="184/2"/>
    <s v="182/2"/>
    <s v="184/2"/>
    <x v="15"/>
    <x v="744"/>
    <d v="2011-04-15T20:00:00"/>
    <d v="2011-04-18T05:29:00"/>
    <n v="58324"/>
    <x v="6"/>
    <s v="Sachin Tendulkar"/>
    <s v="Mahela Jayawardene"/>
    <x v="77"/>
    <s v="Kochi Tuskers Kerala 2, Mumbai Indians 0"/>
    <b v="0"/>
    <n v="20"/>
    <n v="182"/>
    <n v="2"/>
    <n v="23"/>
    <n v="19"/>
    <n v="184"/>
    <n v="2"/>
    <n v="27"/>
    <s v="Kochi upstage Tendulkar's century. On Friday, the crowd at the Wankhede returned dejected despite Tendulkar crafting his maiden Twenty20 century as Kochi Kerala Tuskers busted their party with one of the most memorable chases in IPL history"/>
    <s v="Sachin Tendulkar,Ambati Rayudu"/>
    <s v="Lasith Malinga,Munaf Patel"/>
    <s v="Davy Jacobs (WK),Sachin Tendulkar (BT),Ambati Rayudu (BT),Kieron Pollard (AR),Rohit Sharma (BT),Andrew Symonds (AR),Rajagopal Sathish (AR),Harbhajan Singh (BL),Ali Murtaza (BL),Munaf Patel (BL),Lasith Malinga (BL)"/>
    <s v="Brendon McCullum (BT),Mahela Jayawardene (BT),Ravindra Jadeja (AR),Brad Hodge (BT),Kedar Jadhav (AR),Parthiv Patel (WK),Thisara Perera (AR),Raiphi Gomez (AR),Vinay Kumar (BL),RP Singh (BL),Ramesh Powar (BL)"/>
    <s v="Brendon McCullum,Mahela Jayawardene"/>
    <s v="Raiphi Gomez,RP Singh"/>
    <s v="15 April 2011 - night match (20-over match)"/>
    <s v="Paul Reiffel"/>
    <s v="Billy Doctrove"/>
    <s v="Sudhir Asnani"/>
    <s v="Javagal Srinath"/>
    <s v="Vineet Kulkarni"/>
  </r>
  <r>
    <x v="13"/>
    <n v="501212"/>
    <x v="194"/>
    <s v="DC v KXIP"/>
    <s v="15th match (N), Indian Premier League at Hyderabad (Deccan), Apr 16 2011"/>
    <s v="SRH"/>
    <s v="KXIP"/>
    <s v="KXIP"/>
    <x v="2"/>
    <s v="165/8"/>
    <s v="166/2"/>
    <s v="165/8"/>
    <s v="166/2"/>
    <x v="10"/>
    <x v="745"/>
    <d v="2011-04-16T20:00:00"/>
    <d v="2011-04-19T05:29:00"/>
    <n v="58142"/>
    <x v="2"/>
    <s v="Kumar Sangakkara"/>
    <s v="Adam Gilchrist"/>
    <x v="258"/>
    <s v="Kings XI Punjab 2, Deccan Chargers 0"/>
    <b v="0"/>
    <n v="20"/>
    <n v="165"/>
    <n v="8"/>
    <n v="20"/>
    <n v="17.399999999999999"/>
    <n v="166"/>
    <n v="2"/>
    <n v="23"/>
    <s v="Midas Valthaty gives Punjab comprehensive win. Paul Valthaty followed up his century in the previous game by surprising everybody with his split-finger slower balls, taking 4 for 29 and then - with a 47-ball 75 - making mockery of a target he had himself kept down to 165"/>
    <s v="Shikhar Dhawan,Kumar Sangakkara"/>
    <s v="Amit Mishra,Ishant Sharma"/>
    <s v="Sunny Sohal (BT),Shikhar Dhawan (BT),Kumar Sangakkara (WK),Jean-Paul Duminy (AR),Bharat Chipli (BT),Daniel Christian (AR),Manpreet Gony (BL),Dwaraka Ravi Teja (BT),Amit Mishra (BL),Dale Steyn (BL),Ishant Sharma (BL)"/>
    <s v="Adam Gilchrist (WK),Paul Valthaty (BT),Abhishek Nayar (AR),Dinesh Karthik (BT),Shaun Marsh (BT),Sunny Singh (BT),Ryan McLaren (AR),Praveen Kumar (BL),Ryan Harris (BL),Piyush Chawla (AR),Vikramjeet Malik (BL)"/>
    <s v="Paul Valthaty,Adam Gilchrist"/>
    <s v="Paul Valthaty,Ryan McLaren"/>
    <s v="16 April 2011 - night match (20-over match)"/>
    <s v="Rudi Koertzen"/>
    <s v="Sundaram Ravi"/>
    <s v="Shavir Tarapore"/>
    <s v="Dev Govindjee"/>
    <s v="Chettithody Shamshuddin"/>
  </r>
  <r>
    <x v="13"/>
    <n v="501213"/>
    <x v="107"/>
    <s v="PWI v DC"/>
    <s v="16th match (D/N), Indian Premier League at Mumbai, Apr 17 2011"/>
    <s v="PWI"/>
    <s v="DC"/>
    <s v="DC"/>
    <x v="2"/>
    <s v="187/5"/>
    <s v="190/7"/>
    <s v="187/5"/>
    <s v="190/7"/>
    <x v="3"/>
    <x v="746"/>
    <d v="2011-04-17T16:00:00"/>
    <d v="2011-04-20T05:29:00"/>
    <n v="343050"/>
    <x v="25"/>
    <s v="Yuvraj Singh"/>
    <s v="Virender Sehwag"/>
    <x v="151"/>
    <s v="Delhi Daredevils 2, Pune Warriors 0"/>
    <b v="0"/>
    <n v="20"/>
    <n v="187"/>
    <n v="5"/>
    <n v="24"/>
    <n v="19.2"/>
    <n v="190"/>
    <n v="7"/>
    <n v="25"/>
    <s v="Delhi outdo Yuvraj's all-round show. Delhi Daredevils' revamped batting order pulled its weight to complete a thrilling chase at the DY Patil Staduim in Mumbai, securing their maiden victory after two losses"/>
    <s v="Yuvraj Singh,Jesse Ryder"/>
    <s v="Yuvraj Singh,Rahul Sharma"/>
    <s v="Jesse Ryder (AR),Graeme Smith (BT),Mithun Manhas (AR),Yuvraj Singh (BT),Robin Uthappa (WK),Mohnish  Mishra (BT),Wayne Parnell (BL),Abhishek Jhunjhunwala (BT),Rahul Sharma (BL),Shrikant Wagh (AR),Alfonso Thomas (BL)"/>
    <s v="David Warner (BT),Virender Sehwag (BT),Irfan Pathan (AR),Naman Ojha (WK),Matthew Wade (BT),Venugopal Rao (BT),Aaron Finch (BT),James Hopes (AR),Shahbaz Nadeem (BL),Ashok Dinda (BL),Umesh Yadav (BL)"/>
    <s v="David Warner,Virender Sehwag"/>
    <s v="Shahbaz Nadeem,Ashok Dinda"/>
    <s v="17 April 2011 - day/night match (20-over match)"/>
    <s v="Amiesh Saheba"/>
    <s v="Asad Rauf"/>
    <s v="Suresh Shastri"/>
    <s v="Srinivas Venkataraghavan"/>
    <s v="Nikhil Patwardhan"/>
  </r>
  <r>
    <x v="13"/>
    <n v="501214"/>
    <x v="94"/>
    <s v="KKR v RR"/>
    <s v="17th match (N), Indian Premier League at Kolkata, Apr 17 2011"/>
    <s v="KKR"/>
    <s v="RR"/>
    <s v="KKR"/>
    <x v="2"/>
    <s v="81"/>
    <s v="85/2"/>
    <s v="85/2"/>
    <s v="81"/>
    <x v="1"/>
    <x v="747"/>
    <d v="2011-04-17T20:00:00"/>
    <d v="2011-04-20T05:29:00"/>
    <n v="57980"/>
    <x v="7"/>
    <s v="Gautam Gambhir"/>
    <s v="Shane Warne"/>
    <x v="253"/>
    <s v="Kolkata Knight Riders 2, Rajasthan Royals 0"/>
    <b v="0"/>
    <n v="13.5"/>
    <n v="85"/>
    <n v="2"/>
    <n v="8"/>
    <n v="15.2"/>
    <n v="81"/>
    <n v="10"/>
    <n v="7"/>
    <s v="Balaji stars in crushing win. L Balaji produced some magic, Shakib Al Hasan had a double strike and the fielders hustled as  Kolkata Knight Riders routed Rajasthan by eight wickets"/>
    <s v="Gautam Gambhir,Manoj Tiwary"/>
    <s v="Lakshmipathy Balaji,Shakib Al Hasan"/>
    <s v="Jacques Kallis (AR),Manvinder  Bisla (WK),Gautam Gambhir (BT),Manoj Tiwary (BT),Yusuf Pathan (AR),Eoin Morgan (BT),Shakib Al Hasan (AR),Iqbal Abdulla (AR),Rajat Bhatia (AR),Brett Lee (BL),Lakshmipathy Balaji (BL)"/>
    <s v="Shane Watson (AR),Amit Paunikar (WK),Faiz Fazal (BT),Abhishek Raut (AR),Ashok Menaria (AR),Ross Taylor (BT),Ajinkya Rahane (BT),Shane Warne (BL),Amit Singh (BL),Shaun Tait (BL),Siddharth Trivedi (BL)"/>
    <s v="Ashok Menaria,Amit Paunikar"/>
    <s v="Shane Warne,Shaun Tait"/>
    <s v="17 April 2011 - night match (20-over match)"/>
    <s v="Russell Tiffin"/>
    <s v="Aleem Dar"/>
    <s v="Sanjay Hazare"/>
    <s v="Andy Pycroft"/>
    <s v="Subrat Das"/>
  </r>
  <r>
    <x v="13"/>
    <n v="501215"/>
    <x v="196"/>
    <s v="Kochi v CSK"/>
    <s v="18th match (N), Indian Premier League at Kochi, Apr 18 2011"/>
    <s v="Kochi"/>
    <s v="CSK"/>
    <s v="Kochi"/>
    <x v="2"/>
    <s v="131/4"/>
    <s v="135/3"/>
    <s v="135/3"/>
    <s v="131/4"/>
    <x v="15"/>
    <x v="748"/>
    <d v="2011-04-18T20:00:00"/>
    <d v="2011-04-21T05:29:00"/>
    <n v="58230"/>
    <x v="24"/>
    <s v="Mahela Jayawardene"/>
    <s v="MS Dhoni"/>
    <x v="77"/>
    <s v="Kochi Tuskers Kerala 2, Chennai Super Kings 0"/>
    <b v="0"/>
    <n v="15"/>
    <n v="135"/>
    <n v="3"/>
    <n v="19"/>
    <n v="17"/>
    <n v="131"/>
    <n v="4"/>
    <n v="18"/>
    <s v="Spirited Kochi make it two in two. Brendon McCullum made a severe dent into the below-par D/L-adjusted target, and handy contributions from Parthiv Patel and Brad Hodge then gave Kochi Tuskers their second win in a row"/>
    <s v="Brendon McCullum,Parthiv Patel"/>
    <s v="RP Singh,Raiphi Gomez"/>
    <s v="Brendon McCullum (BT),Mahela Jayawardene (BT),Parthiv Patel (WK),Brad Hodge (BT),Ravindra Jadeja (AR),Kedar Jadhav (AR),Thisara Perera (AR),Raiphi Gomez (AR),Vinay Kumar (BL),RP Singh (BL),Ramesh Powar (BL)"/>
    <s v="Michael Hussey (BT),Murali Vijay (BT),Suresh Raina (BT),S Badrinath (BT),MS Dhoni (WK),Albie Morkel (AR),Srikkanth Anirudha (BT),Ravichandran Ashwin (AR),Shadab Jakati (BL),Tim Southee (BL),Doug Bollinger (BL)"/>
    <s v="Suresh Raina,Murali Vijay"/>
    <s v="Ravichandran Ashwin,Doug Bollinger"/>
    <s v="18 April 2011 - night match (20-over match)"/>
    <s v="Krishna Hariharan"/>
    <s v="Tony Hill"/>
    <s v="Kumar Dharmasena"/>
    <s v="Raju Mukherjee"/>
    <s v="KN Ananthapadmanabhan"/>
  </r>
  <r>
    <x v="13"/>
    <n v="501219"/>
    <x v="197"/>
    <s v="KKR v Kochi"/>
    <s v="22nd match (N), Indian Premier League at Kolkata, Apr 20 2011"/>
    <s v="KKR"/>
    <s v="Kochi"/>
    <s v="KKR"/>
    <x v="2"/>
    <s v="132/7"/>
    <s v="126/9"/>
    <s v="126/9"/>
    <s v="132/7"/>
    <x v="15"/>
    <x v="749"/>
    <d v="2011-04-20T20:00:00"/>
    <d v="2011-04-23T05:29:00"/>
    <n v="57980"/>
    <x v="7"/>
    <s v="Gautam Gambhir"/>
    <s v="Mahela Jayawardene"/>
    <x v="138"/>
    <s v="Kochi Tuskers Kerala 2, Kolkata Knight Riders 0"/>
    <b v="0"/>
    <n v="20"/>
    <n v="126"/>
    <n v="9"/>
    <n v="10"/>
    <n v="20"/>
    <n v="132"/>
    <n v="7"/>
    <n v="16"/>
    <s v="Kochi stifle Kolkata in hard-fought win. Kochi Tuskers Kerala won a battle of attrition against Kolkata Knight Riders on a slow Eden Gardens pitch that aided the spinners, in the process moving third position in the points table"/>
    <s v="Manoj Tiwary,Manvinder  Bisla"/>
    <s v="Yusuf Pathan,Shakib Al Hasan"/>
    <s v="Manvinder  Bisla (WK),Jacques Kallis (AR),Gautam Gambhir (BT),Manoj Tiwary (BT),Eoin Morgan (BT),Shakib Al Hasan (AR),Yusuf Pathan (AR),Rajat Bhatia (AR),Brett Lee (BL),Iqbal Abdulla (AR),Lakshmipathy Balaji (BL)"/>
    <s v="Brendon McCullum (BT),Mahela Jayawardene (BT),Parthiv Patel (WK),Brad Hodge (BT),Ravindra Jadeja (AR),Kedar Jadhav (AR),Raiphi Gomez (AR),Vinay Kumar (BL),Ramesh Powar (BL),RP Singh (BL),Muttiah Muralitharan (BL)"/>
    <s v="Ravindra Jadeja,Mahela Jayawardene"/>
    <s v="Ravindra Jadeja,RP Singh"/>
    <s v="20 April 2011 - night match (20-over match)"/>
    <s v="Russell Tiffin"/>
    <s v="Aleem Dar"/>
    <s v="Sanjay Hazare"/>
    <s v="Andy Pycroft"/>
    <s v="Subrat Das"/>
  </r>
  <r>
    <x v="13"/>
    <n v="501220"/>
    <x v="116"/>
    <s v="KXIP v RR"/>
    <s v="23rd match (N), Indian Premier League at Mohali, Apr 21 2011"/>
    <s v="KXIP"/>
    <s v="RR"/>
    <s v="RR"/>
    <x v="2"/>
    <s v="195/7"/>
    <s v="147/7"/>
    <s v="195/7"/>
    <s v="147/7"/>
    <x v="10"/>
    <x v="750"/>
    <d v="2011-04-21T20:00:00"/>
    <d v="2011-04-24T05:29:00"/>
    <n v="57991"/>
    <x v="15"/>
    <s v="Adam Gilchrist"/>
    <s v="Shane Warne"/>
    <x v="111"/>
    <s v="Kings XI Punjab 2, Rajasthan Royals 0"/>
    <b v="0"/>
    <n v="20"/>
    <n v="195"/>
    <n v="7"/>
    <n v="26"/>
    <n v="20"/>
    <n v="147"/>
    <n v="7"/>
    <n v="18"/>
    <s v="Brutal Punjab maul ragged Rajasthan. Shaun Marsh built on the openers' heroics as Kings XI Punjab roared to a score of 195, setting up their third successive win, against a ragged Rajasthan Royals outfit"/>
    <s v="Shaun Marsh,Paul Valthaty"/>
    <s v="Praveen Kumar,Bhargav Bhatt"/>
    <s v="Adam Gilchrist (WK),Paul Valthaty (BT),Shaun Marsh (BT),Dinesh Karthik (BT),Abhishek Nayar (AR),Ryan McLaren (AR),Sunny Singh (BT),Piyush Chawla (AR),Ryan Harris (BL),Praveen Kumar (BL),Bhargav Bhatt (BL)"/>
    <s v="Swapnil Asnodkar (BT),Rahul Dravid (BT),Shane Watson (AR),Stuart Binny (AR),Ross Taylor (BT),Ashok Menaria (AR),Abhishek Raut (AR),Dishant Yagnik (WK),Shane Warne (BL),Shaun Tait (BL),Siddharth Trivedi (BL)"/>
    <s v="Ashok Menaria,Stuart Binny"/>
    <s v="Shaun Tait,Shane Watson"/>
    <s v="21 April 2011 - night match (20-over match)"/>
    <s v="Sudhir Asnani"/>
    <s v="Paul Reiffel"/>
    <s v="Rod Tucker"/>
    <s v="Javagal Srinath"/>
    <s v="Krishnamachari Bharatan"/>
  </r>
  <r>
    <x v="13"/>
    <n v="501222"/>
    <x v="40"/>
    <s v="KKR v RCB"/>
    <s v="24th match (D/N), Indian Premier League at Kolkata, Apr 22 2011"/>
    <s v="KKR"/>
    <s v="RCB"/>
    <s v="RCB"/>
    <x v="2"/>
    <s v="171/5"/>
    <s v="175/1"/>
    <s v="171/5"/>
    <s v="175/1"/>
    <x v="8"/>
    <x v="306"/>
    <d v="2011-04-22T16:00:00"/>
    <d v="2011-04-25T05:29:00"/>
    <n v="57980"/>
    <x v="7"/>
    <s v="Gautam Gambhir"/>
    <s v="Daniel Vettori"/>
    <x v="57"/>
    <s v="Royal Challengers Bangalore 2, Kolkata Knight Riders 0"/>
    <b v="0"/>
    <n v="20"/>
    <n v="171"/>
    <n v="5"/>
    <n v="19"/>
    <n v="18.100000000000001"/>
    <n v="175"/>
    <n v="1"/>
    <n v="27"/>
    <s v="Gayle announces himself with ton. Chris Gayle smashed his way to his first IPL century, the second fastest in this edition of the competition, and was the architect of Bangalore's victory over his former team, Kolkata"/>
    <s v="Gautam Gambhir,Yusuf Pathan"/>
    <s v="Lakshmipathy Balaji,Iqbal Abdulla"/>
    <s v="Jacques Kallis (AR),Brad Haddin (WK),Gautam Gambhir (BT),Yusuf Pathan (AR),Eoin Morgan (BT),Manoj Tiwary (BT),Shakib Al Hasan (AR),Rajat Bhatia (AR),Iqbal Abdulla (AR),Jaydev Unadkat (BL),Lakshmipathy Balaji (BL)"/>
    <s v="Tillakaratne Dilshan (AR),Chris Gayle (AR),Virat Kohli (BT),AB de Villiers (WK),Saurabh Tiwary (BT),Cheteshwar Pujara (BT),Zaheer Khan (BL),Asad Pathan (BL),Daniel Vettori (AR),Sreenath Aravind (BL),Jamaluddin Syed Mohammad (BL)"/>
    <s v="Chris Gayle,Tillakaratne Dilshan"/>
    <s v="Sreenath Aravind,Jamaluddin Syed Mohammad"/>
    <s v="22 April 2011 - day/night match (20-over match)"/>
    <s v="Russell Tiffin"/>
    <s v="Sanjay Hazare"/>
    <s v="Aleem Dar"/>
    <s v="Andy Pycroft"/>
    <s v="Subrat Das"/>
  </r>
  <r>
    <x v="13"/>
    <n v="501221"/>
    <x v="63"/>
    <s v="MI v CSK"/>
    <s v="25th match (N), Indian Premier League at Mumbai, Apr 22 2011"/>
    <s v="MI"/>
    <s v="CSK"/>
    <s v="CSK"/>
    <x v="2"/>
    <s v="164/4"/>
    <s v="156/9"/>
    <s v="164/4"/>
    <s v="156/9"/>
    <x v="7"/>
    <x v="652"/>
    <d v="2011-04-22T20:00:00"/>
    <d v="2011-04-25T05:29:00"/>
    <n v="58324"/>
    <x v="6"/>
    <s v="Sachin Tendulkar"/>
    <s v="MS Dhoni"/>
    <x v="54"/>
    <s v="Mumbai Indians 2, Chennai Super Kings 0"/>
    <b v="0"/>
    <n v="20"/>
    <n v="164"/>
    <n v="4"/>
    <n v="21"/>
    <n v="20"/>
    <n v="156"/>
    <n v="9"/>
    <n v="19"/>
    <s v="Chennai fall to Harbhajan five-for. Rohit Sharma dazzled the senses, Harbhajan Singh sucker-punched with three wickets in an over, and Mumbai Indians hustled on the field to go around a sublime S Badrinath and clinch a well-fought win at the Wankhede Stadium"/>
    <s v="Rohit Sharma,Andrew Symonds"/>
    <s v="Harbhajan Singh,Lasith Malinga"/>
    <s v="Rajagopal Sathish (AR),Sachin Tendulkar (BT),Ambati Rayudu (WK),Rohit Sharma (BT),Andrew Symonds (AR),Kieron Pollard (AR),James Franklin (AR),Harbhajan Singh (BL),Abu Nechim (BL),Munaf Patel (BL),Lasith Malinga (BL)"/>
    <s v="Michael Hussey (BT),Murali Vijay (BT),Suresh Raina (BT),S Badrinath (BT),MS Dhoni (WK),Srikkanth Anirudha (BT),Albie Morkel (AR),Ravichandran Ashwin (AR),Joginder Sharma (AR),Suraj Randiv (BL),Doug Bollinger (BL)"/>
    <s v="S Badrinath,Michael Hussey"/>
    <s v="Doug Bollinger,Albie Morkel"/>
    <s v="22 April 2011 - night match (20-over match)"/>
    <s v="Amiesh Saheba"/>
    <s v="Asad Rauf"/>
    <s v="Suresh Shastri"/>
    <s v="Raju Mukherjee"/>
    <s v="Vineet Kulkarni"/>
  </r>
  <r>
    <x v="15"/>
    <n v="392187"/>
    <x v="7"/>
    <s v="MI v RR"/>
    <s v="7th match (D/N), Indian Premier League at Durban, Apr 21 2009"/>
    <s v="MI"/>
    <s v="RR"/>
    <s v="no toss"/>
    <x v="3"/>
    <s v=""/>
    <s v=""/>
    <s v=""/>
    <s v=""/>
    <x v="4"/>
    <x v="382"/>
    <d v="2009-04-21T20:00:00"/>
    <d v="2009-04-24T05:29:00"/>
    <n v="59089"/>
    <x v="29"/>
    <s v="Sachin Tendulkar"/>
    <s v="Shane Warne"/>
    <x v="130"/>
    <s v="Mumbai Indians 1, Rajasthan Royals 1"/>
    <b v="0"/>
    <m/>
    <m/>
    <m/>
    <m/>
    <m/>
    <m/>
    <m/>
    <m/>
    <s v="Match called off after intermittent rain. Poor weather continued to dominate the early stages of the IPL as the match between Mumbai Indians and Rajasthan Royals was washed out without a ball being bowled"/>
    <s v=""/>
    <s v=""/>
    <s v="Dwayne Bravo (AR),Shikhar Dhawan (BT),Jean-Paul Duminy (AR),Dilhara Fernando (BL),Harbhajan Singh (BL),Sanath Jayasuriya (AR),Zaheer Khan (BL),Dhawal Kulkarni (BL),Ryan McLaren (AR),Lasith Malinga (BL),Kyle Mills (BL),Mohammad Ashraful (BT),Chetanya Nanda (UKN),Graham Napier (UKN),Abhishek Nayar (AR),Ajinkya Rahane (BT),Rohan Raje (UKN),Luke Ronchi (WK),Jaydev Shah (BT),Pinal Shah (BT),Rahil Shaikh (UKN),Yogesh Takawale (UKN),Sachin Tendulkar (BT),Saurabh Tiwary (BT)"/>
    <s v="Aditya Angle (UKN),Swapnil Asnodkar (BT),Lee Carseldine (AR),Siddharth Chitnis (BT),Raiphi Gomez (AR),Shane Harwood (BL),Tyron Henderson (BL),Ravindra Jadeja (AR),Kamran Khan (BL),Justin Langer (BT),Dimitri Mascarenhas (AR),Mohammed Arif (UKN),Parag More (UKN),Morne Morkel (BL),Naman Ojha (BT),Munaf Patel (BL),Niraj Patel (UKN),Yusuf Pathan (AR),Rob Quiney (BT),Mahesh Rawat (WK),Graeme Smith (BT),Shaun Tait (BL),Siddharth Trivedi (BL),Shane Warne (BL),Shane Watson (AR)"/>
    <s v=""/>
    <s v=""/>
    <s v="21 April 2009 - day/night match (20-over match)"/>
    <s v="Daryl Harper"/>
    <s v="Tyron Wijewardene"/>
    <s v="Shashank Ranade"/>
    <s v="Dev Govindjee"/>
    <s v="Earl Hendrikse"/>
  </r>
  <r>
    <x v="13"/>
    <n v="501223"/>
    <x v="71"/>
    <s v="DC v KXIP"/>
    <s v="26th match (N), Indian Premier League at Delhi, Apr 23 2011"/>
    <s v="DC"/>
    <s v="KXIP"/>
    <s v="KXIP"/>
    <x v="2"/>
    <s v="231/4"/>
    <s v="202/6"/>
    <s v="231/4"/>
    <s v="202/6"/>
    <x v="3"/>
    <x v="751"/>
    <d v="2011-04-23T20:00:00"/>
    <d v="2011-04-26T05:29:00"/>
    <n v="58040"/>
    <x v="4"/>
    <s v="Virender Sehwag"/>
    <s v="Adam Gilchrist"/>
    <x v="55"/>
    <s v="Delhi Daredevils 2, Kings XI Punjab 0"/>
    <b v="0"/>
    <n v="20"/>
    <n v="231"/>
    <n v="4"/>
    <n v="32"/>
    <n v="20"/>
    <n v="202"/>
    <n v="6"/>
    <n v="32"/>
    <s v="Delhi back to winning ways on green track. The rampant opening firm of Virender Sehwag and David Warner set up a comprehensive win for Delhi Daredevils despite an equally remarkable innings by Shaun Marsh"/>
    <s v="Virender Sehwag,David Warner"/>
    <s v="Ajit Agarkar,Irfan Pathan"/>
    <s v="David Warner (BT),Virender Sehwag (BT),Yogesh Nagar (AR),Venugopal Rao (BT),Aaron Finch (BT),Naman Ojha (WK),Irfan Pathan (AR),James Hopes (AR),Ajit Agarkar (BL),Morne Morkel (BL),Varun Aaron (BL)"/>
    <s v="Adam Gilchrist (WK),Paul Valthaty (BT),Shaun Marsh (BT),Dinesh Karthik (BT),David Hussey (AR),Abhishek Nayar (AR),Sunny Singh (BT),Ryan Harris (BL),Piyush Chawla (AR),Praveen Kumar (BL),Shalabh Srivastava (BL)"/>
    <s v="Shaun Marsh,Adam Gilchrist"/>
    <s v="Abhishek Nayar,David Hussey"/>
    <s v="23 April 2011 - night match (20-over match)"/>
    <s v="Rudi Koertzen"/>
    <s v="Sudhir Asnani"/>
    <s v="Paul Reiffel"/>
    <s v="Javagal Srinath"/>
    <s v="Anil Chaudhary"/>
  </r>
  <r>
    <x v="13"/>
    <n v="501224"/>
    <x v="108"/>
    <s v="DC v MI"/>
    <s v="27th match (D/N), Indian Premier League at Hyderabad (Deccan), Apr 24 2011"/>
    <s v="SRH"/>
    <s v="MI"/>
    <s v="SRH"/>
    <x v="2"/>
    <s v="172/4"/>
    <s v="135/8"/>
    <s v="135/8"/>
    <s v="172/4"/>
    <x v="7"/>
    <x v="505"/>
    <d v="2011-04-24T16:00:00"/>
    <d v="2011-04-27T05:29:00"/>
    <n v="58142"/>
    <x v="2"/>
    <s v="Kumar Sangakkara"/>
    <s v="Sachin Tendulkar"/>
    <x v="82"/>
    <s v="Mumbai Indians 2, Deccan Chargers 0"/>
    <b v="0"/>
    <n v="20"/>
    <n v="135"/>
    <n v="8"/>
    <n v="15"/>
    <n v="20"/>
    <n v="172"/>
    <n v="4"/>
    <n v="23"/>
    <s v="Rohit, Malinga lead Mumbai to impressive win. Deccan Chargers had the chance to retain Rohit Sharma and Andrew Symonds, but let both of them go, and paid the price today"/>
    <s v="Kumar Sangakkara,Amit Mishra"/>
    <s v="Amit Mishra,Pragyan Ojha"/>
    <s v="Sunny Sohal (BT),Shikhar Dhawan (BT),Kumar Sangakkara (WK),Cameron White (BT),Bharat Chipli (BT),Daniel Christian (AR),Dwaraka Ravi Teja (BT),Amit Mishra (BL),Dale Steyn (BL),Ishant Sharma (BL),Pragyan Ojha (BL)"/>
    <s v="Davy Jacobs (WK),Sachin Tendulkar (BT),Ambati Rayudu (BT),Kieron Pollard (AR),Rohit Sharma (BT),Andrew Symonds (AR),Rajagopal Sathish (AR),Harbhajan Singh (BL),Abu Nechim (BL),Munaf Patel (BL),Lasith Malinga (BL)"/>
    <s v="Rohit Sharma,Andrew Symonds"/>
    <s v="Lasith Malinga,Kieron Pollard"/>
    <s v="24 April 2011 - day/night match (20-over match)"/>
    <s v="Kumar Dharmasena"/>
    <s v="Tony Hill"/>
    <s v="Krishna Hariharan"/>
    <s v="Raju Mukherjee"/>
    <s v="Chettithody Shamshuddin"/>
  </r>
  <r>
    <x v="13"/>
    <n v="501225"/>
    <x v="198"/>
    <s v="RR v Kochi"/>
    <s v="28th match (N), Indian Premier League at Jaipur, Apr 24 2011"/>
    <s v="RR"/>
    <s v="Kochi"/>
    <s v="RR"/>
    <x v="2"/>
    <s v="109"/>
    <s v="111/2"/>
    <s v="111/2"/>
    <s v="109"/>
    <x v="4"/>
    <x v="752"/>
    <d v="2011-04-24T20:00:00"/>
    <d v="2011-04-27T05:29:00"/>
    <n v="58162"/>
    <x v="3"/>
    <s v="Shane Warne"/>
    <s v="Mahela Jayawardene"/>
    <x v="121"/>
    <s v="Rajasthan Royals 2, Kochi Tuskers Kerala 0"/>
    <b v="0"/>
    <n v="14.1"/>
    <n v="111"/>
    <n v="2"/>
    <n v="14"/>
    <n v="20"/>
    <n v="109"/>
    <n v="10"/>
    <n v="8"/>
    <s v="Warne leads Rajasthan to emphatic win. Cosmetic surgery? Moisturiser? Who cares? Shane Warne is still ripping them legbreaks"/>
    <s v="Shane Watson,Rahul Dravid"/>
    <s v="Shane Warne,Siddharth Trivedi"/>
    <s v="Shane Watson (AR),Rahul Dravid (BT),Johan Botha (AR),Ross Taylor (BT),Ashok Menaria (AR),Ajinkya Rahane (BT),Amit Singh (BL),Dishant Yagnik (WK),Shane Warne (BL),Stuart Binny (AR),Siddharth Trivedi (BL)"/>
    <s v="Mahela Jayawardene (BT),VVS Laxman (BT),Parthiv Patel (WK),Brad Hodge (BT),Ravindra Jadeja (AR),Raiphi Gomez (AR),Thisara Perera (AR),Kedar Jadhav (AR),Vinay Kumar (BL),Muttiah Muralitharan (BL),RP Singh (BL)"/>
    <s v="Parthiv Patel,Ravindra Jadeja"/>
    <s v="Ravindra Jadeja,Thisara Perera"/>
    <s v="24 April 2011 - night match (20-over match)"/>
    <s v="Shavir Tarapore"/>
    <s v="Billy Doctrove"/>
    <s v="Sundaram Ravi"/>
    <s v="Dev Govindjee"/>
    <s v="Ravi Subramanian"/>
  </r>
  <r>
    <x v="13"/>
    <n v="501226"/>
    <x v="99"/>
    <s v="CSK v PWI"/>
    <s v="29th match (N), Indian Premier League at Chennai, Apr 25 2011"/>
    <s v="CSK"/>
    <s v="PWI"/>
    <s v="PWI"/>
    <x v="2"/>
    <s v="142/6"/>
    <s v="117/9"/>
    <s v="142/6"/>
    <s v="117/9"/>
    <x v="9"/>
    <x v="753"/>
    <d v="2011-04-25T20:00:00"/>
    <d v="2011-04-28T05:29:00"/>
    <n v="58008"/>
    <x v="5"/>
    <s v="MS Dhoni"/>
    <s v="Yuvraj Singh"/>
    <x v="96"/>
    <s v="Chennai Super Kings 2, Pune Warriors 0"/>
    <b v="0"/>
    <n v="20"/>
    <n v="142"/>
    <n v="6"/>
    <n v="14"/>
    <n v="20"/>
    <n v="117"/>
    <n v="9"/>
    <n v="8"/>
    <s v="Rampant Chennai smother Pune in the field. A disciplined performance from Chennai Super Kings in the field saw them get their IPL campaign back on track as they comfortably defended 142 against the Pune Warriors"/>
    <s v="Michael Hussey,Murali Vijay"/>
    <s v="Albie Morkel,Ravichandran Ashwin"/>
    <s v="Murali Vijay (BT),Michael Hussey (BT),Suresh Raina (BT),MS Dhoni (WK),Albie Morkel (AR),S Badrinath (BT),Srikkanth Anirudha (BT),Ravichandran Ashwin (AR),Doug Bollinger (BL),Shadab Jakati (BL),Suraj Randiv (BL)"/>
    <s v="Jesse Ryder (AR),Mohnish  Mishra (BT),Manish Pandey (BT),Robin Uthappa (WK),Yuvraj Singh (BT),Mithun Manhas (AR),Nathan McCullum (BL),Rahul Sharma (BL),Jerome Taylor (BL),Murali Kartik (BL),Alfonso Thomas (BL)"/>
    <s v="Yuvraj Singh,Mithun Manhas"/>
    <s v="Jerome Taylor,Alfonso Thomas"/>
    <s v="25 April 2011 - night match (20-over match)"/>
    <s v="Russell Tiffin"/>
    <s v="Aleem Dar"/>
    <s v="Sanjay Hazare"/>
    <s v="Andy Pycroft"/>
    <s v="Krishnaraj Srinath"/>
  </r>
  <r>
    <x v="13"/>
    <n v="501227"/>
    <x v="76"/>
    <s v="DC v RCB"/>
    <s v="30th match (N), Indian Premier League at Delhi, Apr 26 2011"/>
    <s v="DC"/>
    <s v="RCB"/>
    <s v="RCB"/>
    <x v="2"/>
    <s v="160/6"/>
    <s v="161/7"/>
    <s v="160/6"/>
    <s v="161/7"/>
    <x v="8"/>
    <x v="754"/>
    <d v="2011-04-26T20:00:00"/>
    <d v="2011-04-29T05:29:00"/>
    <n v="58040"/>
    <x v="4"/>
    <s v="Virender Sehwag"/>
    <s v="Daniel Vettori"/>
    <x v="28"/>
    <s v="Royal Challengers Bangalore 2, Delhi Daredevils 0"/>
    <b v="0"/>
    <n v="20"/>
    <n v="160"/>
    <n v="6"/>
    <n v="18"/>
    <n v="19.3"/>
    <n v="161"/>
    <n v="7"/>
    <n v="22"/>
    <s v="Bangalore win in seesaw chase. The Royal Challengers Bangalore lower order scraped 22 runs from 15 deliveries to steer their side past Delhi Daredevils' 160 - a target that had looked small while Virat Kohli was in the middle"/>
    <s v="James Hopes,Virender Sehwag"/>
    <s v="Morne Morkel,Yogesh Nagar"/>
    <s v="David Warner (BT),Virender Sehwag (BT),James Hopes (AR),Matthew Wade (BT),Venugopal Rao (BT),Naman Ojha (WK),Irfan Pathan (AR),Yogesh Nagar (AR),Morne Morkel (BL),Ashok Dinda (BL),Umesh Yadav (BL)"/>
    <s v="Chris Gayle (AR),Tillakaratne Dilshan (AR),Virat Kohli (BT),AB de Villiers (WK),Saurabh Tiwary (BT),Cheteshwar Pujara (BT),Daniel Vettori (AR),Abhimanyu Mithun (BL),Jamaluddin Syed Mohammad (BL),Zaheer Khan (BL),Sreenath Aravind (BL)"/>
    <s v="Virat Kohli,Chris Gayle"/>
    <s v="Abhimanyu Mithun,Daniel Vettori"/>
    <s v="26 April 2011 - night match (20-over match)"/>
    <s v="Rod Tucker"/>
    <s v="Sudhir Asnani"/>
    <s v="Paul Reiffel"/>
    <s v="Javagal Srinath"/>
    <s v="Anil Chaudhary"/>
  </r>
  <r>
    <x v="15"/>
    <n v="392193"/>
    <x v="18"/>
    <s v="CSK v KKR"/>
    <s v="13th match (D/N), Indian Premier League at Cape Town, Apr 25 2009"/>
    <s v="CSK"/>
    <s v="KKR"/>
    <s v="no toss"/>
    <x v="3"/>
    <s v=""/>
    <s v=""/>
    <s v=""/>
    <s v=""/>
    <x v="1"/>
    <x v="382"/>
    <d v="2009-04-25T20:15:00"/>
    <d v="2009-04-28T05:29:00"/>
    <n v="59068"/>
    <x v="27"/>
    <s v="MS Dhoni"/>
    <s v="Brendon McCullum"/>
    <x v="130"/>
    <s v="Chennai Super Kings 1, Kolkata Knight Riders 1"/>
    <b v="0"/>
    <m/>
    <m/>
    <m/>
    <m/>
    <m/>
    <m/>
    <m/>
    <m/>
    <s v="Rain forces abandonment without any play. Persistent Cape Town rains made sure that Chennai Super Kings and Kolkata Knight Riders didn't get on the park for their match"/>
    <s v=""/>
    <s v=""/>
    <s v="Palani  Amarnath (UKN),Ravichandran Ashwin (AR),S Badrinath (BT),George Bailey (BT),Lakshmipathy Balaji (BL),MS Dhoni (BT),Stephen Fleming (BT),Andrew Flintoff (AR),Manpreet Gony (BL),Matthew Hayden (BT),Shadab Jakati (BL),Joginder Sharma (AR),Albie Morkel (AR),Muttiah Muralitharan (BL),Makhaya Ntini (UKN),Jacob Oram (AR),Parthiv Patel (WK),Suresh Raina (BT),Thilan Thushara (BL),Sudeep Tyagi (BL),Vidyut Sivaramakrishnan (UKN),Murali Vijay (BT)"/>
    <s v="Ajit Agarkar (BL),Anureet Singh (BL),Ashok Dinda (BL),Sourav Ganguly (UKN),Chris Gayle (AR),Arindam Ghosh (BT),Moises Henriques (AR),Brad Hodge (BT),David Hussey (AR),Murali Kartik (BL),Charl Langeveldt (BL),Brendon McCullum (WK),Mashrafe Mortaza (BL),Angelo Mathews (AR),Ajantha Mendis (BL),Wriddhiman Saha (BT),Shoaib Shaikh (UKN),Ishant Sharma (BL),Laxmi Shukla (AR),Yashpal Singh (BT)"/>
    <s v=""/>
    <s v=""/>
    <s v="25 April 2009 - day/night match (20-over match)"/>
    <s v="Amiesh Saheba"/>
    <s v="Mark Benson"/>
    <s v="Marais Erasmus"/>
    <s v="Gundappa Viswanath"/>
    <s v="Murray Brown"/>
  </r>
  <r>
    <x v="13"/>
    <n v="501229"/>
    <x v="199"/>
    <s v="Kochi v DC"/>
    <s v="32nd match (N), Indian Premier League at Kochi, Apr 27 2011"/>
    <s v="Kochi"/>
    <s v="SRH"/>
    <s v="Kochi"/>
    <x v="2"/>
    <s v="129/7"/>
    <s v="74"/>
    <s v="74"/>
    <s v="129/7"/>
    <x v="5"/>
    <x v="755"/>
    <d v="2011-04-27T20:00:00"/>
    <d v="2011-04-30T05:29:00"/>
    <n v="58230"/>
    <x v="24"/>
    <s v="Mahela Jayawardene"/>
    <s v="Kumar Sangakkara"/>
    <x v="100"/>
    <s v="Deccan Chargers 2, Kochi Tuskers Kerala 0"/>
    <b v="0"/>
    <n v="16.3"/>
    <n v="74"/>
    <n v="10"/>
    <n v="9"/>
    <n v="20"/>
    <n v="129"/>
    <n v="7"/>
    <n v="14"/>
    <s v="Ishant five-for wrecks Kochi. The Kochi Tuskers Kerala scorecard read 11 for 6 at the end of four overs as their batsmen were sucker-punched by Ishant Sharma, who harassed them with seam and bounce. And Kochi never recovered from that soul-crushing spell."/>
    <s v="Ravindra Jadeja,Thisara Perera"/>
    <s v="Vinay Kumar,RP Singh"/>
    <s v="Brendon McCullum (BT),Mahela Jayawardene (BT),Parthiv Patel (WK),Raiphi Gomez (AR),Brad Hodge (BT),Kedar Jadhav (AR),Ravindra Jadeja (AR),Thisara Perera (AR),Vinay Kumar (BL),Sreesanth (BL),RP Singh (BL)"/>
    <s v="Sunny Sohal (BT),Shikhar Dhawan (BT),Bharat Chipli (BT),Kumar Sangakkara (WK),Cameron White (BT),Daniel Christian (AR),Dwaraka Ravi Teja (BT),Amit Mishra (BL),Manpreet Gony (BL),Dale Steyn (BL),Ishant Sharma (BL)"/>
    <s v="Kumar Sangakkara,Cameron White"/>
    <s v="Ishant Sharma,Dale Steyn"/>
    <s v="27 April 2011 - night match (20-over match)"/>
    <s v="Kumar Dharmasena"/>
    <s v="Tony Hill"/>
    <s v="Krishna Hariharan"/>
    <s v="Raju Mukherjee"/>
    <s v="KN Ananthapadmanabhan"/>
  </r>
  <r>
    <x v="13"/>
    <n v="501230"/>
    <x v="72"/>
    <s v="DC v KKR"/>
    <s v="33rd match (N), Indian Premier League at Delhi, Apr 28 2011"/>
    <s v="DC"/>
    <s v="KKR"/>
    <s v="DC"/>
    <x v="2"/>
    <s v="148/7"/>
    <s v="131/9"/>
    <s v="131/9"/>
    <s v="148/7"/>
    <x v="1"/>
    <x v="563"/>
    <d v="2011-04-28T20:00:00"/>
    <d v="2011-05-01T05:29:00"/>
    <n v="58040"/>
    <x v="4"/>
    <s v="Virender Sehwag"/>
    <s v="Gautam Gambhir"/>
    <x v="135"/>
    <s v="Kolkata Knight Riders 2, Delhi Daredevils 0"/>
    <b v="0"/>
    <n v="20"/>
    <n v="131"/>
    <n v="9"/>
    <n v="14"/>
    <n v="20"/>
    <n v="148"/>
    <n v="7"/>
    <n v="16"/>
    <s v="Kolkata fight back to keep Delhi bottom. Kolkata Knight Riders showed their mettle to pull off an 18-run victory on a two-paced Feroz Shah Kotla track"/>
    <s v="Virender Sehwag,James Hopes"/>
    <s v="Umesh Yadav,Irfan Pathan"/>
    <s v="David Warner (BT),Virender Sehwag (BT),James Hopes (AR),Irfan Pathan (AR),Travis Birt (BT),Venugopal Rao (BT),Naman Ojha (WK),Yogesh Nagar (AR),Ajit Agarkar (BL),Morne Morkel (BL),Umesh Yadav (BL)"/>
    <s v="Jacques Kallis (AR),Shreevats Goswami (WK),Gautam Gambhir (BT),Manoj Tiwary (BT),Yusuf Pathan (AR),Eoin Morgan (BT),Ryan ten Doeschate (AR),Brett Lee (BL),Lakshmipathy Balaji (BL),Iqbal Abdulla (AR),Jaydev Unadkat (BL)"/>
    <s v="Manoj Tiwary,Shreevats Goswami"/>
    <s v="Iqbal Abdulla,Lakshmipathy Balaji"/>
    <s v="28 April 2011 - night match (20-over match)"/>
    <s v="Rod Tucker"/>
    <s v="Paul Reiffel"/>
    <s v="Sudhir Asnani"/>
    <s v="Javagal Srinath"/>
    <s v="Anil Chaudhary"/>
  </r>
  <r>
    <x v="13"/>
    <n v="501231"/>
    <x v="61"/>
    <s v="RR v MI"/>
    <s v="34th match (D/N), Indian Premier League at Jaipur, Apr 29 2011"/>
    <s v="RR"/>
    <s v="MI"/>
    <s v="RR"/>
    <x v="2"/>
    <s v="94/8"/>
    <s v="95/3"/>
    <s v="95/3"/>
    <s v="94/8"/>
    <x v="4"/>
    <x v="756"/>
    <d v="2011-04-29T16:00:00"/>
    <d v="2011-05-02T05:29:00"/>
    <n v="58162"/>
    <x v="3"/>
    <s v="Shane Warne"/>
    <s v="Sachin Tendulkar"/>
    <x v="259"/>
    <s v="Rajasthan Royals 2, Mumbai Indians 0"/>
    <b v="0"/>
    <n v="18.100000000000001"/>
    <n v="95"/>
    <n v="3"/>
    <n v="9"/>
    <n v="20"/>
    <n v="94"/>
    <n v="8"/>
    <n v="6"/>
    <s v="Botha stars as Rajasthan hammer Mumbai. Mumbai Indians' first batting collapse of the tournament gave Rajasthan Royals a small target of 95, which they chase on a dry and cracked pitch in Jaipur"/>
    <s v="Johan Botha,Shane Watson"/>
    <s v="Johan Botha,Amit Singh"/>
    <s v="Shane Watson (AR),Rahul Dravid (BT),Johan Botha (AR),Ross Taylor (BT),Ashok Menaria (AR),Ajinkya Rahane (BT),Amit Singh (BL),Dishant Yagnik (WK),Shane Warne (BL),Stuart Binny (AR),Siddharth Trivedi (BL)"/>
    <s v="Davy Jacobs (WK),Sachin Tendulkar (BT),Ambati Rayudu (BT),Rohit Sharma (BT),Andrew Symonds (AR),Kieron Pollard (AR),Rajagopal Sathish (AR),Harbhajan Singh (BL),Lasith Malinga (BL),Ali Murtaza (BL),Munaf Patel (BL)"/>
    <s v="Andrew Symonds,Davy Jacobs"/>
    <s v="Munaf Patel,Lasith Malinga"/>
    <s v="29 April 2011 - day/night match (20-over match)"/>
    <s v="Shavir Tarapore"/>
    <s v="Asad Rauf"/>
    <s v="Sundaram Ravi"/>
    <s v="Dev Govindjee"/>
    <s v="Ravi Subramanian"/>
  </r>
  <r>
    <x v="13"/>
    <n v="501232"/>
    <x v="110"/>
    <s v="RCB v PWI"/>
    <s v="35th match (N), Indian Premier League at Bengaluru, Apr 29 2011"/>
    <s v="RCB"/>
    <s v="PWI"/>
    <s v="PWI"/>
    <x v="2"/>
    <s v="181/5"/>
    <s v="155/5"/>
    <s v="181/5"/>
    <s v="155/5"/>
    <x v="8"/>
    <x v="757"/>
    <d v="2011-04-29T20:00:00"/>
    <d v="2011-05-02T05:29:00"/>
    <n v="57897"/>
    <x v="16"/>
    <s v="Daniel Vettori"/>
    <s v="Yuvraj Singh"/>
    <x v="28"/>
    <s v="Royal Challengers Bangalore 2, Pune Warriors 0"/>
    <b v="0"/>
    <n v="20"/>
    <n v="181"/>
    <n v="5"/>
    <n v="23"/>
    <n v="20"/>
    <n v="155"/>
    <n v="5"/>
    <n v="17"/>
    <s v="Kohli, Gayle star as Bangalore sink Pune. Pune Warriors went up against Murphy's Law at the Chinnaswamy Stadium and came a distant second-best, as they hurtled to their fifth successive defeat"/>
    <s v="Virat Kohli,Chris Gayle"/>
    <s v="Chris Gayle,Daniel Vettori"/>
    <s v="Chris Gayle (AR),Tillakaratne Dilshan (AR),Virat Kohli (BT),AB de Villiers (WK),Saurabh Tiwary (BT),Mohammad Kaif (BT),Abhimanyu Mithun (BL),Zaheer Khan (BL),Daniel Vettori (AR),Sreenath Aravind (BL),Jamaluddin Syed Mohammad (BL)"/>
    <s v="Jesse Ryder (AR),Tim Paine (BT),Manish Pandey (BT),Yuvraj Singh (BT),Robin Uthappa (WK),Mithun Manhas (AR),Harpreet Singh (BT),Rahul Sharma (BL),Jerome Taylor (BL),Alfonso Thomas (BL),Kamran Khan (BL)"/>
    <s v="Jesse Ryder,Yuvraj Singh"/>
    <s v="Alfonso Thomas,Rahul Sharma"/>
    <s v="29 April 2011 - night match (20-over match)"/>
    <s v="Aleem Dar"/>
    <s v="Sanjay Hazare"/>
    <s v="Russell Tiffin"/>
    <s v="Andy Pycroft"/>
    <s v="Nandan"/>
  </r>
  <r>
    <x v="13"/>
    <n v="501234"/>
    <x v="90"/>
    <s v="KKR v KXIP"/>
    <s v="37th match (N), Indian Premier League at Kolkata, Apr 30 2011"/>
    <s v="KKR"/>
    <s v="KXIP"/>
    <s v="KKR"/>
    <x v="2"/>
    <s v="119/6"/>
    <s v="120/2"/>
    <s v="120/2"/>
    <s v="119/6"/>
    <x v="1"/>
    <x v="184"/>
    <d v="2011-04-30T20:00:00"/>
    <d v="2011-05-03T05:29:00"/>
    <n v="57980"/>
    <x v="7"/>
    <s v="Gautam Gambhir"/>
    <s v="Adam Gilchrist"/>
    <x v="127"/>
    <s v="Kolkata Knight Riders 2, Kings XI Punjab 0"/>
    <b v="0"/>
    <n v="17.2"/>
    <n v="120"/>
    <n v="2"/>
    <n v="14"/>
    <n v="20"/>
    <n v="119"/>
    <n v="6"/>
    <n v="12"/>
    <s v="Kolkata out-spin Punjab on turner. On a square turner, Kolkata Knight Riders out-spun Kings XI Punjab to move to become joint leaders on the point table"/>
    <s v="Gautam Gambhir,Manoj Tiwary"/>
    <s v="Iqbal Abdulla,Yusuf Pathan"/>
    <s v="Jacques Kallis (AR),Eoin Morgan (BT),Gautam Gambhir (BT),Manoj Tiwary (BT),Shreevats Goswami (WK),Yusuf Pathan (AR),Rajat Bhatia (AR),Ryan ten Doeschate (AR),Iqbal Abdulla (AR),Lakshmipathy Balaji (BL),Brett Lee (BL)"/>
    <s v="Adam Gilchrist (WK),Paul Valthaty (BT),Shaun Marsh (BT),Dinesh Karthik (BT),Abhishek Nayar (AR),David Hussey (AR),Bipul Sharma (AR),Praveen Kumar (BL),Piyush Chawla (AR),Bhargav Bhatt (BL),Ryan Harris (BL)"/>
    <s v="Dinesh Karthik,Adam Gilchrist"/>
    <s v="Bhargav Bhatt,Bipul Sharma"/>
    <s v="30 April 2011 - night match (20-over match)"/>
    <s v="Amiesh Saheba"/>
    <s v="Suresh Shastri"/>
    <s v="Rod Tucker"/>
    <s v="Graeme Labrooy"/>
    <s v="Subrat Das"/>
  </r>
  <r>
    <x v="13"/>
    <n v="501235"/>
    <x v="103"/>
    <s v="RR v PWI"/>
    <s v="38th match (D/N), Indian Premier League at Jaipur, May 1 2011"/>
    <s v="RR"/>
    <s v="PWI"/>
    <s v="RR"/>
    <x v="2"/>
    <s v="143/7"/>
    <s v="144/4"/>
    <s v="144/4"/>
    <s v="143/7"/>
    <x v="4"/>
    <x v="758"/>
    <d v="2011-05-01T16:00:00"/>
    <d v="2011-05-04T05:29:00"/>
    <n v="58162"/>
    <x v="3"/>
    <s v="Shane Warne"/>
    <s v="Yuvraj Singh"/>
    <x v="153"/>
    <s v="Rajasthan Royals 2, Pune Warriors 0"/>
    <b v="0"/>
    <n v="19.3"/>
    <n v="144"/>
    <n v="4"/>
    <n v="15"/>
    <n v="20"/>
    <n v="143"/>
    <n v="7"/>
    <n v="17"/>
    <s v="Taylor leads Rajasthan to top spot. Rahul Sharma threatened to win it but Murali Kartik lost the plot and Rajasthan's Ross Taylor seized the moment, with valuable support from Ajinkya Rahane, to clinch a thrilling win"/>
    <s v="Ross Taylor,Ashok Menaria"/>
    <s v="Siddharth Trivedi,Shane Watson"/>
    <s v="Shane Watson (AR),Rahul Dravid (BT),Johan Botha (AR),Ashok Menaria (AR),Ross Taylor (BT),Ajinkya Rahane (BT),Amit Singh (BL),Shane Warne (BL),Stuart Binny (AR),Dishant Yagnik (WK),Siddharth Trivedi (BL)"/>
    <s v="Jesse Ryder (AR),Manish Pandey (BT),Robin Uthappa (WK),Yuvraj Singh (BT),Harpreet Singh (BT),Mithun Manhas (AR),Nathan McCullum (BL),Rahul Sharma (BL),Murali Kartik (BL),Jerome Taylor (BL),Alfonso Thomas (BL)"/>
    <s v="Robin Uthappa,Manish Pandey"/>
    <s v="Rahul Sharma,Alfonso Thomas"/>
    <s v="1 May 2011 - day/night match (20-over match)"/>
    <s v="Shavir Tarapore"/>
    <s v="Simon Taufel"/>
    <s v="Sundaram Ravi"/>
    <s v="Dev Govindjee"/>
    <s v="Ravi Subramanian"/>
  </r>
  <r>
    <x v="13"/>
    <n v="501237"/>
    <x v="57"/>
    <s v="MI v KXIP"/>
    <s v="40th match (D/N), Indian Premier League at Mumbai, May 2 2011"/>
    <s v="MI"/>
    <s v="KXIP"/>
    <s v="KXIP"/>
    <x v="2"/>
    <s v="159/5"/>
    <s v="136/8"/>
    <s v="159/5"/>
    <s v="136/8"/>
    <x v="7"/>
    <x v="126"/>
    <d v="2011-05-02T16:00:00"/>
    <d v="2011-05-05T05:29:00"/>
    <n v="58324"/>
    <x v="6"/>
    <s v="Sachin Tendulkar"/>
    <s v="Adam Gilchrist"/>
    <x v="41"/>
    <s v="Mumbai Indians 2, Kings XI Punjab 0"/>
    <b v="0"/>
    <n v="20"/>
    <n v="159"/>
    <n v="5"/>
    <n v="21"/>
    <n v="20"/>
    <n v="136"/>
    <n v="8"/>
    <n v="14"/>
    <s v="Ruthless Mumbai surge to sixth win. Sachin Tendulkar and Ambati Rayudu took Mumbai to 159, a gettable score on this pitch, but not against an attack as ruthless as their's"/>
    <s v="Ambati Rayudu,Sachin Tendulkar"/>
    <s v="Munaf Patel,Lasith Malinga"/>
    <s v="Davy Jacobs (WK),Sachin Tendulkar (BT),Ambati Rayudu (BT),Kieron Pollard (AR),Rohit Sharma (BT),Andrew Symonds (AR),Tirumalasetti Suman (BT),Harbhajan Singh (BL),Munaf Patel (BL),Lasith Malinga (BL),Abu Nechim (BL)"/>
    <s v="Paul Valthaty (BT),Adam Gilchrist (WK),Shaun Marsh (BT),David Hussey (AR),Dinesh Karthik (BT),Abhishek Nayar (AR),Bipul Sharma (AR),Piyush Chawla (AR),Ryan Harris (BL),Praveen Kumar (BL),Bhargav Bhatt (BL)"/>
    <s v="Shaun Marsh,Paul Valthaty"/>
    <s v="Ryan Harris,Piyush Chawla"/>
    <s v="2 May 2011 - day/night match (20-over match)"/>
    <s v="Kumar Dharmasena"/>
    <s v="Paul Reiffel"/>
    <s v="Krishna Hariharan"/>
    <s v="Raju Mukherjee"/>
    <s v="Vineet Kulkarni"/>
  </r>
  <r>
    <x v="13"/>
    <n v="501238"/>
    <x v="200"/>
    <s v="DC v Kochi"/>
    <s v="41st match (N), Indian Premier League at Delhi, May 2 2011"/>
    <s v="DC"/>
    <s v="Kochi"/>
    <s v="Kochi"/>
    <x v="2"/>
    <s v="140/6"/>
    <s v="141/3"/>
    <s v="140/6"/>
    <s v="141/3"/>
    <x v="15"/>
    <x v="759"/>
    <d v="2011-05-02T20:00:00"/>
    <d v="2011-05-05T05:29:00"/>
    <n v="58040"/>
    <x v="4"/>
    <s v="Virender Sehwag"/>
    <s v="Mahela Jayawardene"/>
    <x v="260"/>
    <s v="Kochi Tuskers Kerala 2, Delhi Daredevils 0"/>
    <b v="0"/>
    <n v="20"/>
    <n v="140"/>
    <n v="6"/>
    <n v="18"/>
    <n v="15"/>
    <n v="141"/>
    <n v="3"/>
    <n v="20"/>
    <s v="All-round Kochi pummel Delhi. Mahela Jayawardene's men outclassed Delhi, snapping a three-game losing streak by cruising to victory with five overs to go"/>
    <s v="Venugopal Rao,Travis Birt"/>
    <s v="Roelof van der Merwe,Morne Morkel"/>
    <s v="David Warner (BT),Virender Sehwag (BT),Naman Ojha (WK),Yogesh Nagar (AR),Venugopal Rao (BT),Travis Birt (BT),Irfan Pathan (AR),Roelof van der Merwe (AR),Morne Morkel (BL),Ajit Agarkar (BL),Umesh Yadav (BL)"/>
    <s v="Michael Klinger (BT),Brendon McCullum (BT),Parthiv Patel (WK),Mahela Jayawardene (BT),Brad Hodge (BT),Ravindra Jadeja (AR),Raiphi Gomez (AR),Vinay Kumar (BL),RP Singh (BL),Sreesanth (BL),Prasanth Parameswaran (UKN)"/>
    <s v="Brendon McCullum,Parthiv Patel"/>
    <s v="Vinay Kumar,Prasanth Parameswaran"/>
    <s v="2 May 2011 - night match (20-over match)"/>
    <s v="Asad Rauf"/>
    <s v="Suresh Shastri"/>
    <s v="Amiesh Saheba"/>
    <s v="Graeme Labrooy"/>
    <s v="Anil Chaudhary"/>
  </r>
  <r>
    <x v="13"/>
    <n v="501239"/>
    <x v="131"/>
    <s v="DC v KKR"/>
    <s v="42nd match (N), Indian Premier League at Hyderabad (Deccan), May 3 2011"/>
    <s v="SRH"/>
    <s v="KKR"/>
    <s v="SRH"/>
    <x v="2"/>
    <s v="169/4"/>
    <s v="149/6"/>
    <s v="149/6"/>
    <s v="169/4"/>
    <x v="1"/>
    <x v="760"/>
    <d v="2011-05-03T20:00:00"/>
    <d v="2011-05-06T05:29:00"/>
    <n v="58142"/>
    <x v="2"/>
    <s v="Kumar Sangakkara"/>
    <s v="Gautam Gambhir"/>
    <x v="73"/>
    <s v="Kolkata Knight Riders 2, Deccan Chargers 0"/>
    <b v="0"/>
    <n v="20"/>
    <n v="149"/>
    <n v="6"/>
    <n v="14"/>
    <n v="20"/>
    <n v="169"/>
    <n v="4"/>
    <n v="19"/>
    <s v="Yusuf and Co. make sloppy Deccan Chargers pay. Deccan Chargers dropped too many catches in the first half of the game to allow Kolkata Knight Riders to motor along to 169, and then dropped intensity alarmingly in the chase to succumb to their sixth defeat in nine games"/>
    <s v="Shikhar Dhawan,Dwaraka Ravi Teja"/>
    <s v="Amit Mishra,Dale Steyn"/>
    <s v="Sunny Sohal (BT),Shikhar Dhawan (BT),Kumar Sangakkara (WK),Cameron White (BT),Daniel Christian (AR),Dwaraka Ravi Teja (BT),Bharat Chipli (BT),Amit Mishra (BL),Pragyan Ojha (BL),Ishant Sharma (BL),Dale Steyn (BL)"/>
    <s v="Eoin Morgan (BT),Jacques Kallis (AR),Gautam Gambhir (BT),Yusuf Pathan (AR),Manoj Tiwary (BT),Mark Boucher (WK),Rajat Bhatia (AR),Iqbal Abdulla (AR),Lakshmipathy Balaji (BL),Brett Lee (BL),Jaydev Unadkat (BL)"/>
    <s v="Yusuf Pathan,Gautam Gambhir"/>
    <s v="Rajat Bhatia,Iqbal Abdulla"/>
    <s v="3 May 2011 - night match (20-over match)"/>
    <s v="Rod Tucker"/>
    <s v="Sudhir Asnani"/>
    <s v="Paul Reiffel"/>
    <s v="Javagal Srinath"/>
    <s v="Chettithody Shamshuddin"/>
  </r>
  <r>
    <x v="13"/>
    <n v="501241"/>
    <x v="106"/>
    <s v="PWI v MI"/>
    <s v="44th match (N), Indian Premier League at Mumbai, May 4 2011"/>
    <s v="PWI"/>
    <s v="MI"/>
    <s v="PWI"/>
    <x v="2"/>
    <s v="160/7"/>
    <s v="139/7"/>
    <s v="139/7"/>
    <s v="160/7"/>
    <x v="7"/>
    <x v="761"/>
    <d v="2011-05-04T20:00:00"/>
    <d v="2011-05-07T05:29:00"/>
    <n v="343050"/>
    <x v="25"/>
    <s v="Yuvraj Singh"/>
    <s v="Sachin Tendulkar"/>
    <x v="128"/>
    <s v="Mumbai Indians 2, Pune Warriors 0"/>
    <b v="0"/>
    <n v="20"/>
    <n v="139"/>
    <n v="7"/>
    <n v="15"/>
    <n v="20"/>
    <n v="160"/>
    <n v="7"/>
    <n v="19"/>
    <s v="Mumbai win edges Pune closer to exit. Mumbai proved they are the best team in the tournament and reclaimed their by now customary at the summit of the table by battering Pune at the DY Patil Stadium"/>
    <s v="Manish Pandey,Robin Uthappa"/>
    <s v="Rahul Sharma,Yuvraj Singh"/>
    <s v="Jesse Ryder (AR),Manish Pandey (BT),Graeme Smith (BT),Abhishek Jhunjhunwala (BT),Yuvraj Singh (BT),Robin Uthappa (WK),Mithun Manhas (AR),Shrikant Wagh (AR),Rahul Sharma (BL),Jerome Taylor (BL),Alfonso Thomas (BL)"/>
    <s v="Aiden Blizzard (BT),Sachin Tendulkar (BT),Ambati Rayudu (WK),Rohit Sharma (BT),Tirumalasetti Suman (BT),Kieron Pollard (AR),Andrew Symonds (AR),Harbhajan Singh (BL),Dhawal Kulkarni (BL),Munaf Patel (BL),Lasith Malinga (BL)"/>
    <s v="Tirumalasetti Suman,Kieron Pollard"/>
    <s v="Lasith Malinga,Harbhajan Singh"/>
    <s v="4 May 2011 - night match (20-over match)"/>
    <s v="Kumar Dharmasena"/>
    <s v="Simon Taufel"/>
    <s v="Krishna Hariharan"/>
    <s v="Raju Mukherjee"/>
    <s v="Nikhil Patwardhan"/>
  </r>
  <r>
    <x v="13"/>
    <n v="501242"/>
    <x v="201"/>
    <s v="Kochi v KKR"/>
    <s v="45th match (D/N), Indian Premier League at Kochi, May 5 2011"/>
    <s v="Kochi"/>
    <s v="KKR"/>
    <s v="KKR"/>
    <x v="2"/>
    <s v="156/5"/>
    <s v="139/7"/>
    <s v="156/5"/>
    <s v="139/7"/>
    <x v="15"/>
    <x v="762"/>
    <d v="2011-05-05T16:00:00"/>
    <d v="2011-05-08T05:29:00"/>
    <n v="58230"/>
    <x v="24"/>
    <s v="Mahela Jayawardene"/>
    <s v="Gautam Gambhir"/>
    <x v="106"/>
    <s v="Kochi Tuskers Kerala 2, Kolkata Knight Riders 0"/>
    <b v="0"/>
    <n v="20"/>
    <n v="156"/>
    <n v="5"/>
    <n v="17"/>
    <n v="20"/>
    <n v="139"/>
    <n v="7"/>
    <n v="17"/>
    <s v="Gomez and Hodge star in hard-fought win. A disciplined performance in the field and an explosive 35 off 19 balls from Brad Hodge helped Kochi Tuskers overcome Kolkata Knight Riders in the last match at the Nehru stadium"/>
    <s v="Mahela Jayawardene,Brad Hodge"/>
    <s v="Raiphi Gomez,Vinay Kumar"/>
    <s v="Brendon McCullum (BT),Michael Klinger (BT),Parthiv Patel (WK),Mahela Jayawardene (BT),Ravindra Jadeja (AR),Brad Hodge (BT),Raiphi Gomez (AR),Vinay Kumar (BL),RP Singh (BL),Sreesanth (BL),Prasanth Parameswaran (UKN)"/>
    <s v="Jacques Kallis (AR),Eoin Morgan (BT),Gautam Gambhir (BT),Manoj Tiwary (BT),Yusuf Pathan (AR),Mark Boucher (WK),Brett Lee (BL),Rajat Bhatia (AR),Iqbal Abdulla (AR),Sarabjit Ladda (BL),Jaydev Unadkat (BL)"/>
    <s v="Eoin Morgan,Jacques Kallis"/>
    <s v="Jaydev Unadkat,Yusuf Pathan"/>
    <s v="5 May 2011 - day/night match (20-over match)"/>
    <s v="Rod Tucker"/>
    <s v="Sundaram Ravi"/>
    <s v="Shavir Tarapore"/>
    <s v="Dev Govindjee"/>
    <s v="KN Ananthapadmanabhan"/>
  </r>
  <r>
    <x v="13"/>
    <n v="501243"/>
    <x v="117"/>
    <s v="SRH v DC"/>
    <s v="46th match (N), Indian Premier League at Hyderabad (Deccan), May 5 2011"/>
    <s v="SRH"/>
    <s v="DC"/>
    <s v="DC"/>
    <x v="2"/>
    <s v="175/5"/>
    <s v="179/6"/>
    <s v="179/6"/>
    <s v="179/6"/>
    <x v="3"/>
    <x v="763"/>
    <d v="2011-05-05T20:00:00"/>
    <d v="2011-05-08T05:29:00"/>
    <n v="58142"/>
    <x v="2"/>
    <s v="Kumar Sangakkara"/>
    <s v="Virender Sehwag"/>
    <x v="99"/>
    <s v="Delhi Daredevils 2, Deccan Chargers 0"/>
    <b v="0"/>
    <n v="19"/>
    <n v="179"/>
    <n v="6"/>
    <n v="24"/>
    <n v="19"/>
    <n v="179"/>
    <n v="6"/>
    <n v="24"/>
    <s v="Deccan drown in Sehwag deluge. After having watched his bowlers take wickets off no-balls and his fielders drop sitters, Virender Sehwag took his frustration out on the Deccan Chargers with a blistering century, his first in Twenty20s, that blew the home side away"/>
    <s v="Jean-Paul Duminy,Kumar Sangakkara"/>
    <s v=""/>
    <s v="Shikhar Dhawan (BT),Dwaraka Ravi Teja (BT),Kumar Sangakkara (WK),Jean-Paul Duminy (AR),Daniel Christian (AR),Bharat Chipli (BT),Ishan Malhotra (BL),Sunny Sohal (BT),Amit Mishra (BL),Dale Steyn (BL),Ishant Sharma (BL)"/>
    <s v="Aaron Finch (BT),Virender Sehwag (BT),Naman Ojha (WK),Venugopal Rao (BT),Travis Birt (BT),Irfan Pathan (AR),James Hopes (AR),Yogesh Nagar (AR),Morne Morkel (BL),Ajit Agarkar (BL),Aavishkar Salvi (BL)"/>
    <s v="Jean-Paul Duminy,Kumar Sangakkara"/>
    <s v=""/>
    <s v="5 May 2011 - night match (20-over match)"/>
    <s v="Amiesh Saheba"/>
    <s v="Asad Rauf"/>
    <s v="Suresh Shastri"/>
    <s v="Graeme Labrooy"/>
    <s v="Chettithody Shamshuddin"/>
  </r>
  <r>
    <x v="13"/>
    <n v="501244"/>
    <x v="56"/>
    <s v="RCB v KXIP"/>
    <s v="47th match (N), Indian Premier League at Bengaluru, May 6 2011"/>
    <s v="RCB"/>
    <s v="KXIP"/>
    <s v="KXIP"/>
    <x v="2"/>
    <s v="205/6"/>
    <s v="120/9"/>
    <s v="205/6"/>
    <s v="120/9"/>
    <x v="8"/>
    <x v="764"/>
    <d v="2011-05-06T20:00:00"/>
    <d v="2011-05-09T05:29:00"/>
    <n v="57897"/>
    <x v="16"/>
    <s v="Daniel Vettori"/>
    <s v="Adam Gilchrist"/>
    <x v="57"/>
    <s v="Royal Challengers Bangalore 2, Kings XI Punjab 0"/>
    <b v="0"/>
    <n v="20"/>
    <n v="205"/>
    <n v="6"/>
    <n v="34"/>
    <n v="20"/>
    <n v="120"/>
    <n v="9"/>
    <n v="12"/>
    <s v="Punjab succumb to merciless Gayle. Once every two years, Bangalore hosts Aero India, the country's biggest air show held on the outskirts of the city. On Friday night, Chris Gayle took it upon himself to deliver a similar spectacle to the home crowd"/>
    <s v="Chris Gayle,AB de Villiers"/>
    <s v="Sreenath Aravind,Chris Gayle"/>
    <s v="Chris Gayle (AR),Tillakaratne Dilshan (AR),Virat Kohli (BT),AB de Villiers (WK),Saurabh Tiwary (BT),Asad Pathan (BL),Mohammad Kaif (BT),Abhimanyu Mithun (BL),Daniel Vettori (AR),Zaheer Khan (BL),Sreenath Aravind (BL)"/>
    <s v="Adam Gilchrist (WK),Paul Valthaty (BT),Abhishek Nayar (AR),Shaun Marsh (BT),Dinesh Karthik (BT),Sunny Singh (BT),Ryan McLaren (AR),Piyush Chawla (AR),Ryan Harris (BL),Praveen Kumar (BL),Love Ablish (BL)"/>
    <s v="Ryan McLaren,Paul Valthaty"/>
    <s v="Ryan Harris,Piyush Chawla"/>
    <s v="6 May 2011 - night match (20-over match)"/>
    <s v="Russell Tiffin"/>
    <s v="Aleem Dar"/>
    <s v="Sanjay Hazare"/>
    <s v="Andy Pycroft"/>
    <s v="Nandan"/>
  </r>
  <r>
    <x v="13"/>
    <n v="501246"/>
    <x v="88"/>
    <s v="MI v DC"/>
    <s v="49th match (N), Indian Premier League at Mumbai, May 7 2011"/>
    <s v="MI"/>
    <s v="DC"/>
    <s v="DC"/>
    <x v="2"/>
    <s v="178/4"/>
    <s v="146"/>
    <s v="178/4"/>
    <s v="146"/>
    <x v="7"/>
    <x v="765"/>
    <d v="2011-05-07T20:00:00"/>
    <d v="2011-05-10T05:29:00"/>
    <n v="58324"/>
    <x v="6"/>
    <s v="Sachin Tendulkar"/>
    <s v="Virender Sehwag"/>
    <x v="94"/>
    <s v="Mumbai Indians 2, Delhi Daredevils 0"/>
    <b v="0"/>
    <n v="20"/>
    <n v="178"/>
    <n v="4"/>
    <n v="26"/>
    <n v="19.5"/>
    <n v="146"/>
    <n v="10"/>
    <n v="21"/>
    <s v="Rayudu, bowlers lead Mumbai to dominant win. Mumbai Indians played like the dominant side they have been this IPL, and Delhi Daredevils like the middling one they have been"/>
    <s v="Ambati Rayudu,Rohit Sharma"/>
    <s v="Lasith Malinga,Harbhajan Singh"/>
    <s v="Aiden Blizzard (BT),Sachin Tendulkar (BT),Ambati Rayudu (WK),Rohit Sharma (BT),Kieron Pollard (AR),Andrew Symonds (AR),Tirumalasetti Suman (BT),Dhawal Kulkarni (BL),Harbhajan Singh (BL),Munaf Patel (BL),Lasith Malinga (BL)"/>
    <s v="Virender Sehwag (BT),David Warner (BT),Colin Ingram (BT),Naman Ojha (WK),Venugopal Rao (BT),James Hopes (AR),Irfan Pathan (AR),Yogesh Nagar (AR),Ajit Agarkar (BL),Morne Morkel (BL),Shahbaz Nadeem (BL)"/>
    <s v="James Hopes,Venugopal Rao"/>
    <s v="Irfan Pathan,Shahbaz Nadeem"/>
    <s v="7 May 2011 - night match (20-over match)"/>
    <s v="Krishna Hariharan"/>
    <s v="Simon Taufel"/>
    <s v="Kumar Dharmasena"/>
    <s v="Roshan Mahanama"/>
    <s v="Vineet Kulkarni"/>
  </r>
  <r>
    <x v="13"/>
    <n v="501249"/>
    <x v="4"/>
    <s v="RR v CSK"/>
    <s v="52nd match (N), Indian Premier League at Jaipur, May 9 2011"/>
    <s v="RR"/>
    <s v="CSK"/>
    <s v="RR"/>
    <x v="2"/>
    <s v="196/3"/>
    <s v="133"/>
    <s v="133"/>
    <s v="196/3"/>
    <x v="9"/>
    <x v="766"/>
    <d v="2011-05-09T20:00:00"/>
    <d v="2011-05-12T05:29:00"/>
    <n v="58162"/>
    <x v="3"/>
    <s v="Shane Warne"/>
    <s v="MS Dhoni"/>
    <x v="91"/>
    <s v="Chennai Super Kings 2, Rajasthan Royals 0"/>
    <b v="0"/>
    <n v="19.3"/>
    <n v="133"/>
    <n v="10"/>
    <n v="12"/>
    <n v="20"/>
    <n v="196"/>
    <n v="3"/>
    <n v="25"/>
    <s v="Chennai breach fortress Jaipur. Chennai Super Kings' powerful batting line-up was back to top form to spoil Shane Warne's first game since announcing his retirement"/>
    <s v="Ajinkya Rahane,Rahul Dravid"/>
    <s v="Johan Botha,Amit Singh"/>
    <s v="Shane Watson (AR),Rahul Dravid (BT),Ajinkya Rahane (BT),Ross Taylor (BT),Ashok Menaria (AR),Johan Botha (AR),Abhishek Raut (AR),Dishant Yagnik (WK),Amit Singh (BL),Siddharth Trivedi (BL),Shane Warne (BL)"/>
    <s v="Michael Hussey (BT),Murali Vijay (BT),Suresh Raina (BT),MS Dhoni (WK),Albie Morkel (AR),S Badrinath (BT),Dwayne Bravo (AR),Wriddhiman Saha (BT),Ravichandran Ashwin (AR),Doug Bollinger (BL),Shadab Jakati (BL)"/>
    <s v="Murali Vijay,Michael Hussey"/>
    <s v="Doug Bollinger,Suresh Raina"/>
    <s v="9 May 2011 - night match (20-over match)"/>
    <s v="Krishna Hariharan"/>
    <s v="Simon Taufel"/>
    <s v="Kumar Dharmasena"/>
    <s v="Roshan Mahanama"/>
    <s v="Ravi Subramanian"/>
  </r>
  <r>
    <x v="13"/>
    <n v="501251"/>
    <x v="87"/>
    <s v="KXIP v MI"/>
    <s v="54th match (N), Indian Premier League at Mohali, May 10 2011"/>
    <s v="KXIP"/>
    <s v="MI"/>
    <s v="MI"/>
    <x v="2"/>
    <s v="163/8"/>
    <s v="87"/>
    <s v="163/8"/>
    <s v="87"/>
    <x v="10"/>
    <x v="767"/>
    <d v="2011-05-10T20:00:00"/>
    <d v="2011-05-13T05:29:00"/>
    <n v="57991"/>
    <x v="15"/>
    <s v="Adam Gilchrist"/>
    <s v="Sachin Tendulkar"/>
    <x v="261"/>
    <s v="Kings XI Punjab 2, Mumbai Indians 0"/>
    <b v="0"/>
    <n v="20"/>
    <n v="163"/>
    <n v="8"/>
    <n v="18"/>
    <n v="12.5"/>
    <n v="87"/>
    <n v="10"/>
    <n v="12"/>
    <s v="Sloppy Mumbai succumb in big upset. After a glut of one-sided snooze-fests, the IPL produced the kind of upset the Twenty20 format is made for, with the tenth-placed Kings XI Punjab producing a strong performance to trounce the table-toppers, Mumbai Indians"/>
    <s v="Shaun Marsh,Dinesh Karthik"/>
    <s v="Bhargav Bhatt,Praveen Kumar"/>
    <s v="Paul Valthaty (BT),Adam Gilchrist (WK),Shaun Marsh (BT),Dinesh Karthik (BT),David Hussey (AR),Mandeep Singh (AR),Bipul Sharma (AR),Ryan Harris (BL),Praveen Kumar (BL),Shalabh Srivastava (BL),Bhargav Bhatt (BL)"/>
    <s v="Aiden Blizzard (BT),Sachin Tendulkar (BT),Rohit Sharma (BT),Andrew Symonds (AR),Ambati Rayudu (WK),Tirumalasetti Suman (BT),Kieron Pollard (AR),Harbhajan Singh (BL),Dhawal Kulkarni (BL),Lasith Malinga (BL),Munaf Patel (BL)"/>
    <s v="Kieron Pollard,Aiden Blizzard"/>
    <s v="Munaf Patel,Lasith Malinga"/>
    <s v="10 May 2011 - night match (20-over match)"/>
    <s v="Rod Tucker"/>
    <s v="Shavir Tarapore"/>
    <s v="Sundaram Ravi"/>
    <s v="Dev Govindjee"/>
    <s v="Krishnamachari Bharatan"/>
  </r>
  <r>
    <x v="13"/>
    <n v="501252"/>
    <x v="17"/>
    <s v="RR v RCB"/>
    <s v="55th match (N), Indian Premier League at Jaipur, May 11 2011"/>
    <s v="RR"/>
    <s v="RCB"/>
    <s v="RCB"/>
    <x v="2"/>
    <s v="146/6"/>
    <s v="151/1"/>
    <s v="146/6"/>
    <s v="151/1"/>
    <x v="8"/>
    <x v="768"/>
    <d v="2011-05-11T20:00:00"/>
    <d v="2011-05-14T05:29:00"/>
    <n v="58162"/>
    <x v="3"/>
    <s v="Shane Warne"/>
    <s v="Virat Kohli"/>
    <x v="262"/>
    <s v="Royal Challengers Bangalore 2, Rajasthan Royals 0"/>
    <b v="0"/>
    <n v="20"/>
    <n v="146"/>
    <n v="6"/>
    <n v="15"/>
    <n v="17"/>
    <n v="151"/>
    <n v="1"/>
    <n v="22"/>
    <s v="Powerful Bangalore outclass Rajasthan. For the second successive match, Rajasthan Royals played on a true surface that did not suit them, and yet again, they were outclassed by a side that was clearly superior in all departments"/>
    <s v="Rahul Dravid,Shane Watson"/>
    <s v="Shane Warne,Siddharth Trivedi"/>
    <s v="Shane Watson (AR),Rahul Dravid (BT),Ajinkya Rahane (BT),Johan Botha (AR),Ross Taylor (BT),Ashok Menaria (AR),Abhishek Raut (AR),Dishant Yagnik (WK),Shane Warne (BL),Siddharth Trivedi (BL),Pankaj Singh (BL)"/>
    <s v="Chris Gayle (AR),Tillakaratne Dilshan (AR),Virat Kohli (BT),AB de Villiers (BT),Arun Karthik (WK),Mohammad Kaif (BT),Saurabh Tiwary (BT),Abrar Kazi (BL),Zaheer Khan (BL),Sreenath Aravind (BL),Charl Langeveldt (BL)"/>
    <s v="Chris Gayle,Virat Kohli"/>
    <s v="Sreenath Aravind,Chris Gayle"/>
    <s v="11 May 2011 - night match (20-over match)"/>
    <s v="Kumar Dharmasena"/>
    <s v="Krishna Hariharan"/>
    <s v="Simon Taufel"/>
    <s v="Roshan Mahanama"/>
    <s v="Ravi Subramanian"/>
  </r>
  <r>
    <x v="13"/>
    <n v="501254"/>
    <x v="202"/>
    <s v="Kochi v KXIP"/>
    <s v="57th match (N), Indian Premier League at Indore, May 13 2011"/>
    <s v="Kochi"/>
    <s v="KXIP"/>
    <s v="KXIP"/>
    <x v="2"/>
    <s v="178/7"/>
    <s v="181/4"/>
    <s v="178/7"/>
    <s v="181/4"/>
    <x v="10"/>
    <x v="144"/>
    <d v="2011-05-13T20:00:00"/>
    <d v="2011-05-16T05:29:00"/>
    <n v="58150"/>
    <x v="17"/>
    <s v="Mahela Jayawardene"/>
    <s v="Adam Gilchrist"/>
    <x v="47"/>
    <s v="Kings XI Punjab 2, Kochi Tuskers Kerala 0"/>
    <b v="0"/>
    <n v="20"/>
    <n v="178"/>
    <n v="7"/>
    <n v="19"/>
    <n v="18.5"/>
    <n v="181"/>
    <n v="4"/>
    <n v="27"/>
    <s v="Karthik blitz keeps Punjab in race. Kings XI Punjab beat the Kochi Tuskers Kerala by six wickets in a boundary-rich encounter at the IPL's newest venue, Indore"/>
    <s v="Mahela Jayawardene,Brendon McCullum"/>
    <s v="RP Singh,Ravindra Jadeja"/>
    <s v="Brendon McCullum (BT),Mahela Jayawardene (BT),Ravindra Jadeja (AR),Brad Hodge (BT),Owais Shah (BT),Parthiv Patel (WK),Raiphi Gomez (AR),Vinay Kumar (BL),RP Singh (BL),Prasanth Parameswaran (UKN),Sreesanth (BL)"/>
    <s v="Adam Gilchrist (WK),Paul Valthaty (BT),Shaun Marsh (BT),Dinesh Karthik (BT),David Hussey (AR),Mandeep Singh (AR),Bipul Sharma (AR),Shalabh Srivastava (BL),Piyush Chawla (AR),Ryan Harris (BL),Bhargav Bhatt (BL)"/>
    <s v="Dinesh Karthik,Shaun Marsh"/>
    <s v="Bipul Sharma,Piyush Chawla"/>
    <s v="13 May 2011 - night match (20-over match)"/>
    <s v="Rod Tucker"/>
    <s v="Sudhir Asnani"/>
    <s v="Paul Reiffel"/>
    <s v="Raju Mukherjee"/>
    <s v="Nikhil Patwardhan"/>
  </r>
  <r>
    <x v="13"/>
    <n v="501255"/>
    <x v="35"/>
    <s v="RCB v KKR"/>
    <s v="58th match (D/N), Indian Premier League at Bengaluru, May 14 2011"/>
    <s v="RCB"/>
    <s v="KKR"/>
    <s v="RCB"/>
    <x v="2"/>
    <s v="89/4"/>
    <s v="105/6"/>
    <s v="105/6"/>
    <s v="89/4"/>
    <x v="8"/>
    <x v="769"/>
    <d v="2011-05-14T16:00:00"/>
    <d v="2011-05-17T05:29:00"/>
    <n v="57897"/>
    <x v="16"/>
    <s v="Virat Kohli"/>
    <s v="Gautam Gambhir"/>
    <x v="57"/>
    <s v="Royal Challengers Bangalore 2, Kolkata Knight Riders 0"/>
    <b v="0"/>
    <n v="12.3"/>
    <n v="105"/>
    <n v="6"/>
    <n v="15"/>
    <n v="13"/>
    <n v="89"/>
    <n v="4"/>
    <n v="10"/>
    <s v="Gayle cameo takes Bangalore through to play-offs. Brett Lee sledged, Gautam Gambhir sighed in agony, and the crowd lapped it up in delight as Chris Gayle's brutal cameo obliterated the below-par target set by Kolkata Knight Riders in a rain-hit game in Bangalore"/>
    <s v="Chris Gayle,Luke Pomersbach"/>
    <s v="Charl Langeveldt,Zaheer Khan"/>
    <s v="Chris Gayle (AR),Luke Pomersbach (BT),Virat Kohli (BT),AB de Villiers (BT),Mohammad Kaif (BT),Arun Karthik (WK),Saurabh Tiwary (BT),Abhimanyu Mithun (BL),Zaheer Khan (BL),Sreenath Aravind (BL),Charl Langeveldt (BL)"/>
    <s v="Jacques Kallis (AR),Eoin Morgan (BT),Gautam Gambhir (BT),Manoj Tiwary (BT),Yusuf Pathan (AR),Mark Boucher (WK),Rajat Bhatia (AR),Iqbal Abdulla (AR),Brett Lee (BL),Lakshmipathy Balaji (BL),Jaydev Unadkat (BL)"/>
    <s v="Yusuf Pathan,Manoj Tiwary"/>
    <s v="Jacques Kallis,Iqbal Abdulla"/>
    <s v="14 May 2011 - day/night match (20-over match)"/>
    <s v="Russell Tiffin"/>
    <s v="Rudi Koertzen"/>
    <s v="Sanjay Hazare"/>
    <s v="Andy Pycroft"/>
    <s v="Nandan"/>
  </r>
  <r>
    <x v="13"/>
    <n v="501257"/>
    <x v="86"/>
    <s v="KXIP v DC"/>
    <s v="60th match (D/N), Indian Premier League at Dharamsala, May 15 2011"/>
    <s v="KXIP"/>
    <s v="DC"/>
    <s v="DC"/>
    <x v="2"/>
    <s v="170/6"/>
    <s v="141/8"/>
    <s v="170/6"/>
    <s v="141/8"/>
    <x v="10"/>
    <x v="770"/>
    <d v="2011-05-15T16:00:00"/>
    <d v="2011-05-18T05:29:00"/>
    <n v="58056"/>
    <x v="14"/>
    <s v="Adam Gilchrist"/>
    <s v="James Hopes"/>
    <x v="85"/>
    <s v="Kings XI Punjab 2, Delhi Daredevils 0"/>
    <b v="0"/>
    <n v="20"/>
    <n v="170"/>
    <n v="6"/>
    <n v="25"/>
    <n v="20"/>
    <n v="141"/>
    <n v="8"/>
    <n v="19"/>
    <s v="Average Delhi keep Punjab's campaign alive. Punjab's bowlers, led by a resurgent Piyush Chawla, capitalised on Delhi's woes to run to their third win on the trot, keeping their late-blooming campaign alive"/>
    <s v="Paul Valthaty,Shaun Marsh"/>
    <s v="Piyush Chawla,Shalabh Srivastava"/>
    <s v="Paul Valthaty (BT),Adam Gilchrist (WK),Shaun Marsh (BT),Dinesh Karthik (BT),David Hussey (AR),Mandeep Singh (AR),Ryan Harris (BL),Piyush Chawla (AR),Shalabh Srivastava (BL),Praveen Kumar (BL),Bhargav Bhatt (BL)"/>
    <s v="Naman Ojha (WK),David Warner (BT),Venugopal Rao (BT),Sridharan Sriram (BT),Irfan Pathan (AR),James Hopes (AR),Travis Birt (BT),Yogesh Nagar (AR),Morne Morkel (BL),Varun Aaron (BL),Aavishkar Salvi (BL)"/>
    <s v="David Warner,Naman Ojha"/>
    <s v="Irfan Pathan,Aavishkar Salvi"/>
    <s v="15 May 2011 - day/night match (20-over match)"/>
    <s v="Asad Rauf"/>
    <s v="Suresh Shastri"/>
    <s v="Amiesh Saheba"/>
    <s v="Graeme Labrooy"/>
    <s v="Krishnamachari Bharatan"/>
  </r>
  <r>
    <x v="13"/>
    <n v="501258"/>
    <x v="203"/>
    <s v="Kochi v RR"/>
    <s v="61st match (N), Indian Premier League at Indore, May 15 2011"/>
    <s v="Kochi"/>
    <s v="RR"/>
    <s v="Kochi"/>
    <x v="2"/>
    <s v="97"/>
    <s v="98/2"/>
    <s v="98/2"/>
    <s v="97"/>
    <x v="15"/>
    <x v="771"/>
    <d v="2011-05-15T20:00:00"/>
    <d v="2011-05-18T05:29:00"/>
    <n v="58150"/>
    <x v="17"/>
    <s v="Mahela Jayawardene"/>
    <s v="Shane Warne"/>
    <x v="106"/>
    <s v="Kochi Tuskers Kerala 2, Rajasthan Royals 0"/>
    <b v="0"/>
    <n v="7.2"/>
    <n v="98"/>
    <n v="2"/>
    <n v="16"/>
    <n v="18.3"/>
    <n v="97"/>
    <n v="10"/>
    <n v="13"/>
    <s v="Kochi stay mathematically alive with a thumping win. The short boundaries in Indore proved to be bad masters for Rajasthan Royals"/>
    <s v="Brad Hodge,Brendon McCullum"/>
    <s v="Brad Hodge,Sreesanth"/>
    <s v="Brendon McCullum (BT),Mahela Jayawardene (BT),Parthiv Patel (WK),Brad Hodge (BT),Owais Shah (BT),Ravindra Jadeja (AR),RP Singh (BL),Prasanth Parameswaran (UKN),Padmanabhan Prasanth (UKN),Sreesanth (BL),Gnaneswara Rao (AR)"/>
    <s v="Faiz Fazal (BT),Rahul Dravid (BT),Shane Watson (AR),Ajinkya Rahane (BT),Ashok Menaria (AR),Pinal Shah (WK),Jacob Oram (AR),Shane Warne (BL),Ankeet Chavan (BT),Shaun Tait (BL),Nayan Doshi (BL)"/>
    <s v="Ashok Menaria,Shane Watson"/>
    <s v="Nayan Doshi,Jacob Oram"/>
    <s v="15 May 2011 - night match (20-over match)"/>
    <s v="Rod Tucker"/>
    <s v="Paul Reiffel"/>
    <s v="Sudhir Asnani"/>
    <s v="Roshan Mahanama"/>
    <s v="Nikhil Patwardhan"/>
  </r>
  <r>
    <x v="13"/>
    <n v="501259"/>
    <x v="112"/>
    <s v="PWI v DC"/>
    <s v="62nd match (N), Indian Premier League at Mumbai, May 16 2011"/>
    <s v="PWI"/>
    <s v="SRH"/>
    <s v="SRH"/>
    <x v="2"/>
    <s v="136/9"/>
    <s v="138/4"/>
    <s v="136/9"/>
    <s v="138/4"/>
    <x v="5"/>
    <x v="772"/>
    <d v="2011-05-16T20:00:00"/>
    <d v="2011-05-19T05:29:00"/>
    <n v="343050"/>
    <x v="25"/>
    <s v="Yuvraj Singh"/>
    <s v="Kumar Sangakkara"/>
    <x v="39"/>
    <s v="Deccan Chargers 2, Pune Warriors 0"/>
    <b v="0"/>
    <n v="20"/>
    <n v="136"/>
    <n v="9"/>
    <n v="17"/>
    <n v="19.2"/>
    <n v="138"/>
    <n v="4"/>
    <n v="14"/>
    <s v="Deccan end Pune's slim hopes. A bowling attack having four Test bowlers bowled to its world-class potential for once and Deccan Chargers' batting did not stumble chasing a middling total to end Pune Warriors slim hopes of making the play-offs"/>
    <s v="Mitchell Marsh,Manish Pandey"/>
    <s v="Rahul Sharma,Yuvraj Singh"/>
    <s v="Jesse Ryder (AR),Manish Pandey (BT),Sourav Ganguly (UKN),Robin Uthappa (WK),Yuvraj Singh (BT),Mithun Manhas (AR),Callum Ferguson (BT),Mitchell Marsh (AR),Wayne Parnell (BL),Bhuvneshwar Kumar (BL),Rahul Sharma (BL)"/>
    <s v="Sunny Sohal (BT),Shikhar Dhawan (BT),Kumar Sangakkara (WK),Jean-Paul Duminy (AR),Daniel Christian (AR),Bharat Chipli (BT),Dwaraka Ravi Teja (BT),Pragyan Ojha (BL),Amit Mishra (BL),Ishant Sharma (BL),Dale Steyn (BL)"/>
    <s v="Sunny Sohal,Shikhar Dhawan"/>
    <s v="Daniel Christian,Amit Mishra"/>
    <s v="16 May 2011 - night match (20-over match)"/>
    <s v="Shavir Tarapore"/>
    <s v="Sundaram Ravi"/>
    <s v="Simon Taufel"/>
    <s v="Dev Govindjee"/>
    <s v="Nikhil Patwardhan"/>
  </r>
  <r>
    <x v="13"/>
    <n v="501262"/>
    <x v="105"/>
    <s v="PWI v KKR"/>
    <s v="65th match (N), Indian Premier League at Mumbai, May 19 2011"/>
    <s v="PWI"/>
    <s v="KKR"/>
    <s v="KKR"/>
    <x v="2"/>
    <s v="118/7"/>
    <s v="119/3"/>
    <s v="118/7"/>
    <s v="119/3"/>
    <x v="1"/>
    <x v="773"/>
    <d v="2011-05-19T20:00:00"/>
    <d v="2011-05-22T05:29:00"/>
    <n v="343050"/>
    <x v="25"/>
    <s v="Yuvraj Singh"/>
    <s v="Gautam Gambhir"/>
    <x v="73"/>
    <s v="Kolkata Knight Riders 2, Pune Warriors 0"/>
    <b v="0"/>
    <n v="20"/>
    <n v="118"/>
    <n v="7"/>
    <n v="11"/>
    <n v="16.399999999999999"/>
    <n v="119"/>
    <n v="3"/>
    <n v="14"/>
    <s v="Spinners, Gambhir help Kolkata breeze past Pune. Shakib Al Hasan, Iqbal Abdulla  and Yusuf Pathan tied Pune down, exploiting the generous spin available on the DY Patil Stadium surface, and Gautam Gambhir ensured that his side motored to victory in the 17th over"/>
    <s v="Yuvraj Singh,Sachin Rana"/>
    <s v="Bhuvneshwar Kumar,Wayne Parnell"/>
    <s v="Jesse Ryder (AR),Manish Pandey (BT),Callum Ferguson (BT),Sourav Ganguly (UKN),Robin Uthappa (WK),Yuvraj Singh (BT),Sachin Rana (BL),Wayne Parnell (BL),Alfonso Thomas (BL),Rahul Sharma (BL),Bhuvneshwar Kumar (BL)"/>
    <s v="Gautam Gambhir (BT),Shreevats Goswami (WK),Manoj Tiwary (BT),Yusuf Pathan (AR),Rajat Bhatia (AR),Jacques Kallis (AR),Ryan ten Doeschate (AR),Shakib Al Hasan (AR),Brett Lee (BL),Lakshmipathy Balaji (BL),Iqbal Abdulla (AR)"/>
    <s v="Gautam Gambhir,Yusuf Pathan"/>
    <s v="Shakib Al Hasan,Lakshmipathy Balaji"/>
    <s v="19 May 2011 - night match (20-over match)"/>
    <s v="Simon Taufel"/>
    <s v="Sundaram Ravi"/>
    <s v="Shavir Tarapore"/>
    <s v="Dev Govindjee"/>
    <s v="Nikhil Patwardhan"/>
  </r>
  <r>
    <x v="13"/>
    <n v="501264"/>
    <x v="118"/>
    <s v="KXIP v DC"/>
    <s v="67th match (D/N), Indian Premier League at Dharamsala, May 21 2011"/>
    <s v="KXIP"/>
    <s v="SRH"/>
    <s v="KXIP"/>
    <x v="2"/>
    <s v="198/2"/>
    <s v="116"/>
    <s v="116"/>
    <s v="198/2"/>
    <x v="5"/>
    <x v="774"/>
    <d v="2011-05-21T16:00:00"/>
    <d v="2011-05-24T05:29:00"/>
    <n v="58056"/>
    <x v="14"/>
    <s v="Adam Gilchrist"/>
    <s v="Cameron White"/>
    <x v="49"/>
    <s v="Deccan Chargers 2, Kings XI Punjab 0"/>
    <b v="0"/>
    <n v="19"/>
    <n v="116"/>
    <n v="10"/>
    <n v="16"/>
    <n v="20"/>
    <n v="198"/>
    <n v="2"/>
    <n v="23"/>
    <s v="Dhawan puts Punjab out of contention. The happy ever-after fairytale ending to the league phase campaign that Kings XI Punjab were expecting slipped through their fingers, literally, in Dharamsala"/>
    <s v="Adam Gilchrist,Piyush Chawla"/>
    <s v="Paul Valthaty,Ryan Harris"/>
    <s v="Paul Valthaty (BT),Adam Gilchrist (WK),Shaun Marsh (BT),Dinesh Karthik (BT),Ryan McLaren (AR),Abhishek Nayar (AR),Mandeep Singh (AR),Piyush Chawla (AR),Ryan Harris (BL),Praveen Kumar (BL),Bhargav Bhatt (BL)"/>
    <s v="Shikhar Dhawan (BT),Dwaraka Ravi Teja (BT),Jean-Paul Duminy (AR),Cameron White (BT),Kedar Devdhar (WK),Bharat Chipli (BT),Daniel Christian (AR),Pragyan Ojha (BL),Amit Mishra (BL),Dale Steyn (BL),Anand Rajan (BL)"/>
    <s v="Shikhar Dhawan,Dwaraka Ravi Teja"/>
    <s v="Amit Mishra,Daniel Christian"/>
    <s v="21 May 2011 - day/night match (20-over match)"/>
    <s v="Amiesh Saheba"/>
    <s v="Asad Rauf"/>
    <s v="Suresh Shastri"/>
    <s v="Graeme Labrooy"/>
    <s v="Krishnamachari Bharatan"/>
  </r>
  <r>
    <x v="13"/>
    <n v="501266"/>
    <x v="60"/>
    <s v="RCB v CSK"/>
    <s v="69th match (D/N), Indian Premier League at Bengaluru, May 22 2011"/>
    <s v="RCB"/>
    <s v="CSK"/>
    <s v="RCB"/>
    <x v="2"/>
    <s v="128/8"/>
    <s v="129/2"/>
    <s v="129/2"/>
    <s v="128/8"/>
    <x v="8"/>
    <x v="775"/>
    <d v="2011-05-22T16:00:00"/>
    <d v="2011-05-25T05:29:00"/>
    <n v="57897"/>
    <x v="16"/>
    <s v="Daniel Vettori"/>
    <s v="MS Dhoni"/>
    <x v="57"/>
    <s v="Royal Challengers Bangalore 2, Chennai Super Kings 0"/>
    <b v="0"/>
    <n v="18"/>
    <n v="129"/>
    <n v="2"/>
    <n v="16"/>
    <n v="20"/>
    <n v="128"/>
    <n v="8"/>
    <n v="14"/>
    <s v="Bangalore finish on top of table. Chris Gayle indulged himself after his bowlers restricted Chennai Super Kings to a below-par 128 to ensure Royal Challengers Bangalore will finish top of the points table"/>
    <s v="Chris Gayle,Virat Kohli"/>
    <s v="Daniel Vettori,Zaheer Khan"/>
    <s v="AB de Villiers (WK),Chris Gayle (AR),Virat Kohli (BT),Saurabh Tiwary (BT),Mayank Agarwal (BT),Mohammad Kaif (BT),Luke Pomersbach (BT),Daniel Vettori (AR),Sreenath Aravind (BL),Abhimanyu Mithun (BL),Zaheer Khan (BL)"/>
    <s v="Michael Hussey (BT),Murali Vijay (BT),Suresh Raina (BT),S Badrinath (BT),Wriddhiman Saha (BT),MS Dhoni (WK),Dwayne Bravo (AR),Albie Morkel (AR),Ravichandran Ashwin (AR),Shadab Jakati (BL),Doug Bollinger (BL)"/>
    <s v="MS Dhoni,Wriddhiman Saha"/>
    <s v="Ravichandran Ashwin,Albie Morkel"/>
    <s v="22 May 2011 - day/night match (20-over match)"/>
    <s v="Rudi Koertzen"/>
    <s v="Krishna Hariharan"/>
    <s v="Kumar Dharmasena"/>
    <s v="Roshan Mahanama"/>
    <s v="Nandan"/>
  </r>
  <r>
    <x v="13"/>
    <n v="501267"/>
    <x v="100"/>
    <s v="KKR v MI"/>
    <s v="70th match (N), Indian Premier League at Kolkata, May 22 2011"/>
    <s v="KKR"/>
    <s v="MI"/>
    <s v="MI"/>
    <x v="2"/>
    <s v="175/7"/>
    <s v="178/5"/>
    <s v="175/7"/>
    <s v="178/5"/>
    <x v="7"/>
    <x v="200"/>
    <d v="2011-05-22T20:00:00"/>
    <d v="2011-05-25T05:29:00"/>
    <n v="57980"/>
    <x v="7"/>
    <s v="Gautam Gambhir"/>
    <s v="Sachin Tendulkar"/>
    <x v="263"/>
    <s v="Mumbai Indians 2, Kolkata Knight Riders 0"/>
    <b v="0"/>
    <n v="20"/>
    <n v="175"/>
    <n v="7"/>
    <n v="23"/>
    <n v="20"/>
    <n v="178"/>
    <n v="5"/>
    <n v="23"/>
    <s v="Mumbai edge past Kolkata in last-ball finish. Kolkata Knight Riders had their Champions League debut all but booked when they began the last over with 21 to defend"/>
    <s v="Jacques Kallis,Yusuf Pathan"/>
    <s v="Rajat Bhatia,Iqbal Abdulla"/>
    <s v="Jacques Kallis (AR),Shreevats Goswami (WK),Gautam Gambhir (BT),Manoj Tiwary (BT),Yusuf Pathan (AR),Ryan ten Doeschate (AR),Rajat Bhatia (AR),Shakib Al Hasan (AR),Brett Lee (BL),Lakshmipathy Balaji (BL),Iqbal Abdulla (AR)"/>
    <s v="Tirumalasetti Suman (BT),Sachin Tendulkar (BT),Harbhajan Singh (BL),Rohit Sharma (BT),Kieron Pollard (AR),James Franklin (AR),Ambati Rayudu (WK),Rajagopal Sathish (AR),Abu Nechim (BL),Ray Price (BL),Lasith Malinga (BL)"/>
    <s v="James Franklin,Sachin Tendulkar"/>
    <s v="Abu Nechim,James Franklin"/>
    <s v="22 May 2011 - night match (20-over match)"/>
    <s v="Shavir Tarapore"/>
    <s v="Simon Taufel"/>
    <s v="Sundaram Ravi"/>
    <s v="Dev Govindjee"/>
    <s v="Subrat Das"/>
  </r>
  <r>
    <x v="13"/>
    <n v="501268"/>
    <x v="43"/>
    <s v="CSK v RCB"/>
    <s v="1st Qualifying Match (N), Indian Premier League at Pune, May 24 2011"/>
    <s v="CSK"/>
    <s v="RCB"/>
    <s v="CSK"/>
    <x v="2"/>
    <s v="175/4"/>
    <s v="177/4"/>
    <s v="177/4"/>
    <s v="175/4"/>
    <x v="9"/>
    <x v="79"/>
    <d v="2011-05-24T20:00:00"/>
    <d v="2011-05-27T05:29:00"/>
    <n v="58324"/>
    <x v="6"/>
    <s v="MS Dhoni"/>
    <s v="Daniel Vettori"/>
    <x v="84"/>
    <s v="None"/>
    <b v="0"/>
    <n v="19.399999999999999"/>
    <n v="177"/>
    <n v="4"/>
    <n v="24"/>
    <n v="20"/>
    <n v="175"/>
    <n v="4"/>
    <n v="20"/>
    <s v="Raina stuns Bangalore to power Chennai into final. Chennai always seemed to be lagging behind but surged like a tidal wave, with the odd run-filled over now and then, to storm into their third IPL final in four seasons"/>
    <s v="Suresh Raina,S Badrinath"/>
    <s v="Doug Bollinger,Dwayne Bravo"/>
    <s v="Michael Hussey (BT),Murali Vijay (BT),Suresh Raina (BT),S Badrinath (BT),MS Dhoni (WK),Albie Morkel (AR),Dwayne Bravo (AR),Wriddhiman Saha (BT),Ravichandran Ashwin (AR),Doug Bollinger (BL),Shadab Jakati (BL)"/>
    <s v="Mayank Agarwal (BT),Chris Gayle (AR),Virat Kohli (BT),AB de Villiers (WK),Luke Pomersbach (BT),Saurabh Tiwary (BT),Mohammad Kaif (BT),Daniel Vettori (AR),Sreenath Aravind (BL),Abhimanyu Mithun (BL),Zaheer Khan (BL)"/>
    <s v="Virat Kohli,Mayank Agarwal"/>
    <s v="Zaheer Khan,Abhimanyu Mithun"/>
    <s v="24 May 2011 - night match (20-over match)"/>
    <s v="Asad Rauf"/>
    <s v="Simon Taufel"/>
    <s v="Paul Reiffel"/>
    <s v="Roshan Mahanama"/>
    <s v="Vineet Kulkarni"/>
  </r>
  <r>
    <x v="13"/>
    <n v="501269"/>
    <x v="21"/>
    <s v="MI v KKR"/>
    <s v="Elimination Final (N), Indian Premier League at Mumbai, May 25 2011"/>
    <s v="MI"/>
    <s v="KKR"/>
    <s v="MI"/>
    <x v="2"/>
    <s v="147/7"/>
    <s v="148/6"/>
    <s v="148/6"/>
    <s v="147/7"/>
    <x v="7"/>
    <x v="776"/>
    <d v="2011-05-25T20:00:00"/>
    <d v="2011-05-28T05:29:00"/>
    <n v="58324"/>
    <x v="6"/>
    <s v="Sachin Tendulkar"/>
    <s v="Gautam Gambhir"/>
    <x v="124"/>
    <s v="None"/>
    <b v="0"/>
    <n v="19.2"/>
    <n v="148"/>
    <n v="6"/>
    <n v="21"/>
    <n v="20"/>
    <n v="147"/>
    <n v="7"/>
    <n v="18"/>
    <s v="Mumbai prevail on night of nerves. Kolkata Knight Riders began nervously, Mumbai Indians finished similarly, but it was Mumbai who booked a place in the Champions League T20 and in semi-final equivalent of this IPL"/>
    <s v="Aiden Blizzard,Sachin Tendulkar"/>
    <s v="Munaf Patel,Lasith Malinga"/>
    <s v="Aiden Blizzard (BT),Sachin Tendulkar (BT),Rohit Sharma (BT),Ambati Rayudu (WK),James Franklin (AR),Kieron Pollard (AR),Tirumalasetti Suman (BT),Harbhajan Singh (BL),Dhawal Kulkarni (BL),Munaf Patel (BL),Lasith Malinga (BL)"/>
    <s v="Gautam Gambhir (BT),Jacques Kallis (AR),Shreevats Goswami (WK),Manoj Tiwary (BT),Yusuf Pathan (AR),Ryan ten Doeschate (AR),Shakib Al Hasan (AR),Rajat Bhatia (AR),Brett Lee (BL),Lakshmipathy Balaji (BL),Iqbal Abdulla (AR)"/>
    <s v="Ryan ten Doeschate,Shakib Al Hasan"/>
    <s v="Jacques Kallis,Shakib Al Hasan"/>
    <s v="25 May 2011 - night match (20-over match)"/>
    <s v="Asad Rauf"/>
    <s v="Simon Taufel"/>
    <s v="Paul Reiffel"/>
    <s v="Roshan Mahanama"/>
    <s v="Vinayak Kulkarni"/>
  </r>
  <r>
    <x v="13"/>
    <n v="501270"/>
    <x v="74"/>
    <s v="MI v RCB"/>
    <s v="2nd Qualifying Final (N), Indian Premier League at Chennai, May 27 2011"/>
    <s v="MI"/>
    <s v="RCB"/>
    <s v="MI"/>
    <x v="2"/>
    <s v="185/4"/>
    <s v="142/8"/>
    <s v="142/8"/>
    <s v="185/4"/>
    <x v="8"/>
    <x v="777"/>
    <d v="2011-05-27T20:00:00"/>
    <d v="2011-05-30T05:29:00"/>
    <n v="58008"/>
    <x v="5"/>
    <s v="Sachin Tendulkar"/>
    <s v="Daniel Vettori"/>
    <x v="57"/>
    <s v="None"/>
    <b v="0"/>
    <n v="20"/>
    <n v="142"/>
    <n v="8"/>
    <n v="17"/>
    <n v="20"/>
    <n v="185"/>
    <n v="4"/>
    <n v="21"/>
    <s v="Chris Gayle carries Bangalore to final. Royal Challengers Bangalore may as well rename him Criss Gayle"/>
    <s v="Sachin Tendulkar,Abu Nechim"/>
    <s v="Munaf Patel,Kieron Pollard"/>
    <s v="Aiden Blizzard (BT),Sachin Tendulkar (BT),Harbhajan Singh (BL),Rohit Sharma (BT),James Franklin (AR),Ambati Rayudu (WK),Kieron Pollard (AR),Rajagopal Sathish (AR),Lasith Malinga (BL),Abu Nechim (BL),Munaf Patel (BL)"/>
    <s v="Mayank Agarwal (BT),Chris Gayle (AR),Virat Kohli (BT),AB de Villiers (WK),Luke Pomersbach (BT),Saurabh Tiwary (BT),Daniel Vettori (AR),Sreenath Aravind (BL),Abhimanyu Mithun (BL),Zaheer Khan (BL),Jamaluddin Syed Mohammad (BL)"/>
    <s v="Chris Gayle,Mayank Agarwal"/>
    <s v="Daniel Vettori,Jamaluddin Syed Mohammad"/>
    <s v="27 May 2011 - night match (20-over match)"/>
    <s v="Asad Rauf"/>
    <s v="Simon Taufel"/>
    <s v="Kumar Dharmasena"/>
    <s v="Roshan Mahanama"/>
    <s v="Krishnaraj Srinath"/>
  </r>
  <r>
    <x v="14"/>
    <n v="419106"/>
    <x v="131"/>
    <s v="DC v KKR"/>
    <s v="1st match (N), Indian Premier League at Mumbai, Mar 12 2010"/>
    <s v="SRH"/>
    <s v="KKR"/>
    <s v="SRH"/>
    <x v="2"/>
    <s v="161/4"/>
    <s v="150/7"/>
    <s v="150/7"/>
    <s v="161/4"/>
    <x v="1"/>
    <x v="778"/>
    <d v="2010-03-12T20:00:00"/>
    <d v="2010-03-15T05:29:00"/>
    <n v="343050"/>
    <x v="25"/>
    <s v="Adam Gilchrist"/>
    <s v="Sourav Ganguly"/>
    <x v="264"/>
    <s v="Kolkata Knight Riders 2, Deccan Chargers 0"/>
    <b v="0"/>
    <n v="20"/>
    <n v="150"/>
    <n v="7"/>
    <n v="15"/>
    <n v="20"/>
    <n v="161"/>
    <n v="4"/>
    <n v="19"/>
    <s v="Deccan choke after Mathews, Shah comeback. Kolkata Knight Riders showed more character than perhaps the first two seasons put together to survive early blows by oldies Chaminda Vaas and Adam Gilchrist at the start of each innings"/>
    <s v="Adam Gilchrist,VVS Laxman"/>
    <s v="Chaminda Vaas,Jaskaran Singh"/>
    <s v="Adam Gilchrist (WK),VVS Laxman (BT),Herschelle Gibbs (UKN),Andrew Symonds (AR),Rohit Sharma (BT),Anirudh Singh (UKN),Tirumalasetti Suman (BT),Chaminda Vaas (UKN),Jaskaran Singh (BL),RP Singh (BL),Pragyan Ojha (BL)"/>
    <s v="Manoj Tiwary (BT),Brad Hodge (BT),Sourav Ganguly (UKN),Cheteshwar Pujara (BT),Owais Shah (BT),Angelo Mathews (AR),Wriddhiman Saha (WK),Laxmi Shukla (AR),Murali Kartik (BL),Charl Langeveldt (BL),Ishant Sharma (BL)"/>
    <s v="Angelo Mathews,Owais Shah"/>
    <s v="Charl Langeveldt,Brad Hodge"/>
    <s v="12 March 2010 - night match (20-over match)"/>
    <s v="Russell Tiffin"/>
    <s v="Rudi Koertzen"/>
    <s v="Brian Jerling"/>
    <s v="Andy Pycroft"/>
    <s v="Sameer Bandekar"/>
  </r>
  <r>
    <x v="14"/>
    <n v="419108"/>
    <x v="86"/>
    <s v="KXIP v DC"/>
    <s v="3rd match (N), Indian Premier League at Mohali, Mar 13 2010"/>
    <s v="KXIP"/>
    <s v="DC"/>
    <s v="DC"/>
    <x v="2"/>
    <s v="142/9"/>
    <s v="146/5"/>
    <s v="142/9"/>
    <s v="146/5"/>
    <x v="3"/>
    <x v="120"/>
    <d v="2010-03-13T20:00:00"/>
    <d v="2010-03-16T05:29:00"/>
    <n v="57991"/>
    <x v="15"/>
    <s v="Kumar Sangakkara"/>
    <s v="Gautam Gambhir"/>
    <x v="70"/>
    <s v="Delhi Daredevils 2, Kings XI Punjab 0"/>
    <b v="0"/>
    <n v="20"/>
    <n v="142"/>
    <n v="9"/>
    <n v="16"/>
    <n v="19.5"/>
    <n v="146"/>
    <n v="5"/>
    <n v="17"/>
    <s v="Gautam Gambhir stars in tense Delhi win. Gautam Gambhir followed up inspired moves in the field with an old-fashioned innings full of sensible strokeplay and saved a glittering batting line-up the blushes in a straightforward chase"/>
    <s v="Ravi Bopara,Irfan Pathan"/>
    <s v="Sreesanth,Irfan Pathan"/>
    <s v="Ravi Bopara (BT),Manvinder  Bisla (UKN),Kumar Sangakkara (WK),Yuvraj Singh (BT),Mahela Jayawardene (BT),Irfan Pathan (AR),Mohammad Kaif (BT),Piyush Chawla (AR),Ramesh Powar (BL),Sreesanth (BL),Yusuf Abdulla (BL)"/>
    <s v="Gautam Gambhir (BT),Virender Sehwag (BT),Tillakaratne Dilshan (AR),AB de Villiers (BT),Dinesh Karthik (WK),Mithun Manhas (AR),Farveez Maharoof (AR),Amit Mishra (BL),Pradeep Sangwan (BL),Yo Mahesh (AR),Dirk Nannes (BL)"/>
    <s v="Gautam Gambhir,Mithun Manhas"/>
    <s v="Dirk Nannes,Farveez Maharoof"/>
    <s v="13 March 2010 - night match (20-over match)"/>
    <s v="Billy Doctrove"/>
    <s v="Sundaram Ravi"/>
    <s v="Shavir Tarapore"/>
    <s v="Srinivas Venkataraghavan"/>
    <s v="Chettithody Shamshuddin"/>
  </r>
  <r>
    <x v="14"/>
    <n v="419109"/>
    <x v="40"/>
    <s v="KKR v RCB"/>
    <s v="4th match (D/N), Indian Premier League at Kolkata, Mar 14 2010"/>
    <s v="KKR"/>
    <s v="RCB"/>
    <s v="KKR"/>
    <x v="2"/>
    <s v="135/7"/>
    <s v="136/3"/>
    <s v="136/3"/>
    <s v="135/7"/>
    <x v="1"/>
    <x v="779"/>
    <d v="2010-03-14T16:00:00"/>
    <d v="2010-03-17T05:29:00"/>
    <n v="57980"/>
    <x v="7"/>
    <s v="Sourav Ganguly"/>
    <s v="Anil Kumble"/>
    <x v="135"/>
    <s v="Kolkata Knight Riders 2, Royal Challengers Bangalore 0"/>
    <b v="0"/>
    <n v="19.2"/>
    <n v="136"/>
    <n v="3"/>
    <n v="17"/>
    <n v="20"/>
    <n v="135"/>
    <n v="7"/>
    <n v="15"/>
    <s v="Kolkata hand Bangalore a pasting. Angelo Mathews starred with the ball before the fireworks from Kolkata Knight Riders openers eased them to two wins in two games"/>
    <s v="Manoj Tiwary,Brad Hodge"/>
    <s v="Angelo Mathews,Murali Kartik"/>
    <s v="Brad Hodge (BT),Manoj Tiwary (BT),Sourav Ganguly (UKN),Cheteshwar Pujara (BT),Owais Shah (BT),Rohan Gavaskar (UKN),Angelo Mathews (AR),Wriddhiman Saha (WK),Murali Kartik (BL),Charl Langeveldt (BL),Ishant Sharma (BL)"/>
    <s v="Jacques Kallis (AR),Shreevats Goswami (WK),Manish Pandey (BT),Virat Kohli (BT),Eoin Morgan (BT),Rahul Dravid (BT),Robin Uthappa (BT),Roelof van der Merwe (AR),Praveen Kumar (BL),Anil Kumble (UKN),Dale Steyn (BL)"/>
    <s v="Jacques Kallis,Rahul Dravid"/>
    <s v="Roelof van der Merwe,Praveen Kumar"/>
    <s v="14 March 2010 - day/night match (20-over match)"/>
    <s v="Amiesh Saheba"/>
    <s v="Kumar Dharmasena"/>
    <s v="Marais Erasmus"/>
    <s v="Yashpal Sharma"/>
    <s v="Ravi Shankar"/>
  </r>
  <r>
    <x v="14"/>
    <n v="419111"/>
    <x v="104"/>
    <s v="RR v DC"/>
    <s v="6th match (N), Indian Premier League at Ahmedabad, Mar 15 2010"/>
    <s v="RR"/>
    <s v="DC"/>
    <s v="DC"/>
    <x v="2"/>
    <s v="141/6"/>
    <s v="142/4"/>
    <s v="141/6"/>
    <s v="142/4"/>
    <x v="3"/>
    <x v="780"/>
    <d v="2010-03-15T20:00:00"/>
    <d v="2010-03-18T05:29:00"/>
    <n v="57851"/>
    <x v="20"/>
    <s v="Shane Warne"/>
    <s v="Gautam Gambhir"/>
    <x v="99"/>
    <s v="Delhi Daredevils 2, Rajasthan Royals 0"/>
    <b v="0"/>
    <n v="20"/>
    <n v="141"/>
    <n v="6"/>
    <n v="18"/>
    <n v="17.100000000000001"/>
    <n v="142"/>
    <n v="4"/>
    <n v="17"/>
    <s v="Sehwag powers Delhi to convincing victory. A disciplined performance by the Delhi Daredevils bowlers and a blistering innings from Virender Sehwag inflicted a dispiriting defeat on Rajasthan Royals, their second in as many games, in Ahmedabad"/>
    <s v="Abhishek Jhunjhunwala,Paras Dogra"/>
    <s v="Dimitri Mascarenhas,Shane Warne"/>
    <s v="Swapnil Asnodkar (BT),Graeme Smith (BT),Naman Ojha (WK),Yusuf Pathan (AR),Abhishek Jhunjhunwala (BT),Paras Dogra (BT),Dimitri Mascarenhas (AR),Amit Uniyal (UKN),Shane Warne (BL),Shaun Tait (BL),Munaf Patel (BL)"/>
    <s v="Gautam Gambhir (BT),Virender Sehwag (BT),Tillakaratne Dilshan (AR),AB de Villiers (BT),Dinesh Karthik (WK),Mithun Manhas (AR),Farveez Maharoof (AR),Amit Mishra (BL),Sarabjit Ladda (BL),Pradeep Sangwan (BL),Dirk Nannes (BL)"/>
    <s v="Virender Sehwag,Dinesh Karthik"/>
    <s v="Pradeep Sangwan,Dirk Nannes"/>
    <s v="15 March 2010 - night match (20-over match)"/>
    <s v="Rudi Koertzen"/>
    <s v="Brian Jerling"/>
    <s v="Russell Tiffin"/>
    <s v="Andy Pycroft"/>
    <s v="Sanjeev Dua"/>
  </r>
  <r>
    <x v="14"/>
    <n v="419114"/>
    <x v="68"/>
    <s v="DC v MI"/>
    <s v="9th match (N), Indian Premier League at Delhi, Mar 17 2010"/>
    <s v="DC"/>
    <s v="MI"/>
    <s v="DC"/>
    <x v="2"/>
    <s v="218/7"/>
    <s v="120"/>
    <s v="120"/>
    <s v="218/7"/>
    <x v="7"/>
    <x v="781"/>
    <d v="2010-03-17T20:00:00"/>
    <d v="2010-03-20T05:29:00"/>
    <n v="58040"/>
    <x v="4"/>
    <s v="Gautam Gambhir"/>
    <s v="Sachin Tendulkar"/>
    <x v="103"/>
    <s v="Mumbai Indians 2, Delhi Daredevils 0"/>
    <b v="0"/>
    <n v="16.3"/>
    <n v="120"/>
    <n v="9"/>
    <n v="16"/>
    <n v="20"/>
    <n v="218"/>
    <n v="7"/>
    <n v="28"/>
    <s v="Delhi fizzle out after Tendulkar, Tiwary onslaught. Intimidating sixties by Sachin Tendulkar and Saurabh Tiwary, supported by a cameo from Ambati Rayudu, paved the way for an easy win for Mumbai Indians against Delhi Daredevils"/>
    <s v="Farveez Maharoof,Virender Sehwag"/>
    <s v="Sarabjit Ladda,Farveez Maharoof"/>
    <s v="Tillakaratne Dilshan (AR),Virender Sehwag (BT),AB de Villiers (BT),Farveez Maharoof (AR),Dinesh Karthik (WK),Mithun Manhas (AR),Amit Mishra (BL),Pradeep Sangwan (BL),Sarabjit Ladda (BL),Dirk Nannes (BL),Gautam Gambhir (BT)"/>
    <s v="Sanath Jayasuriya (AR),Sachin Tendulkar (BT),Aditya Tare (WK),Saurabh Tiwary (BT),Ambati Rayudu (BT),Kieron Pollard (AR),Dwayne Bravo (AR),Rajagopal Sathish (AR),Harbhajan Singh (BL),Zaheer Khan (BL),Lasith Malinga (BL)"/>
    <s v="Sachin Tendulkar,Saurabh Tiwary"/>
    <s v="Sanath Jayasuriya,Dwayne Bravo"/>
    <s v="17 March 2010 - night match (20-over match)"/>
    <s v="Shavir Tarapore"/>
    <s v="Billy Doctrove"/>
    <s v="Sundaram Ravi"/>
    <s v="Srinivas Venkataraghavan"/>
    <s v="Anil Chaudhary"/>
  </r>
  <r>
    <x v="14"/>
    <n v="419115"/>
    <x v="47"/>
    <s v="RCB v RR"/>
    <s v="10th match (N), Indian Premier League at Bengaluru, Mar 18 2010"/>
    <s v="RCB"/>
    <s v="RR"/>
    <s v="RCB"/>
    <x v="2"/>
    <s v="92"/>
    <s v="93/0"/>
    <s v="93/0"/>
    <s v="92"/>
    <x v="8"/>
    <x v="782"/>
    <d v="2010-03-18T20:00:00"/>
    <d v="2010-03-21T05:29:00"/>
    <n v="57897"/>
    <x v="16"/>
    <s v="Anil Kumble"/>
    <s v="Shane Warne"/>
    <x v="90"/>
    <s v="Royal Challengers Bangalore 2, Rajasthan Royals 0"/>
    <b v="0"/>
    <n v="10.4"/>
    <n v="93"/>
    <n v="0"/>
    <n v="15"/>
    <n v="19.5"/>
    <n v="92"/>
    <n v="10"/>
    <n v="7"/>
    <s v="Dominant  Bangalore crush Rajasthan. A superlative bowling performance by Royal Challengers Bangalore, including a hat-trick by Praveen Kumar, decimated Rajasthan Royals for a paltry 92 and set up a huge win"/>
    <s v="Jacques Kallis,Manish Pandey"/>
    <s v="Anil Kumble,Praveen Kumar"/>
    <s v="Manish Pandey (BT),Jacques Kallis (AR),Robin Uthappa (BT),Virat Kohli (BT),Rahul Dravid (BT),Eoin Morgan (BT),Mark Boucher (WK),Praveen Kumar (BL),Anil Kumble (UKN),Dale Steyn (BL),Vinay Kumar (BL)"/>
    <s v="Naman Ojha (WK),Michael Lumb (BT),Damien Martyn (BT),Abhishek Jhunjhunwala (BT),Yusuf Pathan (AR),Paras Dogra (BT),Sumit Narwal (AR),Shane Warne (BL),Morne Morkel (BL),Munaf Patel (BL),Siddharth Trivedi (BL)"/>
    <s v="Yusuf Pathan,Damien Martyn"/>
    <s v="Shane Warne,Munaf Patel"/>
    <s v="18 March 2010 - night match (20-over match)"/>
    <s v="Krishna Hariharan"/>
    <s v="Daryl Harper"/>
    <s v="Subrat Das"/>
    <s v="Dev Govindjee"/>
    <s v="KN Ananthapadmanabhan"/>
  </r>
  <r>
    <x v="14"/>
    <n v="419117"/>
    <x v="194"/>
    <s v="DC v KXIP"/>
    <s v="12th match (N), Indian Premier League at Cuttack, Mar 19 2010"/>
    <s v="SRH"/>
    <s v="KXIP"/>
    <s v="KXIP"/>
    <x v="2"/>
    <s v="170/7"/>
    <s v="164/8"/>
    <s v="170/7"/>
    <s v="164/8"/>
    <x v="5"/>
    <x v="783"/>
    <d v="2010-03-19T20:00:00"/>
    <d v="2010-03-22T05:29:00"/>
    <n v="58027"/>
    <x v="23"/>
    <s v="Adam Gilchrist"/>
    <s v="Kumar Sangakkara"/>
    <x v="134"/>
    <s v="Deccan Chargers 2, Kings XI Punjab 0"/>
    <b v="0"/>
    <n v="20"/>
    <n v="170"/>
    <n v="7"/>
    <n v="20"/>
    <n v="20"/>
    <n v="164"/>
    <n v="8"/>
    <n v="23"/>
    <s v="Symonds helps Deccan to first home win. Deccan Chargers survived a late Irfan Pathan assault to seal their first win against Kings XI Punjab in IPL history"/>
    <s v="Andrew Symonds,Adam Gilchrist"/>
    <s v="Chaminda Vaas,Jaskaran Singh"/>
    <s v="Adam Gilchrist (WK),VVS Laxman (BT),Herschelle Gibbs (UKN),Andrew Symonds (AR),Rohit Sharma (BT),Anirudh Singh (UKN),Tirumalasetti Suman (BT),Chaminda Vaas (UKN),Jaskaran Singh (BL),RP Singh (BL),Pragyan Ojha (BL)"/>
    <s v="Ravi Bopara (BT),Manvinder  Bisla (UKN),Kumar Sangakkara (WK),Yuvraj Singh (BT),Mahela Jayawardene (BT),Adrian Barath (BT),Irfan Pathan (AR),Piyush Chawla (AR),Bipul Sharma (AR),Sreesanth (BL),Shalabh Srivastava (BL)"/>
    <s v="Irfan Pathan,Ravi Bopara"/>
    <s v="Yuvraj Singh,Irfan Pathan"/>
    <s v="19 March 2010 - night match (20-over match)"/>
    <s v="Billy Bowden"/>
    <s v="Marais Erasmus"/>
    <s v="Amiesh Saheba"/>
    <s v="Gundappa Viswanath"/>
    <s v="Belur Ravi"/>
  </r>
  <r>
    <x v="14"/>
    <n v="419121"/>
    <x v="62"/>
    <s v="CSK v KXIP"/>
    <s v="16th match (N), Indian Premier League at Chennai, Mar 21 2010"/>
    <s v="CSK"/>
    <s v="KXIP"/>
    <s v="CSK"/>
    <x v="2"/>
    <s v="136/8"/>
    <s v="136/7"/>
    <s v="136/7"/>
    <s v="136/8"/>
    <x v="9"/>
    <x v="73"/>
    <d v="2010-03-21T20:00:00"/>
    <d v="2010-03-24T05:29:00"/>
    <n v="58008"/>
    <x v="5"/>
    <s v="Suresh Raina"/>
    <s v="Kumar Sangakkara"/>
    <x v="265"/>
    <s v="Kings XI Punjab 2, Chennai Super Kings 0"/>
    <b v="0"/>
    <n v="20"/>
    <n v="136"/>
    <n v="7"/>
    <n v="14"/>
    <n v="20"/>
    <n v="136"/>
    <n v="8"/>
    <n v="17"/>
    <s v="Punjab hold nerve on night of mediocrity. Mediocrity met mediocrity on Sunday night, and somehow produced the first tie of the third edition of IPL"/>
    <s v="Parthiv Patel,Matthew Hayden"/>
    <s v="Muttiah Muralitharan,Albie Morkel"/>
    <s v="Parthiv Patel (WK),Matthew Hayden (BT),Suresh Raina (BT),Murali Vijay (BT),S Badrinath (BT),Albie Morkel (AR),Manpreet Gony (BL),Ravichandran Ashwin (AR),Justin Kemp (UKN),Lakshmipathy Balaji (BL),Muttiah Muralitharan (BL)"/>
    <s v="Ravi Bopara (BT),Irfan Pathan (AR),Kumar Sangakkara (WK),Mahela Jayawardene (BT),Yuvraj Singh (BT),Mohammad Kaif (BT),Manvinder  Bisla (UKN),Piyush Chawla (AR),Rusty Theron (BL),Ramesh Powar (BL),Shalabh Srivastava (BL)"/>
    <s v="Yuvraj Singh,Irfan Pathan"/>
    <s v="Rusty Theron,Yuvraj Singh"/>
    <s v="21 March 2010 - night match (20-over match)"/>
    <s v="Krishna Hariharan"/>
    <s v="Daryl Harper"/>
    <s v="Subrat Das"/>
    <s v="Srinivas Venkataraghavan"/>
    <s v="None"/>
  </r>
  <r>
    <x v="14"/>
    <n v="419123"/>
    <x v="60"/>
    <s v="RCB v CSK"/>
    <s v="18th match (N), Indian Premier League at Bengaluru, Mar 23 2010"/>
    <s v="RCB"/>
    <s v="CSK"/>
    <s v="CSK"/>
    <x v="2"/>
    <s v="171/5"/>
    <s v="135/7"/>
    <s v="171/5"/>
    <s v="135/7"/>
    <x v="8"/>
    <x v="784"/>
    <d v="2010-03-23T20:00:00"/>
    <d v="2010-03-26T05:29:00"/>
    <n v="57897"/>
    <x v="16"/>
    <s v="Anil Kumble"/>
    <s v="Suresh Raina"/>
    <x v="233"/>
    <s v="Royal Challengers Bangalore 2, Chennai Super Kings 0"/>
    <b v="0"/>
    <n v="20"/>
    <n v="171"/>
    <n v="5"/>
    <n v="22"/>
    <n v="20"/>
    <n v="135"/>
    <n v="7"/>
    <n v="17"/>
    <s v="Robin Uthappa's blitz floors Chennai. Robin Uthappa's blitz helped his team recover from a shaky start, after which Bangalore's bowlers throttled Chennai to move to the top of the points table"/>
    <s v="Robin Uthappa,Virat Kohli"/>
    <s v="Vinay Kumar,Anil Kumble"/>
    <s v="Manish Pandey (BT),Jacques Kallis (AR),Rahul Dravid (BT),Robin Uthappa (BT),Virat Kohli (BT),Eoin Morgan (BT),Mark Boucher (WK),Praveen Kumar (BL),Anil Kumble (UKN),Dale Steyn (BL),Vinay Kumar (BL)"/>
    <s v="Parthiv Patel (WK),Matthew Hayden (BT),George Bailey (BT),Suresh Raina (BT),Murali Vijay (BT),S Badrinath (BT),Albie Morkel (AR),Ravichandran Ashwin (AR),Lakshmipathy Balaji (BL),Muttiah Muralitharan (BL),Sudeep Tyagi (BL)"/>
    <s v="Matthew Hayden,S Badrinath"/>
    <s v="Muttiah Muralitharan,Albie Morkel"/>
    <s v="23 March 2010 - night match (20-over match)"/>
    <s v="Russell Tiffin"/>
    <s v="Rudi Koertzen"/>
    <s v="Brian Jerling"/>
    <s v="Andy Pycroft"/>
    <s v="KN Ananthapadmanabhan"/>
  </r>
  <r>
    <x v="14"/>
    <n v="419124"/>
    <x v="116"/>
    <s v="KXIP v RR"/>
    <s v="19th match (N), Indian Premier League at Mohali, Mar 24 2010"/>
    <s v="KXIP"/>
    <s v="RR"/>
    <s v="KXIP"/>
    <x v="2"/>
    <s v="183/5"/>
    <s v="152"/>
    <s v="152"/>
    <s v="183/5"/>
    <x v="4"/>
    <x v="712"/>
    <d v="2010-03-24T20:00:00"/>
    <d v="2010-03-27T05:29:00"/>
    <n v="57991"/>
    <x v="15"/>
    <s v="Kumar Sangakkara"/>
    <s v="Shane Warne"/>
    <x v="266"/>
    <s v="Rajasthan Royals 2, Kings XI Punjab 0"/>
    <b v="0"/>
    <n v="19.100000000000001"/>
    <n v="152"/>
    <n v="10"/>
    <n v="17"/>
    <n v="20"/>
    <n v="183"/>
    <n v="5"/>
    <n v="24"/>
    <s v="Rajasthan seal valuable victory. Rajasthan Royals backed up a strong batting performance from Adam Voges and Faiz Fazal with a disciplined bowling effort that choked Kings XI Punjab after their top order had delivered a promising start"/>
    <s v="Manvinder  Bisla,Kumar Sangakkara"/>
    <s v="Sreesanth,Piyush Chawla"/>
    <s v="Ravi Bopara (BT),Kumar Sangakkara (WK),Manvinder  Bisla (UKN),Yuvraj Singh (BT),Mahela Jayawardene (BT),Irfan Pathan (AR),Mohammad Kaif (BT),Piyush Chawla (AR),Rusty Theron (BL),Sreesanth (BL),Shalabh Srivastava (BL)"/>
    <s v="Michael Lumb (BT),Naman Ojha (WK),Faiz Fazal (BT),Yusuf Pathan (AR),Adam Voges (BT),Paras Dogra (BT),Abhishek Jhunjhunwala (BT),Shane Warne (BL),Munaf Patel (BL),Siddharth Trivedi (BL),Shaun Tait (BL)"/>
    <s v="Adam Voges,Faiz Fazal"/>
    <s v="Shaun Tait,Yusuf Pathan"/>
    <s v="24 March 2010 - night match (20-over match)"/>
    <s v="Shavir Tarapore"/>
    <s v="Billy Doctrove"/>
    <s v="Sundaram Ravi"/>
    <s v="Srinivas Venkataraghavan"/>
    <s v="Chettithody Shamshuddin"/>
  </r>
  <r>
    <x v="14"/>
    <n v="419128"/>
    <x v="69"/>
    <s v="RCB v DC"/>
    <s v="20th match (D/N), Indian Premier League at Bengaluru, Mar 25 2010"/>
    <s v="RCB"/>
    <s v="DC"/>
    <s v="RCB"/>
    <x v="2"/>
    <s v="183/4"/>
    <s v="166/9"/>
    <s v="166/9"/>
    <s v="183/4"/>
    <x v="3"/>
    <x v="785"/>
    <d v="2010-03-25T16:00:00"/>
    <d v="2010-03-28T05:29:00"/>
    <n v="57897"/>
    <x v="16"/>
    <s v="Anil Kumble"/>
    <s v="Dinesh Karthik"/>
    <x v="62"/>
    <s v="Delhi Daredevils 2, Royal Challengers Bangalore 0"/>
    <b v="0"/>
    <n v="20"/>
    <n v="166"/>
    <n v="9"/>
    <n v="18"/>
    <n v="20"/>
    <n v="183"/>
    <n v="4"/>
    <n v="20"/>
    <s v="Kedar Jadhav helps Delhi end losing streak. David Warner exploded at the top and Kedar Jadhav provided a fiery finish to charge Delhi to a strong 183 which they defended with relative ease"/>
    <s v="Manish Pandey,Virat Kohli"/>
    <s v="Vinay Kumar,Dale Steyn"/>
    <s v="Manish Pandey (BT),Jacques Kallis (AR),Robin Uthappa (BT),Rahul Dravid (BT),Eoin Morgan (BT),Virat Kohli (BT),Mark Boucher (WK),Vinay Kumar (BL),Praveen Kumar (BL),Dale Steyn (BL),Anil Kumble (UKN)"/>
    <s v="David Warner (BT),Virender Sehwag (BT),AB de Villiers (BT),Dinesh Karthik (WK),Kedar Jadhav (AR),Andrew McDonald (AR),Mithun Manhas (AR),Amit Mishra (BL),Dirk Nannes (BL),Umesh Yadav (BL),Pradeep Sangwan (BL)"/>
    <s v="Kedar Jadhav,AB de Villiers"/>
    <s v="Amit Mishra,Andrew McDonald"/>
    <s v="25 March 2010 - day/night match (20-over match)"/>
    <s v="Rudi Koertzen"/>
    <s v="Brian Jerling"/>
    <s v="Russell Tiffin"/>
    <s v="Andy Pycroft"/>
    <s v="KN Ananthapadmanabhan"/>
  </r>
  <r>
    <x v="14"/>
    <n v="419125"/>
    <x v="63"/>
    <s v="MI v CSK"/>
    <s v="21st match (N), Indian Premier League at Mumbai (BS), Mar 25 2010"/>
    <s v="MI"/>
    <s v="CSK"/>
    <s v="MI"/>
    <x v="2"/>
    <s v="180/2"/>
    <s v="181/5"/>
    <s v="181/5"/>
    <s v="180/2"/>
    <x v="7"/>
    <x v="786"/>
    <d v="2010-03-25T20:00:00"/>
    <d v="2010-03-28T05:29:00"/>
    <n v="58317"/>
    <x v="9"/>
    <s v="Sachin Tendulkar"/>
    <s v="MS Dhoni"/>
    <x v="103"/>
    <s v="Mumbai Indians 2, Chennai Super Kings 0"/>
    <b v="0"/>
    <n v="19"/>
    <n v="181"/>
    <n v="5"/>
    <n v="22"/>
    <n v="20"/>
    <n v="180"/>
    <n v="2"/>
    <n v="21"/>
    <s v="Tendulkar powers Mumbai to the top. Sachin Tendulkar was the rudder, Shikhar Dhawan provided propulsion, and they combined for a 92-run opening partnership which charted Mumbai Indians' course for success at the Brabourne Stadium"/>
    <s v="Sachin Tendulkar,Shikhar Dhawan"/>
    <s v="Ryan McLaren,Harbhajan Singh"/>
    <s v="Shikhar Dhawan (BT),Sachin Tendulkar (BT),Saurabh Tiwary (BT),Rajagopal Sathish (AR),Kieron Pollard (AR),Dwayne Bravo (AR),Ryan McLaren (AR),Aditya Tare (WK),Harbhajan Singh (BL),Zaheer Khan (BL),Lasith Malinga (BL)"/>
    <s v="Parthiv Patel (BT),Matthew Hayden (BT),Suresh Raina (BT),S Badrinath (BT),MS Dhoni (WK),Albie Morkel (AR),Thisara Perera (AR),Joginder Sharma (AR),Lakshmipathy Balaji (BL),Muttiah Muralitharan (BL),Shadab Jakati (BL)"/>
    <s v="Suresh Raina,S Badrinath"/>
    <s v="Muttiah Muralitharan,Joginder Sharma"/>
    <s v="25 March 2010 - night match (20-over match)"/>
    <s v="Amiesh Saheba"/>
    <s v="Billy Bowden"/>
    <s v="Marais Erasmus"/>
    <s v="Gundappa Viswanath"/>
    <s v="Sameer Bandekar"/>
  </r>
  <r>
    <x v="14"/>
    <n v="419130"/>
    <x v="108"/>
    <s v="DC v MI"/>
    <s v="25th match (N), Indian Premier League at Mumbai, Mar 28 2010"/>
    <s v="SRH"/>
    <s v="MI"/>
    <s v="SRH"/>
    <x v="2"/>
    <s v="172/7"/>
    <s v="131"/>
    <s v="131"/>
    <s v="172/7"/>
    <x v="7"/>
    <x v="166"/>
    <d v="2010-03-28T20:00:00"/>
    <d v="2010-03-31T05:29:00"/>
    <n v="343050"/>
    <x v="25"/>
    <s v="Adam Gilchrist"/>
    <s v="Sachin Tendulkar"/>
    <x v="54"/>
    <s v="Mumbai Indians 2, Deccan Chargers 0"/>
    <b v="0"/>
    <n v="17.399999999999999"/>
    <n v="131"/>
    <n v="10"/>
    <n v="15"/>
    <n v="20"/>
    <n v="172"/>
    <n v="7"/>
    <n v="27"/>
    <s v="Harbhajan sizzles in Mumbai win. Harbhajan Singh needed only 18 balls when he batted and just one delivery when he bowled to win the game for Mumbai Indians"/>
    <s v="Rohit Sharma,Herschelle Gibbs"/>
    <s v="RP Singh,Pragyan Ojha"/>
    <s v="Adam Gilchrist (WK),Mohnish  Mishra (BT),Herschelle Gibbs (UKN),Andrew Symonds (AR),Rohit Sharma (BT),Tirumalasetti Suman (BT),Venugopal Rao (BT),Jaskaran Singh (BL),Kemar Roach (BL),RP Singh (BL),Pragyan Ojha (BL)"/>
    <s v="Shikhar Dhawan (BT),Sachin Tendulkar (BT),Dwayne Bravo (AR),Saurabh Tiwary (BT),Ambati Rayudu (WK),Rajagopal Sathish (AR),Kieron Pollard (AR),Ryan McLaren (AR),Harbhajan Singh (BL),Zaheer Khan (BL),Lasith Malinga (BL)"/>
    <s v="Sachin Tendulkar,Harbhajan Singh"/>
    <s v="Lasith Malinga,Zaheer Khan"/>
    <s v="28 March 2010 - night match (20-over match)"/>
    <s v="Krishna Hariharan"/>
    <s v="Subrat Das"/>
    <s v="Daryl Harper"/>
    <s v="Gundappa Viswanath"/>
    <s v="Sameer Bandekar"/>
  </r>
  <r>
    <x v="14"/>
    <n v="419132"/>
    <x v="57"/>
    <s v="MI v KXIP"/>
    <s v="27th match (N), Indian Premier League at Mumbai (BS), Mar 30 2010"/>
    <s v="MI"/>
    <s v="KXIP"/>
    <s v="MI"/>
    <x v="2"/>
    <s v="163"/>
    <s v="164/6"/>
    <s v="164/6"/>
    <s v="163"/>
    <x v="7"/>
    <x v="787"/>
    <d v="2010-03-30T20:00:00"/>
    <d v="2010-04-02T05:29:00"/>
    <n v="58317"/>
    <x v="9"/>
    <s v="Sachin Tendulkar"/>
    <s v="Mahela Jayawardene"/>
    <x v="82"/>
    <s v="Mumbai Indians 2, Kings XI Punjab 0"/>
    <b v="0"/>
    <n v="19.3"/>
    <n v="164"/>
    <n v="6"/>
    <n v="18"/>
    <n v="20"/>
    <n v="163"/>
    <n v="10"/>
    <n v="15"/>
    <s v="Lasith Malinga, Saurabh Tiwary star in thrilling Mumbai win. A dry slow wicket and the early fall of Sachin Tendulkar, on whom Mumbai tend to depend far too much, combined to produce a thrilling game that concluded in the last over"/>
    <s v="Shikhar Dhawan,Saurabh Tiwary"/>
    <s v="Lasith Malinga,Zaheer Khan"/>
    <s v="Shikhar Dhawan (BT),Sachin Tendulkar (BT),Kieron Pollard (AR),Saurabh Tiwary (BT),Ambati Rayudu (WK),Dwayne Bravo (AR),Rajagopal Sathish (AR),Harbhajan Singh (BL),Ryan McLaren (AR),Zaheer Khan (BL),Lasith Malinga (BL)"/>
    <s v="Ravi Bopara (BT),Shaun Marsh (BT),Manvinder  Bisla (WK),Mahela Jayawardene (BT),Yuvraj Singh (BT),Irfan Pathan (AR),Brett Lee (BL),Karan Goel (UKN),Piyush Chawla (AR),Vikramjeet Malik (BL),Shalabh Srivastava (BL)"/>
    <s v="Shaun Marsh,Piyush Chawla"/>
    <s v="Ravi Bopara,Irfan Pathan"/>
    <s v="30 March 2010 - night match (20-over match)"/>
    <s v="Shavir Tarapore"/>
    <s v="Billy Doctrove"/>
    <s v="Sundaram Ravi"/>
    <s v="Srinivas Venkataraghavan"/>
    <s v="Vilas Bandiwadekar"/>
  </r>
  <r>
    <x v="14"/>
    <n v="419145"/>
    <x v="132"/>
    <s v="RCB v DC"/>
    <s v="40th match (N), Indian Premier League at Bengaluru, Apr 8 2010"/>
    <s v="RCB"/>
    <s v="SRH"/>
    <s v="SRH"/>
    <x v="2"/>
    <s v="184/6"/>
    <s v="186/3"/>
    <s v="184/6"/>
    <s v="186/3"/>
    <x v="5"/>
    <x v="788"/>
    <d v="2010-04-08T20:00:00"/>
    <d v="2010-04-11T05:29:00"/>
    <n v="57897"/>
    <x v="16"/>
    <s v="Anil Kumble"/>
    <s v="Adam Gilchrist"/>
    <x v="267"/>
    <s v="Deccan Chargers 2, Royal Challengers Bangalore 0"/>
    <b v="0"/>
    <n v="20"/>
    <n v="184"/>
    <n v="6"/>
    <n v="23"/>
    <n v="19.2"/>
    <n v="186"/>
    <n v="3"/>
    <n v="25"/>
    <s v="Symonds and Suman keep Deccan alive. It was just another day at the office for Deccan Chargers until T Suman finally became the first Indian domestic cricketer to perform well for them and saw them through an improbable chase"/>
    <s v="Jacques Kallis,Virat Kohli"/>
    <s v="Praveen Kumar,Anil Kumble"/>
    <s v="Manish Pandey (BT),Jacques Kallis (AR),Rahul Dravid (BT),Robin Uthappa (WK),Ross Taylor (BT),Virat Kohli (BT),Cameron White (BT),Praveen Kumar (BL),Vinay Kumar (BL),Anil Kumble (UKN),Dale Steyn (BL)"/>
    <s v="Adam Gilchrist (WK),Mohnish  Mishra (BT),Tirumalasetti Suman (BT),Rohit Sharma (BT),Andrew Symonds (AR),Venugopal Rao (BT),Mitchell Marsh (AR),RP Singh (BL),Pragyan Ojha (BL),Ryan Harris (BL),Harmeet Singh (BL)"/>
    <s v="Tirumalasetti Suman,Andrew Symonds"/>
    <s v="Pragyan Ojha,Ryan Harris"/>
    <s v="8 April 2010 - night match (20-over match)"/>
    <s v="Daryl Harper"/>
    <s v="Sudhir Asnani"/>
    <s v="Krishna Hariharan"/>
    <s v="Javagal Srinath"/>
    <s v="KN Ananthapadmanabhan"/>
  </r>
  <r>
    <x v="14"/>
    <n v="419148"/>
    <x v="35"/>
    <s v="RCB v KKR"/>
    <s v="43rd match (N), Indian Premier League at Bengaluru, Apr 10 2010"/>
    <s v="RCB"/>
    <s v="KKR"/>
    <s v="RCB"/>
    <x v="2"/>
    <s v="160/9"/>
    <s v="162/3"/>
    <s v="162/3"/>
    <s v="160/9"/>
    <x v="8"/>
    <x v="789"/>
    <d v="2010-04-10T20:00:00"/>
    <d v="2010-04-13T05:29:00"/>
    <n v="57897"/>
    <x v="16"/>
    <s v="Anil Kumble"/>
    <s v="Sourav Ganguly"/>
    <x v="164"/>
    <s v="Royal Challengers Bangalore 2, Kolkata Knight Riders 0"/>
    <b v="0"/>
    <n v="17.100000000000001"/>
    <n v="162"/>
    <n v="3"/>
    <n v="20"/>
    <n v="20"/>
    <n v="160"/>
    <n v="9"/>
    <n v="21"/>
    <s v="All-round Bangalore crush Kolkata. Royal Challengers Bangalore were inspired by their bowlers and a delightful half-century from Rahul Dravid in their seven-wicket win over Kolkata Knight Riders which propelled the hosts to second place in the points table"/>
    <s v="Rahul Dravid,Robin Uthappa"/>
    <s v="Vinay Kumar,Jacques Kallis"/>
    <s v="Sridharan Sriram (BT),Jacques Kallis (AR),Rahul Dravid (BT),Robin Uthappa (WK),Ross Taylor (BT),Cameron White (BT),Virat Kohli (BT),Vinay Kumar (BL),Praveen Kumar (BL),Anil Kumble (UKN),Dale Steyn (BL)"/>
    <s v="Sourav Ganguly (UKN),Chris Gayle (AR),Brendon McCullum (BT),Manoj Tiwary (BT),Angelo Mathews (AR),Wriddhiman Saha (WK),Cheteshwar Pujara (BT),Ajit Agarkar (BL),Ashok Dinda (BL),Ishant Sharma (BL),Ajantha Mendis (BL)"/>
    <s v="Brendon McCullum,Chris Gayle"/>
    <s v="Ashok Dinda,Angelo Mathews"/>
    <s v="10 April 2010 - night match (20-over match)"/>
    <s v="Krishna Hariharan"/>
    <s v="Daryl Harper"/>
    <s v="Sudhir Asnani"/>
    <s v="Javagal Srinath"/>
    <s v="KN Ananthapadmanabhan"/>
  </r>
  <r>
    <x v="14"/>
    <n v="419150"/>
    <x v="61"/>
    <s v="RR v MI"/>
    <s v="45th match (N), Indian Premier League at Jaipur, Apr 11 2010"/>
    <s v="RR"/>
    <s v="MI"/>
    <s v="RR"/>
    <x v="2"/>
    <s v="174/5"/>
    <s v="137/8"/>
    <s v="137/8"/>
    <s v="174/5"/>
    <x v="7"/>
    <x v="505"/>
    <d v="2010-04-11T20:00:00"/>
    <d v="2010-04-14T05:29:00"/>
    <n v="58162"/>
    <x v="3"/>
    <s v="Shane Warne"/>
    <s v="Sachin Tendulkar"/>
    <x v="103"/>
    <s v="Mumbai Indians 2, Rajasthan Royals 0"/>
    <b v="0"/>
    <n v="20"/>
    <n v="137"/>
    <n v="8"/>
    <n v="12"/>
    <n v="20"/>
    <n v="174"/>
    <n v="5"/>
    <n v="23"/>
    <s v="Dominant Tendulkar boosts Mumbai. Sachin Tendulkar shored up Mumbai Indians yet again, steering them into the semi-final with his fifth half-century of the IPL that took him to the top of the run-charts in the tournament"/>
    <s v="Aditya Dole,Adam Voges"/>
    <s v="Shane Watson,Aditya Dole"/>
    <s v="Michael Lumb (BT),Naman Ojha (WK),Faiz Fazal (BT),Shane Watson (AR),Abhishek Jhunjhunwala (BT),Adam Voges (BT),Yusuf Pathan (AR),Abhishek Raut (AR),Aditya Dole (BL),Shane Warne (BL),Siddharth Trivedi (BL)"/>
    <s v="Sanath Jayasuriya (AR),Sachin Tendulkar (BT),Ambati Rayudu (WK),Saurabh Tiwary (BT),Jean-Paul Duminy (AR),Kieron Pollard (AR),Rajagopal Sathish (AR),Dhawal Kulkarni (BL),Harbhajan Singh (BL),Lasith Malinga (BL),Zaheer Khan (BL)"/>
    <s v="Sachin Tendulkar,Jean-Paul Duminy"/>
    <s v="Zaheer Khan,Kieron Pollard"/>
    <s v="11 April 2010 - night match (20-over match)"/>
    <s v="Shavir Tarapore"/>
    <s v="Billy Doctrove"/>
    <s v="Sundaram Ravi"/>
    <s v="Srinivas Venkataraghavan"/>
    <s v="Kamlesh Sharma"/>
  </r>
  <r>
    <x v="14"/>
    <n v="419151"/>
    <x v="130"/>
    <s v="DC v RCB"/>
    <s v="46th match (N), Indian Premier League at Nagpur, Apr 12 2010"/>
    <s v="SRH"/>
    <s v="RCB"/>
    <s v="RCB"/>
    <x v="2"/>
    <s v="151/6"/>
    <s v="138"/>
    <s v="151/6"/>
    <s v="138"/>
    <x v="5"/>
    <x v="216"/>
    <d v="2010-04-12T20:00:00"/>
    <d v="2010-04-15T05:29:00"/>
    <n v="375326"/>
    <x v="26"/>
    <s v="Adam Gilchrist"/>
    <s v="Anil Kumble"/>
    <x v="248"/>
    <s v="Deccan Chargers 2, Royal Challengers Bangalore 0"/>
    <b v="0"/>
    <n v="20"/>
    <n v="151"/>
    <n v="6"/>
    <n v="16"/>
    <n v="19.399999999999999"/>
    <n v="138"/>
    <n v="10"/>
    <n v="12"/>
    <s v="Harmeet Singh, Rohit Sharma shore up Deccan. Deccan Chargers survived three huge blows in the first two overs of the match, and some more towards the end by Robin Uthappa, to keep alive their hopes of a semi-final berth"/>
    <s v="Rohit Sharma,Mohnish  Mishra"/>
    <s v="RP Singh,Pragyan Ojha"/>
    <s v="Herschelle Gibbs (UKN),Adam Gilchrist (WK),Tirumalasetti Suman (BT),Rohit Sharma (BT),Mohnish  Mishra (BT),Andrew Symonds (AR),Ryan Harris (BL),Bodapati Sumanth (BT),RP Singh (BL),Pragyan Ojha (BL),Harmeet Singh (BL)"/>
    <s v="Manish Pandey (BT),Jacques Kallis (AR),Rahul Dravid (BT),Robin Uthappa (WK),Ross Taylor (BT),Virat Kohli (BT),Cameron White (BT),Vinay Kumar (BL),Dale Steyn (BL),Anil Kumble (UKN),KP Appanna (UKN)"/>
    <s v="Rahul Dravid,Robin Uthappa"/>
    <s v="Dale Steyn,Vinay Kumar"/>
    <s v="12 April 2010 - night match (20-over match)"/>
    <s v="Russell Tiffin"/>
    <s v="Rudi Koertzen"/>
    <s v="Brian Jerling"/>
    <s v="Andy Pycroft"/>
    <s v="Vilas Bandiwadekar"/>
  </r>
  <r>
    <x v="14"/>
    <n v="419156"/>
    <x v="118"/>
    <s v="KXIP v DC"/>
    <s v="51st match (N), Indian Premier League at Dharamsala, Apr 16 2010"/>
    <s v="KXIP"/>
    <s v="SRH"/>
    <s v="SRH"/>
    <x v="2"/>
    <s v="174/3"/>
    <s v="178/5"/>
    <s v="174/3"/>
    <s v="178/5"/>
    <x v="5"/>
    <x v="790"/>
    <d v="2010-04-16T20:00:00"/>
    <d v="2010-04-19T05:29:00"/>
    <n v="58056"/>
    <x v="14"/>
    <s v="Kumar Sangakkara"/>
    <s v="Adam Gilchrist"/>
    <x v="65"/>
    <s v="Deccan Chargers 2, Kings XI Punjab 0"/>
    <b v="0"/>
    <n v="20"/>
    <n v="174"/>
    <n v="3"/>
    <n v="27"/>
    <n v="19.100000000000001"/>
    <n v="178"/>
    <n v="5"/>
    <n v="24"/>
    <s v="Calm Rohit outdoes Jayawardene beauty. Deccan Chargers bit another bullet on their route to a fourth win in a row that has given them an even chance in the semi-final race"/>
    <s v="Mahela Jayawardene,Kumar Sangakkara"/>
    <s v="Vikramjeet Malik,Yuvraj Singh"/>
    <s v="Mahela Jayawardene (BT),Shaun Marsh (BT),Kumar Sangakkara (WK),Yuvraj Singh (BT),Irfan Pathan (AR),Karan Goel (UKN),Rusty Theron (BL),Reetinder Sodhi (UKN),Piyush Chawla (AR),Shalabh Srivastava (BL),Vikramjeet Malik (BL)"/>
    <s v="Adam Gilchrist (WK),Mohnish  Mishra (BT),Tirumalasetti Suman (BT),Rohit Sharma (BT),Andrew Symonds (AR),Mitchell Marsh (AR),Bodapati Sumanth (BT),RP Singh (BL),Pragyan Ojha (BL),Ryan Harris (BL),Rahul Sharma (BL)"/>
    <s v="Rohit Sharma,Tirumalasetti Suman"/>
    <s v="Rahul Sharma,Ryan Harris"/>
    <s v="16 April 2010 - night match (20-over match)"/>
    <s v="Amiesh Saheba"/>
    <s v="Marais Erasmus"/>
    <s v="Billy Bowden"/>
    <s v="Dev Govindjee"/>
    <s v="Chettithody Shamshuddin"/>
  </r>
  <r>
    <x v="14"/>
    <n v="419157"/>
    <x v="133"/>
    <s v="RCB v MI"/>
    <s v="52nd match (D/N), Indian Premier League at Bengaluru, Apr 17 2010"/>
    <s v="RCB"/>
    <s v="MI"/>
    <s v="RCB"/>
    <x v="2"/>
    <s v="191/4"/>
    <s v="134/9"/>
    <s v="134/9"/>
    <s v="191/4"/>
    <x v="7"/>
    <x v="59"/>
    <d v="2010-04-17T16:00:00"/>
    <d v="2010-04-20T05:29:00"/>
    <n v="57897"/>
    <x v="16"/>
    <s v="Anil Kumble"/>
    <s v="Sachin Tendulkar"/>
    <x v="268"/>
    <s v="Mumbai Indians 2, Royal Challengers Bangalore 0"/>
    <b v="0"/>
    <n v="20"/>
    <n v="134"/>
    <n v="9"/>
    <n v="13"/>
    <n v="20"/>
    <n v="191"/>
    <n v="4"/>
    <n v="24"/>
    <s v="Bangalore thrashed by 57 runs. Mumbai Indians, already in the semi-finals, sent a strong message to their rivals by crushing second-placed Bangalore, whose net run-rate also took a beating"/>
    <s v="Virat Kohli,Kevin Pietersen"/>
    <s v="Jacques Kallis,Kevin Pietersen"/>
    <s v="Manish Pandey (BT),Jacques Kallis (AR),Kevin Pietersen (BT),Rahul Dravid (BT),Robin Uthappa (WK),Ross Taylor (BT),Virat Kohli (BT),Dale Steyn (BL),Vinay Kumar (BL),Pankaj Singh (BL),Anil Kumble (UKN)"/>
    <s v="Ryan McLaren (AR),Sachin Tendulkar (BT),Ambati Rayudu (BT),Kieron Pollard (AR),Jean-Paul Duminy (AR),Abhishek Nayar (AR),Saurabh Tiwary (BT),Aditya Tare (WK),Harbhajan Singh (BL),Zaheer Khan (BL),Dilhara Fernando (BL)"/>
    <s v="Ambati Rayudu,Jean-Paul Duminy"/>
    <s v="Kieron Pollard,Dilhara Fernando"/>
    <s v="17 April 2010 - day/night match (20-over match)"/>
    <s v="Kumar Dharmasena"/>
    <s v="Simon Taufel"/>
    <s v="Sanjay Hazare"/>
    <s v="Gundappa Viswanath"/>
    <s v="KN Ananthapadmanabhan"/>
  </r>
  <r>
    <x v="14"/>
    <n v="419159"/>
    <x v="48"/>
    <s v="KXIP v CSK"/>
    <s v="54th match (D/N), Indian Premier League at Dharamsala, Apr 18 2010"/>
    <s v="KXIP"/>
    <s v="CSK"/>
    <s v="CSK"/>
    <x v="2"/>
    <s v="192/3"/>
    <s v="195/4"/>
    <s v="192/3"/>
    <s v="195/4"/>
    <x v="9"/>
    <x v="791"/>
    <d v="2010-04-18T16:00:00"/>
    <d v="2010-04-21T05:29:00"/>
    <n v="58056"/>
    <x v="14"/>
    <s v="Kumar Sangakkara"/>
    <s v="MS Dhoni"/>
    <x v="75"/>
    <s v="Chennai Super Kings 2, Kings XI Punjab 0"/>
    <b v="0"/>
    <n v="20"/>
    <n v="192"/>
    <n v="3"/>
    <n v="27"/>
    <n v="19.399999999999999"/>
    <n v="195"/>
    <n v="4"/>
    <n v="29"/>
    <s v="Dhoni blasts Chennai to semi-finals. A pumped-up MS Dhoni again showed why he's one of the great finishers in the game to make Chennai Super Kings the only team to reach the semi-finals of each IPL so far"/>
    <s v="Shaun Marsh,Irfan Pathan"/>
    <s v="Ramesh Powar,Piyush Chawla"/>
    <s v="Mahela Jayawardene (BT),Shaun Marsh (BT),Kumar Sangakkara (WK),Yuvraj Singh (BT),Irfan Pathan (AR),Karan Goel (UKN),Rusty Theron (BL),Ramesh Powar (BL),Piyush Chawla (AR),Sunny Sohal (BT),Vikram Singh (UKN)"/>
    <s v="Murali Vijay (BT),Matthew Hayden (BT),Suresh Raina (BT),S Badrinath (BT),MS Dhoni (WK),Albie Morkel (AR),Justin Kemp (UKN),Ravichandran Ashwin (AR),Shadab Jakati (BL),Doug Bollinger (BL),Sudeep Tyagi (BL)"/>
    <s v="MS Dhoni,S Badrinath"/>
    <s v="Ravichandran Ashwin,Suresh Raina"/>
    <s v="18 April 2010 - day/night match (20-over match)"/>
    <s v="Amiesh Saheba"/>
    <s v="Billy Bowden"/>
    <s v="Marais Erasmus"/>
    <s v="Dev Govindjee"/>
    <s v="Chettithody Shamshuddin"/>
  </r>
  <r>
    <x v="15"/>
    <n v="392181"/>
    <x v="41"/>
    <s v="CSK v MI"/>
    <s v="1st match, Indian Premier League at Cape Town, Apr 18 2009"/>
    <s v="CSK"/>
    <s v="MI"/>
    <s v="CSK"/>
    <x v="2"/>
    <s v="165/7"/>
    <s v="146/7"/>
    <s v="146/7"/>
    <s v="165/7"/>
    <x v="7"/>
    <x v="670"/>
    <d v="2009-04-18T16:00:00"/>
    <d v="2009-04-21T05:29:00"/>
    <n v="59068"/>
    <x v="27"/>
    <s v="MS Dhoni"/>
    <s v="Sachin Tendulkar"/>
    <x v="103"/>
    <s v="Mumbai Indians 2, Chennai Super Kings 0"/>
    <b v="0"/>
    <n v="20"/>
    <n v="146"/>
    <n v="7"/>
    <n v="16"/>
    <n v="20"/>
    <n v="165"/>
    <n v="7"/>
    <n v="22"/>
    <s v="Tendulkar's experience sets up Mumbai's win. Sachin Tendulkar paved the way with a crucial unbeaten 59 and the Mumbai Indians' spinners and the crafty Lasith Malinga combined to clinch a 20-run win over the Chennai Super Kings in Cape Town"/>
    <s v="Matthew Hayden,MS Dhoni"/>
    <s v="Manpreet Gony,Joginder Sharma"/>
    <s v="Parthiv Patel (WK),Matthew Hayden (BT),Suresh Raina (BT),Andrew Flintoff (AR),MS Dhoni (BT),Jacob Oram (AR),S Badrinath (BT),Joginder Sharma (AR),Thilan Thushara (BL),Manpreet Gony (BL),Ravichandran Ashwin (AR)"/>
    <s v="Sanath Jayasuriya (AR),Sachin Tendulkar (BT),Shikhar Dhawan (BT),Jean-Paul Duminy (AR),Dwayne Bravo (AR),Abhishek Nayar (AR),Harbhajan Singh (BL),Zaheer Khan (BL),Pinal Shah (WK),Lasith Malinga (BL),Rohan Raje (UKN)"/>
    <s v="Sachin Tendulkar,Abhishek Nayar"/>
    <s v="Lasith Malinga,Sanath Jayasuriya"/>
    <s v="18 April 2009 (20-over match)"/>
    <s v="Krishna Hariharan"/>
    <s v="Billy Doctrove"/>
    <s v="Russell Tiffin"/>
    <s v="Gundappa Viswanath"/>
    <s v="Earl Hendrikse"/>
  </r>
  <r>
    <x v="15"/>
    <n v="392183"/>
    <x v="71"/>
    <s v="DC v KXIP"/>
    <s v="3rd match, Indian Premier League at Cape Town, Apr 19 2009"/>
    <s v="DC"/>
    <s v="KXIP"/>
    <s v="DC"/>
    <x v="2"/>
    <s v="104/7"/>
    <s v="58/0"/>
    <s v="58/0"/>
    <s v="104/7"/>
    <x v="3"/>
    <x v="792"/>
    <d v="2009-04-19T16:00:00"/>
    <d v="2009-04-22T05:29:00"/>
    <n v="59068"/>
    <x v="27"/>
    <s v="Virender Sehwag"/>
    <s v="Yuvraj Singh"/>
    <x v="269"/>
    <s v="Delhi Daredevils 2, Kings XI Punjab 0"/>
    <b v="0"/>
    <n v="4.5"/>
    <n v="58"/>
    <n v="0"/>
    <n v="9"/>
    <n v="12"/>
    <n v="104"/>
    <n v="7"/>
    <n v="12"/>
    <s v="Vettori stars in Delhi's rain-affected win. Frequent showers ruined the first match of Sunday's double-header at Newlands, reducing the target required by Delhi Daredevils to only 54 in six overs, a goal they reached with all wickets intact"/>
    <s v="Virender Sehwag,Gautam Gambhir"/>
    <s v="Daniel Vettori,Aavishkar Salvi"/>
    <s v="Gautam Gambhir (BT),Virender Sehwag (BT),Tillakaratne Dilshan (AR),AB de Villiers (BT),Manoj Tiwary (BT),Dinesh Karthik (WK),Dirk Nannes (BL),Daniel Vettori (AR),Yo Mahesh (AR),Aavishkar Salvi (BL),Pradeep Sangwan (BL)"/>
    <s v="Ravi Bopara (BT),Karan Goel (UKN),Yuvraj Singh (BT),Kumar Sangakkara (WK),Mahela Jayawardene (BT),Irfan Pathan (AR),Piyush Chawla (AR),Taruwar Kohli (UKN),Vikramjeet Malik (BL),Vikram Singh (UKN),Yusuf Abdulla (BL)"/>
    <s v="Karan Goel,Ravi Bopara"/>
    <s v="Vikram Singh,Irfan Pathan"/>
    <s v="19 April 2009 (20-over match)"/>
    <s v="Mark Benson"/>
    <s v="Shashank Ranade"/>
    <s v="Tony Hill"/>
    <s v="Yashpal Sharma"/>
    <s v="Murray Brown"/>
  </r>
  <r>
    <x v="15"/>
    <n v="392186"/>
    <x v="51"/>
    <s v="KXIP v KKR"/>
    <s v="6th match, Indian Premier League at Durban, Apr 21 2009"/>
    <s v="KXIP"/>
    <s v="KKR"/>
    <s v="KKR"/>
    <x v="2"/>
    <s v="158/6"/>
    <s v="79/1"/>
    <s v="158/6"/>
    <s v="79/1"/>
    <x v="1"/>
    <x v="793"/>
    <d v="2009-04-21T16:00:00"/>
    <d v="2009-04-24T05:29:00"/>
    <n v="59089"/>
    <x v="29"/>
    <s v="Yuvraj Singh"/>
    <s v="Brendon McCullum"/>
    <x v="57"/>
    <s v="Kolkata Knight Riders 2, Kings XI Punjab 0"/>
    <b v="0"/>
    <n v="20"/>
    <n v="158"/>
    <n v="6"/>
    <n v="19"/>
    <n v="9.1999999999999993"/>
    <n v="79"/>
    <n v="1"/>
    <n v="9"/>
    <s v="Gayle helps Kolkata home in rain-hit game. Sourav Ganguly made yet another comeback, with the ball this time, to help Kolkata Knight Riders keep Kings XI Punjab down to 158 for 6 before Chris Gayle took Kolkata 11 ahead of the Duckworth-Lewis par-score"/>
    <s v="Yuvraj Singh,Irfan Pathan"/>
    <s v="Vikramjeet Malik,Ravi Bopara"/>
    <s v="Ravi Bopara (BT),Karan Goel (UKN),Irfan Pathan (AR),Kumar Sangakkara (WK),Yuvraj Singh (BT),Mahela Jayawardene (BT),Taruwar Kohli (UKN),Piyush Chawla (AR),Vikramjeet Malik (BL),Vikram Singh (UKN),Yusuf Abdulla (BL)"/>
    <s v="Brendon McCullum (WK),Chris Gayle (AR),Brad Hodge (BT),Sourav Ganguly (UKN),Yashpal Singh (BT),Aakash Chopra (BT),Moises Henriques (AR),Laxmi Shukla (AR),Ishant Sharma (BL),Murali Kartik (BL),Ashok Dinda (BL)"/>
    <s v="Chris Gayle,Brendon McCullum"/>
    <s v="Sourav Ganguly,Ishant Sharma"/>
    <s v="21 April 2009 (20-over match)"/>
    <s v="Shashank Ranade"/>
    <s v="Daryl Harper"/>
    <s v="Tyron Wijewardene"/>
    <s v="Dev Govindjee"/>
    <s v="Earl Hendrikse"/>
  </r>
  <r>
    <x v="15"/>
    <n v="392190"/>
    <x v="94"/>
    <s v="KKR v RR"/>
    <s v="10th match (D/N), Indian Premier League at Cape Town, Apr 23 2009"/>
    <s v="KKR"/>
    <s v="RR"/>
    <s v="KKR"/>
    <x v="2"/>
    <s v="150/6"/>
    <s v="150/8"/>
    <s v="150/8"/>
    <s v="150/6"/>
    <x v="1"/>
    <x v="150"/>
    <d v="2009-04-23T20:15:00"/>
    <d v="2009-04-26T05:29:00"/>
    <n v="59068"/>
    <x v="27"/>
    <s v="Brendon McCullum"/>
    <s v="Shane Warne"/>
    <x v="73"/>
    <s v="Rajasthan Royals 2, Kolkata Knight Riders 0"/>
    <b v="0"/>
    <n v="20"/>
    <n v="150"/>
    <n v="8"/>
    <n v="16"/>
    <n v="20"/>
    <n v="150"/>
    <n v="6"/>
    <n v="16"/>
    <s v="Yusuf and Kamran steal Rajasthan a thriller. Yusuf Pathan broke the IPL's first tie and with it Kolkata Knight Riders' hearts through clean hitting in the Super Over, to chase down 16 runs in four deliveries"/>
    <s v="Sourav Ganguly,Chris Gayle"/>
    <s v="Ajantha Mendis,Anureet Singh"/>
    <s v="Chris Gayle (AR),Brendon McCullum (WK),Laxmi Shukla (AR),Brad Hodge (BT),Sourav Ganguly (UKN),Sanjay Bangar (UKN),Yashpal Singh (BT),Ajit Agarkar (BL),Ishant Sharma (BL),Ajantha Mendis (BL),Anureet Singh (BL)"/>
    <s v="Graeme Smith (BT),Paul Valthaty (BT),Rob Quiney (BT),Yusuf Pathan (AR),Ravindra Jadeja (AR),Dimitri Mascarenhas (AR),Abhishek Raut (AR),Shane Warne (BL),Mahesh Rawat (WK),Munaf Patel (BL),Kamran Khan (BL)"/>
    <s v="Yusuf Pathan,Dimitri Mascarenhas"/>
    <s v="Kamran Khan,Shane Warne"/>
    <s v="23 April 2009 - day/night match (20-over match)"/>
    <s v="Mark Benson"/>
    <s v="Marais Erasmus"/>
    <s v="Amiesh Saheba"/>
    <s v="Gundappa Viswanath"/>
    <s v="Earl Hendrikse"/>
  </r>
  <r>
    <x v="15"/>
    <n v="392196"/>
    <x v="114"/>
    <s v="CSK v DC"/>
    <s v="16th match, Indian Premier League at Durban, Apr 27 2009"/>
    <s v="CSK"/>
    <s v="SRH"/>
    <s v="SRH"/>
    <x v="2"/>
    <s v="165/6"/>
    <s v="169/4"/>
    <s v="165/6"/>
    <s v="169/4"/>
    <x v="5"/>
    <x v="794"/>
    <d v="2009-04-27T16:00:00"/>
    <d v="2009-04-30T05:29:00"/>
    <n v="59089"/>
    <x v="29"/>
    <s v="MS Dhoni"/>
    <s v="Adam Gilchrist"/>
    <x v="270"/>
    <s v="Deccan Chargers 2, Chennai Super Kings 0"/>
    <b v="0"/>
    <n v="20"/>
    <n v="165"/>
    <n v="6"/>
    <n v="22"/>
    <n v="19.3"/>
    <n v="169"/>
    <n v="4"/>
    <n v="20"/>
    <s v="Gibbs gives Deccan fourth consecutive win. A tenacious display from Deccan Chargers' bowlers followed by a murderous assault from their opening batsmen secured their fourth consecutive win of the tournament and firmly established Deccan as the team to beat this season"/>
    <s v="Matthew Hayden,Jacob Oram"/>
    <s v="Suresh Raina,Muttiah Muralitharan"/>
    <s v="Parthiv Patel (BT),Matthew Hayden (BT),Suresh Raina (BT),MS Dhoni (WK),Jacob Oram (AR),Albie Morkel (AR),S Badrinath (BT),Manpreet Gony (BL),Joginder Sharma (AR),Lakshmipathy Balaji (BL),Muttiah Muralitharan (BL)"/>
    <s v="Adam Gilchrist (WK),Herschelle Gibbs (UKN),VVS Laxman (BT),Rohit Sharma (BT),Dwayne Smith (AR),Azhar Bilakhia (UKN),Venugopal Rao (BT),Pragyan Ojha (BL),RP Singh (BL),Fidel Edwards (BL),Shoaib Ahmed (UKN)"/>
    <s v="Herschelle Gibbs,Adam Gilchrist"/>
    <s v="Pragyan Ojha,Rohit Sharma"/>
    <s v="27 April 2009 (20-over match)"/>
    <s v="Tyron Wijewardene"/>
    <s v="Ian Howell"/>
    <s v="Shashank Ranade"/>
    <s v="Dev Govindjee"/>
    <s v="Murray Brown"/>
  </r>
  <r>
    <x v="15"/>
    <n v="392201"/>
    <x v="117"/>
    <s v="SRH v DC"/>
    <s v="21st match, Indian Premier League at Centurion, Apr 30 2009"/>
    <s v="SRH"/>
    <s v="DC"/>
    <s v="DC"/>
    <x v="2"/>
    <s v="148/9"/>
    <s v="150/4"/>
    <s v="150/4"/>
    <s v="150/4"/>
    <x v="3"/>
    <x v="285"/>
    <d v="2009-04-30T16:00:00"/>
    <d v="2009-05-03T05:29:00"/>
    <n v="59079"/>
    <x v="30"/>
    <s v="Adam Gilchrist"/>
    <s v="Virender Sehwag"/>
    <x v="271"/>
    <s v="Delhi Daredevils 2, Deccan Chargers 0"/>
    <b v="0"/>
    <n v="18.399999999999999"/>
    <n v="150"/>
    <n v="4"/>
    <n v="19"/>
    <n v="18.399999999999999"/>
    <n v="150"/>
    <n v="4"/>
    <n v="19"/>
    <s v="Dilshan heroics take Delhi home. Tournament favourites Delhi Daredevils turned in a thoroughly professional performance in the clash of the heavyweights at SuperSport Park, handing Deccan Chargers their first defeat of the tournament"/>
    <s v="Dwayne Smith,Tirumalasetti Suman"/>
    <s v=""/>
    <s v="Adam Gilchrist (WK),Herschelle Gibbs (UKN),Azhar Bilakhia (UKN),Rohit Sharma (BT),Tirumalasetti Suman (BT),Dwayne Smith (AR),Venugopal Rao (BT),Shoaib Ahmed (UKN),RP Singh (BL),Pragyan Ojha (BL),Fidel Edwards (BL)"/>
    <s v="Gautam Gambhir (BT),Virender Sehwag (BT),AB de Villiers (BT),Tillakaratne Dilshan (AR),Dinesh Karthik (WK),Mithun Manhas (AR),Daniel Vettori (AR),Amit Mishra (BL),Pradeep Sangwan (BL),Ashish Nehra (BL),Dirk Nannes (BL)"/>
    <s v="Dwayne Smith,Tirumalasetti Suman"/>
    <s v=""/>
    <s v="30 April 2009 (20-over match)"/>
    <s v="Amiesh Saheba"/>
    <s v="Gary Baxter"/>
    <s v="Rudi Koertzen"/>
    <s v="Gundappa Viswanath"/>
    <s v="Johan Cloete"/>
  </r>
  <r>
    <x v="15"/>
    <n v="392202"/>
    <x v="58"/>
    <s v="CSK v RR"/>
    <s v="22nd match (D/N), Indian Premier League at Centurion, Apr 30 2009"/>
    <s v="CSK"/>
    <s v="RR"/>
    <s v="RR"/>
    <x v="2"/>
    <s v="164/5"/>
    <s v="126"/>
    <s v="164/5"/>
    <s v="126"/>
    <x v="9"/>
    <x v="290"/>
    <d v="2009-04-30T20:00:00"/>
    <d v="2009-05-03T05:29:00"/>
    <n v="59079"/>
    <x v="30"/>
    <s v="MS Dhoni"/>
    <s v="Shane Warne"/>
    <x v="84"/>
    <s v="Chennai Super Kings 2, Rajasthan Royals 0"/>
    <b v="0"/>
    <n v="20"/>
    <n v="164"/>
    <n v="5"/>
    <n v="21"/>
    <n v="19.3"/>
    <n v="126"/>
    <n v="9"/>
    <n v="13"/>
    <s v="Raina gem inspires Chennai to victory. In a demonstration of power-hitting with which he carried Chennai Super Kings in the first IPL, Suresh Raina again showed his ability to dominate and, when the need arose, get out of a jam"/>
    <s v="Suresh Raina,S Badrinath"/>
    <s v="Lakshmipathy Balaji,Albie Morkel"/>
    <s v="Parthiv Patel (BT),Matthew Hayden (BT),Suresh Raina (BT),S Badrinath (BT),Jacob Oram (AR),MS Dhoni (WK),Albie Morkel (AR),Sudeep Tyagi (BL),Shadab Jakati (BL),Lakshmipathy Balaji (BL),Muttiah Muralitharan (BL)"/>
    <s v="Rob Quiney (BT),Graeme Smith (BT),Swapnil Asnodkar (BT),Ravindra Jadeja (AR),Yusuf Pathan (AR),Dimitri Mascarenhas (AR),Shane Warne (BL),Mahesh Rawat (WK),Munaf Patel (BL),Siddharth Trivedi (BL),Kamran Khan (BL)"/>
    <s v="Ravindra Jadeja,Rob Quiney"/>
    <s v="Yusuf Pathan,Munaf Patel"/>
    <s v="30 April 2009 - day/night match (20-over match)"/>
    <s v="Gary Baxter"/>
    <s v="Rudi Koertzen"/>
    <s v="Amiesh Saheba"/>
    <s v="Gundappa Viswanath"/>
    <s v="Johan Cloete"/>
  </r>
  <r>
    <x v="15"/>
    <n v="392206"/>
    <x v="93"/>
    <s v="CSK v DC"/>
    <s v="26th match (D/N), Indian Premier League at Johannesburg, May 2 2009"/>
    <s v="CSK"/>
    <s v="DC"/>
    <s v="DC"/>
    <x v="2"/>
    <s v="163"/>
    <s v="145/8"/>
    <s v="163"/>
    <s v="145/8"/>
    <x v="9"/>
    <x v="251"/>
    <d v="2009-05-02T20:15:00"/>
    <d v="2009-05-05T05:29:00"/>
    <n v="59120"/>
    <x v="32"/>
    <s v="MS Dhoni"/>
    <s v="Gautam Gambhir"/>
    <x v="272"/>
    <s v="Chennai Super Kings 2, Delhi Daredevils 0"/>
    <b v="0"/>
    <n v="20"/>
    <n v="163"/>
    <n v="10"/>
    <n v="20"/>
    <n v="20"/>
    <n v="145"/>
    <n v="8"/>
    <n v="19"/>
    <s v="Jakati spins Chennai to victory. A superb bowling performance by left-arm spinner Shadab Jakati gave Chennai Super Kings their third win of the tournament and with it some momentum"/>
    <s v="S Badrinath,Suresh Raina"/>
    <s v="Shadab Jakati,Sudeep Tyagi"/>
    <s v="Murali Vijay (BT),Matthew Hayden (BT),Suresh Raina (BT),S Badrinath (BT),Albie Morkel (AR),MS Dhoni (WK),Jacob Oram (AR),Shadab Jakati (BL),Lakshmipathy Balaji (BL),Muttiah Muralitharan (BL),Sudeep Tyagi (BL)"/>
    <s v="Gautam Gambhir (BT),David Warner (BT),AB de Villiers (BT),Tillakaratne Dilshan (AR),Dinesh Karthik (WK),Mithun Manhas (AR),Rajat Bhatia (AR),Pradeep Sangwan (BL),Amit Mishra (BL),Ashish Nehra (BL),Dirk Nannes (BL)"/>
    <s v="Dinesh Karthik,David Warner"/>
    <s v="Ashish Nehra,Dirk Nannes"/>
    <s v="2 May 2009 - day/night match (20-over match)"/>
    <s v="Rudi Koertzen"/>
    <s v="Daryl Harper"/>
    <s v="Sanjay Hazare"/>
    <s v="Gundappa Viswanath"/>
    <s v="Karl Hurter"/>
  </r>
  <r>
    <x v="15"/>
    <n v="392210"/>
    <x v="116"/>
    <s v="KXIP v RR"/>
    <s v="30th match, Indian Premier League at Durban, May 5 2009"/>
    <s v="KXIP"/>
    <s v="RR"/>
    <s v="KXIP"/>
    <x v="2"/>
    <s v="211/4"/>
    <s v="133/8"/>
    <s v="133/8"/>
    <s v="211/4"/>
    <x v="4"/>
    <x v="795"/>
    <d v="2009-05-05T16:00:00"/>
    <d v="2009-05-08T05:29:00"/>
    <n v="59089"/>
    <x v="29"/>
    <s v="Yuvraj Singh"/>
    <s v="Shane Warne"/>
    <x v="273"/>
    <s v="Rajasthan Royals 2, Kings XI Punjab 0"/>
    <b v="0"/>
    <n v="20"/>
    <n v="133"/>
    <n v="8"/>
    <n v="15"/>
    <n v="20"/>
    <n v="211"/>
    <n v="4"/>
    <n v="33"/>
    <s v="Rajasthan thrash Punjab to go second. Two changes, one of them a tactical masterstroke, made their impact in the very first over of each innings to hand Rajasthan Royals an imposing 78-run win against Kings XI Punjab, and propel them - in an intensely fluid tournament - to second place on the"/>
    <s v="Yuvraj Singh,Irfan Pathan"/>
    <s v="Piyush Chawla,Ramesh Powar"/>
    <s v="Sunny Sohal (BT),Kumar Sangakkara (WK),Karan Goel (UKN),Simon Katich (BT),Mahela Jayawardene (BT),Yuvraj Singh (BT),Irfan Pathan (AR),Piyush Chawla (AR),Ramesh Powar (BL),Sreesanth (BL),Yusuf Abdulla (BL)"/>
    <s v="Naman Ojha (WK),Graeme Smith (BT),Yusuf Pathan (AR),Ravindra Jadeja (AR),Lee Carseldine (AR),Abhishek Raut (AR),Niraj Patel (UKN),Shane Warne (BL),Shane Harwood (BL),Siddharth Trivedi (BL),Amit Singh (BL)"/>
    <s v="Graeme Smith,Naman Ojha"/>
    <s v="Amit Singh,Shane Warne"/>
    <s v="5 May 2009 (20-over match)"/>
    <s v="Sanjay Hazare"/>
    <s v="Ian Howell"/>
    <s v="Gary Baxter"/>
    <s v="Javagal Srinath"/>
    <s v="Karl Hurter"/>
  </r>
  <r>
    <x v="15"/>
    <n v="392213"/>
    <x v="47"/>
    <s v="RCB v RR"/>
    <s v="33rd match, Indian Premier League at Centurion, May 7 2009"/>
    <s v="RCB"/>
    <s v="RR"/>
    <s v="RR"/>
    <x v="2"/>
    <s v="105"/>
    <s v="107/3"/>
    <s v="105"/>
    <s v="107/3"/>
    <x v="4"/>
    <x v="796"/>
    <d v="2009-05-07T16:00:00"/>
    <d v="2009-05-10T05:29:00"/>
    <n v="59079"/>
    <x v="30"/>
    <s v="Anil Kumble"/>
    <s v="Shane Warne"/>
    <x v="274"/>
    <s v="Rajasthan Royals 2, Royal Challengers Bangalore 0"/>
    <b v="0"/>
    <n v="20"/>
    <n v="105"/>
    <n v="10"/>
    <n v="9"/>
    <n v="15"/>
    <n v="107"/>
    <n v="3"/>
    <n v="13"/>
    <s v="Bowlers hand Rajasthan easy win. Rajasthan Royals moved to the top of the table with a convincing seven-wicket win over the Bangalore Royal Challengers"/>
    <s v="Robin Uthappa,Virat Kohli"/>
    <s v="Jacques Kallis,Dillon du Preez"/>
    <s v="Jacques Kallis (AR),Wasim Jaffer (BT),Robin Uthappa (BT),Rahul Dravid (BT),Virat Kohli (BT),Mark Boucher (WK),Roelof van der Merwe (AR),Dillon du Preez (UKN),Praveen Kumar (BL),Vinay Kumar (BL),Anil Kumble (UKN)"/>
    <s v="Graeme Smith (BT),Naman Ojha (WK),Lee Carseldine (AR),Yusuf Pathan (AR),Ravindra Jadeja (AR),Abhishek Raut (AR),Niraj Patel (UKN),Shane Warne (BL),Morne Morkel (BL),Munaf Patel (BL),Amit Singh (BL)"/>
    <s v="Naman Ojha,Yusuf Pathan"/>
    <s v="Amit Singh,Ravindra Jadeja"/>
    <s v="7 May 2009 (20-over match)"/>
    <s v="Krishna Hariharan"/>
    <s v="Daryl Harper"/>
    <s v="Tyron Wijewardene"/>
    <s v="Srinivas Venkataraghavan"/>
    <s v="Johan Cloete"/>
  </r>
  <r>
    <x v="15"/>
    <n v="392216"/>
    <x v="194"/>
    <s v="DC v KXIP"/>
    <s v="36th match, Indian Premier League at Kimberley, May 9 2009"/>
    <s v="SRH"/>
    <s v="KXIP"/>
    <s v="KXIP"/>
    <x v="2"/>
    <s v="168/5"/>
    <s v="169/7"/>
    <s v="168/5"/>
    <s v="169/7"/>
    <x v="10"/>
    <x v="797"/>
    <d v="2009-05-09T16:00:00"/>
    <d v="2009-05-12T05:29:00"/>
    <n v="59135"/>
    <x v="33"/>
    <s v="Adam Gilchrist"/>
    <s v="Yuvraj Singh"/>
    <x v="138"/>
    <s v="Kings XI Punjab 2, Deccan Chargers 0"/>
    <b v="0"/>
    <n v="20"/>
    <n v="168"/>
    <n v="5"/>
    <n v="18"/>
    <n v="19.5"/>
    <n v="169"/>
    <n v="7"/>
    <n v="17"/>
    <s v="Tenacious Punjab win tense game. A powerful start from the top four, followed by nerveless hands from Mahela Jayawardene and Brett Lee stole the thunder from Andrew Symonds' first IPL game"/>
    <s v="Andrew Symonds,Venugopal Rao"/>
    <s v="Rohit Sharma,Shoaib Ahmed"/>
    <s v="Adam Gilchrist (WK),Herschelle Gibbs (UKN),Tirumalasetti Suman (BT),Rohit Sharma (BT),Andrew Symonds (AR),Venugopal Rao (BT),Dwaraka Ravi Teja (BT),Pragyan Ojha (BL),Shoaib Ahmed (UKN),RP Singh (BL),Ryan Harris (BL)"/>
    <s v="Sunny Sohal (BT),Simon Katich (BT),Kumar Sangakkara (WK),Yuvraj Singh (BT),Mahela Jayawardene (BT),Irfan Pathan (AR),Wilkin Mota (UKN),Brett Lee (BL),Piyush Chawla (AR),Ramesh Powar (BL),Sreesanth (BL)"/>
    <s v="Mahela Jayawardene,Sunny Sohal"/>
    <s v="Brett Lee,Wilkin Mota"/>
    <s v="9 May 2009 (20-over match)"/>
    <s v="Amiesh Saheba"/>
    <s v="Gary Baxter"/>
    <s v="Kumar Dharmasena"/>
    <s v="Javagal Srinath"/>
    <s v="Karl Hurter"/>
  </r>
  <r>
    <x v="15"/>
    <n v="392219"/>
    <x v="72"/>
    <s v="DC v KKR"/>
    <s v="39th match (D/N), Indian Premier League at Johannesburg, May 10 2009"/>
    <s v="DC"/>
    <s v="KKR"/>
    <s v="DC"/>
    <x v="2"/>
    <s v="123/8"/>
    <s v="125/3"/>
    <s v="125/3"/>
    <s v="123/8"/>
    <x v="3"/>
    <x v="798"/>
    <d v="2009-05-10T20:15:00"/>
    <d v="2009-05-13T05:29:00"/>
    <n v="59120"/>
    <x v="32"/>
    <s v="Gautam Gambhir"/>
    <s v="Brendon McCullum"/>
    <x v="39"/>
    <s v="Delhi Daredevils 2, Kolkata Knight Riders 0"/>
    <b v="0"/>
    <n v="17.100000000000001"/>
    <n v="125"/>
    <n v="3"/>
    <n v="14"/>
    <n v="20"/>
    <n v="123"/>
    <n v="8"/>
    <n v="11"/>
    <s v="Delhi wallop Kolkata to go top. A commanding performance from Delhi Daredevils helped them sweep past struggling Kolkata Knight Riders and regain their No.1 spot"/>
    <s v="AB de Villiers,David Warner"/>
    <s v="Amit Mishra,Dirk Nannes"/>
    <s v="Gautam Gambhir (BT),David Warner (BT),AB de Villiers (BT),Tillakaratne Dilshan (AR),Dinesh Karthik (WK),Mithun Manhas (AR),Rajat Bhatia (AR),Amit Mishra (BL),Pradeep Sangwan (BL),Ashish Nehra (BL),Dirk Nannes (BL)"/>
    <s v="Brendon McCullum (BT),Sourav Ganguly (UKN),Brad Hodge (BT),Morne van Wyk (WK),Yashpal Singh (BT),Wriddhiman Saha (BT),Moises Henriques (AR),Ajit Agarkar (BL),Murali Kartik (BL),Ishant Sharma (BL),Sourav Sarkar (UKN)"/>
    <s v="Sourav Ganguly,Ajit Agarkar"/>
    <s v="Ishant Sharma,Moises Henriques"/>
    <s v="10 May 2009 - day/night match (20-over match)"/>
    <s v="Russell Tiffin"/>
    <s v="Suresh Shastri"/>
    <s v="Sundaram Ravi"/>
    <s v="Srinivas Venkataraghavan"/>
    <s v="Zed Ndamane"/>
  </r>
  <r>
    <x v="15"/>
    <n v="392221"/>
    <x v="35"/>
    <s v="RCB v KKR"/>
    <s v="41st match, Indian Premier League at Centurion, May 12 2009"/>
    <s v="RCB"/>
    <s v="KKR"/>
    <s v="RCB"/>
    <x v="2"/>
    <s v="173/4"/>
    <s v="176/4"/>
    <s v="176/4"/>
    <s v="173/4"/>
    <x v="8"/>
    <x v="799"/>
    <d v="2009-05-12T16:00:00"/>
    <d v="2009-05-15T05:29:00"/>
    <n v="59079"/>
    <x v="30"/>
    <s v="Anil Kumble"/>
    <s v="Brendon McCullum"/>
    <x v="153"/>
    <s v="Royal Challengers Bangalore 2, Kolkata Knight Riders 0"/>
    <b v="0"/>
    <n v="19.2"/>
    <n v="176"/>
    <n v="4"/>
    <n v="22"/>
    <n v="20"/>
    <n v="173"/>
    <n v="4"/>
    <n v="22"/>
    <s v="Taylor blasts Bangalore to victory. Royal Challengers Bangalore, buoyed by Ross Taylor's return to form, overhauled a formidable target set by Kolkata Knight Riders to boost their chances of making it to the top four"/>
    <s v="Ross Taylor,Jacques Kallis"/>
    <s v="Vinay Kumar,Anil Kumble"/>
    <s v="Jesse Ryder (AR),Jacques Kallis (AR),Robin Uthappa (BT),Ross Taylor (BT),Rahul Dravid (BT),Mark Boucher (WK),Virat Kohli (BT),Balachandra Akhil (BL),KP Appanna (UKN),Vinay Kumar (BL),Anil Kumble (UKN)"/>
    <s v="Brendon McCullum (BT),Sourav Ganguly (UKN),Arindam Ghosh (BT),David Hussey (AR),Angelo Mathews (AR),Wriddhiman Saha (WK),Yashpal Singh (BT),Ajit Agarkar (BL),Murali Kartik (BL),Ishant Sharma (BL),Ajantha Mendis (BL)"/>
    <s v="Brendon McCullum,David Hussey"/>
    <s v="Murali Kartik,Ajantha Mendis"/>
    <s v="12 May 2009 (20-over match)"/>
    <s v="Sanjay Hazare"/>
    <s v="Marais Erasmus"/>
    <s v="Rudi Koertzen"/>
    <s v="Yashpal Sharma"/>
    <s v="Johan Cloete"/>
  </r>
  <r>
    <x v="15"/>
    <n v="392223"/>
    <x v="117"/>
    <s v="SRH v DC"/>
    <s v="43rd match (D/N), Indian Premier League at Durban, May 13 2009"/>
    <s v="SRH"/>
    <s v="DC"/>
    <s v="SRH"/>
    <x v="2"/>
    <s v="173/7"/>
    <s v="161"/>
    <s v="161"/>
    <s v="161"/>
    <x v="3"/>
    <x v="800"/>
    <d v="2009-05-13T20:00:00"/>
    <d v="2009-05-16T05:29:00"/>
    <n v="59089"/>
    <x v="29"/>
    <s v="Adam Gilchrist"/>
    <s v="Virender Sehwag"/>
    <x v="275"/>
    <s v="Delhi Daredevils 2, Deccan Chargers 0"/>
    <b v="0"/>
    <n v="19.399999999999999"/>
    <n v="161"/>
    <n v="10"/>
    <n v="20"/>
    <n v="19.399999999999999"/>
    <n v="161"/>
    <n v="10"/>
    <n v="20"/>
    <s v="Canny Bhatia steals one for Delhi. Rajat Bhatia was canny and deadly at the death, taking four wickets for four runs as Deccan Chargers choked to lose once again to Delhi Daredevils"/>
    <s v="Dinesh Karthik,AB de Villiers"/>
    <s v=""/>
    <s v="Tirumalasetti Suman (BT),Adam Gilchrist (WK),Rohit Sharma (BT),Dwaraka Ravi Teja (BT),Andrew Symonds (AR),Dwayne Smith (AR),Venugopal Rao (BT),Chaminda Vaas (UKN),RP Singh (BL),Pragyan Ojha (BL),Shoaib Ahmed (UKN)"/>
    <s v="Gautam Gambhir (BT),David Warner (BT),Tillakaratne Dilshan (AR),AB de Villiers (BT),Virender Sehwag (BT),Dinesh Karthik (WK),Rajat Bhatia (AR),Amit Mishra (BL),Pradeep Sangwan (BL),Ashish Nehra (BL),Dirk Nannes (BL)"/>
    <s v="Dinesh Karthik,AB de Villiers"/>
    <s v=""/>
    <s v="13 May 2009 - day/night match (20-over match)"/>
    <s v="Suresh Shastri"/>
    <s v="Daryl Harper"/>
    <s v="Russell Tiffin"/>
    <s v="Dev Govindjee"/>
    <s v="Murray Brown"/>
  </r>
  <r>
    <x v="15"/>
    <n v="392226"/>
    <x v="71"/>
    <s v="DC v KXIP"/>
    <s v="46th match (D/N), Indian Premier League at Bloemfontein, May 15 2009"/>
    <s v="DC"/>
    <s v="KXIP"/>
    <s v="KXIP"/>
    <x v="2"/>
    <s v="120/9"/>
    <s v="123/4"/>
    <s v="120/9"/>
    <s v="123/4"/>
    <x v="10"/>
    <x v="741"/>
    <d v="2009-05-15T20:00:00"/>
    <d v="2009-05-18T05:29:00"/>
    <n v="59042"/>
    <x v="34"/>
    <s v="Virender Sehwag"/>
    <s v="Yuvraj Singh"/>
    <x v="256"/>
    <s v="Kings XI Punjab 2, Delhi Daredevils 0"/>
    <b v="0"/>
    <n v="20"/>
    <n v="120"/>
    <n v="9"/>
    <n v="7"/>
    <n v="19.100000000000001"/>
    <n v="123"/>
    <n v="4"/>
    <n v="15"/>
    <s v="Cool Sangakkara takes Punjab to victory. For the first time in what has been a mediocre campaign, the Kings XI Punjab arrived at the ground with three words carved in their minds: find a way"/>
    <s v="Dinesh Karthik,Mithun Manhas"/>
    <s v="Farveez Maharoof,Ashish Nehra"/>
    <s v="Gautam Gambhir (BT),Virender Sehwag (BT),Tillakaratne Dilshan (AR),AB de Villiers (BT),Mithun Manhas (AR),Dinesh Karthik (WK),Farveez Maharoof (AR),Daniel Vettori (AR),Rajat Bhatia (AR),Pradeep Sangwan (BL),Ashish Nehra (BL)"/>
    <s v="Sunny Sohal (BT),Simon Katich (BT),Luke Pomersbach (BT),Yuvraj Singh (BT),Kumar Sangakkara (WK),Irfan Pathan (AR),Brett Lee (BL),Piyush Chawla (AR),Ramesh Powar (BL),Wilkin Mota (UKN),Sreesanth (BL)"/>
    <s v="Kumar Sangakkara,Irfan Pathan"/>
    <s v="Brett Lee,Sreesanth"/>
    <s v="15 May 2009 - day/night match (20-over match)"/>
    <s v="Kumar Dharmasena"/>
    <s v="Ian Howell"/>
    <s v="Sudhir Asnani"/>
    <s v="Javagal Srinath"/>
    <s v="Zed Ndamane"/>
  </r>
  <r>
    <x v="15"/>
    <n v="392228"/>
    <x v="131"/>
    <s v="DC v KKR"/>
    <s v="48th match (D/N), Indian Premier League at Johannesburg, May 16 2009"/>
    <s v="SRH"/>
    <s v="KKR"/>
    <s v="SRH"/>
    <x v="2"/>
    <s v="160/5"/>
    <s v="166/4"/>
    <s v="166/4"/>
    <s v="160/5"/>
    <x v="5"/>
    <x v="801"/>
    <d v="2009-05-16T20:15:00"/>
    <d v="2009-05-19T05:29:00"/>
    <n v="59120"/>
    <x v="32"/>
    <s v="Adam Gilchrist"/>
    <s v="Brendon McCullum"/>
    <x v="65"/>
    <s v="Deccan Chargers 2, Kolkata Knight Riders 0"/>
    <b v="0"/>
    <n v="20"/>
    <n v="166"/>
    <n v="4"/>
    <n v="20"/>
    <n v="20"/>
    <n v="160"/>
    <n v="5"/>
    <n v="17"/>
    <s v="Rohit breaks Kolkata hearts. Kolkata slid to a heart-breaking last-ball defeat against the Deccan Chargers, where Rohit Sharma slammed an incredible 26 runs off the final over to script a sensational victory"/>
    <s v="Adam Gilchrist,Rohit Sharma"/>
    <s v="Ryan Harris,Rohit Sharma"/>
    <s v="Adam Gilchrist (WK),Herschelle Gibbs (UKN),Tirumalasetti Suman (BT),Andrew Symonds (AR),Rohit Sharma (BT),Venugopal Rao (BT),Dwaraka Ravi Teja (BT),Ryan Harris (BL),Harmeet Singh (BL),RP Singh (BL),Pragyan Ojha (BL)"/>
    <s v="Brendon McCullum (BT),Sourav Ganguly (UKN),Brad Hodge (BT),David Hussey (AR),Wriddhiman Saha (WK),Mashrafe Mortaza (BL),Ajit Agarkar (BL),Yashpal Singh (BT),Murali Kartik (BL),Ishant Sharma (BL),Shoaib Shaikh (UKN)"/>
    <s v="Brad Hodge,David Hussey"/>
    <s v="Murali Kartik,Brad Hodge"/>
    <s v="16 May 2009 - day/night match (20-over match)"/>
    <s v="Rudi Koertzen"/>
    <s v="Sundaram Ravi"/>
    <s v="Suresh Shastri"/>
    <s v="Srinivas Venkataraghavan"/>
    <s v="Karl Hurter"/>
  </r>
  <r>
    <x v="15"/>
    <n v="392229"/>
    <x v="194"/>
    <s v="DC v KXIP"/>
    <s v="49th match, Indian Premier League at Johannesburg, May 17 2009"/>
    <s v="SRH"/>
    <s v="KXIP"/>
    <s v="SRH"/>
    <x v="2"/>
    <s v="134/7"/>
    <s v="133/8"/>
    <s v="133/8"/>
    <s v="134/7"/>
    <x v="10"/>
    <x v="802"/>
    <d v="2009-05-17T16:00:00"/>
    <d v="2009-05-20T05:29:00"/>
    <n v="59120"/>
    <x v="32"/>
    <s v="Adam Gilchrist"/>
    <s v="Yuvraj Singh"/>
    <x v="151"/>
    <s v="Kings XI Punjab 2, Deccan Chargers 0"/>
    <b v="0"/>
    <n v="20"/>
    <n v="133"/>
    <n v="8"/>
    <n v="16"/>
    <n v="20"/>
    <n v="134"/>
    <n v="7"/>
    <n v="13"/>
    <s v="Punjab hang on after thriller. Kings XI Punjab lived to see another day in the IPL after a tremendous bowling effort  gave them a one-run win over the Deccan Chargers"/>
    <s v="Rohit Sharma,Herschelle Gibbs"/>
    <s v="RP Singh,Venugopal Rao"/>
    <s v="Adam Gilchrist (WK),Herschelle Gibbs (UKN),Tirumalasetti Suman (BT),Andrew Symonds (AR),Rohit Sharma (BT),Venugopal Rao (BT),Dwaraka Ravi Teja (BT),Ryan Harris (BL),RP Singh (BL),Jaskaran Singh (BL),Pragyan Ojha (BL)"/>
    <s v="Sunny Sohal (BT),Simon Katich (BT),Luke Pomersbach (BT),Yuvraj Singh (BT),Kumar Sangakkara (WK),Wilkin Mota (UKN),Irfan Pathan (AR),Brett Lee (BL),Piyush Chawla (AR),Ramesh Powar (BL),Sreesanth (BL)"/>
    <s v="Kumar Sangakkara,Yuvraj Singh"/>
    <s v="Yuvraj Singh,Ramesh Powar"/>
    <s v="17 May 2009 (20-over match)"/>
    <s v="Russell Tiffin"/>
    <s v="Sundaram Ravi"/>
    <s v="Gary Baxter"/>
    <s v="Srinivas Venkataraghavan"/>
    <s v="Karl Hurter"/>
  </r>
  <r>
    <x v="15"/>
    <n v="392233"/>
    <x v="94"/>
    <s v="KKR v RR"/>
    <s v="53rd match, Indian Premier League at Durban, May 20 2009"/>
    <s v="KKR"/>
    <s v="RR"/>
    <s v="KKR"/>
    <x v="2"/>
    <s v="101/9"/>
    <s v="102/6"/>
    <s v="102/6"/>
    <s v="101/9"/>
    <x v="1"/>
    <x v="803"/>
    <d v="2009-05-20T16:00:00"/>
    <d v="2009-05-23T05:29:00"/>
    <n v="59089"/>
    <x v="29"/>
    <s v="Brendon McCullum"/>
    <s v="Shane Warne"/>
    <x v="276"/>
    <s v="Kolkata Knight Riders 2, Rajasthan Royals 0"/>
    <b v="0"/>
    <n v="19.3"/>
    <n v="102"/>
    <n v="6"/>
    <n v="11"/>
    <n v="20"/>
    <n v="101"/>
    <n v="9"/>
    <n v="10"/>
    <s v="Langeveldt and Shukla knock defending champions out. The much-ridiculed underdogs of this year, Kolkata Knight Riders, have ended the tournament for the defending champions, but not before they almost made a mess of the chase"/>
    <s v="Laxmi Shukla,Ajit Agarkar"/>
    <s v="Charl Langeveldt,Ajit Agarkar"/>
    <s v="Brendon McCullum (BT),Sourav Ganguly (UKN),Brad Hodge (BT),Yashpal Singh (BT),David Hussey (AR),Laxmi Shukla (AR),Shoaib Shaikh (WK),Ajit Agarkar (BL),Charl Langeveldt (BL),Ashok Dinda (BL),Sourav Sarkar (UKN)"/>
    <s v="Naman Ojha (WK),Rob Quiney (BT),Swapnil Asnodkar (BT),Niraj Patel (UKN),Johan Botha (AR),Yusuf Pathan (AR),Ravindra Jadeja (AR),Tyron Henderson (BL),Shane Warne (BL),Munaf Patel (BL),Amit Singh (BL)"/>
    <s v="Naman Ojha,Shane Warne"/>
    <s v="Munaf Patel,Johan Botha"/>
    <s v="20 May 2009 (20-over match)"/>
    <s v="Simon Taufel"/>
    <s v="Brian Jerling"/>
    <s v="Sanjay Hazare"/>
    <s v="Dev Govindjee"/>
    <s v="Earl Hendrikse"/>
  </r>
  <r>
    <x v="15"/>
    <n v="392235"/>
    <x v="68"/>
    <s v="DC v MI"/>
    <s v="55th match, Indian Premier League at Centurion, May 21 2009"/>
    <s v="DC"/>
    <s v="MI"/>
    <s v="DC"/>
    <x v="2"/>
    <s v="165/8"/>
    <s v="166/6"/>
    <s v="166/6"/>
    <s v="165/8"/>
    <x v="3"/>
    <x v="804"/>
    <d v="2009-05-21T16:00:00"/>
    <d v="2009-05-24T05:29:00"/>
    <n v="59079"/>
    <x v="30"/>
    <s v="Virender Sehwag"/>
    <s v="Sachin Tendulkar"/>
    <x v="99"/>
    <s v="Delhi Daredevils 2, Mumbai Indians 0"/>
    <b v="0"/>
    <n v="17.3"/>
    <n v="166"/>
    <n v="6"/>
    <n v="23"/>
    <n v="20"/>
    <n v="165"/>
    <n v="8"/>
    <n v="20"/>
    <s v="Sehwag finds form in easy win. Barring Harbhajan Singh's four-wicket haul late in the chase, the Delhi Daredevils dominated their final league game with their power-hitting top order taking them to a four-wicket win"/>
    <s v="Virender Sehwag,Gautam Gambhir"/>
    <s v="Dirk Nannes,Pradeep Sangwan"/>
    <s v="Gautam Gambhir (BT),David Warner (BT),Virender Sehwag (BT),Tillakaratne Dilshan (AR),Rajat Bhatia (AR),AB de Villiers (BT),Dinesh Karthik (WK),Amit Mishra (BL),Aavishkar Salvi (BL),Dirk Nannes (BL),Pradeep Sangwan (BL)"/>
    <s v="Sanath Jayasuriya (AR),Sachin Tendulkar (BT),Jean-Paul Duminy (AR),Mohammad Ashraful (BT),Ajinkya Rahane (BT),Abhishek Nayar (AR),Pinal Shah (WK),Harbhajan Singh (BL),Lasith Malinga (BL),Dhawal Kulkarni (BL),Rahil Shaikh (UKN)"/>
    <s v="Ajinkya Rahane,Sachin Tendulkar"/>
    <s v="Harbhajan Singh,Dhawal Kulkarni"/>
    <s v="21 May 2009 (20-over match)"/>
    <s v="Ian Howell"/>
    <s v="Sundaram Ravi"/>
    <s v="Shavir Tarapore"/>
    <s v="Srinivas Venkataraghavan"/>
    <s v="Murray Brown"/>
  </r>
  <r>
    <x v="15"/>
    <n v="392237"/>
    <x v="117"/>
    <s v="SRH v DC"/>
    <s v="1st Semi-Final (D/N), Indian Premier League at Centurion, May 22 2009"/>
    <s v="SRH"/>
    <s v="DC"/>
    <s v="SRH"/>
    <x v="2"/>
    <s v="153/8"/>
    <s v="154/4"/>
    <s v="154/4"/>
    <s v="154/4"/>
    <x v="5"/>
    <x v="805"/>
    <d v="2009-05-22T20:00:00"/>
    <d v="2009-05-25T05:29:00"/>
    <n v="59079"/>
    <x v="30"/>
    <s v="Adam Gilchrist"/>
    <s v="Virender Sehwag"/>
    <x v="129"/>
    <s v="None"/>
    <b v="0"/>
    <n v="17.399999999999999"/>
    <n v="154"/>
    <n v="4"/>
    <n v="21"/>
    <n v="17.399999999999999"/>
    <n v="154"/>
    <n v="4"/>
    <n v="21"/>
    <s v="Raging Gilchrist carries Deccan into the final. There's no rust on this baby. Adam Gilchrist didn't just blow the Delhi Daredevils out with an overpowering blitzkrieg, but also backed up his vow at the end of a disappointing 2008 to give fans in Hyderabad more to cheer for in 2009"/>
    <s v="Tillakaratne Dilshan,Virender Sehwag"/>
    <s v=""/>
    <s v="Adam Gilchrist (WK),Herschelle Gibbs (UKN),Azhar Bilakhia (UKN),Tirumalasetti Suman (BT),Andrew Symonds (AR),Rohit Sharma (BT),Venugopal Rao (BT),Ryan Harris (BL),Pragyan Ojha (BL),Harmeet Singh (BL),RP Singh (BL)"/>
    <s v="Gautam Gambhir (BT),David Warner (BT),Virender Sehwag (BT),Tillakaratne Dilshan (AR),AB de Villiers (BT),Dinesh Karthik (WK),Rajat Bhatia (AR),Amit Mishra (BL),Pradeep Sangwan (BL),Dirk Nannes (BL),Ashish Nehra (BL)"/>
    <s v="Tillakaratne Dilshan,Virender Sehwag"/>
    <s v=""/>
    <s v="22 May 2009 - day/night match (20-over match)"/>
    <s v="Daryl Harper"/>
    <s v="Billy Doctrove"/>
    <s v="Rudi Koertzen"/>
    <s v="Srinivas Venkataraghavan"/>
    <s v="Johan Cloete"/>
  </r>
  <r>
    <x v="15"/>
    <n v="392238"/>
    <x v="43"/>
    <s v="CSK v RCB"/>
    <s v="2nd Semi-Final (D/N), Indian Premier League at Johannesburg, May 23 2009"/>
    <s v="CSK"/>
    <s v="RCB"/>
    <s v="RCB"/>
    <x v="2"/>
    <s v="146/5"/>
    <s v="149/4"/>
    <s v="146/5"/>
    <s v="149/4"/>
    <x v="8"/>
    <x v="806"/>
    <d v="2009-05-23T20:00:00"/>
    <d v="2009-05-26T05:29:00"/>
    <n v="59120"/>
    <x v="32"/>
    <s v="MS Dhoni"/>
    <s v="Anil Kumble"/>
    <x v="154"/>
    <s v="None"/>
    <b v="0"/>
    <n v="20"/>
    <n v="146"/>
    <n v="5"/>
    <n v="15"/>
    <n v="18.5"/>
    <n v="149"/>
    <n v="4"/>
    <n v="20"/>
    <s v="Efficient Bangalore outplay Chennai. Manish Pandey followed up his century with a 35-ball 48 to ensure Royal Challengers Bangalore chased a below-par target with ease to reach the final"/>
    <s v="Parthiv Patel,MS Dhoni"/>
    <s v="Muttiah Muralitharan,Manpreet Gony"/>
    <s v="Parthiv Patel (BT),Matthew Hayden (BT),MS Dhoni (WK),Suresh Raina (BT),Albie Morkel (AR),Jacob Oram (AR),S Badrinath (BT),Shadab Jakati (BL),Lakshmipathy Balaji (BL),Muttiah Muralitharan (BL),Manpreet Gony (BL)"/>
    <s v="Jacques Kallis (AR),Manish Pandey (BT),Roelof van der Merwe (AR),Rahul Dravid (BT),Virat Kohli (BT),Ross Taylor (BT),Robin Uthappa (BT),Mark Boucher (WK),Praveen Kumar (BL),Vinay Kumar (BL),Anil Kumble (UKN)"/>
    <s v="Manish Pandey,Rahul Dravid"/>
    <s v="Vinay Kumar,Roelof van der Merwe"/>
    <s v="23 May 2009 - day/night match (20-over match)"/>
    <s v="Rudi Koertzen"/>
    <s v="Simon Taufel"/>
    <s v="Ian Howell"/>
    <s v="Javagal Srinath"/>
    <s v="Karl Hurter"/>
  </r>
  <r>
    <x v="15"/>
    <n v="392239"/>
    <x v="130"/>
    <s v="DC v RCB"/>
    <s v="Final (D/N), Indian Premier League at Johannesburg, May 24 2009"/>
    <s v="SRH"/>
    <s v="RCB"/>
    <s v="RCB"/>
    <x v="2"/>
    <s v="143/6"/>
    <s v="137/9"/>
    <s v="143/6"/>
    <s v="137/9"/>
    <x v="5"/>
    <x v="783"/>
    <d v="2009-05-24T20:00:00"/>
    <d v="2009-05-27T05:29:00"/>
    <n v="59120"/>
    <x v="32"/>
    <s v="Adam Gilchrist"/>
    <s v="Anil Kumble"/>
    <x v="144"/>
    <s v="None"/>
    <b v="0"/>
    <n v="20"/>
    <n v="143"/>
    <n v="6"/>
    <n v="13"/>
    <n v="20"/>
    <n v="137"/>
    <n v="9"/>
    <n v="15"/>
    <s v="Deccan snatch title in tense finish. Deccan Chargers took the bull in their emblem too seriously, as they came out charging to defend a modest total"/>
    <s v="Herschelle Gibbs,Andrew Symonds"/>
    <s v="Pragyan Ojha,Andrew Symonds"/>
    <s v="Adam Gilchrist (WK),Herschelle Gibbs (UKN),Tirumalasetti Suman (BT),Andrew Symonds (AR),Rohit Sharma (BT),Venugopal Rao (BT),Azhar Bilakhia (UKN),Ryan Harris (BL),Pragyan Ojha (BL),Harmeet Singh (BL),RP Singh (BL)"/>
    <s v="Jacques Kallis (AR),Manish Pandey (BT),Roelof van der Merwe (AR),Rahul Dravid (BT),Ross Taylor (BT),Virat Kohli (BT),Mark Boucher (WK),Robin Uthappa (BT),Praveen Kumar (BL),Vinay Kumar (BL),Anil Kumble (UKN)"/>
    <s v="Roelof van der Merwe,Ross Taylor"/>
    <s v="Anil Kumble,Vinay Kumar"/>
    <s v="24 May 2009 - day/night match (20-over match)"/>
    <s v="Rudi Koertzen"/>
    <s v="Simon Taufel"/>
    <s v="Daryl Harper"/>
    <s v="Javagal Srinath"/>
    <s v="Zed Ndamane"/>
  </r>
  <r>
    <x v="16"/>
    <n v="335982"/>
    <x v="35"/>
    <s v="RCB v KKR"/>
    <s v="1st match (N), Indian Premier League at Bengaluru, Apr 18 2008"/>
    <s v="RCB"/>
    <s v="KKR"/>
    <s v="RCB"/>
    <x v="2"/>
    <s v="222/3"/>
    <s v="82"/>
    <s v="82"/>
    <s v="222/3"/>
    <x v="1"/>
    <x v="807"/>
    <d v="2008-04-18T20:00:00"/>
    <d v="2008-04-21T05:29:00"/>
    <n v="57897"/>
    <x v="16"/>
    <s v="Rahul Dravid"/>
    <s v="Sourav Ganguly"/>
    <x v="77"/>
    <s v="Kolkata Knight Riders 2, Royal Challengers Bangalore 0"/>
    <b v="0"/>
    <n v="15.1"/>
    <n v="82"/>
    <n v="10"/>
    <n v="6"/>
    <n v="20"/>
    <n v="222"/>
    <n v="3"/>
    <n v="29"/>
    <s v="McCullum's record 158 leads rout. In what was a brutal one-man assault on the Bangalore Royal Challengers, Brendon McCullum blasted an unbeaten 158 from a mere 73 deliveries"/>
    <s v="Praveen Kumar,Ashley Noffke"/>
    <s v="Zaheer Khan,Ashley Noffke"/>
    <s v="Rahul Dravid (BT),Wasim Jaffer (BT),Virat Kohli (BT),Jacques Kallis (AR),Cameron White (BT),Mark Boucher (WK),Balachandra Akhil (BL),Ashley Noffke (AR),Praveen Kumar (BL),Zaheer Khan (BL),Sunil Joshi (UKN)"/>
    <s v="Sourav Ganguly (UKN),Brendon McCullum (BT),Ricky Ponting (BT),David Hussey (AR),Mohammad Hafeez (AR),Laxmi Shukla (AR),Wriddhiman Saha (WK),Ajit Agarkar (BL),Ashok Dinda (BL),Murali Kartik (BL),Ishant Sharma (BL)"/>
    <s v="Brendon McCullum,Ricky Ponting"/>
    <s v="Ajit Agarkar,Ashok Dinda"/>
    <s v="18 April 2008 - night match (20-over match)"/>
    <s v="Asad Rauf"/>
    <s v="Rudi Koertzen"/>
    <s v="Amiesh Saheba"/>
    <s v="Javagal Srinath"/>
    <s v="Vinayak Kulkarni"/>
  </r>
  <r>
    <x v="16"/>
    <n v="335989"/>
    <x v="41"/>
    <s v="CSK v MI"/>
    <s v="8th match (N), Indian Premier League at Chennai, Apr 23 2008"/>
    <s v="CSK"/>
    <s v="MI"/>
    <s v="MI"/>
    <x v="2"/>
    <s v="208/5"/>
    <s v="202/7"/>
    <s v="208/5"/>
    <s v="202/7"/>
    <x v="9"/>
    <x v="808"/>
    <d v="2008-04-23T20:00:00"/>
    <d v="2008-04-26T05:29:00"/>
    <n v="58008"/>
    <x v="5"/>
    <s v="MS Dhoni"/>
    <s v="Harbhajan Singh"/>
    <x v="132"/>
    <s v="Chennai Super Kings 2, Mumbai Indians 0"/>
    <b v="0"/>
    <n v="20"/>
    <n v="208"/>
    <n v="5"/>
    <n v="30"/>
    <n v="20"/>
    <n v="202"/>
    <n v="7"/>
    <n v="27"/>
    <s v="Chennai edge out Mumbai in thriller. A late assault from Abhishek Nayar and Harbhajan Singh threatened to gatecrash the Chennai Super Kings' first home game, but  Mahendra Singh Dhoni's side held their nerve to clinch a thrilling six-run win"/>
    <s v="Matthew Hayden,Suresh Raina"/>
    <s v="Joginder Sharma,Muttiah Muralitharan"/>
    <s v="Parthiv Patel (BT),Matthew Hayden (BT),Michael Hussey (BT),Suresh Raina (BT),MS Dhoni (WK),Jacob Oram (AR),S Badrinath (BT),Joginder Sharma (AR),Palani  Amarnath (UKN),Manpreet Gony (BL),Muttiah Muralitharan (BL)"/>
    <s v="Luke Ronchi (WK),Sanath Jayasuriya (AR),Robin Uthappa (BT),Shaun Pollock (AR),Dwayne Bravo (AR),Abhishek Nayar (AR),Musavir Khote (UKN),Harbhajan Singh (BL),Ashish Nehra (BL),Vikrant Yeligati (UKN),Dhawal Kulkarni (BL)"/>
    <s v="Abhishek Nayar,Robin Uthappa"/>
    <s v="Musavir Khote,Dhawal Kulkarni"/>
    <s v="23 April 2008 - night match (20-over match)"/>
    <s v="Daryl Harper"/>
    <s v="GA Pratapkumar"/>
    <s v="Billy Bowden"/>
    <s v="Farokh Engineer"/>
    <s v="Sundaram Ravi"/>
  </r>
  <r>
    <x v="16"/>
    <n v="335990"/>
    <x v="119"/>
    <s v="DC v RR"/>
    <s v="9th match (N), Indian Premier League at Hyderabad (Deccan), Apr 24 2008"/>
    <s v="SRH"/>
    <s v="RR"/>
    <s v="RR"/>
    <x v="2"/>
    <s v="214/5"/>
    <s v="217/7"/>
    <s v="214/5"/>
    <s v="217/7"/>
    <x v="4"/>
    <x v="809"/>
    <d v="2008-04-24T20:00:00"/>
    <d v="2008-04-27T05:29:00"/>
    <n v="58142"/>
    <x v="2"/>
    <s v="VVS Laxman"/>
    <s v="Shane Warne"/>
    <x v="73"/>
    <s v="Rajasthan Royals 2, Deccan Chargers 0"/>
    <b v="0"/>
    <n v="20"/>
    <n v="214"/>
    <n v="5"/>
    <n v="33"/>
    <n v="19.5"/>
    <n v="217"/>
    <n v="7"/>
    <n v="32"/>
    <s v="Warne gatecrashes Symonds' party. Rajasthan Royals won a last-over thriller after Shane Warne directed a 17-run chase off the final six balls to beat the Deccan Chargers by three wickets"/>
    <s v="Andrew Symonds,Rohit Sharma"/>
    <s v="Shahid Afridi,Doddapaneni Kalyankrishna"/>
    <s v="Adam Gilchrist (WK),VVS Laxman (BT),Shahid Afridi (AR),Andrew Symonds (AR),Rohit Sharma (BT),Arjun Yadav (BT),Sanjay Bangar (UKN),Chaminda Vaas (UKN),RP Singh (BL),Pragyan Ojha (BL),Doddapaneni Kalyankrishna (UKN)"/>
    <s v="Kamran Akmal (WK),Graeme Smith (BT),Yusuf Pathan (AR),Shane Watson (AR),Mohammad Kaif (BT),Ravindra Jadeja (AR),Shane Warne (BL),Dinesh Salunkhe (BL),Pankaj Singh (BL),Siddharth Trivedi (BL),Munaf Patel (BL)"/>
    <s v="Graeme Smith,Yusuf Pathan"/>
    <s v="Yusuf Pathan,Shane Warne"/>
    <s v="24 April 2008 - night match (20-over match)"/>
    <s v="Mark Benson"/>
    <s v="Asad Rauf"/>
    <s v="Suresh Shastri"/>
    <s v="Srinivas Venkataraghavan"/>
    <s v="Chettithody Shamshuddin"/>
  </r>
  <r>
    <x v="16"/>
    <n v="335991"/>
    <x v="87"/>
    <s v="KXIP v MI"/>
    <s v="10th match (N), Indian Premier League at Mohali, Apr 25 2008"/>
    <s v="KXIP"/>
    <s v="MI"/>
    <s v="MI"/>
    <x v="2"/>
    <s v="182"/>
    <s v="116/9"/>
    <s v="182"/>
    <s v="116/9"/>
    <x v="10"/>
    <x v="810"/>
    <d v="2008-04-25T20:00:00"/>
    <d v="2008-04-28T05:29:00"/>
    <n v="57991"/>
    <x v="15"/>
    <s v="Yuvraj Singh"/>
    <s v="Harbhajan Singh"/>
    <x v="114"/>
    <s v="Kings XI Punjab 2, Mumbai Indians 0"/>
    <b v="0"/>
    <n v="20"/>
    <n v="182"/>
    <n v="10"/>
    <n v="23"/>
    <n v="20"/>
    <n v="116"/>
    <n v="9"/>
    <n v="16"/>
    <s v="Inspired Punjab trounce Mumbai. Mumbai Indians will have realised that money can't buy you a winning team, for the most expensive side in the IPL lost their third game in a row and were hauled down the points table by Kings XI Punjab, who got their first win of the tournament"/>
    <s v="Kumar Sangakkara,Yuvraj Singh"/>
    <s v="Piyush Chawla,Irfan Pathan"/>
    <s v="Karan Goel (UKN),Irfan Pathan (AR),Kumar Sangakkara (WK),Yuvraj Singh (BT),Ramnaresh Sarwan (BT),Mahela Jayawardene (BT),Sunny Sohal (BT),Brett Lee (BL),Piyush Chawla (AR),Sreesanth (BL),Vikram Singh (UKN)"/>
    <s v="Luke Ronchi (WK),Sanath Jayasuriya (AR),Robin Uthappa (BT),Dwayne Bravo (AR),Saurabh Tiwary (BT),Shaun Pollock (AR),Abhishek Nayar (AR),Harbhajan Singh (BL),Musavir Khote (UKN),Dhawal Kulkarni (BL),Ashish Nehra (BL)"/>
    <s v="Dwayne Bravo,Shaun Pollock"/>
    <s v="Harbhajan Singh,Ashish Nehra"/>
    <s v="25 April 2008 - night match (20-over match)"/>
    <s v="Amiesh Saheba"/>
    <s v="Aleem Dar"/>
    <s v="Rudi Koertzen"/>
    <s v="Farokh Engineer"/>
    <s v="Sekhon"/>
  </r>
  <r>
    <x v="16"/>
    <n v="335992"/>
    <x v="47"/>
    <s v="RCB v RR"/>
    <s v="12th match (N), Indian Premier League at Bengaluru, Apr 26 2008"/>
    <s v="RCB"/>
    <s v="RR"/>
    <s v="RR"/>
    <x v="2"/>
    <s v="135/8"/>
    <s v="138/3"/>
    <s v="135/8"/>
    <s v="138/3"/>
    <x v="4"/>
    <x v="811"/>
    <d v="2008-04-26T20:00:00"/>
    <d v="2008-04-29T05:29:00"/>
    <n v="57897"/>
    <x v="16"/>
    <s v="Rahul Dravid"/>
    <s v="Shane Warne"/>
    <x v="44"/>
    <s v="Rajasthan Royals 2, Royal Challengers Bangalore 0"/>
    <b v="0"/>
    <n v="20"/>
    <n v="135"/>
    <n v="8"/>
    <n v="19"/>
    <n v="17.100000000000001"/>
    <n v="138"/>
    <n v="3"/>
    <n v="24"/>
    <s v="Watson stars in thumping Rajasthan win. Rajasthan Royals continued to surge up the points table by beating Bangalore Royal Challengers comprehensively by seven wickets"/>
    <s v="Ross Taylor,Praveen Kumar"/>
    <s v="Zaheer Khan,Sunil Joshi"/>
    <s v="Shivnarine Chanderpaul (BT),Rahul Dravid (BT),Ross Taylor (BT),Jacques Kallis (AR),Virat Kohli (BT),Mark Boucher (WK),Praveen Kumar (BL),Sunil Joshi (UKN),Zaheer Khan (BL),Vinay Kumar (BL),Anil Kumble (UKN)"/>
    <s v="Graeme Smith (BT),Mahesh Rawat (WK),Yusuf Pathan (AR),Shane Watson (AR),Mohammad Kaif (BT),Ravindra Jadeja (AR),Dinesh Salunkhe (BL),Shane Warne (BL),Sohail Tanvir (BL),Siddharth Trivedi (BL),Munaf Patel (BL)"/>
    <s v="Shane Watson,Graeme Smith"/>
    <s v="Shane Watson,Munaf Patel"/>
    <s v="26 April 2008 - night match (20-over match)"/>
    <s v="Mark Benson"/>
    <s v="Ian Howell"/>
    <s v="GA Pratapkumar"/>
    <s v="Javagal Srinath"/>
    <s v="Shavir Tarapore"/>
  </r>
  <r>
    <x v="16"/>
    <n v="335994"/>
    <x v="126"/>
    <s v="MI v DC"/>
    <s v="14th match (N), Indian Premier League at Mumbai, Apr 27 2008"/>
    <s v="MI"/>
    <s v="SRH"/>
    <s v="SRH"/>
    <x v="2"/>
    <s v="154/7"/>
    <s v="155/0"/>
    <s v="154/7"/>
    <s v="155/0"/>
    <x v="5"/>
    <x v="812"/>
    <d v="2008-04-27T20:00:00"/>
    <d v="2008-04-30T05:29:00"/>
    <n v="343050"/>
    <x v="25"/>
    <s v="Shaun Pollock"/>
    <s v="VVS Laxman"/>
    <x v="129"/>
    <s v="Deccan Chargers 2, Mumbai Indians 0"/>
    <b v="0"/>
    <n v="20"/>
    <n v="154"/>
    <n v="7"/>
    <n v="19"/>
    <n v="12"/>
    <n v="155"/>
    <n v="0"/>
    <n v="24"/>
    <s v="Gilchrist leaves Mumbai gasping. Adam Gilchrist set alight the DY Patil Stadium with the fastest century of the tournament as the Deccan Chargers raced to their first win of the tournament"/>
    <s v="Dwayne Bravo,Abhishek Nayar"/>
    <s v="Dhawal Kulkarni,Sanath Jayasuriya"/>
    <s v="Luke Ronchi (WK),Sanath Jayasuriya (AR),Ajinkya Rahane (BT),Robin Uthappa (BT),Shaun Pollock (AR),Abhishek Nayar (AR),Dwayne Bravo (AR),Musavir Khote (UKN),Ashish Nehra (BL),Dhawal Kulkarni (BL),Siddharth Chitnis (BT)"/>
    <s v="Adam Gilchrist (WK),VVS Laxman (BT),Andrew Symonds (AR),Rohit Sharma (BT),Shahid Afridi (AR),Sanjay Bangar (UKN),Arjun Yadav (BT),RP Singh (BL),Pragyan Ojha (BL),Doddapaneni Kalyankrishna (UKN),Nuwan Zoysa (UKN)"/>
    <s v="Adam Gilchrist,VVS Laxman"/>
    <s v="RP Singh,Shahid Afridi"/>
    <s v="27 April 2008 - night match (20-over match)"/>
    <s v="Asad Rauf"/>
    <s v="Suresh Shastri"/>
    <s v="Daryl Harper"/>
    <s v="Srinivas Venkataraghavan"/>
    <s v="Vishwas Nerurkar"/>
  </r>
  <r>
    <x v="16"/>
    <n v="335998"/>
    <x v="76"/>
    <s v="DC v RCB"/>
    <s v="17th match (N), Indian Premier League at Delhi, Apr 30 2008"/>
    <s v="DC"/>
    <s v="RCB"/>
    <s v="RCB"/>
    <x v="2"/>
    <s v="191/5"/>
    <s v="181/5"/>
    <s v="191/5"/>
    <s v="181/5"/>
    <x v="3"/>
    <x v="607"/>
    <d v="2008-04-30T20:00:00"/>
    <d v="2008-05-03T05:29:00"/>
    <n v="58040"/>
    <x v="4"/>
    <s v="Virender Sehwag"/>
    <s v="Rahul Dravid"/>
    <x v="277"/>
    <s v="Delhi Daredevils 2, Royal Challengers Bangalore 0"/>
    <b v="0"/>
    <n v="20"/>
    <n v="191"/>
    <n v="5"/>
    <n v="26"/>
    <n v="20"/>
    <n v="181"/>
    <n v="5"/>
    <n v="23"/>
    <s v="Gambhir and McGrath put Delhi back on track. Gautam Gambhir and Shikhar Dhawan laid out the carpet and Glenn McGrath, returning the best figures in the IPL's brief history, walked over it as the Delhi Daredevils got themselves back on track after a blip in their last game"/>
    <s v="Gautam Gambhir,Shikhar Dhawan"/>
    <s v="Glenn McGrath,Daniel Vettori"/>
    <s v="Gautam Gambhir (BT),Virender Sehwag (BT),Shikhar Dhawan (BT),Shoaib Malik (AR),Dinesh Karthik (WK),Manoj Tiwary (BT),Rajat Bhatia (AR),Daniel Vettori (AR),Mohammad Asif (BL),Yo Mahesh (AR),Glenn McGrath (BL)"/>
    <s v="Praveen Kumar (BL),Wasim Jaffer (BT),Ross Taylor (BT),Jacques Kallis (AR),Rahul Dravid (BT),Mark Boucher (WK),Virat Kohli (BT),Zaheer Khan (BL),Dale Steyn (BL),Vinay Kumar (BL),Sunil Joshi (UKN)"/>
    <s v="Jacques Kallis,Rahul Dravid"/>
    <s v="Jacques Kallis,Dale Steyn"/>
    <s v="30 April 2008 - night match (20-over match)"/>
    <s v="Aleem Dar"/>
    <s v="Ivaturi Shivram"/>
    <s v="Ian Howell"/>
    <s v="Sir Clive Lloyd"/>
    <s v="Anil Chaudhary"/>
  </r>
  <r>
    <x v="16"/>
    <n v="335999"/>
    <x v="194"/>
    <s v="DC v KXIP"/>
    <s v="19th match (N), Indian Premier League at Hyderabad (Deccan), May 1 2008"/>
    <s v="SRH"/>
    <s v="KXIP"/>
    <s v="KXIP"/>
    <x v="2"/>
    <s v="164/8"/>
    <s v="167/3"/>
    <s v="164/8"/>
    <s v="167/3"/>
    <x v="10"/>
    <x v="813"/>
    <d v="2008-05-01T20:00:00"/>
    <d v="2008-05-04T05:29:00"/>
    <n v="58142"/>
    <x v="2"/>
    <s v="VVS Laxman"/>
    <s v="Yuvraj Singh"/>
    <x v="111"/>
    <s v="Kings XI Punjab 2, Deccan Chargers 0"/>
    <b v="0"/>
    <n v="20"/>
    <n v="164"/>
    <n v="8"/>
    <n v="22"/>
    <n v="18.5"/>
    <n v="167"/>
    <n v="3"/>
    <n v="23"/>
    <s v="Marsh powers Punjab to easy win. Shaun Marsh made an unbeaten 84 on his IPL debut to carry the Kings XI Punjab to a convincing seven-wicket win, their third on the trot, and fourth place in the points table"/>
    <s v="Rohit Sharma,VVS Laxman"/>
    <s v="Nuwan Zoysa,Doddapaneni Kalyankrishna"/>
    <s v="Adam Gilchrist (WK),VVS Laxman (BT),Herschelle Gibbs (UKN),Rohit Sharma (BT),Shahid Afridi (AR),Venugopal Rao (BT),Sanjay Bangar (UKN),Nuwan Zoysa (UKN),Doddapaneni Kalyankrishna (UKN),RP Singh (BL),Pragyan Ojha (BL)"/>
    <s v="Shaun Marsh (BT),Ramnaresh Sarwan (BT),Kumar Sangakkara (WK),Yuvraj Singh (BT),Mahela Jayawardene (BT),Karan Goel (UKN),Irfan Pathan (AR),Piyush Chawla (AR),Sreesanth (BL),Vikram Singh (UKN),Gagandeep Singh (UKN)"/>
    <s v="Shaun Marsh,Mahela Jayawardene"/>
    <s v="Piyush Chawla,Irfan Pathan"/>
    <s v="1 May 2008 - night match (20-over match)"/>
    <s v="Russell Tiffin"/>
    <s v="Billy Doctrove"/>
    <s v="Steve Davis"/>
    <s v="Talat Ali"/>
    <s v="Chettithody Shamshuddin"/>
  </r>
  <r>
    <x v="16"/>
    <n v="336034"/>
    <x v="132"/>
    <s v="RCB v DC"/>
    <s v="21st match (D/N), Indian Premier League at Bengaluru, May 3 2008"/>
    <s v="RCB"/>
    <s v="SRH"/>
    <s v="SRH"/>
    <x v="2"/>
    <s v="156/8"/>
    <s v="153/6"/>
    <s v="156/8"/>
    <s v="153/6"/>
    <x v="8"/>
    <x v="814"/>
    <d v="2008-05-03T16:00:00"/>
    <d v="2008-05-06T05:29:00"/>
    <n v="57897"/>
    <x v="16"/>
    <s v="Rahul Dravid"/>
    <s v="VVS Laxman"/>
    <x v="240"/>
    <s v="Royal Challengers Bangalore 2, Deccan Chargers 0"/>
    <b v="0"/>
    <n v="20"/>
    <n v="156"/>
    <n v="8"/>
    <n v="19"/>
    <n v="20"/>
    <n v="153"/>
    <n v="6"/>
    <n v="20"/>
    <s v="Bangalore fight back to clinch thriller. In a relatively low-scoring match in which the bowlers from both teams had plenty of say, Bangalore squeezed out a dramatic three-run win to move to sixth in the points table"/>
    <s v="Wasim Jaffer,Virat Kohli"/>
    <s v="Praveen Kumar,Zaheer Khan"/>
    <s v="Bharat Chipli (BT),Wasim Jaffer (BT),Virat Kohli (BT),Jacques Kallis (AR),Misbah-ul-Haq (BT),Rahul Dravid (BT),Mark Boucher (WK),Praveen Kumar (BL),Zaheer Khan (BL),Dale Steyn (BL),Anil Kumble (UKN)"/>
    <s v="Adam Gilchrist (WK),VVS Laxman (BT),Herschelle Gibbs (UKN),Rohit Sharma (BT),Shahid Afridi (AR),Scott Styris (AR),Arjun Yadav (BT),Sanjay Bangar (UKN),RP Singh (BL),Paidikalva Vijaykumar (UKN),Pragyan Ojha (BL)"/>
    <s v="Rohit Sharma,VVS Laxman"/>
    <s v="RP Singh,Pragyan Ojha"/>
    <s v="3 May 2008 - day/night match (20-over match)"/>
    <s v="Suresh Shastri"/>
    <s v="Billy Doctrove"/>
    <s v="Shavir Tarapore"/>
    <s v="Talat Ali"/>
    <s v="Nandan"/>
  </r>
  <r>
    <x v="16"/>
    <n v="336004"/>
    <x v="88"/>
    <s v="MI v DC"/>
    <s v="23rd match (D/N), Indian Premier League at Mumbai, May 4 2008"/>
    <s v="MI"/>
    <s v="DC"/>
    <s v="DC"/>
    <x v="2"/>
    <s v="162/8"/>
    <s v="133"/>
    <s v="162/8"/>
    <s v="133"/>
    <x v="7"/>
    <x v="815"/>
    <d v="2008-05-04T16:00:00"/>
    <d v="2008-05-07T05:29:00"/>
    <n v="343050"/>
    <x v="25"/>
    <s v="Shaun Pollock"/>
    <s v="Virender Sehwag"/>
    <x v="278"/>
    <s v="Mumbai Indians 2, Delhi Daredevils 0"/>
    <b v="0"/>
    <n v="20"/>
    <n v="162"/>
    <n v="8"/>
    <n v="22"/>
    <n v="18.5"/>
    <n v="133"/>
    <n v="10"/>
    <n v="14"/>
    <s v="Pollock leads Mumbai's shock win. A magnificent all-round performance by Shaun Pollock produced the biggest upset of the tournament as Mumbai Indians - languishing with just one win in five games - pipped the fancied Delhi Daredevils by 29 runs"/>
    <s v="Sanath Jayasuriya,Shaun Pollock"/>
    <s v="Ashish Nehra,Shaun Pollock"/>
    <s v="Yogesh Takawale (WK),Sanath Jayasuriya (AR),Dominic Thornely (BT),Robin Uthappa (BT),Dwayne Bravo (AR),Abhishek Nayar (AR),Shaun Pollock (AR),Saurabh Tiwary (BT),Rohan Raje (UKN),Ashish Nehra (BL),Dhawal Kulkarni (BL)"/>
    <s v="Gautam Gambhir (BT),Virender Sehwag (BT),Shikhar Dhawan (BT),AB de Villiers (BT),Shoaib Malik (AR),Dinesh Karthik (WK),Rajat Bhatia (AR),Pradeep Sangwan (BL),Yo Mahesh (AR),Mohammad Asif (BL),Glenn McGrath (BL)"/>
    <s v="Virender Sehwag,Dinesh Karthik"/>
    <s v="Yo Mahesh,Virender Sehwag"/>
    <s v="4 May 2008 - day/night match (20-over match)"/>
    <s v="Rudi Koertzen"/>
    <s v="Ian Howell"/>
    <s v="Billy Bowden"/>
    <s v="Javagal Srinath"/>
    <s v="Umesh Dubey"/>
  </r>
  <r>
    <x v="16"/>
    <n v="336006"/>
    <x v="56"/>
    <s v="RCB v KXIP"/>
    <s v="25th match (N), Indian Premier League at Bengaluru, May 5 2008"/>
    <s v="RCB"/>
    <s v="KXIP"/>
    <s v="KXIP"/>
    <x v="2"/>
    <s v="126"/>
    <s v="127/4"/>
    <s v="126"/>
    <s v="127/4"/>
    <x v="10"/>
    <x v="816"/>
    <d v="2008-05-05T20:00:00"/>
    <d v="2008-05-08T05:29:00"/>
    <n v="57897"/>
    <x v="16"/>
    <s v="Rahul Dravid"/>
    <s v="Yuvraj Singh"/>
    <x v="279"/>
    <s v="Kings XI Punjab 2, Royal Challengers Bangalore 0"/>
    <b v="0"/>
    <n v="19.2"/>
    <n v="126"/>
    <n v="10"/>
    <n v="17"/>
    <n v="18.2"/>
    <n v="127"/>
    <n v="4"/>
    <n v="15"/>
    <s v="Punjab make it five wins in a row. A seaming pitch at the Chinnaswamy Stadium sent Bangalore crashing to a paltry 126 which Punjab managed to chase down easily to move into second place"/>
    <s v="Rahul Dravid,Virat Kohli"/>
    <s v="Praveen Kumar,Zaheer Khan"/>
    <s v="Wasim Jaffer (BT),Virat Kohli (BT),Cameron White (BT),Jacques Kallis (AR),Rahul Dravid (BT),Misbah-ul-Haq (BT),Praveen Kumar (BL),Devraj Patil (WK),Zaheer Khan (BL),Anil Kumble (UKN),Dale Steyn (BL)"/>
    <s v="Shaun Marsh (BT),James Hopes (AR),Ramnaresh Sarwan (BT),Yuvraj Singh (BT),Mahela Jayawardene (BT),Irfan Pathan (AR),Piyush Chawla (AR),Uday Kaul (WK),Gagandeep Singh (UKN),Sreesanth (BL),Vikram Singh (UKN)"/>
    <s v="Shaun Marsh,Ramnaresh Sarwan"/>
    <s v="Piyush Chawla,Sreesanth"/>
    <s v="5 May 2008 - night match (20-over match)"/>
    <s v="Steve Davis"/>
    <s v="Billy Doctrove"/>
    <s v="Suresh Shastri"/>
    <s v="Sir Clive Lloyd"/>
    <s v="Shavir Tarapore"/>
  </r>
  <r>
    <x v="16"/>
    <n v="336007"/>
    <x v="114"/>
    <s v="CSK v DC"/>
    <s v="26th match (N), Indian Premier League at Chennai, May 6 2008"/>
    <s v="CSK"/>
    <s v="SRH"/>
    <s v="SRH"/>
    <x v="2"/>
    <s v="144/7"/>
    <s v="148/3"/>
    <s v="144/7"/>
    <s v="148/3"/>
    <x v="5"/>
    <x v="817"/>
    <d v="2008-05-06T20:00:00"/>
    <d v="2008-05-09T05:29:00"/>
    <n v="58008"/>
    <x v="5"/>
    <s v="MS Dhoni"/>
    <s v="Adam Gilchrist"/>
    <x v="129"/>
    <s v="Deccan Chargers 2, Chennai Super Kings 0"/>
    <b v="0"/>
    <n v="20"/>
    <n v="144"/>
    <n v="7"/>
    <n v="17"/>
    <n v="18"/>
    <n v="148"/>
    <n v="3"/>
    <n v="22"/>
    <s v="Deccan outplay insipid Chennai. Chennai's top order failed again and their total of 144 was easily overhauled by Deccan, inspired by a blazing 54 by stand-in captain Adam Gilchrist"/>
    <s v="Suresh Raina,Albie Morkel"/>
    <s v="Manpreet Gony,Muttiah Muralitharan"/>
    <s v="Parthiv Patel (BT),Stephen Fleming (BT),Srikkanth Anirudha (BT),Suresh Raina (BT),S Badrinath (BT),MS Dhoni (WK),Albie Morkel (AR),Joginder Sharma (AR),Manpreet Gony (BL),Makhaya Ntini (UKN),Muttiah Muralitharan (BL)"/>
    <s v="Adam Gilchrist (WK),Herschelle Gibbs (UKN),Scott Styris (AR),Rohit Sharma (BT),Shahid Afridi (AR),Venugopal Rao (BT),Sanjay Bangar (UKN),Arjun Yadav (BT),RP Singh (BL),Paidikalva Vijaykumar (UKN),Pragyan Ojha (BL)"/>
    <s v="Adam Gilchrist,Scott Styris"/>
    <s v="RP Singh,Paidikalva Vijaykumar"/>
    <s v="6 May 2008 - night match (20-over match)"/>
    <s v="Mark Benson"/>
    <s v="Russell Tiffin"/>
    <s v="Sundaram Ravi"/>
    <s v="Javagal Srinath"/>
    <s v="Krishnamachari Srinivasan"/>
  </r>
  <r>
    <x v="16"/>
    <n v="336008"/>
    <x v="7"/>
    <s v="MI v RR"/>
    <s v="27th match (N), Indian Premier League at Mumbai, May 7 2008"/>
    <s v="MI"/>
    <s v="RR"/>
    <s v="MI"/>
    <x v="2"/>
    <s v="103"/>
    <s v="104/3"/>
    <s v="104/3"/>
    <s v="103"/>
    <x v="7"/>
    <x v="818"/>
    <d v="2008-05-07T20:00:00"/>
    <d v="2008-05-10T05:29:00"/>
    <n v="343050"/>
    <x v="25"/>
    <s v="Shaun Pollock"/>
    <s v="Shane Warne"/>
    <x v="80"/>
    <s v="Mumbai Indians 2, Rajasthan Royals 0"/>
    <b v="0"/>
    <n v="15.1"/>
    <n v="104"/>
    <n v="3"/>
    <n v="10"/>
    <n v="16.2"/>
    <n v="103"/>
    <n v="10"/>
    <n v="11"/>
    <s v="Mumbai bowlers shock Rajasthan. A slew of medium-pacers mixed bouncers, slower balls and cutters to restrict Rajasthan to a paltry 103 on a two-paced pitch at the DY Patil Stadium in Mumbai"/>
    <s v="Robin Uthappa,Yogesh Takawale"/>
    <s v="Ashish Nehra,Dwayne Bravo"/>
    <s v="Yogesh Takawale (WK),Sanath Jayasuriya (AR),Robin Uthappa (BT),Dwayne Bravo (AR),Abhishek Nayar (AR),Dominic Thornely (BT),Shaun Pollock (AR),Saurabh Tiwary (BT),Rohan Raje (UKN),Ashish Nehra (BL),Dhawal Kulkarni (BL)"/>
    <s v="Graeme Smith (BT),Swapnil Asnodkar (BT),Yusuf Pathan (AR),Shane Watson (AR),Mohammad Kaif (BT),Ravindra Jadeja (AR),Shane Warne (BL),Sohail Tanvir (BL),Mahesh Rawat (WK),Siddharth Trivedi (BL),Munaf Patel (BL)"/>
    <s v="Swapnil Asnodkar,Shane Watson"/>
    <s v="Shane Watson,Shane Warne"/>
    <s v="7 May 2008 - night match (20-over match)"/>
    <s v="Rudi Koertzen"/>
    <s v="Daryl Harper"/>
    <s v="Billy Bowden"/>
    <s v="Talat Ali"/>
    <s v="Umesh Dubey"/>
  </r>
  <r>
    <x v="16"/>
    <n v="336009"/>
    <x v="91"/>
    <s v="DC v CSK"/>
    <s v="28th match (D/N), Indian Premier League at Delhi, May 8 2008"/>
    <s v="DC"/>
    <s v="CSK"/>
    <s v="CSK"/>
    <x v="2"/>
    <s v="187/5"/>
    <s v="188/6"/>
    <s v="187/5"/>
    <s v="188/6"/>
    <x v="9"/>
    <x v="819"/>
    <d v="2008-05-08T16:00:00"/>
    <d v="2008-05-11T05:29:00"/>
    <n v="58040"/>
    <x v="4"/>
    <s v="Virender Sehwag"/>
    <s v="MS Dhoni"/>
    <x v="75"/>
    <s v="Chennai Super Kings 2, Delhi Daredevils 0"/>
    <b v="0"/>
    <n v="20"/>
    <n v="187"/>
    <n v="5"/>
    <n v="25"/>
    <n v="20"/>
    <n v="188"/>
    <n v="6"/>
    <n v="25"/>
    <s v="Chennai sneak a last-ball thriller. Chennai Super Kings pulled off a dramatic last-ball win, sneaking past Delhi Daredevils by four wickets"/>
    <s v="Gautam Gambhir,Shikhar Dhawan"/>
    <s v="Pradeep Sangwan,Yo Mahesh"/>
    <s v="Gautam Gambhir (BT),Virender Sehwag (BT),AB de Villiers (BT),Shikhar Dhawan (BT),Shoaib Malik (AR),Dinesh Karthik (WK),Manoj Tiwary (BT),Yo Mahesh (AR),Glenn McGrath (BL),Mohammad Asif (BL),Pradeep Sangwan (BL)"/>
    <s v="Vidyut Sivaramakrishnan (UKN),Stephen Fleming (BT),MS Dhoni (WK),Suresh Raina (BT),Albie Morkel (AR),Chamara Kapugedera (BT),S Badrinath (BT),Manpreet Gony (BL),Palani  Amarnath (UKN),Muttiah Muralitharan (BL),Lakshmipathy Balaji (BL)"/>
    <s v="Stephen Fleming,Vidyut Sivaramakrishnan"/>
    <s v="Albie Morkel,Lakshmipathy Balaji"/>
    <s v="8 May 2008 - day/night match (20-over match)"/>
    <s v="Russell Tiffin"/>
    <s v="Aleem Dar"/>
    <s v="Krishna Hariharan"/>
    <s v="Sir Clive Lloyd"/>
    <s v="None"/>
  </r>
  <r>
    <x v="16"/>
    <n v="336011"/>
    <x v="109"/>
    <s v="RR v DC"/>
    <s v="30th match (N), Indian Premier League at Jaipur, May 9 2008"/>
    <s v="RR"/>
    <s v="SRH"/>
    <s v="RR"/>
    <x v="2"/>
    <s v="140/8"/>
    <s v="141/2"/>
    <s v="141/2"/>
    <s v="140/8"/>
    <x v="4"/>
    <x v="820"/>
    <d v="2008-05-09T20:00:00"/>
    <d v="2008-05-12T05:29:00"/>
    <n v="58162"/>
    <x v="3"/>
    <s v="Shane Warne"/>
    <s v="Adam Gilchrist"/>
    <x v="73"/>
    <s v="Rajasthan Royals 2, Deccan Chargers 0"/>
    <b v="0"/>
    <n v="16"/>
    <n v="141"/>
    <n v="2"/>
    <n v="18"/>
    <n v="20"/>
    <n v="140"/>
    <n v="8"/>
    <n v="18"/>
    <s v="Rajasthan outplay listless Deccan. Rajasthan Royals strolled to the top of the table with an eight-wicket win over Deccan Chargers"/>
    <s v="Yusuf Pathan,Graeme Smith"/>
    <s v="Shane Warne,Siddharth Trivedi"/>
    <s v="Graeme Smith (BT),Yusuf Pathan (AR),Mohammad Kaif (BT),Shane Watson (AR),Niraj Patel (UKN),Ravindra Jadeja (AR),Shane Warne (BL),Mahesh Rawat (WK),Sohail Tanvir (BL),Siddharth Trivedi (BL),Munaf Patel (BL)"/>
    <s v="Adam Gilchrist (WK),Herschelle Gibbs (UKN),Scott Styris (AR),Rohit Sharma (BT),Shahid Afridi (AR),Sanjay Bangar (UKN),Dwaraka Ravi Teja (BT),Venugopal Rao (BT),RP Singh (BL),Pragyan Ojha (BL),Paidikalva Vijaykumar (UKN)"/>
    <s v="Adam Gilchrist,Venugopal Rao"/>
    <s v="RP Singh,Pragyan Ojha"/>
    <s v="9 May 2008 - night match (20-over match)"/>
    <s v="Amiesh Saheba"/>
    <s v="Mark Benson"/>
    <s v="Steve Davis"/>
    <s v="Srinivas Venkataraghavan"/>
    <s v="None"/>
  </r>
  <r>
    <x v="16"/>
    <n v="336013"/>
    <x v="62"/>
    <s v="CSK v KXIP"/>
    <s v="31st match (N), Indian Premier League at Chennai, May 10 2008"/>
    <s v="CSK"/>
    <s v="KXIP"/>
    <s v="KXIP"/>
    <x v="2"/>
    <s v="181/4"/>
    <s v="163/9"/>
    <s v="181/4"/>
    <s v="163/9"/>
    <x v="9"/>
    <x v="251"/>
    <d v="2008-05-10T20:00:00"/>
    <d v="2008-05-13T05:29:00"/>
    <n v="58008"/>
    <x v="5"/>
    <s v="MS Dhoni"/>
    <s v="Yuvraj Singh"/>
    <x v="253"/>
    <s v="Chennai Super Kings 2, Kings XI Punjab 0"/>
    <b v="0"/>
    <n v="20"/>
    <n v="181"/>
    <n v="4"/>
    <n v="21"/>
    <n v="20"/>
    <n v="163"/>
    <n v="9"/>
    <n v="18"/>
    <s v="Balaji's five-for sinks Kings XI Punjab. A match that swung from one side to the other was decided by two exceptional overs from L Balaji, as Chennai Super Kings ended Kings XI Punjab's winning streak"/>
    <s v="S Badrinath,MS Dhoni"/>
    <s v="Lakshmipathy Balaji,Albie Morkel"/>
    <s v="Vidyut Sivaramakrishnan (UKN),Stephen Fleming (BT),Suresh Raina (BT),S Badrinath (BT),MS Dhoni (WK),Albie Morkel (AR),Chamara Kapugedera (BT),Palani  Amarnath (UKN),Manpreet Gony (BL),Muttiah Muralitharan (BL),Lakshmipathy Balaji (BL)"/>
    <s v="Shaun Marsh (BT),James Hopes (AR),Karan Goel (UKN),Ramnaresh Sarwan (BT),Yuvraj Singh (BT),Mahela Jayawardene (BT),Irfan Pathan (AR),Piyush Chawla (AR),Sreesanth (BL),Vikram Singh (UKN),Uday Kaul (WK)"/>
    <s v="Shaun Marsh,Irfan Pathan"/>
    <s v="Sreesanth,Vikram Singh"/>
    <s v="10 May 2008 - night match (20-over match)"/>
    <s v="Arani Jayaprakash"/>
    <s v="Brian Jerling"/>
    <s v="Ivaturi Shivram"/>
    <s v="Javagal Srinath"/>
    <s v="Sundaram Ravi"/>
  </r>
  <r>
    <x v="16"/>
    <n v="336015"/>
    <x v="104"/>
    <s v="RR v DC"/>
    <s v="33rd match (N), Indian Premier League at Jaipur, May 11 2008"/>
    <s v="RR"/>
    <s v="DC"/>
    <s v="RR"/>
    <x v="2"/>
    <s v="156/7"/>
    <s v="159/7"/>
    <s v="159/7"/>
    <s v="156/7"/>
    <x v="4"/>
    <x v="821"/>
    <d v="2008-05-11T20:00:00"/>
    <d v="2008-05-14T05:29:00"/>
    <n v="58162"/>
    <x v="3"/>
    <s v="Shane Warne"/>
    <s v="Virender Sehwag"/>
    <x v="44"/>
    <s v="Rajasthan Royals 2, Delhi Daredevils 0"/>
    <b v="0"/>
    <n v="19.100000000000001"/>
    <n v="159"/>
    <n v="7"/>
    <n v="19"/>
    <n v="20"/>
    <n v="156"/>
    <n v="7"/>
    <n v="15"/>
    <s v="Watson seals tense win for Rajasthan. Shane Watson first used the uneven bounce of the Jaipur pitch to keep the Delhi Daredevils in check, then batted as if it didn't exist to bludgeon 74 off 40 balls and maintain the Rajasthan Royals' 100% record at home"/>
    <s v="Shane Watson,Graeme Smith"/>
    <s v="Shane Watson,Siddharth Trivedi"/>
    <s v="Yusuf Pathan (AR),Graeme Smith (BT),Mohammad Kaif (BT),Shane Watson (AR),Ravindra Jadeja (AR),Dimitri Mascarenhas (AR),Shane Warne (BL),Niraj Patel (UKN),Mahesh Rawat (WK),Siddharth Trivedi (BL),Munaf Patel (BL)"/>
    <s v="Gautam Gambhir (BT),Virender Sehwag (BT),Shikhar Dhawan (BT),AB de Villiers (BT),Dinesh Karthik (WK),Tillakaratne Dilshan (AR),Amit Mishra (BL),Farveez Maharoof (AR),Yo Mahesh (AR),Glenn McGrath (BL),Pradeep Sangwan (BL)"/>
    <s v="Farveez Maharoof,Gautam Gambhir"/>
    <s v="Amit Mishra,Virender Sehwag"/>
    <s v="11 May 2008 - night match (20-over match)"/>
    <s v="Rudi Koertzen"/>
    <s v="Steve Davis"/>
    <s v="MSS Ranawat"/>
    <s v="Farokh Engineer"/>
    <s v="None"/>
  </r>
  <r>
    <x v="16"/>
    <n v="336018"/>
    <x v="63"/>
    <s v="MI v CSK"/>
    <s v="36th match (N), Indian Premier League at Mumbai, May 14 2008"/>
    <s v="MI"/>
    <s v="CSK"/>
    <s v="MI"/>
    <x v="2"/>
    <s v="156/6"/>
    <s v="158/1"/>
    <s v="158/1"/>
    <s v="156/6"/>
    <x v="7"/>
    <x v="140"/>
    <d v="2008-05-14T20:00:00"/>
    <d v="2008-05-17T05:29:00"/>
    <n v="58324"/>
    <x v="6"/>
    <s v="Sachin Tendulkar"/>
    <s v="MS Dhoni"/>
    <x v="158"/>
    <s v="Mumbai Indians 2, Chennai Super Kings 0"/>
    <b v="0"/>
    <n v="13.5"/>
    <n v="158"/>
    <n v="1"/>
    <n v="24"/>
    <n v="20"/>
    <n v="156"/>
    <n v="6"/>
    <n v="24"/>
    <s v="Sizzling Jayasuriya pounds Chennai. Sachin Tendulkar's return dominated most of the pre-match buzz but it was the eruption from Sanath Jayasuriya that Mumbai toasted at the end of a comfortable nine-wicket win, their fourth in a row, at the Wankhede Stadium"/>
    <s v="Sanath Jayasuriya,Robin Uthappa"/>
    <s v="Dhawal Kulkarni,Dwayne Bravo"/>
    <s v="Sanath Jayasuriya (AR),Sachin Tendulkar (BT),Robin Uthappa (BT),Dominic Thornely (BT),Dwayne Bravo (AR),Abhishek Nayar (AR),Shaun Pollock (AR),Yogesh Takawale (WK),Rohan Raje (UKN),Ashish Nehra (BL),Dhawal Kulkarni (BL)"/>
    <s v="Vidyut Sivaramakrishnan (UKN),Stephen Fleming (BT),Suresh Raina (BT),S Badrinath (BT),Chamara Kapugedera (BT),MS Dhoni (WK),Albie Morkel (AR),Joginder Sharma (AR),Manpreet Gony (BL),Lakshmipathy Balaji (BL),Muttiah Muralitharan (BL)"/>
    <s v="S Badrinath,MS Dhoni"/>
    <s v="Joginder Sharma,Lakshmipathy Balaji"/>
    <s v="14 May 2008 - night match (20-over match)"/>
    <s v="Amiesh Saheba"/>
    <s v="Billy Doctrove"/>
    <s v="Rudi Koertzen"/>
    <s v="Javagal Srinath"/>
    <s v="Rajesh Deshpande"/>
  </r>
  <r>
    <x v="16"/>
    <n v="336020"/>
    <x v="111"/>
    <s v="DC v SRH"/>
    <s v="37th match (N), Indian Premier League at Delhi, May 15 2008"/>
    <s v="DC"/>
    <s v="SRH"/>
    <s v="SRH"/>
    <x v="2"/>
    <s v="194/4"/>
    <s v="182/9"/>
    <s v="182/9"/>
    <s v="182/9"/>
    <x v="3"/>
    <x v="800"/>
    <d v="2008-05-15T20:00:00"/>
    <d v="2008-05-18T05:29:00"/>
    <n v="58040"/>
    <x v="4"/>
    <s v="Virender Sehwag"/>
    <s v="Adam Gilchrist"/>
    <x v="39"/>
    <s v="Delhi Daredevils 2, Deccan Chargers 0"/>
    <b v="0"/>
    <n v="20"/>
    <n v="182"/>
    <n v="9"/>
    <n v="24"/>
    <n v="20"/>
    <n v="182"/>
    <n v="9"/>
    <n v="24"/>
    <s v="Magical Mishra bowls Delhi to victory. A dramatic final-over hat-trick by Amit Mishra, when Deccan Chargers needed only 15 runs off six balls, clinched a tense 12-run victory for the Delhi Daredevils"/>
    <s v="Gautam Gambhir,Shikhar Dhawan"/>
    <s v=""/>
    <s v="Gautam Gambhir (BT),Virender Sehwag (BT),Shikhar Dhawan (BT),Farveez Maharoof (AR),Tillakaratne Dilshan (AR),Manoj Tiwary (BT),Dinesh Karthik (WK),Amit Mishra (BL),Rajat Bhatia (AR),Glenn McGrath (BL),Mohammad Asif (BL)"/>
    <s v="Adam Gilchrist (WK),Shahid Afridi (AR),Herschelle Gibbs (UKN),Rohit Sharma (BT),Scott Styris (AR),Venugopal Rao (BT),Dwaraka Ravi Teja (BT),RP Singh (BL),Pragyan Ojha (BL),Paidikalva Vijaykumar (UKN),PM Sarvesh Kumar (UKN)"/>
    <s v="Gautam Gambhir,Shikhar Dhawan"/>
    <s v=""/>
    <s v="15 May 2008 - night match (20-over match)"/>
    <s v="GA Pratapkumar"/>
    <s v="Brian Jerling"/>
    <s v="Asad Rauf"/>
    <s v="Sir Clive Lloyd"/>
    <s v="None"/>
  </r>
  <r>
    <x v="16"/>
    <n v="336021"/>
    <x v="21"/>
    <s v="MI v KKR"/>
    <s v="38th match (N), Indian Premier League at Mumbai, May 16 2008"/>
    <s v="MI"/>
    <s v="KKR"/>
    <s v="MI"/>
    <x v="2"/>
    <s v="67"/>
    <s v="68/2"/>
    <s v="68/2"/>
    <s v="67"/>
    <x v="7"/>
    <x v="822"/>
    <d v="2008-05-16T20:00:00"/>
    <d v="2008-05-19T05:29:00"/>
    <n v="58324"/>
    <x v="6"/>
    <s v="Sachin Tendulkar"/>
    <s v="Sourav Ganguly"/>
    <x v="278"/>
    <s v="Mumbai Indians 2, Kolkata Knight Riders 0"/>
    <b v="0"/>
    <n v="5.3"/>
    <n v="68"/>
    <n v="2"/>
    <n v="11"/>
    <n v="15.2"/>
    <n v="67"/>
    <n v="10"/>
    <n v="8"/>
    <s v="Kolkata embarrassed in record rout. Shaun Pollock led a stand-out seam-bowling performance as Mumbai Indians notched up the most convincing win of the tournament"/>
    <s v="Sanath Jayasuriya,Robin Uthappa"/>
    <s v="Shaun Pollock,Dominic Thornely"/>
    <s v="Sanath Jayasuriya (AR),Sachin Tendulkar (BT),Robin Uthappa (BT),Dominic Thornely (BT),Dwayne Bravo (AR),Abhishek Nayar (AR),Shaun Pollock (AR),Rajesh Pawar (BL),Yogesh Takawale (WK),Rohan Raje (UKN),Ashish Nehra (BL)"/>
    <s v="Salman Butt (BT),Aakash Chopra (BT),Sourav Ganguly (UKN),David Hussey (AR),Mohammad Hafeez (AR),Wriddhiman Saha (WK),Laxmi Shukla (AR),Ajit Agarkar (BL),Shoaib Akhtar (BL),Ishant Sharma (BL),Ashok Dinda (BL)"/>
    <s v="Ajit Agarkar,Sourav Ganguly"/>
    <s v="Ishant Sharma,Shoaib Akhtar"/>
    <s v="16 May 2008 - night match (20-over match)"/>
    <s v="Daryl Harper"/>
    <s v="Billy Doctrove"/>
    <s v="Ivaturi Shivram"/>
    <s v="Farokh Engineer"/>
    <s v="Sameer Bandekar"/>
  </r>
  <r>
    <x v="16"/>
    <n v="336030"/>
    <x v="72"/>
    <s v="DC v KKR"/>
    <s v="47th match (N), Indian Premier League at Delhi, May 22 2008"/>
    <s v="DC"/>
    <s v="KKR"/>
    <s v="no toss"/>
    <x v="3"/>
    <s v=""/>
    <s v=""/>
    <s v=""/>
    <s v=""/>
    <x v="1"/>
    <x v="382"/>
    <d v="2008-05-22T20:00:00"/>
    <d v="2008-05-25T05:29:00"/>
    <n v="58040"/>
    <x v="4"/>
    <s v="Virender Sehwag"/>
    <s v="Sourav Ganguly"/>
    <x v="130"/>
    <s v="Delhi Daredevils 1, Kolkata Knight Riders 1"/>
    <b v="0"/>
    <m/>
    <m/>
    <m/>
    <m/>
    <m/>
    <m/>
    <m/>
    <m/>
    <s v="Washout ends Kolkata's hopes. The Kolkata Knight Riders became the third team to be eliminated from the race for the semi-finals after persistent rain caused their match against the Delhi Daredevils to be abandoned"/>
    <s v=""/>
    <s v=""/>
    <s v="Rajat Bhatia (AR),AB de Villiers (BT),Shikhar Dhawan (BT),Tillakaratne Dilshan (AR),Gautam Gambhir (BT),Brett Geeves (BL),Dinesh Karthik (WK),Glenn McGrath (BL),Farveez Maharoof (AR),Yo Mahesh (AR),Mithun Manhas (AR),Amit Mishra (BL),Mohammad Asif (BL),Yogesh Nagar (AR),Pradeep Sangwan (BL),Virender Sehwag (BT),Shoaib Malik (AR),Mayank Tehlan (AR),Manoj Tiwary (BT),Daniel Vettori (AR)"/>
    <s v="Ajit Agarkar (BL),Aakash Chopra (BT),Debabrata Das (UKN),Ashok Dinda (BL),Sourav Ganguly (UKN),Chris Gayle (AR),Brad Hodge (BT),David Hussey (AR),Iqbal Abdulla (AR),Murali Kartik (BL),Siddarth Kaul (BL),Brendon McCullum (BT),Ajantha Mendis (BL),Mohammad Hafeez (AR),Ricky Ponting (BT),Wriddhiman Saha (WK),Salman Butt (BT),Ishant Sharma (BL),Shoaib Akhtar (BL),Laxmi Shukla (AR),Tatenda Taibu (BT),Umar Gul (BL)"/>
    <s v=""/>
    <s v=""/>
    <s v="22 May 2008 - night match (20-over match)"/>
    <s v="Arani Jayaprakash"/>
    <s v="Brian Jerling"/>
    <s v="Rudi Koertzen"/>
    <s v="Sir Clive Lloyd"/>
    <s v="None"/>
  </r>
  <r>
    <x v="16"/>
    <n v="336023"/>
    <x v="17"/>
    <s v="RR v RCB"/>
    <s v="39th match (D/N), Indian Premier League at Jaipur, May 17 2008"/>
    <s v="RR"/>
    <s v="RCB"/>
    <s v="RCB"/>
    <x v="2"/>
    <s v="197/1"/>
    <s v="132/9"/>
    <s v="197/1"/>
    <s v="132/9"/>
    <x v="4"/>
    <x v="823"/>
    <d v="2008-05-17T16:00:00"/>
    <d v="2008-05-20T05:29:00"/>
    <n v="58162"/>
    <x v="3"/>
    <s v="Shane Warne"/>
    <s v="Rahul Dravid"/>
    <x v="273"/>
    <s v="Rajasthan Royals 2, Royal Challengers Bangalore 0"/>
    <b v="0"/>
    <n v="20"/>
    <n v="197"/>
    <n v="1"/>
    <n v="24"/>
    <n v="20"/>
    <n v="132"/>
    <n v="9"/>
    <n v="16"/>
    <s v="Rajasthan maul abject Bangalore. Bangalore Royal Challengers' woeful IPL campaign plunged new depths at the Sawai Mansingh Stadium as they slumped to a 79-run drubbing at the hands of Rajasthan Royals"/>
    <s v="Graeme Smith,Swapnil Asnodkar"/>
    <s v="Sohail Tanvir,Shane Warne"/>
    <s v="Graeme Smith (BT),Swapnil Asnodkar (BT),Shane Watson (AR),Yusuf Pathan (AR),Mohammad Kaif (BT),Ravindra Jadeja (AR),Shane Warne (BL),Sohail Tanvir (BL),Mahesh Rawat (WK),Siddharth Trivedi (BL),Munaf Patel (BL)"/>
    <s v="Jagadeesh Arunkumar (UKN),Virat Kohli (BT),Misbah-ul-Haq (BT),Jacques Kallis (AR),Cameron White (BT),Rahul Dravid (BT),Devraj Patil (WK),Praveen Kumar (BL),Zaheer Khan (BL),Anil Kumble (UKN),Abdur Razzak (BL)"/>
    <s v="Rahul Dravid,Jacques Kallis"/>
    <s v="Anil Kumble,Praveen Kumar"/>
    <s v="17 May 2008 - day/night match (20-over match)"/>
    <s v="Billy Bowden"/>
    <s v="Suresh Shastri"/>
    <s v="Steve Davis"/>
    <s v="Talat Ali"/>
    <s v="MSS Ranawat"/>
  </r>
  <r>
    <x v="16"/>
    <n v="336024"/>
    <x v="108"/>
    <s v="DC v MI"/>
    <s v="42nd match (N), Indian Premier League at Hyderabad (Deccan), May 18 2008"/>
    <s v="SRH"/>
    <s v="MI"/>
    <s v="SRH"/>
    <x v="2"/>
    <s v="178/7"/>
    <s v="153/7"/>
    <s v="153/7"/>
    <s v="178/7"/>
    <x v="7"/>
    <x v="141"/>
    <d v="2008-05-18T20:00:00"/>
    <d v="2008-05-21T05:29:00"/>
    <n v="58142"/>
    <x v="2"/>
    <s v="Adam Gilchrist"/>
    <s v="Sachin Tendulkar"/>
    <x v="209"/>
    <s v="Mumbai Indians 2, Deccan Chargers 0"/>
    <b v="0"/>
    <n v="20"/>
    <n v="153"/>
    <n v="7"/>
    <n v="19"/>
    <n v="20"/>
    <n v="178"/>
    <n v="7"/>
    <n v="23"/>
    <s v="Bravo seals Mumbai's sixth straight win. Mumbai's last meeting with Deccan ended in a fourth straight defeat but the return game provided plenty of cheer, producing their sixth successive win"/>
    <s v="Venugopal Rao,Dwaraka Ravi Teja"/>
    <s v="RP Singh,Shahid Afridi"/>
    <s v="Adam Gilchrist (WK),Shahid Afridi (AR),Rohit Sharma (BT),Chamara Silva (BT),Venugopal Rao (BT),Dwaraka Ravi Teja (BT),Nuwan Zoysa (UKN),Halhadar Das (UKN),RP Singh (BL),Pragyan Ojha (BL),Paidikalva Vijaykumar (UKN)"/>
    <s v="Sanath Jayasuriya (AR),Sachin Tendulkar (BT),Dominic Thornely (BT),Abhishek Nayar (AR),Robin Uthappa (BT),Dwayne Bravo (AR),Pinal Shah (BT),Yogesh Takawale (WK),Rohan Raje (UKN),Ashish Nehra (BL),Dilhara Fernando (BL)"/>
    <s v="Abhishek Nayar,Sanath Jayasuriya"/>
    <s v="Dwayne Bravo,Dilhara Fernando"/>
    <s v="18 May 2008 - night match (20-over match)"/>
    <s v="Daryl Harper"/>
    <s v="Billy Doctrove"/>
    <s v="Ivaturi Shivram"/>
    <s v="Srinivas Venkataraghavan"/>
    <s v="Chettithody Shamshuddin"/>
  </r>
  <r>
    <x v="16"/>
    <n v="336026"/>
    <x v="69"/>
    <s v="RCB v DC"/>
    <s v="43rd match (N), Indian Premier League at Bengaluru, May 19 2008"/>
    <s v="RCB"/>
    <s v="DC"/>
    <s v="DC"/>
    <x v="2"/>
    <s v="154/7"/>
    <s v="158/5"/>
    <s v="154/7"/>
    <s v="158/5"/>
    <x v="3"/>
    <x v="824"/>
    <d v="2008-05-19T20:00:00"/>
    <d v="2008-05-22T05:29:00"/>
    <n v="57897"/>
    <x v="16"/>
    <s v="Rahul Dravid"/>
    <s v="Virender Sehwag"/>
    <x v="280"/>
    <s v="Delhi Daredevils 2, Royal Challengers Bangalore 0"/>
    <b v="0"/>
    <n v="20"/>
    <n v="154"/>
    <n v="7"/>
    <n v="20"/>
    <n v="18.2"/>
    <n v="158"/>
    <n v="5"/>
    <n v="22"/>
    <s v="Delhi secure much-needed win. Bangalore Royal Challengers are out of contention for a spot in the semi-finals following a five-wicket defeat at the hands of the Delhi Daredevils"/>
    <s v="Shreevats Goswami,Misbah-ul-Haq"/>
    <s v="Anil Kumble,Dale Steyn"/>
    <s v="Jacques Kallis (AR),Bharat Chipli (BT),Shreevats Goswami (WK),Rahul Dravid (BT),Misbah-ul-Haq (BT),Cameron White (BT),Balachandra Akhil (BL),Praveen Kumar (BL),Zaheer Khan (BL),Anil Kumble (UKN),Dale Steyn (BL)"/>
    <s v="Gautam Gambhir (BT),Virender Sehwag (BT),AB de Villiers (BT),Tillakaratne Dilshan (AR),Shikhar Dhawan (BT),Dinesh Karthik (WK),Farveez Maharoof (AR),Rajat Bhatia (AR),Yo Mahesh (AR),Pradeep Sangwan (BL),Glenn McGrath (BL)"/>
    <s v="Virender Sehwag,Gautam Gambhir"/>
    <s v="Farveez Maharoof,Glenn McGrath"/>
    <s v="19 May 2008 - night match (20-over match)"/>
    <s v="Steve Davis"/>
    <s v="GA Pratapkumar"/>
    <s v="Suresh Shastri"/>
    <s v="Talat Ali"/>
    <s v="Vinayak Kulkarni"/>
  </r>
  <r>
    <x v="16"/>
    <n v="336027"/>
    <x v="94"/>
    <s v="KKR v RR"/>
    <s v="44th match (N), Indian Premier League at Kolkata, May 20 2008"/>
    <s v="KKR"/>
    <s v="RR"/>
    <s v="RR"/>
    <x v="2"/>
    <s v="147/8"/>
    <s v="150/4"/>
    <s v="147/8"/>
    <s v="150/4"/>
    <x v="4"/>
    <x v="825"/>
    <d v="2008-05-20T20:00:00"/>
    <d v="2008-05-23T05:29:00"/>
    <n v="57980"/>
    <x v="7"/>
    <s v="Sourav Ganguly"/>
    <s v="Shane Warne"/>
    <x v="73"/>
    <s v="Rajasthan Royals 2, Kolkata Knight Riders 0"/>
    <b v="0"/>
    <n v="20"/>
    <n v="147"/>
    <n v="8"/>
    <n v="19"/>
    <n v="16.3"/>
    <n v="150"/>
    <n v="4"/>
    <n v="22"/>
    <s v="Yusuf powers Rajasthan into semi-finals. A disciplined performance with the ball, followed by a counterattacking blitz from Yusuf Pathan, sealed a six-wicket win at Eden Gardens for the Rajasthan Royals"/>
    <s v="Sourav Ganguly,Debabrata Das"/>
    <s v="Umar Gul,Ishant Sharma"/>
    <s v="Salman Butt (BT),Mohammad Hafeez (AR),Sourav Ganguly (UKN),David Hussey (AR),Debabrata Das (UKN),Laxmi Shukla (AR),Wriddhiman Saha (WK),Ajit Agarkar (BL),Umar Gul (BL),Ishant Sharma (BL),Ashok Dinda (BL)"/>
    <s v="Graeme Smith (BT),Swapnil Asnodkar (BT),Sohail Tanvir (BL),Mohammad Kaif (BT),Shane Watson (AR),Yusuf Pathan (AR),Ravindra Jadeja (AR),Shane Warne (BL),Mahesh Rawat (WK),Siddharth Trivedi (BL),Munaf Patel (BL)"/>
    <s v="Yusuf Pathan,Mohammad Kaif"/>
    <s v="Sohail Tanvir,Munaf Patel"/>
    <s v="20 May 2008 - night match (20-over match)"/>
    <s v="Rudi Koertzen"/>
    <s v="Brian Jerling"/>
    <s v="Krishna Hariharan"/>
    <s v="Farokh Engineer"/>
    <s v="Abhik Mitra"/>
  </r>
  <r>
    <x v="16"/>
    <n v="336028"/>
    <x v="57"/>
    <s v="MI v KXIP"/>
    <s v="45th match (D/N), Indian Premier League at Mumbai, May 21 2008"/>
    <s v="MI"/>
    <s v="KXIP"/>
    <s v="MI"/>
    <x v="2"/>
    <s v="189/4"/>
    <s v="188"/>
    <s v="188"/>
    <s v="189/4"/>
    <x v="10"/>
    <x v="802"/>
    <d v="2008-05-21T16:00:00"/>
    <d v="2008-05-24T05:29:00"/>
    <n v="58324"/>
    <x v="6"/>
    <s v="Sachin Tendulkar"/>
    <s v="Yuvraj Singh"/>
    <x v="111"/>
    <s v="Kings XI Punjab 2, Mumbai Indians 0"/>
    <b v="0"/>
    <n v="20"/>
    <n v="188"/>
    <n v="10"/>
    <n v="23"/>
    <n v="20"/>
    <n v="189"/>
    <n v="4"/>
    <n v="26"/>
    <s v="Punjab sneak a one-run thriller. A see-saw last over - which included a six, a four, a dropped catch and three run-outs - allowed Kings XI Punjab to end Mumbai Indians' six-match winning streak and boost their hopes for a place in the semi-finals"/>
    <s v="Sachin Tendulkar,Abhishek Nayar"/>
    <s v="Siddharth Chitnis,Shaun Pollock"/>
    <s v="Sanath Jayasuriya (AR),Sachin Tendulkar (BT),Dwayne Smith (AR),Abhishek Nayar (AR),Robin Uthappa (BT),Shaun Pollock (AR),Pinal Shah (WK),Siddharth Chitnis (BT),Dilhara Fernando (BL),Ashish Nehra (BL),Vikrant Yeligati (UKN)"/>
    <s v="Shaun Marsh (BT),James Hopes (AR),Luke Pomersbach (BT),Yuvraj Singh (BT),Mahela Jayawardene (BT),Irfan Pathan (AR),Tanmay Srivastava (BT),Piyush Chawla (AR),Uday Kaul (WK),Sreesanth (BL),Vikram Singh (UKN)"/>
    <s v="Shaun Marsh,Luke Pomersbach"/>
    <s v="Yuvraj Singh,Sreesanth"/>
    <s v="21 May 2008 - day/night match (20-over match)"/>
    <s v="Billy Bowden"/>
    <s v="GA Pratapkumar"/>
    <s v="Suresh Shastri"/>
    <s v="Talat Ali"/>
    <s v="None"/>
  </r>
  <r>
    <x v="16"/>
    <n v="336031"/>
    <x v="118"/>
    <s v="KXIP v DC"/>
    <s v="48th match (N), Indian Premier League at Mohali, May 23 2008"/>
    <s v="KXIP"/>
    <s v="SRH"/>
    <s v="KXIP"/>
    <x v="2"/>
    <s v="175/4"/>
    <s v="178/4"/>
    <s v="178/4"/>
    <s v="175/4"/>
    <x v="10"/>
    <x v="210"/>
    <d v="2008-05-23T20:00:00"/>
    <d v="2008-05-26T05:29:00"/>
    <n v="57991"/>
    <x v="15"/>
    <s v="Yuvraj Singh"/>
    <s v="Adam Gilchrist"/>
    <x v="111"/>
    <s v="Kings XI Punjab 2, Deccan Chargers 0"/>
    <b v="0"/>
    <n v="19.3"/>
    <n v="178"/>
    <n v="4"/>
    <n v="21"/>
    <n v="20"/>
    <n v="175"/>
    <n v="4"/>
    <n v="23"/>
    <s v="Marsh and Sangakkara seal close win. Despite having little to play for in this dead rubber, Kings XI Punjab put on an imposing performance against the Deccan Chargers and gave the other teams plenty to think about ahead of the semi-finals"/>
    <s v="Shaun Marsh,Kumar Sangakkara"/>
    <s v="Ramesh Powar,Sreesanth"/>
    <s v="Shaun Marsh (BT),Kumar Sangakkara (WK),Yuvraj Singh (BT),Luke Pomersbach (BT),Mahela Jayawardene (BT),Piyush Chawla (AR),Tanmay Srivastava (BT),Ramesh Powar (BL),Gagandeep Singh (UKN),Vikram Singh (UKN),Sreesanth (BL)"/>
    <s v="Adam Gilchrist (WK),Herschelle Gibbs (UKN),Rohit Sharma (BT),Venugopal Rao (BT),Chamara Silva (BT),Scott Styris (AR),Dwaraka Ravi Teja (BT),Sanjay Bangar (UKN),RP Singh (BL),Pragyan Ojha (BL),Paidikalva Vijaykumar (UKN)"/>
    <s v="Rohit Sharma,Adam Gilchrist"/>
    <s v="Pragyan Ojha,Rohit Sharma"/>
    <s v="23 May 2008 - night match (20-over match)"/>
    <s v="Asad Rauf"/>
    <s v="Steve Davis"/>
    <s v="Amiesh Saheba"/>
    <s v="Talat Ali"/>
    <s v="Sekhon"/>
  </r>
  <r>
    <x v="16"/>
    <n v="336032"/>
    <x v="68"/>
    <s v="DC v MI"/>
    <s v="50th match (N), Indian Premier League at Delhi, May 24 2008"/>
    <s v="DC"/>
    <s v="MI"/>
    <s v="DC"/>
    <x v="2"/>
    <s v="176/8"/>
    <s v="179/5"/>
    <s v="179/5"/>
    <s v="176/8"/>
    <x v="3"/>
    <x v="120"/>
    <d v="2008-05-24T20:00:00"/>
    <d v="2008-05-27T05:29:00"/>
    <n v="58040"/>
    <x v="4"/>
    <s v="Virender Sehwag"/>
    <s v="Sachin Tendulkar"/>
    <x v="47"/>
    <s v="Delhi Daredevils 2, Mumbai Indians 0"/>
    <b v="0"/>
    <n v="19.5"/>
    <n v="179"/>
    <n v="5"/>
    <n v="26"/>
    <n v="20"/>
    <n v="176"/>
    <n v="8"/>
    <n v="25"/>
    <s v="Karthik fifty gives Delhi renewed hope. Dinesh Karthik and the Delhi Daredevils' misfiring middle-order came good when it mattered to clinch a thrilling five-wicket victory to keep their semi-finals hopes alive"/>
    <s v="Dinesh Karthik,Manoj Tiwary"/>
    <s v="Yo Mahesh,Amit Mishra"/>
    <s v="Gautam Gambhir (BT),Virender Sehwag (BT),Shikhar Dhawan (BT),Manoj Tiwary (BT),Tillakaratne Dilshan (AR),Dinesh Karthik (WK),Farveez Maharoof (AR),Brett Geeves (BL),Yo Mahesh (AR),Amit Mishra (BL),Glenn McGrath (BL)"/>
    <s v="Sanath Jayasuriya (AR),Sachin Tendulkar (BT),Dwayne Smith (AR),Robin Uthappa (BT),Abhishek Nayar (AR),Shaun Pollock (AR),Siddharth Chitnis (BT),Pinal Shah (WK),Andre Nel (UKN),Dhawal Kulkarni (BL),Ashish Nehra (BL)"/>
    <s v="Sanath Jayasuriya,Robin Uthappa"/>
    <s v="Dwayne Smith,Ashish Nehra"/>
    <s v="24 May 2008 - night match (20-over match)"/>
    <s v="Billy Bowden"/>
    <s v="Krishna Hariharan"/>
    <s v="Brian Jerling"/>
    <s v="Sir Clive Lloyd"/>
    <s v="None"/>
  </r>
  <r>
    <x v="16"/>
    <n v="336036"/>
    <x v="61"/>
    <s v="RR v MI"/>
    <s v="53rd match (N), Indian Premier League at Jaipur, May 26 2008"/>
    <s v="RR"/>
    <s v="MI"/>
    <s v="RR"/>
    <x v="2"/>
    <s v="145/7"/>
    <s v="146/5"/>
    <s v="146/5"/>
    <s v="145/7"/>
    <x v="4"/>
    <x v="826"/>
    <d v="2008-05-26T20:00:00"/>
    <d v="2008-05-29T05:29:00"/>
    <n v="58162"/>
    <x v="3"/>
    <s v="Shane Warne"/>
    <s v="Sachin Tendulkar"/>
    <x v="161"/>
    <s v="Rajasthan Royals 2, Mumbai Indians 0"/>
    <b v="0"/>
    <n v="20"/>
    <n v="146"/>
    <n v="5"/>
    <n v="13"/>
    <n v="20"/>
    <n v="145"/>
    <n v="7"/>
    <n v="15"/>
    <s v="Rajasthan secure top spot with last-ball win. The Mumbai Indians lost their third successive nail-biter to leave their semi-final hopes hanging by a thread"/>
    <s v="Niraj Patel,Ravindra Jadeja"/>
    <s v="Sohail Tanvir,Siddharth Trivedi"/>
    <s v="Kamran Akmal (WK),Swapnil Asnodkar (BT),Yusuf Pathan (AR),Shane Watson (AR),Mohammad Kaif (BT),Ravindra Jadeja (AR),Niraj Patel (UKN),Shane Warne (BL),Sohail Tanvir (BL),Siddharth Trivedi (BL),Pankaj Singh (BL)"/>
    <s v="Sanath Jayasuriya (AR),Sachin Tendulkar (BT),Abhishek Nayar (AR),Robin Uthappa (BT),Dwayne Smith (AR),Shaun Pollock (AR),Manish Pandey (BT),Yogesh Takawale (WK),Rohan Raje (UKN),Dilhara Fernando (BL),Ashish Nehra (BL)"/>
    <s v="Sanath Jayasuriya,Sachin Tendulkar"/>
    <s v="Dilhara Fernando,Rohan Raje"/>
    <s v="26 May 2008 - night match (20-over match)"/>
    <s v="Billy Bowden"/>
    <s v="Krishna Hariharan"/>
    <s v="Suresh Shastri"/>
    <s v="Sir Clive Lloyd"/>
    <s v="MSS Ranawat"/>
  </r>
  <r>
    <x v="16"/>
    <n v="336012"/>
    <x v="133"/>
    <s v="RCB v MI"/>
    <s v="55th match (D/N), Indian Premier League at Bengaluru, May 28 2008"/>
    <s v="RCB"/>
    <s v="MI"/>
    <s v="MI"/>
    <x v="2"/>
    <s v="122/9"/>
    <s v="126/1"/>
    <s v="122/9"/>
    <s v="126/1"/>
    <x v="7"/>
    <x v="827"/>
    <d v="2008-05-28T16:00:00"/>
    <d v="2008-05-31T05:29:00"/>
    <n v="57897"/>
    <x v="16"/>
    <s v="Rahul Dravid"/>
    <s v="Sachin Tendulkar"/>
    <x v="281"/>
    <s v="Mumbai Indians 2, Royal Challengers Bangalore 0"/>
    <b v="0"/>
    <n v="18"/>
    <n v="122"/>
    <n v="9"/>
    <n v="13"/>
    <n v="16"/>
    <n v="126"/>
    <n v="1"/>
    <n v="16"/>
    <s v="Mumbai end IPL campaign with easy win. Mumbai Indians rounded off their IPL campaign with a comfortable nine-wicket win against Bangalore Royal Challengers in a match reduced to 18 overs a side by rain"/>
    <s v="Cameron White,Vinay Kumar"/>
    <s v="Dale Steyn,Balachandra Akhil"/>
    <s v="Mark Boucher (BT),Shreevats Goswami (WK),Misbah-ul-Haq (BT),Rahul Dravid (BT),Cameron White (BT),Virat Kohli (BT),Balachandra Akhil (BL),Praveen Kumar (BL),Vinay Kumar (BL),Anil Kumble (UKN),Dale Steyn (BL)"/>
    <s v="Sanath Jayasuriya (AR),Sachin Tendulkar (BT),Robin Uthappa (BT),Dwayne Smith (AR),Abhishek Nayar (AR),Shaun Pollock (AR),Manish Pandey (BT),Yogesh Takawale (WK),Dhawal Kulkarni (BL),Dilhara Fernando (BL),Ashish Nehra (BL)"/>
    <s v="Sanath Jayasuriya,Sachin Tendulkar"/>
    <s v="Dilhara Fernando,Dwayne Smith"/>
    <s v="28 May 2008 - day/night match (20-over match)"/>
    <s v="Billy Bowden"/>
    <s v="Arani Jayaprakash"/>
    <s v="Billy Doctrove"/>
    <s v="Sir Clive Lloyd"/>
    <s v="None"/>
  </r>
  <r>
    <x v="16"/>
    <n v="336019"/>
    <x v="116"/>
    <s v="KXIP v RR"/>
    <s v="56th match (N), Indian Premier League at Mohali, May 28 2008"/>
    <s v="KXIP"/>
    <s v="RR"/>
    <s v="RR"/>
    <x v="2"/>
    <s v="221/3"/>
    <s v="180/7"/>
    <s v="221/3"/>
    <s v="180/7"/>
    <x v="10"/>
    <x v="828"/>
    <d v="2008-05-28T20:00:00"/>
    <d v="2008-05-31T05:29:00"/>
    <n v="57991"/>
    <x v="15"/>
    <s v="Yuvraj Singh"/>
    <s v="Shane Watson"/>
    <x v="111"/>
    <s v="Kings XI Punjab 2, Rajasthan Royals 0"/>
    <b v="0"/>
    <n v="20"/>
    <n v="221"/>
    <n v="3"/>
    <n v="34"/>
    <n v="20"/>
    <n v="180"/>
    <n v="7"/>
    <n v="26"/>
    <s v="Marsh century conquers Rajasthan. Kings XI Punjab's top order powered their team to a 41-run win in  a dead-rubber top-of-the-table clash in Mohali"/>
    <s v="Shaun Marsh,James Hopes"/>
    <s v="Piyush Chawla,James Hopes"/>
    <s v="Shaun Marsh (BT),James Hopes (AR),Yuvraj Singh (BT),Luke Pomersbach (BT),Kumar Sangakkara (WK),Ramesh Powar (BL),Piyush Chawla (AR),Irfan Pathan (AR),Vikram Singh (UKN),Sreesanth (BL),Wilkin Mota (UKN)"/>
    <s v="Mohammad Kaif (BT),Niraj Patel (UKN),Younis Khan (BT),Shane Watson (AR),Yusuf Pathan (AR),Kamran Akmal (WK),Mahesh Rawat (UKN),Dinesh Salunkhe (BL),Pankaj Singh (BL),Siddharth Trivedi (BL),Munaf Patel (BL)"/>
    <s v="Niraj Patel,Yusuf Pathan"/>
    <s v="Shane Watson,Yusuf Pathan"/>
    <s v="28 May 2008 - night match (20-over match)"/>
    <s v="Krishna Hariharan"/>
    <s v="Steve Davis"/>
    <s v="Daryl Harper"/>
    <s v="Srinivas Venkataraghavan"/>
    <s v="MS Mahal"/>
  </r>
  <r>
    <x v="16"/>
    <n v="336038"/>
    <x v="95"/>
    <s v="DC v RR"/>
    <s v="1st Semi-Final (N), Indian Premier League at Mumbai, May 30 2008"/>
    <s v="DC"/>
    <s v="RR"/>
    <s v="DC"/>
    <x v="2"/>
    <s v="192/9"/>
    <s v="87"/>
    <s v="87"/>
    <s v="192/9"/>
    <x v="4"/>
    <x v="829"/>
    <d v="2008-05-30T20:00:00"/>
    <d v="2008-06-02T05:29:00"/>
    <n v="58324"/>
    <x v="6"/>
    <s v="Virender Sehwag"/>
    <s v="Shane Warne"/>
    <x v="44"/>
    <s v="None"/>
    <b v="0"/>
    <n v="16.100000000000001"/>
    <n v="87"/>
    <n v="10"/>
    <n v="10"/>
    <n v="20"/>
    <n v="192"/>
    <n v="9"/>
    <n v="29"/>
    <s v="Watson helps Rajasthan march into final. This was Shane Watson's match. Imposing himself on the first semi-final, he boosted Rajasthan Royals with an electric fifty before rattling Delhi Daredevils' top order with an outstanding opening spell"/>
    <s v="Tillakaratne Dilshan,Gautam Gambhir"/>
    <s v="Farveez Maharoof,Amit Mishra"/>
    <s v="Gautam Gambhir (BT),Virender Sehwag (BT),Shikhar Dhawan (BT),Manoj Tiwary (BT),Tillakaratne Dilshan (AR),Dinesh Karthik (WK),Farveez Maharoof (AR),Amit Mishra (BL),Yo Mahesh (AR),Mohammad Asif (BL),Glenn McGrath (BL)"/>
    <s v="Graeme Smith (BT),Swapnil Asnodkar (BT),Sohail Tanvir (BL),Shane Watson (AR),Mohammad Kaif (BT),Yusuf Pathan (AR),Ravindra Jadeja (AR),Shane Warne (BL),Mahesh Rawat (WK),Munaf Patel (BL),Siddharth Trivedi (BL)"/>
    <s v="Shane Watson,Yusuf Pathan"/>
    <s v="Shane Watson,Munaf Patel"/>
    <s v="30 May 2008 - night match (20-over match)"/>
    <s v="Billy Bowden"/>
    <s v="Rudi Koertzen"/>
    <s v="Billy Doctrove"/>
    <s v="Javagal Srinath"/>
    <s v="None"/>
  </r>
  <r>
    <x v="16"/>
    <n v="336040"/>
    <x v="58"/>
    <s v="CSK v RR"/>
    <s v="Final (N), Indian Premier League at Mumbai, Jun 1 2008"/>
    <s v="CSK"/>
    <s v="RR"/>
    <s v="RR"/>
    <x v="2"/>
    <s v="163/5"/>
    <s v="164/7"/>
    <s v="163/5"/>
    <s v="164/7"/>
    <x v="4"/>
    <x v="639"/>
    <d v="2008-06-01T20:15:00"/>
    <d v="2008-06-04T05:29:00"/>
    <n v="343050"/>
    <x v="25"/>
    <s v="MS Dhoni"/>
    <s v="Shane Warne"/>
    <x v="73"/>
    <s v="None"/>
    <b v="0"/>
    <n v="20"/>
    <n v="163"/>
    <n v="5"/>
    <n v="16"/>
    <n v="20"/>
    <n v="164"/>
    <n v="7"/>
    <n v="17"/>
    <s v="Rajasthan champions after cliffhanger. League or knock-out there was only one champion. It was fitting that the most consistent side in the tournament held their nerve to clinch a thriller"/>
    <s v="Suresh Raina,Parthiv Patel"/>
    <s v="Albie Morkel,Muttiah Muralitharan"/>
    <s v="Parthiv Patel (WK),Vidyut Sivaramakrishnan (UKN),Suresh Raina (BT),Albie Morkel (AR),MS Dhoni (BT),Chamara Kapugedera (BT),S Badrinath (BT),Manpreet Gony (BL),Lakshmipathy Balaji (BL),Muttiah Muralitharan (BL),Makhaya Ntini (UKN)"/>
    <s v="Niraj Patel (UKN),Swapnil Asnodkar (BT),Kamran Akmal (WK),Shane Watson (AR),Yusuf Pathan (AR),Mohammad Kaif (BT),Ravindra Jadeja (AR),Shane Warne (BL),Sohail Tanvir (BL),Siddharth Trivedi (BL),Munaf Patel (BL)"/>
    <s v="Yusuf Pathan,Swapnil Asnodkar"/>
    <s v="Yusuf Pathan,Shane Watson"/>
    <s v="1 June 2008 - night match (20-over match)"/>
    <s v="Billy Bowden"/>
    <s v="Rudi Koertzen"/>
    <s v="Daryl Harper"/>
    <s v="Javagal Srinath"/>
    <s v="MR Sing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20" firstHeaderRow="1" firstDataRow="2" firstDataCol="1"/>
  <pivotFields count="45">
    <pivotField showAll="0">
      <items count="18">
        <item x="16"/>
        <item x="15"/>
        <item x="14"/>
        <item x="13"/>
        <item x="12"/>
        <item x="11"/>
        <item x="10"/>
        <item x="9"/>
        <item x="8"/>
        <item x="7"/>
        <item x="6"/>
        <item x="5"/>
        <item x="4"/>
        <item x="3"/>
        <item x="2"/>
        <item x="0"/>
        <item x="1"/>
        <item t="default"/>
      </items>
    </pivotField>
    <pivotField showAll="0"/>
    <pivotField showAll="0"/>
    <pivotField showAll="0"/>
    <pivotField showAll="0"/>
    <pivotField showAll="0"/>
    <pivotField showAll="0"/>
    <pivotField showAll="0"/>
    <pivotField axis="axisCol" showAll="0" includeNewItemsInFilter="1">
      <items count="5">
        <item h="1" x="1"/>
        <item x="0"/>
        <item x="2"/>
        <item h="1" x="3"/>
        <item t="default"/>
      </items>
    </pivotField>
    <pivotField showAll="0"/>
    <pivotField showAll="0"/>
    <pivotField showAll="0"/>
    <pivotField showAll="0"/>
    <pivotField axis="axisRow" showAll="0" sortType="descending">
      <items count="17">
        <item x="9"/>
        <item x="3"/>
        <item x="12"/>
        <item x="2"/>
        <item x="1"/>
        <item x="15"/>
        <item x="10"/>
        <item x="0"/>
        <item x="7"/>
        <item x="14"/>
        <item x="6"/>
        <item x="13"/>
        <item x="8"/>
        <item x="11"/>
        <item x="4"/>
        <item x="5"/>
        <item t="default"/>
      </items>
      <autoSortScope>
        <pivotArea dataOnly="0" outline="0" fieldPosition="0">
          <references count="1">
            <reference field="4294967294" count="1" selected="0">
              <x v="0"/>
            </reference>
          </references>
        </pivotArea>
      </autoSortScope>
    </pivotField>
    <pivotField dataField="1" showAll="0"/>
    <pivotField numFmtId="22"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16">
    <i>
      <x v="8"/>
    </i>
    <i>
      <x/>
    </i>
    <i>
      <x v="4"/>
    </i>
    <i>
      <x v="12"/>
    </i>
    <i>
      <x v="15"/>
    </i>
    <i>
      <x v="1"/>
    </i>
    <i>
      <x v="14"/>
    </i>
    <i>
      <x v="6"/>
    </i>
    <i>
      <x v="3"/>
    </i>
    <i>
      <x v="10"/>
    </i>
    <i>
      <x v="7"/>
    </i>
    <i>
      <x v="13"/>
    </i>
    <i>
      <x v="2"/>
    </i>
    <i>
      <x v="11"/>
    </i>
    <i>
      <x v="5"/>
    </i>
    <i t="grand">
      <x/>
    </i>
  </rowItems>
  <colFields count="1">
    <field x="8"/>
  </colFields>
  <colItems count="3">
    <i>
      <x v="1"/>
    </i>
    <i>
      <x v="2"/>
    </i>
    <i t="grand">
      <x/>
    </i>
  </colItems>
  <dataFields count="1">
    <dataField name="Count of result" fld="14" subtotal="count" baseField="0" baseItem="0"/>
  </dataFields>
  <chartFormats count="6">
    <chartFormat chart="0" format="0" series="1">
      <pivotArea type="data" outline="0" fieldPosition="0">
        <references count="2">
          <reference field="4294967294" count="1" selected="0">
            <x v="0"/>
          </reference>
          <reference field="8" count="1" selected="0">
            <x v="1"/>
          </reference>
        </references>
      </pivotArea>
    </chartFormat>
    <chartFormat chart="0" format="1" series="1">
      <pivotArea type="data" outline="0" fieldPosition="0">
        <references count="2">
          <reference field="4294967294" count="1" selected="0">
            <x v="0"/>
          </reference>
          <reference field="8" count="1" selected="0">
            <x v="2"/>
          </reference>
        </references>
      </pivotArea>
    </chartFormat>
    <chartFormat chart="7" format="4" series="1">
      <pivotArea type="data" outline="0" fieldPosition="0">
        <references count="2">
          <reference field="4294967294" count="1" selected="0">
            <x v="0"/>
          </reference>
          <reference field="8" count="1" selected="0">
            <x v="1"/>
          </reference>
        </references>
      </pivotArea>
    </chartFormat>
    <chartFormat chart="7" format="5" series="1">
      <pivotArea type="data" outline="0" fieldPosition="0">
        <references count="2">
          <reference field="4294967294" count="1" selected="0">
            <x v="0"/>
          </reference>
          <reference field="8" count="1" selected="0">
            <x v="2"/>
          </reference>
        </references>
      </pivotArea>
    </chartFormat>
    <chartFormat chart="7"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45">
    <pivotField showAll="0">
      <items count="18">
        <item x="16"/>
        <item x="15"/>
        <item x="14"/>
        <item x="13"/>
        <item x="12"/>
        <item x="11"/>
        <item x="10"/>
        <item x="9"/>
        <item x="8"/>
        <item x="7"/>
        <item x="6"/>
        <item x="5"/>
        <item x="4"/>
        <item x="3"/>
        <item x="2"/>
        <item x="0"/>
        <item x="1"/>
        <item t="default"/>
      </items>
    </pivotField>
    <pivotField showAll="0"/>
    <pivotField showAll="0"/>
    <pivotField showAll="0"/>
    <pivotField showAll="0"/>
    <pivotField showAll="0"/>
    <pivotField showAll="0"/>
    <pivotField showAll="0"/>
    <pivotField axis="axisRow" showAll="0">
      <items count="5">
        <item h="1" x="1"/>
        <item x="0"/>
        <item x="2"/>
        <item h="1" x="3"/>
        <item t="default"/>
      </items>
    </pivotField>
    <pivotField showAll="0"/>
    <pivotField showAll="0"/>
    <pivotField showAll="0"/>
    <pivotField showAll="0"/>
    <pivotField showAll="0">
      <items count="17">
        <item x="9"/>
        <item x="3"/>
        <item x="12"/>
        <item x="2"/>
        <item x="1"/>
        <item x="15"/>
        <item x="10"/>
        <item x="0"/>
        <item x="7"/>
        <item x="14"/>
        <item x="6"/>
        <item x="13"/>
        <item x="8"/>
        <item x="11"/>
        <item x="4"/>
        <item x="5"/>
        <item t="default"/>
      </items>
    </pivotField>
    <pivotField dataField="1" showAll="0"/>
    <pivotField numFmtId="22"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v="1"/>
    </i>
    <i>
      <x v="2"/>
    </i>
    <i t="grand">
      <x/>
    </i>
  </rowItems>
  <colItems count="1">
    <i/>
  </colItems>
  <dataFields count="1">
    <dataField name="Count of result" fld="14"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8" count="1" selected="0">
            <x v="1"/>
          </reference>
        </references>
      </pivotArea>
    </chartFormat>
    <chartFormat chart="7" format="6">
      <pivotArea type="data" outline="0" fieldPosition="0">
        <references count="2">
          <reference field="4294967294" count="1" selected="0">
            <x v="0"/>
          </reference>
          <reference field="8" count="1" selected="0">
            <x v="2"/>
          </reference>
        </references>
      </pivotArea>
    </chartFormat>
    <chartFormat chart="0" format="1">
      <pivotArea type="data" outline="0" fieldPosition="0">
        <references count="2">
          <reference field="4294967294" count="1" selected="0">
            <x v="0"/>
          </reference>
          <reference field="8" count="1" selected="0">
            <x v="2"/>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2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20" firstHeaderRow="1" firstDataRow="1" firstDataCol="1"/>
  <pivotFields count="45">
    <pivotField showAll="0">
      <items count="18">
        <item x="16"/>
        <item x="15"/>
        <item x="14"/>
        <item x="13"/>
        <item x="12"/>
        <item x="11"/>
        <item x="10"/>
        <item x="9"/>
        <item x="8"/>
        <item x="7"/>
        <item x="6"/>
        <item x="5"/>
        <item x="4"/>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17">
        <item x="9"/>
        <item x="3"/>
        <item x="12"/>
        <item x="2"/>
        <item x="1"/>
        <item x="15"/>
        <item x="10"/>
        <item x="0"/>
        <item x="7"/>
        <item x="14"/>
        <item x="6"/>
        <item x="13"/>
        <item x="8"/>
        <item x="11"/>
        <item x="4"/>
        <item x="5"/>
        <item t="default"/>
      </items>
      <autoSortScope>
        <pivotArea dataOnly="0" outline="0" fieldPosition="0">
          <references count="1">
            <reference field="4294967294" count="1" selected="0">
              <x v="0"/>
            </reference>
          </references>
        </pivotArea>
      </autoSortScope>
    </pivotField>
    <pivotField dataField="1" showAll="0"/>
    <pivotField numFmtId="22"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17">
    <i>
      <x v="8"/>
    </i>
    <i>
      <x/>
    </i>
    <i>
      <x v="4"/>
    </i>
    <i>
      <x v="12"/>
    </i>
    <i>
      <x v="15"/>
    </i>
    <i>
      <x v="1"/>
    </i>
    <i>
      <x v="14"/>
    </i>
    <i>
      <x v="6"/>
    </i>
    <i>
      <x v="3"/>
    </i>
    <i>
      <x v="10"/>
    </i>
    <i>
      <x v="7"/>
    </i>
    <i>
      <x v="13"/>
    </i>
    <i>
      <x v="2"/>
    </i>
    <i>
      <x v="11"/>
    </i>
    <i>
      <x v="5"/>
    </i>
    <i>
      <x v="9"/>
    </i>
    <i t="grand">
      <x/>
    </i>
  </rowItems>
  <colItems count="1">
    <i/>
  </colItems>
  <dataFields count="1">
    <dataField name="Count of result" fld="14" subtotal="count" baseField="13"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8"/>
          </reference>
        </references>
      </pivotArea>
    </chartFormat>
    <chartFormat chart="0" format="2">
      <pivotArea type="data" outline="0" fieldPosition="0">
        <references count="2">
          <reference field="4294967294" count="1" selected="0">
            <x v="0"/>
          </reference>
          <reference field="13" count="1" selected="0">
            <x v="0"/>
          </reference>
        </references>
      </pivotArea>
    </chartFormat>
    <chartFormat chart="0" format="3">
      <pivotArea type="data" outline="0" fieldPosition="0">
        <references count="2">
          <reference field="4294967294" count="1" selected="0">
            <x v="0"/>
          </reference>
          <reference field="13" count="1" selected="0">
            <x v="4"/>
          </reference>
        </references>
      </pivotArea>
    </chartFormat>
    <chartFormat chart="0" format="4">
      <pivotArea type="data" outline="0" fieldPosition="0">
        <references count="2">
          <reference field="4294967294" count="1" selected="0">
            <x v="0"/>
          </reference>
          <reference field="13" count="1" selected="0">
            <x v="12"/>
          </reference>
        </references>
      </pivotArea>
    </chartFormat>
    <chartFormat chart="0" format="5">
      <pivotArea type="data" outline="0" fieldPosition="0">
        <references count="2">
          <reference field="4294967294" count="1" selected="0">
            <x v="0"/>
          </reference>
          <reference field="13" count="1" selected="0">
            <x v="15"/>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13" count="1" selected="0">
            <x v="8"/>
          </reference>
        </references>
      </pivotArea>
    </chartFormat>
    <chartFormat chart="7" format="14">
      <pivotArea type="data" outline="0" fieldPosition="0">
        <references count="2">
          <reference field="4294967294" count="1" selected="0">
            <x v="0"/>
          </reference>
          <reference field="13" count="1" selected="0">
            <x v="0"/>
          </reference>
        </references>
      </pivotArea>
    </chartFormat>
    <chartFormat chart="7" format="15">
      <pivotArea type="data" outline="0" fieldPosition="0">
        <references count="2">
          <reference field="4294967294" count="1" selected="0">
            <x v="0"/>
          </reference>
          <reference field="13" count="1" selected="0">
            <x v="4"/>
          </reference>
        </references>
      </pivotArea>
    </chartFormat>
    <chartFormat chart="7" format="16">
      <pivotArea type="data" outline="0" fieldPosition="0">
        <references count="2">
          <reference field="4294967294" count="1" selected="0">
            <x v="0"/>
          </reference>
          <reference field="13" count="1" selected="0">
            <x v="12"/>
          </reference>
        </references>
      </pivotArea>
    </chartFormat>
    <chartFormat chart="7" format="17">
      <pivotArea type="data" outline="0" fieldPosition="0">
        <references count="2">
          <reference field="4294967294" count="1" selected="0">
            <x v="0"/>
          </reference>
          <reference field="13" count="1" selected="0">
            <x v="15"/>
          </reference>
        </references>
      </pivotArea>
    </chartFormat>
    <chartFormat chart="0" format="6">
      <pivotArea type="data" outline="0" fieldPosition="0">
        <references count="2">
          <reference field="4294967294" count="1" selected="0">
            <x v="0"/>
          </reference>
          <reference field="13" count="1" selected="0">
            <x v="1"/>
          </reference>
        </references>
      </pivotArea>
    </chartFormat>
    <chartFormat chart="0" format="7">
      <pivotArea type="data" outline="0" fieldPosition="0">
        <references count="2">
          <reference field="4294967294" count="1" selected="0">
            <x v="0"/>
          </reference>
          <reference field="13" count="1" selected="0">
            <x v="14"/>
          </reference>
        </references>
      </pivotArea>
    </chartFormat>
    <chartFormat chart="0" format="8">
      <pivotArea type="data" outline="0" fieldPosition="0">
        <references count="2">
          <reference field="4294967294" count="1" selected="0">
            <x v="0"/>
          </reference>
          <reference field="13" count="1" selected="0">
            <x v="6"/>
          </reference>
        </references>
      </pivotArea>
    </chartFormat>
    <chartFormat chart="0" format="9">
      <pivotArea type="data" outline="0" fieldPosition="0">
        <references count="2">
          <reference field="4294967294" count="1" selected="0">
            <x v="0"/>
          </reference>
          <reference field="13" count="1" selected="0">
            <x v="3"/>
          </reference>
        </references>
      </pivotArea>
    </chartFormat>
    <chartFormat chart="0" format="10">
      <pivotArea type="data" outline="0" fieldPosition="0">
        <references count="2">
          <reference field="4294967294" count="1" selected="0">
            <x v="0"/>
          </reference>
          <reference field="13" count="1" selected="0">
            <x v="10"/>
          </reference>
        </references>
      </pivotArea>
    </chartFormat>
    <chartFormat chart="0" format="11">
      <pivotArea type="data" outline="0" fieldPosition="0">
        <references count="2">
          <reference field="4294967294" count="1" selected="0">
            <x v="0"/>
          </reference>
          <reference field="13" count="1" selected="0">
            <x v="7"/>
          </reference>
        </references>
      </pivotArea>
    </chartFormat>
    <chartFormat chart="0" format="12">
      <pivotArea type="data" outline="0" fieldPosition="0">
        <references count="2">
          <reference field="4294967294" count="1" selected="0">
            <x v="0"/>
          </reference>
          <reference field="13" count="1" selected="0">
            <x v="13"/>
          </reference>
        </references>
      </pivotArea>
    </chartFormat>
    <chartFormat chart="0" format="13">
      <pivotArea type="data" outline="0" fieldPosition="0">
        <references count="2">
          <reference field="4294967294" count="1" selected="0">
            <x v="0"/>
          </reference>
          <reference field="13" count="1" selected="0">
            <x v="2"/>
          </reference>
        </references>
      </pivotArea>
    </chartFormat>
    <chartFormat chart="0" format="14">
      <pivotArea type="data" outline="0" fieldPosition="0">
        <references count="2">
          <reference field="4294967294" count="1" selected="0">
            <x v="0"/>
          </reference>
          <reference field="13" count="1" selected="0">
            <x v="11"/>
          </reference>
        </references>
      </pivotArea>
    </chartFormat>
    <chartFormat chart="0" format="15">
      <pivotArea type="data" outline="0" fieldPosition="0">
        <references count="2">
          <reference field="4294967294" count="1" selected="0">
            <x v="0"/>
          </reference>
          <reference field="1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2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15" firstHeaderRow="1" firstDataRow="2" firstDataCol="1"/>
  <pivotFields count="45">
    <pivotField showAll="0">
      <items count="18">
        <item x="16"/>
        <item x="15"/>
        <item x="14"/>
        <item x="13"/>
        <item x="12"/>
        <item x="11"/>
        <item x="10"/>
        <item x="9"/>
        <item x="8"/>
        <item x="7"/>
        <item x="6"/>
        <item x="5"/>
        <item x="4"/>
        <item x="3"/>
        <item x="2"/>
        <item x="0"/>
        <item x="1"/>
        <item t="default"/>
      </items>
    </pivotField>
    <pivotField showAll="0"/>
    <pivotField showAll="0"/>
    <pivotField showAll="0"/>
    <pivotField showAll="0"/>
    <pivotField showAll="0"/>
    <pivotField showAll="0"/>
    <pivotField showAll="0"/>
    <pivotField axis="axisCol" showAll="0">
      <items count="5">
        <item h="1" x="1"/>
        <item x="0"/>
        <item x="2"/>
        <item h="1" x="3"/>
        <item t="default"/>
      </items>
    </pivotField>
    <pivotField showAll="0"/>
    <pivotField showAll="0"/>
    <pivotField showAll="0"/>
    <pivotField showAll="0"/>
    <pivotField showAll="0">
      <items count="17">
        <item x="9"/>
        <item x="3"/>
        <item x="12"/>
        <item x="2"/>
        <item x="1"/>
        <item x="15"/>
        <item x="10"/>
        <item x="0"/>
        <item x="7"/>
        <item x="14"/>
        <item x="6"/>
        <item x="13"/>
        <item x="8"/>
        <item x="11"/>
        <item x="4"/>
        <item x="5"/>
        <item t="default"/>
      </items>
    </pivotField>
    <pivotField dataField="1" showAll="0"/>
    <pivotField numFmtId="22" showAll="0"/>
    <pivotField numFmtId="22" showAll="0"/>
    <pivotField showAll="0"/>
    <pivotField axis="axisRow" showAll="0" measureFilter="1">
      <items count="38">
        <item x="4"/>
        <item x="23"/>
        <item x="35"/>
        <item x="0"/>
        <item x="9"/>
        <item x="31"/>
        <item x="33"/>
        <item x="25"/>
        <item x="8"/>
        <item x="19"/>
        <item x="13"/>
        <item x="7"/>
        <item x="36"/>
        <item x="14"/>
        <item x="17"/>
        <item x="22"/>
        <item x="29"/>
        <item x="16"/>
        <item x="5"/>
        <item x="10"/>
        <item x="34"/>
        <item x="1"/>
        <item x="24"/>
        <item x="27"/>
        <item x="15"/>
        <item x="2"/>
        <item x="20"/>
        <item x="18"/>
        <item x="3"/>
        <item x="21"/>
        <item x="11"/>
        <item x="12"/>
        <item x="28"/>
        <item x="30"/>
        <item x="32"/>
        <item x="26"/>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11">
    <i>
      <x/>
    </i>
    <i>
      <x v="10"/>
    </i>
    <i>
      <x v="11"/>
    </i>
    <i>
      <x v="17"/>
    </i>
    <i>
      <x v="18"/>
    </i>
    <i>
      <x v="19"/>
    </i>
    <i>
      <x v="24"/>
    </i>
    <i>
      <x v="25"/>
    </i>
    <i>
      <x v="28"/>
    </i>
    <i>
      <x v="36"/>
    </i>
    <i t="grand">
      <x/>
    </i>
  </rowItems>
  <colFields count="1">
    <field x="8"/>
  </colFields>
  <colItems count="3">
    <i>
      <x v="1"/>
    </i>
    <i>
      <x v="2"/>
    </i>
    <i t="grand">
      <x/>
    </i>
  </colItems>
  <dataFields count="1">
    <dataField name="Count of result" fld="14" subtotal="count" baseField="0" baseItem="0"/>
  </dataFields>
  <chartFormats count="6">
    <chartFormat chart="4" format="0" series="1">
      <pivotArea type="data" outline="0" fieldPosition="0">
        <references count="2">
          <reference field="4294967294" count="1" selected="0">
            <x v="0"/>
          </reference>
          <reference field="8" count="1" selected="0">
            <x v="1"/>
          </reference>
        </references>
      </pivotArea>
    </chartFormat>
    <chartFormat chart="4" format="1" series="1">
      <pivotArea type="data" outline="0" fieldPosition="0">
        <references count="2">
          <reference field="4294967294" count="1" selected="0">
            <x v="0"/>
          </reference>
          <reference field="8" count="1" selected="0">
            <x v="2"/>
          </reference>
        </references>
      </pivotArea>
    </chartFormat>
    <chartFormat chart="9" format="4" series="1">
      <pivotArea type="data" outline="0" fieldPosition="0">
        <references count="2">
          <reference field="4294967294" count="1" selected="0">
            <x v="0"/>
          </reference>
          <reference field="8" count="1" selected="0">
            <x v="1"/>
          </reference>
        </references>
      </pivotArea>
    </chartFormat>
    <chartFormat chart="9" format="5" series="1">
      <pivotArea type="data" outline="0" fieldPosition="0">
        <references count="2">
          <reference field="4294967294" count="1" selected="0">
            <x v="0"/>
          </reference>
          <reference field="8" count="1" selected="0">
            <x v="2"/>
          </reference>
        </references>
      </pivotArea>
    </chartFormat>
    <chartFormat chart="9" format="6"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3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1" firstHeaderRow="1" firstDataRow="1" firstDataCol="1"/>
  <pivotFields count="45">
    <pivotField axis="axisRow" showAll="0">
      <items count="18">
        <item x="16"/>
        <item x="15"/>
        <item x="14"/>
        <item x="13"/>
        <item x="12"/>
        <item x="11"/>
        <item x="10"/>
        <item x="9"/>
        <item x="8"/>
        <item x="7"/>
        <item x="6"/>
        <item x="5"/>
        <item x="4"/>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5000000}" name="PivotTable3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B15" firstHeaderRow="1" firstDataRow="1" firstDataCol="1"/>
  <pivotFields count="4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numFmtId="22" showAll="0"/>
    <pivotField showAll="0"/>
    <pivotField showAll="0"/>
    <pivotField showAll="0"/>
    <pivotField showAll="0"/>
    <pivotField axis="axisRow" dataField="1" showAll="0" measureFilter="1" sortType="descending">
      <items count="283">
        <item x="19"/>
        <item x="69"/>
        <item x="40"/>
        <item x="178"/>
        <item x="133"/>
        <item x="192"/>
        <item x="129"/>
        <item x="266"/>
        <item x="72"/>
        <item x="250"/>
        <item x="68"/>
        <item x="115"/>
        <item x="18"/>
        <item x="126"/>
        <item x="220"/>
        <item x="94"/>
        <item x="39"/>
        <item x="274"/>
        <item x="13"/>
        <item x="134"/>
        <item x="232"/>
        <item x="264"/>
        <item x="144"/>
        <item x="228"/>
        <item x="36"/>
        <item x="193"/>
        <item x="166"/>
        <item x="80"/>
        <item x="238"/>
        <item x="190"/>
        <item x="3"/>
        <item x="251"/>
        <item x="76"/>
        <item x="257"/>
        <item x="52"/>
        <item x="261"/>
        <item x="234"/>
        <item x="227"/>
        <item x="106"/>
        <item x="77"/>
        <item x="256"/>
        <item x="176"/>
        <item x="112"/>
        <item x="239"/>
        <item x="131"/>
        <item x="57"/>
        <item x="216"/>
        <item x="61"/>
        <item x="212"/>
        <item x="63"/>
        <item x="117"/>
        <item x="201"/>
        <item x="269"/>
        <item x="101"/>
        <item x="116"/>
        <item x="196"/>
        <item x="55"/>
        <item x="213"/>
        <item x="242"/>
        <item x="182"/>
        <item x="6"/>
        <item x="281"/>
        <item x="254"/>
        <item x="47"/>
        <item x="271"/>
        <item x="125"/>
        <item x="209"/>
        <item x="92"/>
        <item x="211"/>
        <item x="187"/>
        <item x="7"/>
        <item x="155"/>
        <item x="70"/>
        <item x="243"/>
        <item x="34"/>
        <item x="277"/>
        <item x="12"/>
        <item x="273"/>
        <item x="98"/>
        <item x="54"/>
        <item x="31"/>
        <item x="248"/>
        <item x="30"/>
        <item x="173"/>
        <item x="221"/>
        <item x="67"/>
        <item x="74"/>
        <item x="270"/>
        <item x="222"/>
        <item x="127"/>
        <item x="160"/>
        <item x="33"/>
        <item x="100"/>
        <item x="156"/>
        <item x="90"/>
        <item x="93"/>
        <item x="263"/>
        <item x="207"/>
        <item x="35"/>
        <item x="56"/>
        <item x="142"/>
        <item x="81"/>
        <item x="109"/>
        <item x="58"/>
        <item x="259"/>
        <item x="38"/>
        <item x="50"/>
        <item x="206"/>
        <item x="179"/>
        <item x="22"/>
        <item x="59"/>
        <item x="236"/>
        <item x="210"/>
        <item x="66"/>
        <item x="62"/>
        <item x="223"/>
        <item x="110"/>
        <item x="249"/>
        <item x="224"/>
        <item x="41"/>
        <item x="48"/>
        <item x="0"/>
        <item x="184"/>
        <item x="114"/>
        <item x="253"/>
        <item x="82"/>
        <item x="276"/>
        <item x="83"/>
        <item x="189"/>
        <item x="188"/>
        <item x="104"/>
        <item x="231"/>
        <item x="138"/>
        <item x="163"/>
        <item x="71"/>
        <item x="113"/>
        <item x="154"/>
        <item x="135"/>
        <item x="247"/>
        <item x="118"/>
        <item x="198"/>
        <item x="53"/>
        <item x="150"/>
        <item x="167"/>
        <item x="107"/>
        <item x="180"/>
        <item x="132"/>
        <item x="79"/>
        <item x="96"/>
        <item x="140"/>
        <item x="102"/>
        <item x="5"/>
        <item x="89"/>
        <item x="244"/>
        <item x="168"/>
        <item x="8"/>
        <item x="51"/>
        <item x="2"/>
        <item x="122"/>
        <item x="21"/>
        <item x="86"/>
        <item x="241"/>
        <item x="75"/>
        <item x="230"/>
        <item x="197"/>
        <item x="124"/>
        <item x="143"/>
        <item x="91"/>
        <item x="237"/>
        <item x="146"/>
        <item x="136"/>
        <item x="64"/>
        <item x="170"/>
        <item x="172"/>
        <item x="215"/>
        <item x="130"/>
        <item x="255"/>
        <item x="185"/>
        <item x="105"/>
        <item x="191"/>
        <item x="139"/>
        <item x="258"/>
        <item x="88"/>
        <item x="11"/>
        <item x="85"/>
        <item x="181"/>
        <item x="148"/>
        <item x="260"/>
        <item x="240"/>
        <item x="245"/>
        <item x="15"/>
        <item x="37"/>
        <item x="42"/>
        <item x="27"/>
        <item x="214"/>
        <item x="97"/>
        <item x="128"/>
        <item x="20"/>
        <item x="46"/>
        <item x="275"/>
        <item x="202"/>
        <item x="10"/>
        <item x="147"/>
        <item x="29"/>
        <item x="14"/>
        <item x="252"/>
        <item x="1"/>
        <item x="219"/>
        <item x="199"/>
        <item x="233"/>
        <item x="65"/>
        <item x="153"/>
        <item x="145"/>
        <item x="265"/>
        <item x="17"/>
        <item x="141"/>
        <item x="268"/>
        <item x="152"/>
        <item x="103"/>
        <item x="169"/>
        <item x="226"/>
        <item x="177"/>
        <item x="158"/>
        <item x="217"/>
        <item x="186"/>
        <item x="272"/>
        <item x="218"/>
        <item x="108"/>
        <item x="121"/>
        <item x="44"/>
        <item x="171"/>
        <item x="111"/>
        <item x="278"/>
        <item x="49"/>
        <item x="175"/>
        <item x="194"/>
        <item x="205"/>
        <item x="162"/>
        <item x="280"/>
        <item x="60"/>
        <item x="208"/>
        <item x="120"/>
        <item x="24"/>
        <item x="246"/>
        <item x="174"/>
        <item x="157"/>
        <item x="161"/>
        <item x="137"/>
        <item x="262"/>
        <item x="279"/>
        <item x="204"/>
        <item x="119"/>
        <item x="78"/>
        <item x="32"/>
        <item x="123"/>
        <item x="84"/>
        <item x="45"/>
        <item x="159"/>
        <item x="149"/>
        <item x="200"/>
        <item x="229"/>
        <item x="267"/>
        <item x="26"/>
        <item x="165"/>
        <item x="95"/>
        <item x="195"/>
        <item x="225"/>
        <item x="9"/>
        <item x="203"/>
        <item x="164"/>
        <item x="28"/>
        <item x="99"/>
        <item x="23"/>
        <item x="235"/>
        <item x="16"/>
        <item x="25"/>
        <item x="4"/>
        <item x="73"/>
        <item x="151"/>
        <item x="43"/>
        <item x="87"/>
        <item x="18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1"/>
  </rowFields>
  <rowItems count="12">
    <i>
      <x v="2"/>
    </i>
    <i>
      <x v="45"/>
    </i>
    <i>
      <x v="210"/>
    </i>
    <i>
      <x v="56"/>
    </i>
    <i>
      <x v="162"/>
    </i>
    <i>
      <x v="277"/>
    </i>
    <i>
      <x v="270"/>
    </i>
    <i>
      <x v="229"/>
    </i>
    <i>
      <x v="119"/>
    </i>
    <i>
      <x v="255"/>
    </i>
    <i>
      <x v="204"/>
    </i>
    <i t="grand">
      <x/>
    </i>
  </rowItems>
  <colItems count="1">
    <i/>
  </colItems>
  <dataFields count="1">
    <dataField name="Count of pom" fld="21" subtotal="count" baseField="0" baseItem="0"/>
  </dataField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1" count="1" selected="0">
            <x v="2"/>
          </reference>
        </references>
      </pivotArea>
    </chartFormat>
    <chartFormat chart="0" format="2">
      <pivotArea type="data" outline="0" fieldPosition="0">
        <references count="2">
          <reference field="4294967294" count="1" selected="0">
            <x v="0"/>
          </reference>
          <reference field="21" count="1" selected="0">
            <x v="45"/>
          </reference>
        </references>
      </pivotArea>
    </chartFormat>
    <chartFormat chart="0" format="3">
      <pivotArea type="data" outline="0" fieldPosition="0">
        <references count="2">
          <reference field="4294967294" count="1" selected="0">
            <x v="0"/>
          </reference>
          <reference field="21" count="1" selected="0">
            <x v="210"/>
          </reference>
        </references>
      </pivotArea>
    </chartFormat>
    <chartFormat chart="0" format="4">
      <pivotArea type="data" outline="0" fieldPosition="0">
        <references count="2">
          <reference field="4294967294" count="1" selected="0">
            <x v="0"/>
          </reference>
          <reference field="21" count="1" selected="0">
            <x v="56"/>
          </reference>
        </references>
      </pivotArea>
    </chartFormat>
    <chartFormat chart="0" format="5">
      <pivotArea type="data" outline="0" fieldPosition="0">
        <references count="2">
          <reference field="4294967294" count="1" selected="0">
            <x v="0"/>
          </reference>
          <reference field="21" count="1" selected="0">
            <x v="162"/>
          </reference>
        </references>
      </pivotArea>
    </chartFormat>
    <chartFormat chart="0" format="6">
      <pivotArea type="data" outline="0" fieldPosition="0">
        <references count="2">
          <reference field="4294967294" count="1" selected="0">
            <x v="0"/>
          </reference>
          <reference field="21" count="1" selected="0">
            <x v="277"/>
          </reference>
        </references>
      </pivotArea>
    </chartFormat>
    <chartFormat chart="0" format="7">
      <pivotArea type="data" outline="0" fieldPosition="0">
        <references count="2">
          <reference field="4294967294" count="1" selected="0">
            <x v="0"/>
          </reference>
          <reference field="21" count="1" selected="0">
            <x v="270"/>
          </reference>
        </references>
      </pivotArea>
    </chartFormat>
    <chartFormat chart="0" format="8">
      <pivotArea type="data" outline="0" fieldPosition="0">
        <references count="2">
          <reference field="4294967294" count="1" selected="0">
            <x v="0"/>
          </reference>
          <reference field="21" count="1" selected="0">
            <x v="229"/>
          </reference>
        </references>
      </pivotArea>
    </chartFormat>
    <chartFormat chart="0" format="9">
      <pivotArea type="data" outline="0" fieldPosition="0">
        <references count="2">
          <reference field="4294967294" count="1" selected="0">
            <x v="0"/>
          </reference>
          <reference field="21" count="1" selected="0">
            <x v="119"/>
          </reference>
        </references>
      </pivotArea>
    </chartFormat>
    <chartFormat chart="0" format="10">
      <pivotArea type="data" outline="0" fieldPosition="0">
        <references count="2">
          <reference field="4294967294" count="1" selected="0">
            <x v="0"/>
          </reference>
          <reference field="21" count="1" selected="0">
            <x v="255"/>
          </reference>
        </references>
      </pivotArea>
    </chartFormat>
    <chartFormat chart="0" format="11">
      <pivotArea type="data" outline="0" fieldPosition="0">
        <references count="2">
          <reference field="4294967294" count="1" selected="0">
            <x v="0"/>
          </reference>
          <reference field="21" count="1" selected="0">
            <x v="204"/>
          </reference>
        </references>
      </pivotArea>
    </chartFormat>
    <chartFormat chart="27" format="24" series="1">
      <pivotArea type="data" outline="0" fieldPosition="0">
        <references count="1">
          <reference field="4294967294" count="1" selected="0">
            <x v="0"/>
          </reference>
        </references>
      </pivotArea>
    </chartFormat>
    <chartFormat chart="27" format="25">
      <pivotArea type="data" outline="0" fieldPosition="0">
        <references count="2">
          <reference field="4294967294" count="1" selected="0">
            <x v="0"/>
          </reference>
          <reference field="21" count="1" selected="0">
            <x v="2"/>
          </reference>
        </references>
      </pivotArea>
    </chartFormat>
    <chartFormat chart="27" format="26">
      <pivotArea type="data" outline="0" fieldPosition="0">
        <references count="2">
          <reference field="4294967294" count="1" selected="0">
            <x v="0"/>
          </reference>
          <reference field="21" count="1" selected="0">
            <x v="45"/>
          </reference>
        </references>
      </pivotArea>
    </chartFormat>
    <chartFormat chart="27" format="27">
      <pivotArea type="data" outline="0" fieldPosition="0">
        <references count="2">
          <reference field="4294967294" count="1" selected="0">
            <x v="0"/>
          </reference>
          <reference field="21" count="1" selected="0">
            <x v="210"/>
          </reference>
        </references>
      </pivotArea>
    </chartFormat>
    <chartFormat chart="27" format="28">
      <pivotArea type="data" outline="0" fieldPosition="0">
        <references count="2">
          <reference field="4294967294" count="1" selected="0">
            <x v="0"/>
          </reference>
          <reference field="21" count="1" selected="0">
            <x v="56"/>
          </reference>
        </references>
      </pivotArea>
    </chartFormat>
    <chartFormat chart="27" format="29">
      <pivotArea type="data" outline="0" fieldPosition="0">
        <references count="2">
          <reference field="4294967294" count="1" selected="0">
            <x v="0"/>
          </reference>
          <reference field="21" count="1" selected="0">
            <x v="162"/>
          </reference>
        </references>
      </pivotArea>
    </chartFormat>
    <chartFormat chart="27" format="30">
      <pivotArea type="data" outline="0" fieldPosition="0">
        <references count="2">
          <reference field="4294967294" count="1" selected="0">
            <x v="0"/>
          </reference>
          <reference field="21" count="1" selected="0">
            <x v="277"/>
          </reference>
        </references>
      </pivotArea>
    </chartFormat>
    <chartFormat chart="27" format="31">
      <pivotArea type="data" outline="0" fieldPosition="0">
        <references count="2">
          <reference field="4294967294" count="1" selected="0">
            <x v="0"/>
          </reference>
          <reference field="21" count="1" selected="0">
            <x v="270"/>
          </reference>
        </references>
      </pivotArea>
    </chartFormat>
    <chartFormat chart="27" format="32">
      <pivotArea type="data" outline="0" fieldPosition="0">
        <references count="2">
          <reference field="4294967294" count="1" selected="0">
            <x v="0"/>
          </reference>
          <reference field="21" count="1" selected="0">
            <x v="229"/>
          </reference>
        </references>
      </pivotArea>
    </chartFormat>
    <chartFormat chart="27" format="33">
      <pivotArea type="data" outline="0" fieldPosition="0">
        <references count="2">
          <reference field="4294967294" count="1" selected="0">
            <x v="0"/>
          </reference>
          <reference field="21" count="1" selected="0">
            <x v="119"/>
          </reference>
        </references>
      </pivotArea>
    </chartFormat>
    <chartFormat chart="27" format="34">
      <pivotArea type="data" outline="0" fieldPosition="0">
        <references count="2">
          <reference field="4294967294" count="1" selected="0">
            <x v="0"/>
          </reference>
          <reference field="21" count="1" selected="0">
            <x v="255"/>
          </reference>
        </references>
      </pivotArea>
    </chartFormat>
    <chartFormat chart="27" format="35">
      <pivotArea type="data" outline="0" fieldPosition="0">
        <references count="2">
          <reference field="4294967294" count="1" selected="0">
            <x v="0"/>
          </reference>
          <reference field="21" count="1" selected="0">
            <x v="204"/>
          </reference>
        </references>
      </pivotArea>
    </chartFormat>
  </chartFormats>
  <pivotTableStyleInfo name="PivotStyleLight16" showRowHeaders="1" showColHeaders="1" showRowStripes="0" showColStripes="0" showLastColumn="1"/>
  <filters count="1">
    <filter fld="2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900-000006000000}"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4">
    <pivotField showAll="0"/>
    <pivotField axis="axisRow" dataField="1" showAll="0">
      <items count="8">
        <item x="2"/>
        <item x="1"/>
        <item x="6"/>
        <item x="3"/>
        <item x="4"/>
        <item x="0"/>
        <item x="5"/>
        <item t="default"/>
      </items>
    </pivotField>
    <pivotField showAll="0"/>
    <pivotField showAll="0"/>
  </pivotFields>
  <rowFields count="1">
    <field x="1"/>
  </rowFields>
  <rowItems count="8">
    <i>
      <x/>
    </i>
    <i>
      <x v="1"/>
    </i>
    <i>
      <x v="2"/>
    </i>
    <i>
      <x v="3"/>
    </i>
    <i>
      <x v="4"/>
    </i>
    <i>
      <x v="5"/>
    </i>
    <i>
      <x v="6"/>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500-000000000000}" autoFormatId="16" applyNumberFormats="0" applyBorderFormats="0" applyFontFormats="0" applyPatternFormats="0" applyAlignmentFormats="0" applyWidthHeightFormats="0">
  <queryTableRefresh nextId="6">
    <queryTableFields count="4">
      <queryTableField id="1" name="Column2" tableColumnId="1"/>
      <queryTableField id="2" name="Column3" tableColumnId="2"/>
      <queryTableField id="3" name="Column4" tableColumnId="3"/>
      <queryTableField id="4" name="Column5" tableColumnId="4"/>
    </queryTableFields>
    <queryTableDeletedFields count="1">
      <deletedField name="Column6"/>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800-000001000000}" autoFormatId="16" applyNumberFormats="0" applyBorderFormats="0" applyFontFormats="0" applyPatternFormats="0" applyAlignmentFormats="0" applyWidthHeightFormats="0">
  <queryTableRefresh nextId="46">
    <queryTableFields count="45">
      <queryTableField id="1" name="season" tableColumnId="1"/>
      <queryTableField id="2" name="id" tableColumnId="2"/>
      <queryTableField id="3" name="name" tableColumnId="3"/>
      <queryTableField id="4" name="short_name" tableColumnId="4"/>
      <queryTableField id="5" name="description" tableColumnId="5"/>
      <queryTableField id="6" name="home_team" tableColumnId="6"/>
      <queryTableField id="7" name="away_team" tableColumnId="7"/>
      <queryTableField id="8" name="toss_won" tableColumnId="8"/>
      <queryTableField id="9" name="decision" tableColumnId="9"/>
      <queryTableField id="10" name="1st_inning_score" tableColumnId="10"/>
      <queryTableField id="11" name="2nd_inning_score" tableColumnId="11"/>
      <queryTableField id="12" name="home_score" tableColumnId="12"/>
      <queryTableField id="13" name="away_score" tableColumnId="13"/>
      <queryTableField id="14" name="winner" tableColumnId="14"/>
      <queryTableField id="15" name="result" tableColumnId="15"/>
      <queryTableField id="16" name="start_date" tableColumnId="16"/>
      <queryTableField id="17" name="end_date" tableColumnId="17"/>
      <queryTableField id="18" name="venue_id" tableColumnId="18"/>
      <queryTableField id="19" name="venue_name" tableColumnId="19"/>
      <queryTableField id="20" name="home_captain" tableColumnId="20"/>
      <queryTableField id="21" name="away_captain" tableColumnId="21"/>
      <queryTableField id="22" name="pom" tableColumnId="22"/>
      <queryTableField id="23" name="points" tableColumnId="23"/>
      <queryTableField id="24" name="super_over" tableColumnId="24"/>
      <queryTableField id="25" name="home_overs" tableColumnId="25"/>
      <queryTableField id="26" name="home_runs" tableColumnId="26"/>
      <queryTableField id="27" name="home_wickets" tableColumnId="27"/>
      <queryTableField id="28" name="home_boundaries" tableColumnId="28"/>
      <queryTableField id="29" name="away_overs" tableColumnId="29"/>
      <queryTableField id="30" name="away_runs" tableColumnId="30"/>
      <queryTableField id="31" name="away_wickets" tableColumnId="31"/>
      <queryTableField id="32" name="away_boundaries" tableColumnId="32"/>
      <queryTableField id="33" name="highlights" tableColumnId="33"/>
      <queryTableField id="34" name="home_key_batsman" tableColumnId="34"/>
      <queryTableField id="35" name="home_key_bowler" tableColumnId="35"/>
      <queryTableField id="36" name="home_playx1" tableColumnId="36"/>
      <queryTableField id="37" name="away_playx1" tableColumnId="37"/>
      <queryTableField id="38" name="away_key_batsman" tableColumnId="38"/>
      <queryTableField id="39" name="away_key_bowler" tableColumnId="39"/>
      <queryTableField id="40" name="match_days" tableColumnId="40"/>
      <queryTableField id="41" name="umpire1" tableColumnId="41"/>
      <queryTableField id="42" name="umpire2" tableColumnId="42"/>
      <queryTableField id="43" name="tv_umpire" tableColumnId="43"/>
      <queryTableField id="44" name="referee" tableColumnId="44"/>
      <queryTableField id="45" name="reserve_umpire" tableColumnId="4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A00-000002000000}" autoFormatId="16" applyNumberFormats="0" applyBorderFormats="0" applyFontFormats="0" applyPatternFormats="0" applyAlignmentFormats="0" applyWidthHeightFormats="0">
  <queryTableRefresh nextId="6">
    <queryTableFields count="4">
      <queryTableField id="1" name="Column2" tableColumnId="1"/>
      <queryTableField id="2" name="Column3" tableColumnId="2"/>
      <queryTableField id="3" name="Column4" tableColumnId="3"/>
      <queryTableField id="4" name="Column5" tableColumnId="4"/>
    </queryTableFields>
    <queryTableDeletedFields count="1">
      <deletedField name="Column6"/>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00000000-0013-0000-FFFF-FFFF01000000}" sourceName="season">
  <pivotTables>
    <pivotTable tabId="20" name="PivotTable35"/>
    <pivotTable tabId="15" name="PivotTable23"/>
    <pivotTable tabId="9" name="PivotTable5"/>
    <pivotTable tabId="7" name="PivotTable3"/>
    <pivotTable tabId="16" name="PivotTable24"/>
  </pivotTables>
  <data>
    <tabular pivotCacheId="432376064">
      <items count="17">
        <i x="16" s="1"/>
        <i x="15" s="1"/>
        <i x="14" s="1"/>
        <i x="13" s="1"/>
        <i x="12" s="1"/>
        <i x="11" s="1"/>
        <i x="10" s="1"/>
        <i x="9" s="1"/>
        <i x="8" s="1"/>
        <i x="7" s="1"/>
        <i x="6" s="1"/>
        <i x="5" s="1"/>
        <i x="4" s="1"/>
        <i x="3" s="1"/>
        <i x="2" s="1"/>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3" xr10:uid="{00000000-0013-0000-FFFF-FFFF02000000}" sourceName="winner">
  <pivotTables>
    <pivotTable tabId="15" name="PivotTable23"/>
    <pivotTable tabId="9" name="PivotTable5"/>
    <pivotTable tabId="7" name="PivotTable3"/>
    <pivotTable tabId="16" name="PivotTable24"/>
  </pivotTables>
  <data>
    <tabular pivotCacheId="432376064">
      <items count="16">
        <i x="9" s="1"/>
        <i x="3" s="1"/>
        <i x="12" s="1"/>
        <i x="2" s="1"/>
        <i x="1" s="1"/>
        <i x="15" s="1"/>
        <i x="10" s="1"/>
        <i x="0" s="1"/>
        <i x="7" s="1"/>
        <i x="14" s="1"/>
        <i x="6" s="1"/>
        <i x="13" s="1"/>
        <i x="8" s="1"/>
        <i x="11"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inner 3" xr10:uid="{00000000-0014-0000-FFFF-FFFF01000000}" cache="Slicer_winner3" caption="winner"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0000000-0014-0000-FFFF-FFFF02000000}" cache="Slicer_season" caption="season" style="SlicerStyleLight6"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0000000-0014-0000-FFFF-FFFF03000000}" cache="Slicer_season" caption="season" startItem="5" style="SlicerStyleLight6" rowHeight="247650"/>
  <slicer name="winner 4" xr10:uid="{00000000-0014-0000-FFFF-FFFF04000000}" cache="Slicer_winner3" caption="winner" startItem="1" style="SlicerStyleLight6"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winner_data___team_winner45" displayName="winner_data___team_winner45" ref="B12:E28" tableType="queryTable" headerRowDxfId="42">
  <autoFilter ref="B12:E28" xr:uid="{00000000-0009-0000-0100-000004000000}"/>
  <sortState xmlns:xlrd2="http://schemas.microsoft.com/office/spreadsheetml/2017/richdata2" ref="B13:E28">
    <sortCondition ref="B1:B13"/>
  </sortState>
  <tableColumns count="4">
    <tableColumn id="1" xr3:uid="{00000000-0010-0000-0000-000001000000}" uniqueName="1" name="Season" totalsRowLabel="Total" queryTableFieldId="1" dataDxfId="41"/>
    <tableColumn id="2" xr3:uid="{00000000-0010-0000-0000-000002000000}" uniqueName="2" name="Winner" queryTableFieldId="2" dataDxfId="40"/>
    <tableColumn id="3" xr3:uid="{00000000-0010-0000-0000-000003000000}" uniqueName="3" name="Runner Up" queryTableFieldId="3" dataDxfId="39"/>
    <tableColumn id="4" xr3:uid="{00000000-0010-0000-0000-000004000000}" uniqueName="4" name="Player of the Match" queryTableFieldId="4" dataDxfId="38"/>
  </tableColumns>
  <tableStyleInfo name="TableStyleMedium7"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all_season_summary" displayName="all_season_summary" ref="A1:AS1033" tableType="queryTable" totalsRowShown="0">
  <autoFilter ref="A1:AS1033" xr:uid="{00000000-0009-0000-0100-000001000000}">
    <filterColumn colId="8">
      <filters>
        <filter val="BAT FIRST"/>
        <filter val="BOWL FIRST"/>
      </filters>
    </filterColumn>
  </autoFilter>
  <sortState xmlns:xlrd2="http://schemas.microsoft.com/office/spreadsheetml/2017/richdata2" ref="A2:AS1033">
    <sortCondition ref="I1:I1033"/>
  </sortState>
  <tableColumns count="45">
    <tableColumn id="1" xr3:uid="{00000000-0010-0000-0100-000001000000}" uniqueName="1" name="season" queryTableFieldId="1"/>
    <tableColumn id="2" xr3:uid="{00000000-0010-0000-0100-000002000000}" uniqueName="2" name="id" queryTableFieldId="2"/>
    <tableColumn id="3" xr3:uid="{00000000-0010-0000-0100-000003000000}" uniqueName="3" name="name" queryTableFieldId="3" dataDxfId="37"/>
    <tableColumn id="4" xr3:uid="{00000000-0010-0000-0100-000004000000}" uniqueName="4" name="short_name" queryTableFieldId="4" dataDxfId="36"/>
    <tableColumn id="5" xr3:uid="{00000000-0010-0000-0100-000005000000}" uniqueName="5" name="description" queryTableFieldId="5" dataDxfId="35"/>
    <tableColumn id="6" xr3:uid="{00000000-0010-0000-0100-000006000000}" uniqueName="6" name="home_team" queryTableFieldId="6" dataDxfId="34"/>
    <tableColumn id="7" xr3:uid="{00000000-0010-0000-0100-000007000000}" uniqueName="7" name="away_team" queryTableFieldId="7" dataDxfId="33"/>
    <tableColumn id="8" xr3:uid="{00000000-0010-0000-0100-000008000000}" uniqueName="8" name="toss_won" queryTableFieldId="8" dataDxfId="32"/>
    <tableColumn id="9" xr3:uid="{00000000-0010-0000-0100-000009000000}" uniqueName="9" name="decision" queryTableFieldId="9" dataDxfId="31"/>
    <tableColumn id="10" xr3:uid="{00000000-0010-0000-0100-00000A000000}" uniqueName="10" name="1st_inning_score" queryTableFieldId="10" dataDxfId="30"/>
    <tableColumn id="11" xr3:uid="{00000000-0010-0000-0100-00000B000000}" uniqueName="11" name="2nd_inning_score" queryTableFieldId="11" dataDxfId="29"/>
    <tableColumn id="12" xr3:uid="{00000000-0010-0000-0100-00000C000000}" uniqueName="12" name="home_score" queryTableFieldId="12" dataDxfId="28"/>
    <tableColumn id="13" xr3:uid="{00000000-0010-0000-0100-00000D000000}" uniqueName="13" name="away_score" queryTableFieldId="13" dataDxfId="27"/>
    <tableColumn id="14" xr3:uid="{00000000-0010-0000-0100-00000E000000}" uniqueName="14" name="winner" queryTableFieldId="14" dataDxfId="26"/>
    <tableColumn id="15" xr3:uid="{00000000-0010-0000-0100-00000F000000}" uniqueName="15" name="result" queryTableFieldId="15" dataDxfId="25"/>
    <tableColumn id="16" xr3:uid="{00000000-0010-0000-0100-000010000000}" uniqueName="16" name="start_date" queryTableFieldId="16" dataDxfId="24"/>
    <tableColumn id="17" xr3:uid="{00000000-0010-0000-0100-000011000000}" uniqueName="17" name="end_date" queryTableFieldId="17" dataDxfId="23"/>
    <tableColumn id="18" xr3:uid="{00000000-0010-0000-0100-000012000000}" uniqueName="18" name="venue_id" queryTableFieldId="18"/>
    <tableColumn id="19" xr3:uid="{00000000-0010-0000-0100-000013000000}" uniqueName="19" name="venue_name" queryTableFieldId="19" dataDxfId="22"/>
    <tableColumn id="20" xr3:uid="{00000000-0010-0000-0100-000014000000}" uniqueName="20" name="home_captain" queryTableFieldId="20" dataDxfId="21"/>
    <tableColumn id="21" xr3:uid="{00000000-0010-0000-0100-000015000000}" uniqueName="21" name="away_captain" queryTableFieldId="21" dataDxfId="20"/>
    <tableColumn id="22" xr3:uid="{00000000-0010-0000-0100-000016000000}" uniqueName="22" name="pom" queryTableFieldId="22" dataDxfId="19"/>
    <tableColumn id="23" xr3:uid="{00000000-0010-0000-0100-000017000000}" uniqueName="23" name="points" queryTableFieldId="23" dataDxfId="18"/>
    <tableColumn id="24" xr3:uid="{00000000-0010-0000-0100-000018000000}" uniqueName="24" name="super_over" queryTableFieldId="24"/>
    <tableColumn id="25" xr3:uid="{00000000-0010-0000-0100-000019000000}" uniqueName="25" name="home_overs" queryTableFieldId="25"/>
    <tableColumn id="26" xr3:uid="{00000000-0010-0000-0100-00001A000000}" uniqueName="26" name="home_runs" queryTableFieldId="26"/>
    <tableColumn id="27" xr3:uid="{00000000-0010-0000-0100-00001B000000}" uniqueName="27" name="home_wickets" queryTableFieldId="27"/>
    <tableColumn id="28" xr3:uid="{00000000-0010-0000-0100-00001C000000}" uniqueName="28" name="home_boundaries" queryTableFieldId="28"/>
    <tableColumn id="29" xr3:uid="{00000000-0010-0000-0100-00001D000000}" uniqueName="29" name="away_overs" queryTableFieldId="29"/>
    <tableColumn id="30" xr3:uid="{00000000-0010-0000-0100-00001E000000}" uniqueName="30" name="away_runs" queryTableFieldId="30"/>
    <tableColumn id="31" xr3:uid="{00000000-0010-0000-0100-00001F000000}" uniqueName="31" name="away_wickets" queryTableFieldId="31"/>
    <tableColumn id="32" xr3:uid="{00000000-0010-0000-0100-000020000000}" uniqueName="32" name="away_boundaries" queryTableFieldId="32"/>
    <tableColumn id="33" xr3:uid="{00000000-0010-0000-0100-000021000000}" uniqueName="33" name="highlights" queryTableFieldId="33" dataDxfId="17"/>
    <tableColumn id="34" xr3:uid="{00000000-0010-0000-0100-000022000000}" uniqueName="34" name="home_key_batsman" queryTableFieldId="34" dataDxfId="16"/>
    <tableColumn id="35" xr3:uid="{00000000-0010-0000-0100-000023000000}" uniqueName="35" name="home_key_bowler" queryTableFieldId="35" dataDxfId="15"/>
    <tableColumn id="36" xr3:uid="{00000000-0010-0000-0100-000024000000}" uniqueName="36" name="home_playx1" queryTableFieldId="36" dataDxfId="14"/>
    <tableColumn id="37" xr3:uid="{00000000-0010-0000-0100-000025000000}" uniqueName="37" name="away_playx1" queryTableFieldId="37" dataDxfId="13"/>
    <tableColumn id="38" xr3:uid="{00000000-0010-0000-0100-000026000000}" uniqueName="38" name="away_key_batsman" queryTableFieldId="38" dataDxfId="12"/>
    <tableColumn id="39" xr3:uid="{00000000-0010-0000-0100-000027000000}" uniqueName="39" name="away_key_bowler" queryTableFieldId="39" dataDxfId="11"/>
    <tableColumn id="40" xr3:uid="{00000000-0010-0000-0100-000028000000}" uniqueName="40" name="match_days" queryTableFieldId="40" dataDxfId="10"/>
    <tableColumn id="41" xr3:uid="{00000000-0010-0000-0100-000029000000}" uniqueName="41" name="umpire1" queryTableFieldId="41" dataDxfId="9"/>
    <tableColumn id="42" xr3:uid="{00000000-0010-0000-0100-00002A000000}" uniqueName="42" name="umpire2" queryTableFieldId="42" dataDxfId="8"/>
    <tableColumn id="43" xr3:uid="{00000000-0010-0000-0100-00002B000000}" uniqueName="43" name="tv_umpire" queryTableFieldId="43" dataDxfId="7"/>
    <tableColumn id="44" xr3:uid="{00000000-0010-0000-0100-00002C000000}" uniqueName="44" name="referee" queryTableFieldId="44" dataDxfId="6"/>
    <tableColumn id="45" xr3:uid="{00000000-0010-0000-0100-00002D000000}" uniqueName="45" name="reserve_umpire" queryTableFieldId="45" dataDxfId="5"/>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winner_data___team_winner4" displayName="winner_data___team_winner4" ref="A1:D17" tableType="queryTable" headerRowDxfId="4">
  <autoFilter ref="A1:D17" xr:uid="{00000000-0009-0000-0100-000003000000}"/>
  <sortState xmlns:xlrd2="http://schemas.microsoft.com/office/spreadsheetml/2017/richdata2" ref="A2:D17">
    <sortCondition ref="A1:A13"/>
  </sortState>
  <tableColumns count="4">
    <tableColumn id="1" xr3:uid="{00000000-0010-0000-0200-000001000000}" uniqueName="1" name="Season" totalsRowLabel="Total" queryTableFieldId="1" dataDxfId="3"/>
    <tableColumn id="2" xr3:uid="{00000000-0010-0000-0200-000002000000}" uniqueName="2" name="Winner" queryTableFieldId="2" dataDxfId="2"/>
    <tableColumn id="3" xr3:uid="{00000000-0010-0000-0200-000003000000}" uniqueName="3" name="Runner Up" queryTableFieldId="3" dataDxfId="1"/>
    <tableColumn id="4" xr3:uid="{00000000-0010-0000-0200-000004000000}" uniqueName="4" name="Player of the Match" queryTableFieldId="4" dataDxfId="0"/>
  </tableColumns>
  <tableStyleInfo name="TableStyleMedium7" showFirstColumn="1"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ain Event">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Times New Roman-Arial">
      <a:majorFont>
        <a:latin typeface="Times New Roman" panose="02020603050405020304"/>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panose="020B0604020202020204"/>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gradFill rotWithShape="1">
          <a:gsLst>
            <a:gs pos="0">
              <a:schemeClr val="phClr">
                <a:tint val="90000"/>
                <a:lumMod val="110000"/>
              </a:schemeClr>
            </a:gs>
            <a:gs pos="100000">
              <a:schemeClr val="phClr">
                <a:shade val="88000"/>
                <a:lumMod val="88000"/>
              </a:schemeClr>
            </a:gs>
          </a:gsLst>
          <a:lin ang="5400000" scaled="0"/>
        </a:gradFill>
        <a:blipFill>
          <a:blip xmlns:r="http://schemas.openxmlformats.org/officeDocument/2006/relationships" r:embed="rId1">
            <a:duotone>
              <a:schemeClr val="phClr">
                <a:shade val="48000"/>
                <a:satMod val="110000"/>
                <a:lumMod val="40000"/>
              </a:schemeClr>
              <a:schemeClr val="phClr">
                <a:tint val="90000"/>
                <a:lumMod val="106000"/>
              </a:schemeClr>
            </a:duotone>
          </a:blip>
          <a:stretch/>
        </a:blipFill>
      </a:bgFillStyleLst>
    </a:fmtScheme>
  </a:themeElements>
  <a:objectDefaults/>
  <a:extraClrSchemeLst/>
  <a:extLst>
    <a:ext uri="{05A4C25C-085E-4340-85A3-A5531E510DB2}">
      <thm15:themeFamily xmlns:thm15="http://schemas.microsoft.com/office/thememl/2012/main" name="Main Event" id="{AC372BB4-D83D-411E-B849-B641926BA760}" vid="{F1EFBDE3-1A95-4E3D-81AD-1F53D65BEA01}"/>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2.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37"/>
  <sheetViews>
    <sheetView workbookViewId="0">
      <selection activeCell="E26" sqref="E26"/>
    </sheetView>
  </sheetViews>
  <sheetFormatPr defaultRowHeight="13.8"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v>2023</v>
      </c>
      <c r="B2">
        <v>1</v>
      </c>
      <c r="C2" t="s">
        <v>12</v>
      </c>
      <c r="D2" t="s">
        <v>13</v>
      </c>
      <c r="E2">
        <v>14</v>
      </c>
      <c r="F2">
        <v>10</v>
      </c>
      <c r="G2">
        <v>4</v>
      </c>
      <c r="H2">
        <v>0</v>
      </c>
      <c r="I2">
        <v>20</v>
      </c>
      <c r="J2">
        <v>0.80900000000000005</v>
      </c>
      <c r="K2" t="s">
        <v>14</v>
      </c>
      <c r="L2" t="s">
        <v>15</v>
      </c>
    </row>
    <row r="3" spans="1:12" x14ac:dyDescent="0.25">
      <c r="A3">
        <v>2023</v>
      </c>
      <c r="B3">
        <v>2</v>
      </c>
      <c r="C3" t="s">
        <v>16</v>
      </c>
      <c r="D3" t="s">
        <v>17</v>
      </c>
      <c r="E3">
        <v>14</v>
      </c>
      <c r="F3">
        <v>8</v>
      </c>
      <c r="G3">
        <v>5</v>
      </c>
      <c r="H3">
        <v>1</v>
      </c>
      <c r="I3">
        <v>17</v>
      </c>
      <c r="J3">
        <v>0.65200000000000002</v>
      </c>
      <c r="K3" t="s">
        <v>18</v>
      </c>
      <c r="L3" t="s">
        <v>19</v>
      </c>
    </row>
    <row r="4" spans="1:12" x14ac:dyDescent="0.25">
      <c r="A4">
        <v>2023</v>
      </c>
      <c r="B4">
        <v>3</v>
      </c>
      <c r="C4" t="s">
        <v>20</v>
      </c>
      <c r="D4" t="s">
        <v>21</v>
      </c>
      <c r="E4">
        <v>14</v>
      </c>
      <c r="F4">
        <v>8</v>
      </c>
      <c r="G4">
        <v>5</v>
      </c>
      <c r="H4">
        <v>1</v>
      </c>
      <c r="I4">
        <v>17</v>
      </c>
      <c r="J4">
        <v>0.28399999999999997</v>
      </c>
      <c r="K4" t="s">
        <v>22</v>
      </c>
      <c r="L4" t="s">
        <v>23</v>
      </c>
    </row>
    <row r="5" spans="1:12" x14ac:dyDescent="0.25">
      <c r="A5">
        <v>2023</v>
      </c>
      <c r="B5">
        <v>4</v>
      </c>
      <c r="C5" t="s">
        <v>24</v>
      </c>
      <c r="D5" t="s">
        <v>25</v>
      </c>
      <c r="E5">
        <v>14</v>
      </c>
      <c r="F5">
        <v>8</v>
      </c>
      <c r="G5">
        <v>6</v>
      </c>
      <c r="H5">
        <v>0</v>
      </c>
      <c r="I5">
        <v>16</v>
      </c>
      <c r="J5">
        <v>-4.3999999999999997E-2</v>
      </c>
      <c r="K5" t="s">
        <v>26</v>
      </c>
      <c r="L5" t="s">
        <v>27</v>
      </c>
    </row>
    <row r="6" spans="1:12" x14ac:dyDescent="0.25">
      <c r="A6">
        <v>2023</v>
      </c>
      <c r="B6">
        <v>5</v>
      </c>
      <c r="C6" t="s">
        <v>28</v>
      </c>
      <c r="D6" t="s">
        <v>29</v>
      </c>
      <c r="E6">
        <v>14</v>
      </c>
      <c r="F6">
        <v>7</v>
      </c>
      <c r="G6">
        <v>7</v>
      </c>
      <c r="H6">
        <v>0</v>
      </c>
      <c r="I6">
        <v>14</v>
      </c>
      <c r="J6">
        <v>0.14799999999999999</v>
      </c>
      <c r="K6" t="s">
        <v>30</v>
      </c>
      <c r="L6" t="s">
        <v>31</v>
      </c>
    </row>
    <row r="7" spans="1:12" x14ac:dyDescent="0.25">
      <c r="A7">
        <v>2023</v>
      </c>
      <c r="B7">
        <v>6</v>
      </c>
      <c r="C7" t="s">
        <v>32</v>
      </c>
      <c r="D7" t="s">
        <v>33</v>
      </c>
      <c r="E7">
        <v>14</v>
      </c>
      <c r="F7">
        <v>7</v>
      </c>
      <c r="G7">
        <v>7</v>
      </c>
      <c r="H7">
        <v>0</v>
      </c>
      <c r="I7">
        <v>14</v>
      </c>
      <c r="J7">
        <v>0.13500000000000001</v>
      </c>
      <c r="K7" t="s">
        <v>34</v>
      </c>
      <c r="L7" t="s">
        <v>35</v>
      </c>
    </row>
    <row r="8" spans="1:12" x14ac:dyDescent="0.25">
      <c r="A8">
        <v>2023</v>
      </c>
      <c r="B8">
        <v>7</v>
      </c>
      <c r="C8" t="s">
        <v>36</v>
      </c>
      <c r="D8" t="s">
        <v>37</v>
      </c>
      <c r="E8">
        <v>14</v>
      </c>
      <c r="F8">
        <v>6</v>
      </c>
      <c r="G8">
        <v>8</v>
      </c>
      <c r="H8">
        <v>0</v>
      </c>
      <c r="I8">
        <v>12</v>
      </c>
      <c r="J8">
        <v>-0.23899999999999999</v>
      </c>
      <c r="K8" t="s">
        <v>38</v>
      </c>
      <c r="L8" t="s">
        <v>39</v>
      </c>
    </row>
    <row r="9" spans="1:12" x14ac:dyDescent="0.25">
      <c r="A9">
        <v>2023</v>
      </c>
      <c r="B9">
        <v>8</v>
      </c>
      <c r="C9" t="s">
        <v>40</v>
      </c>
      <c r="D9" t="s">
        <v>41</v>
      </c>
      <c r="E9">
        <v>14</v>
      </c>
      <c r="F9">
        <v>6</v>
      </c>
      <c r="G9">
        <v>8</v>
      </c>
      <c r="H9">
        <v>0</v>
      </c>
      <c r="I9">
        <v>12</v>
      </c>
      <c r="J9">
        <v>-0.30399999999999999</v>
      </c>
      <c r="K9" t="s">
        <v>42</v>
      </c>
      <c r="L9" t="s">
        <v>43</v>
      </c>
    </row>
    <row r="10" spans="1:12" x14ac:dyDescent="0.25">
      <c r="A10">
        <v>2023</v>
      </c>
      <c r="B10">
        <v>9</v>
      </c>
      <c r="C10" t="s">
        <v>44</v>
      </c>
      <c r="D10" t="s">
        <v>45</v>
      </c>
      <c r="E10">
        <v>14</v>
      </c>
      <c r="F10">
        <v>5</v>
      </c>
      <c r="G10">
        <v>9</v>
      </c>
      <c r="H10">
        <v>0</v>
      </c>
      <c r="I10">
        <v>10</v>
      </c>
      <c r="J10">
        <v>-0.80800000000000005</v>
      </c>
      <c r="K10" t="s">
        <v>46</v>
      </c>
      <c r="L10" t="s">
        <v>47</v>
      </c>
    </row>
    <row r="11" spans="1:12" x14ac:dyDescent="0.25">
      <c r="A11">
        <v>2023</v>
      </c>
      <c r="B11">
        <v>10</v>
      </c>
      <c r="C11" t="s">
        <v>48</v>
      </c>
      <c r="D11" t="s">
        <v>49</v>
      </c>
      <c r="E11">
        <v>14</v>
      </c>
      <c r="F11">
        <v>4</v>
      </c>
      <c r="G11">
        <v>10</v>
      </c>
      <c r="H11">
        <v>0</v>
      </c>
      <c r="I11">
        <v>8</v>
      </c>
      <c r="J11">
        <v>-0.59</v>
      </c>
      <c r="K11" t="s">
        <v>50</v>
      </c>
      <c r="L11" t="s">
        <v>51</v>
      </c>
    </row>
    <row r="12" spans="1:12" x14ac:dyDescent="0.25">
      <c r="A12">
        <v>2022</v>
      </c>
      <c r="B12">
        <v>1</v>
      </c>
      <c r="C12" t="s">
        <v>12</v>
      </c>
      <c r="D12" t="s">
        <v>13</v>
      </c>
      <c r="E12">
        <v>14</v>
      </c>
      <c r="F12">
        <v>10</v>
      </c>
      <c r="G12">
        <v>4</v>
      </c>
      <c r="H12">
        <v>0</v>
      </c>
      <c r="I12">
        <v>20</v>
      </c>
      <c r="J12">
        <v>0.316</v>
      </c>
      <c r="K12" t="s">
        <v>52</v>
      </c>
      <c r="L12" t="s">
        <v>53</v>
      </c>
    </row>
    <row r="13" spans="1:12" x14ac:dyDescent="0.25">
      <c r="A13">
        <v>2022</v>
      </c>
      <c r="B13">
        <v>2</v>
      </c>
      <c r="C13" t="s">
        <v>28</v>
      </c>
      <c r="D13" t="s">
        <v>29</v>
      </c>
      <c r="E13">
        <v>14</v>
      </c>
      <c r="F13">
        <v>9</v>
      </c>
      <c r="G13">
        <v>5</v>
      </c>
      <c r="H13">
        <v>0</v>
      </c>
      <c r="I13">
        <v>18</v>
      </c>
      <c r="J13">
        <v>0.29799999999999999</v>
      </c>
      <c r="K13" t="s">
        <v>54</v>
      </c>
      <c r="L13" t="s">
        <v>55</v>
      </c>
    </row>
    <row r="14" spans="1:12" x14ac:dyDescent="0.25">
      <c r="A14">
        <v>2022</v>
      </c>
      <c r="B14">
        <v>3</v>
      </c>
      <c r="C14" t="s">
        <v>20</v>
      </c>
      <c r="D14" t="s">
        <v>21</v>
      </c>
      <c r="E14">
        <v>14</v>
      </c>
      <c r="F14">
        <v>9</v>
      </c>
      <c r="G14">
        <v>5</v>
      </c>
      <c r="H14">
        <v>0</v>
      </c>
      <c r="I14">
        <v>18</v>
      </c>
      <c r="J14">
        <v>0.251</v>
      </c>
      <c r="K14" t="s">
        <v>56</v>
      </c>
      <c r="L14" t="s">
        <v>57</v>
      </c>
    </row>
    <row r="15" spans="1:12" x14ac:dyDescent="0.25">
      <c r="A15">
        <v>2022</v>
      </c>
      <c r="B15">
        <v>4</v>
      </c>
      <c r="C15" t="s">
        <v>32</v>
      </c>
      <c r="D15" t="s">
        <v>33</v>
      </c>
      <c r="E15">
        <v>14</v>
      </c>
      <c r="F15">
        <v>8</v>
      </c>
      <c r="G15">
        <v>6</v>
      </c>
      <c r="H15">
        <v>0</v>
      </c>
      <c r="I15">
        <v>16</v>
      </c>
      <c r="J15">
        <v>-0.253</v>
      </c>
      <c r="K15" t="s">
        <v>58</v>
      </c>
      <c r="L15" t="s">
        <v>59</v>
      </c>
    </row>
    <row r="16" spans="1:12" x14ac:dyDescent="0.25">
      <c r="A16">
        <v>2022</v>
      </c>
      <c r="B16">
        <v>5</v>
      </c>
      <c r="C16" t="s">
        <v>44</v>
      </c>
      <c r="D16" t="s">
        <v>45</v>
      </c>
      <c r="E16">
        <v>14</v>
      </c>
      <c r="F16">
        <v>7</v>
      </c>
      <c r="G16">
        <v>7</v>
      </c>
      <c r="H16">
        <v>0</v>
      </c>
      <c r="I16">
        <v>14</v>
      </c>
      <c r="J16">
        <v>0.20399999999999999</v>
      </c>
      <c r="K16" t="s">
        <v>60</v>
      </c>
      <c r="L16" t="s">
        <v>61</v>
      </c>
    </row>
    <row r="17" spans="1:12" x14ac:dyDescent="0.25">
      <c r="A17">
        <v>2022</v>
      </c>
      <c r="B17">
        <v>6</v>
      </c>
      <c r="C17" t="s">
        <v>40</v>
      </c>
      <c r="D17" t="s">
        <v>41</v>
      </c>
      <c r="E17">
        <v>14</v>
      </c>
      <c r="F17">
        <v>7</v>
      </c>
      <c r="G17">
        <v>7</v>
      </c>
      <c r="H17">
        <v>0</v>
      </c>
      <c r="I17">
        <v>14</v>
      </c>
      <c r="J17">
        <v>0.126</v>
      </c>
      <c r="K17" t="s">
        <v>62</v>
      </c>
      <c r="L17" t="s">
        <v>63</v>
      </c>
    </row>
    <row r="18" spans="1:12" x14ac:dyDescent="0.25">
      <c r="A18">
        <v>2022</v>
      </c>
      <c r="B18">
        <v>7</v>
      </c>
      <c r="C18" t="s">
        <v>36</v>
      </c>
      <c r="D18" t="s">
        <v>37</v>
      </c>
      <c r="E18">
        <v>14</v>
      </c>
      <c r="F18">
        <v>6</v>
      </c>
      <c r="G18">
        <v>8</v>
      </c>
      <c r="H18">
        <v>0</v>
      </c>
      <c r="I18">
        <v>12</v>
      </c>
      <c r="J18">
        <v>0.14599999999999999</v>
      </c>
      <c r="K18" t="s">
        <v>64</v>
      </c>
      <c r="L18" t="s">
        <v>65</v>
      </c>
    </row>
    <row r="19" spans="1:12" x14ac:dyDescent="0.25">
      <c r="A19">
        <v>2022</v>
      </c>
      <c r="B19">
        <v>8</v>
      </c>
      <c r="C19" t="s">
        <v>48</v>
      </c>
      <c r="D19" t="s">
        <v>49</v>
      </c>
      <c r="E19">
        <v>14</v>
      </c>
      <c r="F19">
        <v>6</v>
      </c>
      <c r="G19">
        <v>8</v>
      </c>
      <c r="H19">
        <v>0</v>
      </c>
      <c r="I19">
        <v>12</v>
      </c>
      <c r="J19">
        <v>-0.379</v>
      </c>
      <c r="K19" t="s">
        <v>66</v>
      </c>
      <c r="L19" t="s">
        <v>67</v>
      </c>
    </row>
    <row r="20" spans="1:12" x14ac:dyDescent="0.25">
      <c r="A20">
        <v>2022</v>
      </c>
      <c r="B20">
        <v>9</v>
      </c>
      <c r="C20" t="s">
        <v>16</v>
      </c>
      <c r="D20" t="s">
        <v>17</v>
      </c>
      <c r="E20">
        <v>14</v>
      </c>
      <c r="F20">
        <v>4</v>
      </c>
      <c r="G20">
        <v>10</v>
      </c>
      <c r="H20">
        <v>0</v>
      </c>
      <c r="I20">
        <v>8</v>
      </c>
      <c r="J20">
        <v>-0.20300000000000001</v>
      </c>
      <c r="K20" t="s">
        <v>68</v>
      </c>
      <c r="L20" t="s">
        <v>69</v>
      </c>
    </row>
    <row r="21" spans="1:12" x14ac:dyDescent="0.25">
      <c r="A21">
        <v>2022</v>
      </c>
      <c r="B21">
        <v>10</v>
      </c>
      <c r="C21" t="s">
        <v>24</v>
      </c>
      <c r="D21" t="s">
        <v>25</v>
      </c>
      <c r="E21">
        <v>14</v>
      </c>
      <c r="F21">
        <v>4</v>
      </c>
      <c r="G21">
        <v>10</v>
      </c>
      <c r="H21">
        <v>0</v>
      </c>
      <c r="I21">
        <v>8</v>
      </c>
      <c r="J21">
        <v>-0.50600000000000001</v>
      </c>
      <c r="K21" t="s">
        <v>70</v>
      </c>
      <c r="L21" t="s">
        <v>71</v>
      </c>
    </row>
    <row r="22" spans="1:12" x14ac:dyDescent="0.25">
      <c r="A22">
        <v>2021</v>
      </c>
      <c r="B22">
        <v>1</v>
      </c>
      <c r="C22" t="s">
        <v>44</v>
      </c>
      <c r="D22" t="s">
        <v>45</v>
      </c>
      <c r="E22">
        <v>14</v>
      </c>
      <c r="F22">
        <v>10</v>
      </c>
      <c r="G22">
        <v>4</v>
      </c>
      <c r="H22">
        <v>0</v>
      </c>
      <c r="I22">
        <v>20</v>
      </c>
      <c r="J22">
        <v>0.48099999999999998</v>
      </c>
      <c r="K22" t="s">
        <v>72</v>
      </c>
      <c r="L22" t="s">
        <v>73</v>
      </c>
    </row>
    <row r="23" spans="1:12" x14ac:dyDescent="0.25">
      <c r="A23">
        <v>2021</v>
      </c>
      <c r="B23">
        <v>2</v>
      </c>
      <c r="C23" t="s">
        <v>16</v>
      </c>
      <c r="D23" t="s">
        <v>17</v>
      </c>
      <c r="E23">
        <v>14</v>
      </c>
      <c r="F23">
        <v>9</v>
      </c>
      <c r="G23">
        <v>5</v>
      </c>
      <c r="H23">
        <v>0</v>
      </c>
      <c r="I23">
        <v>18</v>
      </c>
      <c r="J23">
        <v>0.45500000000000002</v>
      </c>
      <c r="K23" t="s">
        <v>74</v>
      </c>
      <c r="L23" t="s">
        <v>75</v>
      </c>
    </row>
    <row r="24" spans="1:12" x14ac:dyDescent="0.25">
      <c r="A24">
        <v>2021</v>
      </c>
      <c r="B24">
        <v>3</v>
      </c>
      <c r="C24" t="s">
        <v>32</v>
      </c>
      <c r="D24" t="s">
        <v>33</v>
      </c>
      <c r="E24">
        <v>14</v>
      </c>
      <c r="F24">
        <v>9</v>
      </c>
      <c r="G24">
        <v>5</v>
      </c>
      <c r="H24">
        <v>0</v>
      </c>
      <c r="I24">
        <v>18</v>
      </c>
      <c r="J24">
        <v>-0.14000000000000001</v>
      </c>
      <c r="K24" t="s">
        <v>76</v>
      </c>
      <c r="L24" t="s">
        <v>77</v>
      </c>
    </row>
    <row r="25" spans="1:12" x14ac:dyDescent="0.25">
      <c r="A25">
        <v>2021</v>
      </c>
      <c r="B25">
        <v>4</v>
      </c>
      <c r="C25" t="s">
        <v>36</v>
      </c>
      <c r="D25" t="s">
        <v>37</v>
      </c>
      <c r="E25">
        <v>14</v>
      </c>
      <c r="F25">
        <v>7</v>
      </c>
      <c r="G25">
        <v>7</v>
      </c>
      <c r="H25">
        <v>0</v>
      </c>
      <c r="I25">
        <v>14</v>
      </c>
      <c r="J25">
        <v>0.58699999999999997</v>
      </c>
      <c r="K25" t="s">
        <v>78</v>
      </c>
      <c r="L25" t="s">
        <v>79</v>
      </c>
    </row>
    <row r="26" spans="1:12" x14ac:dyDescent="0.25">
      <c r="A26">
        <v>2021</v>
      </c>
      <c r="B26">
        <v>5</v>
      </c>
      <c r="C26" t="s">
        <v>24</v>
      </c>
      <c r="D26" t="s">
        <v>25</v>
      </c>
      <c r="E26">
        <v>14</v>
      </c>
      <c r="F26">
        <v>7</v>
      </c>
      <c r="G26">
        <v>7</v>
      </c>
      <c r="H26">
        <v>0</v>
      </c>
      <c r="I26">
        <v>14</v>
      </c>
      <c r="J26">
        <v>0.11600000000000001</v>
      </c>
      <c r="K26" t="s">
        <v>80</v>
      </c>
      <c r="L26" t="s">
        <v>81</v>
      </c>
    </row>
    <row r="27" spans="1:12" x14ac:dyDescent="0.25">
      <c r="A27">
        <v>2021</v>
      </c>
      <c r="B27">
        <v>6</v>
      </c>
      <c r="C27" t="s">
        <v>40</v>
      </c>
      <c r="D27" t="s">
        <v>41</v>
      </c>
      <c r="E27">
        <v>14</v>
      </c>
      <c r="F27">
        <v>6</v>
      </c>
      <c r="G27">
        <v>8</v>
      </c>
      <c r="H27">
        <v>0</v>
      </c>
      <c r="I27">
        <v>12</v>
      </c>
      <c r="J27">
        <v>-1E-3</v>
      </c>
      <c r="K27" t="s">
        <v>82</v>
      </c>
      <c r="L27" t="s">
        <v>83</v>
      </c>
    </row>
    <row r="28" spans="1:12" x14ac:dyDescent="0.25">
      <c r="A28">
        <v>2021</v>
      </c>
      <c r="B28">
        <v>7</v>
      </c>
      <c r="C28" t="s">
        <v>28</v>
      </c>
      <c r="D28" t="s">
        <v>29</v>
      </c>
      <c r="E28">
        <v>14</v>
      </c>
      <c r="F28">
        <v>5</v>
      </c>
      <c r="G28">
        <v>9</v>
      </c>
      <c r="H28">
        <v>0</v>
      </c>
      <c r="I28">
        <v>10</v>
      </c>
      <c r="J28">
        <v>-0.99299999999999999</v>
      </c>
      <c r="K28" t="s">
        <v>84</v>
      </c>
      <c r="L28" t="s">
        <v>85</v>
      </c>
    </row>
    <row r="29" spans="1:12" x14ac:dyDescent="0.25">
      <c r="A29">
        <v>2021</v>
      </c>
      <c r="B29">
        <v>8</v>
      </c>
      <c r="C29" t="s">
        <v>48</v>
      </c>
      <c r="D29" t="s">
        <v>49</v>
      </c>
      <c r="E29">
        <v>14</v>
      </c>
      <c r="F29">
        <v>3</v>
      </c>
      <c r="G29">
        <v>11</v>
      </c>
      <c r="H29">
        <v>0</v>
      </c>
      <c r="I29">
        <v>6</v>
      </c>
      <c r="J29">
        <v>-0.54500000000000004</v>
      </c>
      <c r="K29" t="s">
        <v>86</v>
      </c>
      <c r="L29" t="s">
        <v>87</v>
      </c>
    </row>
    <row r="30" spans="1:12" x14ac:dyDescent="0.25">
      <c r="A30">
        <v>2020</v>
      </c>
      <c r="B30">
        <v>1</v>
      </c>
      <c r="C30" t="s">
        <v>24</v>
      </c>
      <c r="D30" t="s">
        <v>25</v>
      </c>
      <c r="E30">
        <v>14</v>
      </c>
      <c r="F30">
        <v>9</v>
      </c>
      <c r="G30">
        <v>5</v>
      </c>
      <c r="H30">
        <v>0</v>
      </c>
      <c r="I30">
        <v>18</v>
      </c>
      <c r="J30">
        <v>1.107</v>
      </c>
      <c r="K30" t="s">
        <v>88</v>
      </c>
      <c r="L30" t="s">
        <v>89</v>
      </c>
    </row>
    <row r="31" spans="1:12" x14ac:dyDescent="0.25">
      <c r="A31">
        <v>2020</v>
      </c>
      <c r="B31">
        <v>2</v>
      </c>
      <c r="C31" t="s">
        <v>44</v>
      </c>
      <c r="D31" t="s">
        <v>45</v>
      </c>
      <c r="E31">
        <v>14</v>
      </c>
      <c r="F31">
        <v>8</v>
      </c>
      <c r="G31">
        <v>6</v>
      </c>
      <c r="H31">
        <v>0</v>
      </c>
      <c r="I31">
        <v>16</v>
      </c>
      <c r="J31">
        <v>-0.109</v>
      </c>
      <c r="K31" t="s">
        <v>90</v>
      </c>
      <c r="L31" t="s">
        <v>91</v>
      </c>
    </row>
    <row r="32" spans="1:12" x14ac:dyDescent="0.25">
      <c r="A32">
        <v>2020</v>
      </c>
      <c r="B32">
        <v>3</v>
      </c>
      <c r="C32" t="s">
        <v>48</v>
      </c>
      <c r="D32" t="s">
        <v>49</v>
      </c>
      <c r="E32">
        <v>14</v>
      </c>
      <c r="F32">
        <v>7</v>
      </c>
      <c r="G32">
        <v>7</v>
      </c>
      <c r="H32">
        <v>0</v>
      </c>
      <c r="I32">
        <v>14</v>
      </c>
      <c r="J32">
        <v>0.60799999999999998</v>
      </c>
      <c r="K32" t="s">
        <v>92</v>
      </c>
      <c r="L32" t="s">
        <v>93</v>
      </c>
    </row>
    <row r="33" spans="1:12" x14ac:dyDescent="0.25">
      <c r="A33">
        <v>2020</v>
      </c>
      <c r="B33">
        <v>4</v>
      </c>
      <c r="C33" t="s">
        <v>32</v>
      </c>
      <c r="D33" t="s">
        <v>33</v>
      </c>
      <c r="E33">
        <v>14</v>
      </c>
      <c r="F33">
        <v>7</v>
      </c>
      <c r="G33">
        <v>7</v>
      </c>
      <c r="H33">
        <v>0</v>
      </c>
      <c r="I33">
        <v>14</v>
      </c>
      <c r="J33">
        <v>-0.17199999999999999</v>
      </c>
      <c r="K33" t="s">
        <v>94</v>
      </c>
      <c r="L33" t="s">
        <v>95</v>
      </c>
    </row>
    <row r="34" spans="1:12" x14ac:dyDescent="0.25">
      <c r="A34">
        <v>2020</v>
      </c>
      <c r="B34">
        <v>5</v>
      </c>
      <c r="C34" t="s">
        <v>36</v>
      </c>
      <c r="D34" t="s">
        <v>37</v>
      </c>
      <c r="E34">
        <v>14</v>
      </c>
      <c r="F34">
        <v>7</v>
      </c>
      <c r="G34">
        <v>7</v>
      </c>
      <c r="H34">
        <v>0</v>
      </c>
      <c r="I34">
        <v>14</v>
      </c>
      <c r="J34">
        <v>-0.214</v>
      </c>
      <c r="K34" t="s">
        <v>96</v>
      </c>
      <c r="L34" t="s">
        <v>97</v>
      </c>
    </row>
    <row r="35" spans="1:12" x14ac:dyDescent="0.25">
      <c r="A35">
        <v>2020</v>
      </c>
      <c r="B35">
        <v>6</v>
      </c>
      <c r="C35" t="s">
        <v>98</v>
      </c>
      <c r="D35" t="s">
        <v>41</v>
      </c>
      <c r="E35">
        <v>14</v>
      </c>
      <c r="F35">
        <v>6</v>
      </c>
      <c r="G35">
        <v>8</v>
      </c>
      <c r="H35">
        <v>0</v>
      </c>
      <c r="I35">
        <v>12</v>
      </c>
      <c r="J35">
        <v>-0.16200000000000001</v>
      </c>
      <c r="K35" t="s">
        <v>99</v>
      </c>
      <c r="L35" t="s">
        <v>100</v>
      </c>
    </row>
    <row r="36" spans="1:12" x14ac:dyDescent="0.25">
      <c r="A36">
        <v>2020</v>
      </c>
      <c r="B36">
        <v>7</v>
      </c>
      <c r="C36" t="s">
        <v>16</v>
      </c>
      <c r="D36" t="s">
        <v>17</v>
      </c>
      <c r="E36">
        <v>14</v>
      </c>
      <c r="F36">
        <v>6</v>
      </c>
      <c r="G36">
        <v>8</v>
      </c>
      <c r="H36">
        <v>0</v>
      </c>
      <c r="I36">
        <v>12</v>
      </c>
      <c r="J36">
        <v>-0.45500000000000002</v>
      </c>
      <c r="K36" t="s">
        <v>101</v>
      </c>
      <c r="L36" t="s">
        <v>102</v>
      </c>
    </row>
    <row r="37" spans="1:12" x14ac:dyDescent="0.25">
      <c r="A37">
        <v>2020</v>
      </c>
      <c r="B37">
        <v>8</v>
      </c>
      <c r="C37" t="s">
        <v>28</v>
      </c>
      <c r="D37" t="s">
        <v>29</v>
      </c>
      <c r="E37">
        <v>14</v>
      </c>
      <c r="F37">
        <v>6</v>
      </c>
      <c r="G37">
        <v>8</v>
      </c>
      <c r="H37">
        <v>0</v>
      </c>
      <c r="I37">
        <v>12</v>
      </c>
      <c r="J37">
        <v>-0.56899999999999995</v>
      </c>
      <c r="K37" t="s">
        <v>103</v>
      </c>
      <c r="L37" t="s">
        <v>104</v>
      </c>
    </row>
    <row r="38" spans="1:12" x14ac:dyDescent="0.25">
      <c r="A38">
        <v>2019</v>
      </c>
      <c r="B38">
        <v>1</v>
      </c>
      <c r="C38" t="s">
        <v>24</v>
      </c>
      <c r="D38" t="s">
        <v>25</v>
      </c>
      <c r="E38">
        <v>14</v>
      </c>
      <c r="F38">
        <v>9</v>
      </c>
      <c r="G38">
        <v>5</v>
      </c>
      <c r="H38">
        <v>0</v>
      </c>
      <c r="I38">
        <v>18</v>
      </c>
      <c r="J38">
        <v>0.42099999999999999</v>
      </c>
      <c r="K38" t="s">
        <v>105</v>
      </c>
      <c r="L38" t="s">
        <v>106</v>
      </c>
    </row>
    <row r="39" spans="1:12" x14ac:dyDescent="0.25">
      <c r="A39">
        <v>2019</v>
      </c>
      <c r="B39">
        <v>2</v>
      </c>
      <c r="C39" t="s">
        <v>16</v>
      </c>
      <c r="D39" t="s">
        <v>17</v>
      </c>
      <c r="E39">
        <v>14</v>
      </c>
      <c r="F39">
        <v>9</v>
      </c>
      <c r="G39">
        <v>5</v>
      </c>
      <c r="H39">
        <v>0</v>
      </c>
      <c r="I39">
        <v>18</v>
      </c>
      <c r="J39">
        <v>0.13100000000000001</v>
      </c>
      <c r="K39" t="s">
        <v>107</v>
      </c>
      <c r="L39" t="s">
        <v>108</v>
      </c>
    </row>
    <row r="40" spans="1:12" x14ac:dyDescent="0.25">
      <c r="A40">
        <v>2019</v>
      </c>
      <c r="B40">
        <v>3</v>
      </c>
      <c r="C40" t="s">
        <v>44</v>
      </c>
      <c r="D40" t="s">
        <v>45</v>
      </c>
      <c r="E40">
        <v>14</v>
      </c>
      <c r="F40">
        <v>9</v>
      </c>
      <c r="G40">
        <v>5</v>
      </c>
      <c r="H40">
        <v>0</v>
      </c>
      <c r="I40">
        <v>18</v>
      </c>
      <c r="J40">
        <v>4.3999999999999997E-2</v>
      </c>
      <c r="K40" t="s">
        <v>109</v>
      </c>
      <c r="L40" t="s">
        <v>110</v>
      </c>
    </row>
    <row r="41" spans="1:12" x14ac:dyDescent="0.25">
      <c r="A41">
        <v>2019</v>
      </c>
      <c r="B41">
        <v>4</v>
      </c>
      <c r="C41" t="s">
        <v>48</v>
      </c>
      <c r="D41" t="s">
        <v>49</v>
      </c>
      <c r="E41">
        <v>14</v>
      </c>
      <c r="F41">
        <v>6</v>
      </c>
      <c r="G41">
        <v>8</v>
      </c>
      <c r="H41">
        <v>0</v>
      </c>
      <c r="I41">
        <v>12</v>
      </c>
      <c r="J41">
        <v>0.57699999999999996</v>
      </c>
      <c r="K41" t="s">
        <v>111</v>
      </c>
      <c r="L41" t="s">
        <v>112</v>
      </c>
    </row>
    <row r="42" spans="1:12" x14ac:dyDescent="0.25">
      <c r="A42">
        <v>2019</v>
      </c>
      <c r="B42">
        <v>5</v>
      </c>
      <c r="C42" t="s">
        <v>36</v>
      </c>
      <c r="D42" t="s">
        <v>37</v>
      </c>
      <c r="E42">
        <v>14</v>
      </c>
      <c r="F42">
        <v>6</v>
      </c>
      <c r="G42">
        <v>8</v>
      </c>
      <c r="H42">
        <v>0</v>
      </c>
      <c r="I42">
        <v>12</v>
      </c>
      <c r="J42">
        <v>2.8000000000000001E-2</v>
      </c>
      <c r="K42" t="s">
        <v>113</v>
      </c>
      <c r="L42" t="s">
        <v>114</v>
      </c>
    </row>
    <row r="43" spans="1:12" x14ac:dyDescent="0.25">
      <c r="A43">
        <v>2019</v>
      </c>
      <c r="B43">
        <v>6</v>
      </c>
      <c r="C43" t="s">
        <v>98</v>
      </c>
      <c r="D43" t="s">
        <v>41</v>
      </c>
      <c r="E43">
        <v>14</v>
      </c>
      <c r="F43">
        <v>6</v>
      </c>
      <c r="G43">
        <v>8</v>
      </c>
      <c r="H43">
        <v>0</v>
      </c>
      <c r="I43">
        <v>12</v>
      </c>
      <c r="J43">
        <v>-0.251</v>
      </c>
      <c r="K43" t="s">
        <v>115</v>
      </c>
      <c r="L43" t="s">
        <v>116</v>
      </c>
    </row>
    <row r="44" spans="1:12" x14ac:dyDescent="0.25">
      <c r="A44">
        <v>2019</v>
      </c>
      <c r="B44">
        <v>7</v>
      </c>
      <c r="C44" t="s">
        <v>28</v>
      </c>
      <c r="D44" t="s">
        <v>29</v>
      </c>
      <c r="E44">
        <v>14</v>
      </c>
      <c r="F44">
        <v>5</v>
      </c>
      <c r="G44">
        <v>8</v>
      </c>
      <c r="H44">
        <v>1</v>
      </c>
      <c r="I44">
        <v>11</v>
      </c>
      <c r="J44">
        <v>-0.44900000000000001</v>
      </c>
      <c r="K44" t="s">
        <v>117</v>
      </c>
      <c r="L44" t="s">
        <v>118</v>
      </c>
    </row>
    <row r="45" spans="1:12" x14ac:dyDescent="0.25">
      <c r="A45">
        <v>2019</v>
      </c>
      <c r="B45">
        <v>8</v>
      </c>
      <c r="C45" t="s">
        <v>32</v>
      </c>
      <c r="D45" t="s">
        <v>33</v>
      </c>
      <c r="E45">
        <v>14</v>
      </c>
      <c r="F45">
        <v>5</v>
      </c>
      <c r="G45">
        <v>8</v>
      </c>
      <c r="H45">
        <v>1</v>
      </c>
      <c r="I45">
        <v>11</v>
      </c>
      <c r="J45">
        <v>-0.60699999999999998</v>
      </c>
      <c r="K45" t="s">
        <v>119</v>
      </c>
      <c r="L45" t="s">
        <v>120</v>
      </c>
    </row>
    <row r="46" spans="1:12" x14ac:dyDescent="0.25">
      <c r="A46">
        <v>2018</v>
      </c>
      <c r="B46">
        <v>1</v>
      </c>
      <c r="C46" t="s">
        <v>48</v>
      </c>
      <c r="D46" t="s">
        <v>49</v>
      </c>
      <c r="E46">
        <v>14</v>
      </c>
      <c r="F46">
        <v>9</v>
      </c>
      <c r="G46">
        <v>5</v>
      </c>
      <c r="H46">
        <v>0</v>
      </c>
      <c r="I46">
        <v>18</v>
      </c>
      <c r="J46">
        <v>0.28399999999999997</v>
      </c>
      <c r="K46" t="s">
        <v>121</v>
      </c>
      <c r="L46" t="s">
        <v>122</v>
      </c>
    </row>
    <row r="47" spans="1:12" x14ac:dyDescent="0.25">
      <c r="A47">
        <v>2018</v>
      </c>
      <c r="B47">
        <v>2</v>
      </c>
      <c r="C47" t="s">
        <v>16</v>
      </c>
      <c r="D47" t="s">
        <v>17</v>
      </c>
      <c r="E47">
        <v>14</v>
      </c>
      <c r="F47">
        <v>9</v>
      </c>
      <c r="G47">
        <v>5</v>
      </c>
      <c r="H47">
        <v>0</v>
      </c>
      <c r="I47">
        <v>18</v>
      </c>
      <c r="J47">
        <v>0.253</v>
      </c>
      <c r="K47" t="s">
        <v>123</v>
      </c>
      <c r="L47" t="s">
        <v>124</v>
      </c>
    </row>
    <row r="48" spans="1:12" x14ac:dyDescent="0.25">
      <c r="A48">
        <v>2018</v>
      </c>
      <c r="B48">
        <v>3</v>
      </c>
      <c r="C48" t="s">
        <v>36</v>
      </c>
      <c r="D48" t="s">
        <v>37</v>
      </c>
      <c r="E48">
        <v>14</v>
      </c>
      <c r="F48">
        <v>8</v>
      </c>
      <c r="G48">
        <v>6</v>
      </c>
      <c r="H48">
        <v>0</v>
      </c>
      <c r="I48">
        <v>16</v>
      </c>
      <c r="J48">
        <v>-7.0000000000000007E-2</v>
      </c>
      <c r="K48" t="s">
        <v>125</v>
      </c>
      <c r="L48" t="s">
        <v>126</v>
      </c>
    </row>
    <row r="49" spans="1:12" x14ac:dyDescent="0.25">
      <c r="A49">
        <v>2018</v>
      </c>
      <c r="B49">
        <v>4</v>
      </c>
      <c r="C49" t="s">
        <v>28</v>
      </c>
      <c r="D49" t="s">
        <v>29</v>
      </c>
      <c r="E49">
        <v>14</v>
      </c>
      <c r="F49">
        <v>7</v>
      </c>
      <c r="G49">
        <v>7</v>
      </c>
      <c r="H49">
        <v>0</v>
      </c>
      <c r="I49">
        <v>14</v>
      </c>
      <c r="J49">
        <v>-0.25</v>
      </c>
      <c r="K49" t="s">
        <v>127</v>
      </c>
      <c r="L49" t="s">
        <v>128</v>
      </c>
    </row>
    <row r="50" spans="1:12" x14ac:dyDescent="0.25">
      <c r="A50">
        <v>2018</v>
      </c>
      <c r="B50">
        <v>5</v>
      </c>
      <c r="C50" t="s">
        <v>24</v>
      </c>
      <c r="D50" t="s">
        <v>25</v>
      </c>
      <c r="E50">
        <v>14</v>
      </c>
      <c r="F50">
        <v>6</v>
      </c>
      <c r="G50">
        <v>8</v>
      </c>
      <c r="H50">
        <v>0</v>
      </c>
      <c r="I50">
        <v>12</v>
      </c>
      <c r="J50">
        <v>0.317</v>
      </c>
      <c r="K50" t="s">
        <v>129</v>
      </c>
      <c r="L50" t="s">
        <v>130</v>
      </c>
    </row>
    <row r="51" spans="1:12" x14ac:dyDescent="0.25">
      <c r="A51">
        <v>2018</v>
      </c>
      <c r="B51">
        <v>6</v>
      </c>
      <c r="C51" t="s">
        <v>32</v>
      </c>
      <c r="D51" t="s">
        <v>33</v>
      </c>
      <c r="E51">
        <v>14</v>
      </c>
      <c r="F51">
        <v>6</v>
      </c>
      <c r="G51">
        <v>8</v>
      </c>
      <c r="H51">
        <v>0</v>
      </c>
      <c r="I51">
        <v>12</v>
      </c>
      <c r="J51">
        <v>0.129</v>
      </c>
      <c r="K51" t="s">
        <v>131</v>
      </c>
      <c r="L51" t="s">
        <v>132</v>
      </c>
    </row>
    <row r="52" spans="1:12" x14ac:dyDescent="0.25">
      <c r="A52">
        <v>2018</v>
      </c>
      <c r="B52">
        <v>7</v>
      </c>
      <c r="C52" t="s">
        <v>98</v>
      </c>
      <c r="D52" t="s">
        <v>41</v>
      </c>
      <c r="E52">
        <v>14</v>
      </c>
      <c r="F52">
        <v>6</v>
      </c>
      <c r="G52">
        <v>8</v>
      </c>
      <c r="H52">
        <v>0</v>
      </c>
      <c r="I52">
        <v>12</v>
      </c>
      <c r="J52">
        <v>-0.502</v>
      </c>
      <c r="K52" t="s">
        <v>133</v>
      </c>
      <c r="L52" t="s">
        <v>134</v>
      </c>
    </row>
    <row r="53" spans="1:12" x14ac:dyDescent="0.25">
      <c r="A53">
        <v>2018</v>
      </c>
      <c r="B53">
        <v>8</v>
      </c>
      <c r="C53" t="s">
        <v>44</v>
      </c>
      <c r="D53" t="s">
        <v>45</v>
      </c>
      <c r="E53">
        <v>14</v>
      </c>
      <c r="F53">
        <v>5</v>
      </c>
      <c r="G53">
        <v>9</v>
      </c>
      <c r="H53">
        <v>0</v>
      </c>
      <c r="I53">
        <v>10</v>
      </c>
      <c r="J53">
        <v>-0.222</v>
      </c>
      <c r="K53" t="s">
        <v>135</v>
      </c>
      <c r="L53" t="s">
        <v>136</v>
      </c>
    </row>
    <row r="54" spans="1:12" x14ac:dyDescent="0.25">
      <c r="A54">
        <v>2017</v>
      </c>
      <c r="B54">
        <v>1</v>
      </c>
      <c r="C54" t="s">
        <v>24</v>
      </c>
      <c r="D54" t="s">
        <v>25</v>
      </c>
      <c r="E54">
        <v>14</v>
      </c>
      <c r="F54">
        <v>10</v>
      </c>
      <c r="G54">
        <v>4</v>
      </c>
      <c r="H54">
        <v>0</v>
      </c>
      <c r="I54">
        <v>20</v>
      </c>
      <c r="J54">
        <v>0.78400000000000003</v>
      </c>
      <c r="K54" t="s">
        <v>137</v>
      </c>
      <c r="L54" t="s">
        <v>138</v>
      </c>
    </row>
    <row r="55" spans="1:12" x14ac:dyDescent="0.25">
      <c r="A55">
        <v>2017</v>
      </c>
      <c r="B55">
        <v>2</v>
      </c>
      <c r="C55" t="s">
        <v>139</v>
      </c>
      <c r="D55" t="s">
        <v>140</v>
      </c>
      <c r="E55">
        <v>14</v>
      </c>
      <c r="F55">
        <v>9</v>
      </c>
      <c r="G55">
        <v>5</v>
      </c>
      <c r="H55">
        <v>0</v>
      </c>
      <c r="I55">
        <v>18</v>
      </c>
      <c r="J55">
        <v>0.17599999999999999</v>
      </c>
      <c r="K55" t="s">
        <v>141</v>
      </c>
      <c r="L55" t="s">
        <v>142</v>
      </c>
    </row>
    <row r="56" spans="1:12" x14ac:dyDescent="0.25">
      <c r="A56">
        <v>2017</v>
      </c>
      <c r="B56">
        <v>3</v>
      </c>
      <c r="C56" t="s">
        <v>48</v>
      </c>
      <c r="D56" t="s">
        <v>49</v>
      </c>
      <c r="E56">
        <v>14</v>
      </c>
      <c r="F56">
        <v>8</v>
      </c>
      <c r="G56">
        <v>5</v>
      </c>
      <c r="H56">
        <v>1</v>
      </c>
      <c r="I56">
        <v>17</v>
      </c>
      <c r="J56">
        <v>0.59899999999999998</v>
      </c>
      <c r="K56" t="s">
        <v>143</v>
      </c>
      <c r="L56" t="s">
        <v>144</v>
      </c>
    </row>
    <row r="57" spans="1:12" x14ac:dyDescent="0.25">
      <c r="A57">
        <v>2017</v>
      </c>
      <c r="B57">
        <v>4</v>
      </c>
      <c r="C57" t="s">
        <v>36</v>
      </c>
      <c r="D57" t="s">
        <v>37</v>
      </c>
      <c r="E57">
        <v>14</v>
      </c>
      <c r="F57">
        <v>8</v>
      </c>
      <c r="G57">
        <v>6</v>
      </c>
      <c r="H57">
        <v>0</v>
      </c>
      <c r="I57">
        <v>16</v>
      </c>
      <c r="J57">
        <v>0.64100000000000001</v>
      </c>
      <c r="K57" t="s">
        <v>145</v>
      </c>
      <c r="L57" t="s">
        <v>146</v>
      </c>
    </row>
    <row r="58" spans="1:12" x14ac:dyDescent="0.25">
      <c r="A58">
        <v>2017</v>
      </c>
      <c r="B58">
        <v>5</v>
      </c>
      <c r="C58" t="s">
        <v>98</v>
      </c>
      <c r="D58" t="s">
        <v>41</v>
      </c>
      <c r="E58">
        <v>14</v>
      </c>
      <c r="F58">
        <v>7</v>
      </c>
      <c r="G58">
        <v>7</v>
      </c>
      <c r="H58">
        <v>0</v>
      </c>
      <c r="I58">
        <v>14</v>
      </c>
      <c r="J58">
        <v>-8.9999999999999993E-3</v>
      </c>
      <c r="K58" t="s">
        <v>147</v>
      </c>
      <c r="L58" t="s">
        <v>148</v>
      </c>
    </row>
    <row r="59" spans="1:12" x14ac:dyDescent="0.25">
      <c r="A59">
        <v>2017</v>
      </c>
      <c r="B59">
        <v>6</v>
      </c>
      <c r="C59" t="s">
        <v>44</v>
      </c>
      <c r="D59" t="s">
        <v>45</v>
      </c>
      <c r="E59">
        <v>14</v>
      </c>
      <c r="F59">
        <v>6</v>
      </c>
      <c r="G59">
        <v>8</v>
      </c>
      <c r="H59">
        <v>0</v>
      </c>
      <c r="I59">
        <v>12</v>
      </c>
      <c r="J59">
        <v>-0.51200000000000001</v>
      </c>
      <c r="K59" t="s">
        <v>149</v>
      </c>
      <c r="L59" t="s">
        <v>150</v>
      </c>
    </row>
    <row r="60" spans="1:12" x14ac:dyDescent="0.25">
      <c r="A60">
        <v>2017</v>
      </c>
      <c r="B60">
        <v>7</v>
      </c>
      <c r="C60" t="s">
        <v>151</v>
      </c>
      <c r="D60" t="s">
        <v>152</v>
      </c>
      <c r="E60">
        <v>14</v>
      </c>
      <c r="F60">
        <v>4</v>
      </c>
      <c r="G60">
        <v>10</v>
      </c>
      <c r="H60">
        <v>0</v>
      </c>
      <c r="I60">
        <v>8</v>
      </c>
      <c r="J60">
        <v>-0.41199999999999998</v>
      </c>
      <c r="K60" t="s">
        <v>153</v>
      </c>
      <c r="L60" t="s">
        <v>154</v>
      </c>
    </row>
    <row r="61" spans="1:12" x14ac:dyDescent="0.25">
      <c r="A61">
        <v>2017</v>
      </c>
      <c r="B61">
        <v>8</v>
      </c>
      <c r="C61" t="s">
        <v>32</v>
      </c>
      <c r="D61" t="s">
        <v>33</v>
      </c>
      <c r="E61">
        <v>14</v>
      </c>
      <c r="F61">
        <v>3</v>
      </c>
      <c r="G61">
        <v>10</v>
      </c>
      <c r="H61">
        <v>1</v>
      </c>
      <c r="I61">
        <v>7</v>
      </c>
      <c r="J61">
        <v>-1.2989999999999999</v>
      </c>
      <c r="K61" t="s">
        <v>155</v>
      </c>
      <c r="L61" t="s">
        <v>156</v>
      </c>
    </row>
    <row r="62" spans="1:12" x14ac:dyDescent="0.25">
      <c r="A62">
        <v>2016</v>
      </c>
      <c r="B62">
        <v>1</v>
      </c>
      <c r="C62" t="s">
        <v>151</v>
      </c>
      <c r="D62" t="s">
        <v>152</v>
      </c>
      <c r="E62">
        <v>14</v>
      </c>
      <c r="F62">
        <v>9</v>
      </c>
      <c r="G62">
        <v>5</v>
      </c>
      <c r="H62">
        <v>0</v>
      </c>
      <c r="I62">
        <v>18</v>
      </c>
      <c r="J62">
        <v>-0.374</v>
      </c>
      <c r="K62" t="s">
        <v>157</v>
      </c>
      <c r="L62" t="s">
        <v>158</v>
      </c>
    </row>
    <row r="63" spans="1:12" x14ac:dyDescent="0.25">
      <c r="A63">
        <v>2016</v>
      </c>
      <c r="B63">
        <v>2</v>
      </c>
      <c r="C63" t="s">
        <v>32</v>
      </c>
      <c r="D63" t="s">
        <v>33</v>
      </c>
      <c r="E63">
        <v>14</v>
      </c>
      <c r="F63">
        <v>8</v>
      </c>
      <c r="G63">
        <v>6</v>
      </c>
      <c r="H63">
        <v>0</v>
      </c>
      <c r="I63">
        <v>16</v>
      </c>
      <c r="J63">
        <v>0.93200000000000005</v>
      </c>
      <c r="K63" t="s">
        <v>159</v>
      </c>
      <c r="L63" t="s">
        <v>160</v>
      </c>
    </row>
    <row r="64" spans="1:12" x14ac:dyDescent="0.25">
      <c r="A64">
        <v>2016</v>
      </c>
      <c r="B64">
        <v>3</v>
      </c>
      <c r="C64" t="s">
        <v>48</v>
      </c>
      <c r="D64" t="s">
        <v>49</v>
      </c>
      <c r="E64">
        <v>14</v>
      </c>
      <c r="F64">
        <v>8</v>
      </c>
      <c r="G64">
        <v>6</v>
      </c>
      <c r="H64">
        <v>0</v>
      </c>
      <c r="I64">
        <v>16</v>
      </c>
      <c r="J64">
        <v>0.245</v>
      </c>
      <c r="K64" t="s">
        <v>161</v>
      </c>
      <c r="L64" t="s">
        <v>162</v>
      </c>
    </row>
    <row r="65" spans="1:12" x14ac:dyDescent="0.25">
      <c r="A65">
        <v>2016</v>
      </c>
      <c r="B65">
        <v>4</v>
      </c>
      <c r="C65" t="s">
        <v>36</v>
      </c>
      <c r="D65" t="s">
        <v>37</v>
      </c>
      <c r="E65">
        <v>14</v>
      </c>
      <c r="F65">
        <v>8</v>
      </c>
      <c r="G65">
        <v>6</v>
      </c>
      <c r="H65">
        <v>0</v>
      </c>
      <c r="I65">
        <v>16</v>
      </c>
      <c r="J65">
        <v>0.106</v>
      </c>
      <c r="K65" t="s">
        <v>163</v>
      </c>
      <c r="L65" t="s">
        <v>164</v>
      </c>
    </row>
    <row r="66" spans="1:12" x14ac:dyDescent="0.25">
      <c r="A66">
        <v>2016</v>
      </c>
      <c r="B66">
        <v>5</v>
      </c>
      <c r="C66" t="s">
        <v>24</v>
      </c>
      <c r="D66" t="s">
        <v>25</v>
      </c>
      <c r="E66">
        <v>14</v>
      </c>
      <c r="F66">
        <v>7</v>
      </c>
      <c r="G66">
        <v>7</v>
      </c>
      <c r="H66">
        <v>0</v>
      </c>
      <c r="I66">
        <v>14</v>
      </c>
      <c r="J66">
        <v>-0.14599999999999999</v>
      </c>
      <c r="K66" t="s">
        <v>165</v>
      </c>
      <c r="L66" t="s">
        <v>166</v>
      </c>
    </row>
    <row r="67" spans="1:12" x14ac:dyDescent="0.25">
      <c r="A67">
        <v>2016</v>
      </c>
      <c r="B67">
        <v>6</v>
      </c>
      <c r="C67" t="s">
        <v>44</v>
      </c>
      <c r="D67" t="s">
        <v>45</v>
      </c>
      <c r="E67">
        <v>14</v>
      </c>
      <c r="F67">
        <v>7</v>
      </c>
      <c r="G67">
        <v>7</v>
      </c>
      <c r="H67">
        <v>0</v>
      </c>
      <c r="I67">
        <v>14</v>
      </c>
      <c r="J67">
        <v>-0.155</v>
      </c>
      <c r="K67" t="s">
        <v>167</v>
      </c>
      <c r="L67" t="s">
        <v>168</v>
      </c>
    </row>
    <row r="68" spans="1:12" x14ac:dyDescent="0.25">
      <c r="A68">
        <v>2016</v>
      </c>
      <c r="B68">
        <v>7</v>
      </c>
      <c r="C68" t="s">
        <v>139</v>
      </c>
      <c r="D68" t="s">
        <v>140</v>
      </c>
      <c r="E68">
        <v>14</v>
      </c>
      <c r="F68">
        <v>5</v>
      </c>
      <c r="G68">
        <v>9</v>
      </c>
      <c r="H68">
        <v>0</v>
      </c>
      <c r="I68">
        <v>10</v>
      </c>
      <c r="J68">
        <v>1.4999999999999999E-2</v>
      </c>
      <c r="K68" t="s">
        <v>169</v>
      </c>
      <c r="L68" t="s">
        <v>170</v>
      </c>
    </row>
    <row r="69" spans="1:12" x14ac:dyDescent="0.25">
      <c r="A69">
        <v>2016</v>
      </c>
      <c r="B69">
        <v>8</v>
      </c>
      <c r="C69" t="s">
        <v>98</v>
      </c>
      <c r="D69" t="s">
        <v>41</v>
      </c>
      <c r="E69">
        <v>14</v>
      </c>
      <c r="F69">
        <v>4</v>
      </c>
      <c r="G69">
        <v>10</v>
      </c>
      <c r="H69">
        <v>0</v>
      </c>
      <c r="I69">
        <v>8</v>
      </c>
      <c r="J69">
        <v>-0.64600000000000002</v>
      </c>
      <c r="K69" t="s">
        <v>171</v>
      </c>
      <c r="L69" t="s">
        <v>172</v>
      </c>
    </row>
    <row r="70" spans="1:12" x14ac:dyDescent="0.25">
      <c r="A70">
        <v>2015</v>
      </c>
      <c r="B70">
        <v>1</v>
      </c>
      <c r="C70" t="s">
        <v>16</v>
      </c>
      <c r="D70" t="s">
        <v>17</v>
      </c>
      <c r="E70">
        <v>14</v>
      </c>
      <c r="F70">
        <v>9</v>
      </c>
      <c r="G70">
        <v>5</v>
      </c>
      <c r="H70">
        <v>0</v>
      </c>
      <c r="I70">
        <v>18</v>
      </c>
      <c r="J70">
        <v>0.70899999999999996</v>
      </c>
      <c r="K70" t="s">
        <v>173</v>
      </c>
      <c r="L70" t="s">
        <v>174</v>
      </c>
    </row>
    <row r="71" spans="1:12" x14ac:dyDescent="0.25">
      <c r="A71">
        <v>2015</v>
      </c>
      <c r="B71">
        <v>2</v>
      </c>
      <c r="C71" t="s">
        <v>24</v>
      </c>
      <c r="D71" t="s">
        <v>25</v>
      </c>
      <c r="E71">
        <v>14</v>
      </c>
      <c r="F71">
        <v>8</v>
      </c>
      <c r="G71">
        <v>6</v>
      </c>
      <c r="H71">
        <v>0</v>
      </c>
      <c r="I71">
        <v>16</v>
      </c>
      <c r="J71">
        <v>-4.2999999999999997E-2</v>
      </c>
      <c r="K71" t="s">
        <v>175</v>
      </c>
      <c r="L71" t="s">
        <v>176</v>
      </c>
    </row>
    <row r="72" spans="1:12" x14ac:dyDescent="0.25">
      <c r="A72">
        <v>2015</v>
      </c>
      <c r="B72">
        <v>3</v>
      </c>
      <c r="C72" t="s">
        <v>32</v>
      </c>
      <c r="D72" t="s">
        <v>33</v>
      </c>
      <c r="E72">
        <v>14</v>
      </c>
      <c r="F72">
        <v>7</v>
      </c>
      <c r="G72">
        <v>5</v>
      </c>
      <c r="H72">
        <v>2</v>
      </c>
      <c r="I72">
        <v>16</v>
      </c>
      <c r="J72">
        <v>1.0369999999999999</v>
      </c>
      <c r="K72" t="s">
        <v>177</v>
      </c>
      <c r="L72" t="s">
        <v>178</v>
      </c>
    </row>
    <row r="73" spans="1:12" x14ac:dyDescent="0.25">
      <c r="A73">
        <v>2015</v>
      </c>
      <c r="B73">
        <v>4</v>
      </c>
      <c r="C73" t="s">
        <v>28</v>
      </c>
      <c r="D73" t="s">
        <v>29</v>
      </c>
      <c r="E73">
        <v>14</v>
      </c>
      <c r="F73">
        <v>7</v>
      </c>
      <c r="G73">
        <v>5</v>
      </c>
      <c r="H73">
        <v>2</v>
      </c>
      <c r="I73">
        <v>16</v>
      </c>
      <c r="J73">
        <v>6.2E-2</v>
      </c>
      <c r="K73" t="s">
        <v>179</v>
      </c>
      <c r="L73" t="s">
        <v>180</v>
      </c>
    </row>
    <row r="74" spans="1:12" x14ac:dyDescent="0.25">
      <c r="A74">
        <v>2015</v>
      </c>
      <c r="B74">
        <v>5</v>
      </c>
      <c r="C74" t="s">
        <v>36</v>
      </c>
      <c r="D74" t="s">
        <v>37</v>
      </c>
      <c r="E74">
        <v>14</v>
      </c>
      <c r="F74">
        <v>7</v>
      </c>
      <c r="G74">
        <v>6</v>
      </c>
      <c r="H74">
        <v>1</v>
      </c>
      <c r="I74">
        <v>15</v>
      </c>
      <c r="J74">
        <v>0.253</v>
      </c>
      <c r="K74" t="s">
        <v>181</v>
      </c>
      <c r="L74" t="s">
        <v>182</v>
      </c>
    </row>
    <row r="75" spans="1:12" x14ac:dyDescent="0.25">
      <c r="A75">
        <v>2015</v>
      </c>
      <c r="B75">
        <v>6</v>
      </c>
      <c r="C75" t="s">
        <v>48</v>
      </c>
      <c r="D75" t="s">
        <v>49</v>
      </c>
      <c r="E75">
        <v>14</v>
      </c>
      <c r="F75">
        <v>7</v>
      </c>
      <c r="G75">
        <v>7</v>
      </c>
      <c r="H75">
        <v>0</v>
      </c>
      <c r="I75">
        <v>14</v>
      </c>
      <c r="J75">
        <v>-0.23899999999999999</v>
      </c>
      <c r="K75" t="s">
        <v>183</v>
      </c>
      <c r="L75" t="s">
        <v>184</v>
      </c>
    </row>
    <row r="76" spans="1:12" x14ac:dyDescent="0.25">
      <c r="A76">
        <v>2015</v>
      </c>
      <c r="B76">
        <v>7</v>
      </c>
      <c r="C76" t="s">
        <v>44</v>
      </c>
      <c r="D76" t="s">
        <v>45</v>
      </c>
      <c r="E76">
        <v>14</v>
      </c>
      <c r="F76">
        <v>5</v>
      </c>
      <c r="G76">
        <v>8</v>
      </c>
      <c r="H76">
        <v>1</v>
      </c>
      <c r="I76">
        <v>11</v>
      </c>
      <c r="J76">
        <v>-4.9000000000000002E-2</v>
      </c>
      <c r="K76" t="s">
        <v>185</v>
      </c>
      <c r="L76" t="s">
        <v>186</v>
      </c>
    </row>
    <row r="77" spans="1:12" x14ac:dyDescent="0.25">
      <c r="A77">
        <v>2015</v>
      </c>
      <c r="B77">
        <v>8</v>
      </c>
      <c r="C77" t="s">
        <v>98</v>
      </c>
      <c r="D77" t="s">
        <v>41</v>
      </c>
      <c r="E77">
        <v>14</v>
      </c>
      <c r="F77">
        <v>3</v>
      </c>
      <c r="G77">
        <v>11</v>
      </c>
      <c r="H77">
        <v>0</v>
      </c>
      <c r="I77">
        <v>6</v>
      </c>
      <c r="J77">
        <v>-1.4359999999999999</v>
      </c>
      <c r="K77" t="s">
        <v>187</v>
      </c>
      <c r="L77" t="s">
        <v>188</v>
      </c>
    </row>
    <row r="78" spans="1:12" x14ac:dyDescent="0.25">
      <c r="A78">
        <v>2014</v>
      </c>
      <c r="B78">
        <v>1</v>
      </c>
      <c r="C78" t="s">
        <v>98</v>
      </c>
      <c r="D78" t="s">
        <v>41</v>
      </c>
      <c r="E78">
        <v>14</v>
      </c>
      <c r="F78">
        <v>11</v>
      </c>
      <c r="G78">
        <v>3</v>
      </c>
      <c r="H78">
        <v>0</v>
      </c>
      <c r="I78">
        <v>22</v>
      </c>
      <c r="J78">
        <v>0.96799999999999997</v>
      </c>
      <c r="K78" t="s">
        <v>189</v>
      </c>
      <c r="L78" t="s">
        <v>190</v>
      </c>
    </row>
    <row r="79" spans="1:12" x14ac:dyDescent="0.25">
      <c r="A79">
        <v>2014</v>
      </c>
      <c r="B79">
        <v>2</v>
      </c>
      <c r="C79" t="s">
        <v>36</v>
      </c>
      <c r="D79" t="s">
        <v>37</v>
      </c>
      <c r="E79">
        <v>14</v>
      </c>
      <c r="F79">
        <v>9</v>
      </c>
      <c r="G79">
        <v>5</v>
      </c>
      <c r="H79">
        <v>0</v>
      </c>
      <c r="I79">
        <v>18</v>
      </c>
      <c r="J79">
        <v>0.41799999999999998</v>
      </c>
      <c r="K79" t="s">
        <v>191</v>
      </c>
      <c r="L79" t="s">
        <v>192</v>
      </c>
    </row>
    <row r="80" spans="1:12" x14ac:dyDescent="0.25">
      <c r="A80">
        <v>2014</v>
      </c>
      <c r="B80">
        <v>3</v>
      </c>
      <c r="C80" t="s">
        <v>16</v>
      </c>
      <c r="D80" t="s">
        <v>17</v>
      </c>
      <c r="E80">
        <v>14</v>
      </c>
      <c r="F80">
        <v>9</v>
      </c>
      <c r="G80">
        <v>5</v>
      </c>
      <c r="H80">
        <v>0</v>
      </c>
      <c r="I80">
        <v>18</v>
      </c>
      <c r="J80">
        <v>0.38500000000000001</v>
      </c>
      <c r="K80" t="s">
        <v>193</v>
      </c>
      <c r="L80" t="s">
        <v>194</v>
      </c>
    </row>
    <row r="81" spans="1:12" x14ac:dyDescent="0.25">
      <c r="A81">
        <v>2014</v>
      </c>
      <c r="B81">
        <v>4</v>
      </c>
      <c r="C81" t="s">
        <v>24</v>
      </c>
      <c r="D81" t="s">
        <v>25</v>
      </c>
      <c r="E81">
        <v>14</v>
      </c>
      <c r="F81">
        <v>7</v>
      </c>
      <c r="G81">
        <v>7</v>
      </c>
      <c r="H81">
        <v>0</v>
      </c>
      <c r="I81">
        <v>14</v>
      </c>
      <c r="J81">
        <v>9.5000000000000001E-2</v>
      </c>
      <c r="K81" t="s">
        <v>195</v>
      </c>
      <c r="L81" t="s">
        <v>196</v>
      </c>
    </row>
    <row r="82" spans="1:12" x14ac:dyDescent="0.25">
      <c r="A82">
        <v>2014</v>
      </c>
      <c r="B82">
        <v>5</v>
      </c>
      <c r="C82" t="s">
        <v>28</v>
      </c>
      <c r="D82" t="s">
        <v>29</v>
      </c>
      <c r="E82">
        <v>14</v>
      </c>
      <c r="F82">
        <v>7</v>
      </c>
      <c r="G82">
        <v>7</v>
      </c>
      <c r="H82">
        <v>0</v>
      </c>
      <c r="I82">
        <v>14</v>
      </c>
      <c r="J82">
        <v>0.06</v>
      </c>
      <c r="K82" t="s">
        <v>197</v>
      </c>
      <c r="L82" t="s">
        <v>198</v>
      </c>
    </row>
    <row r="83" spans="1:12" x14ac:dyDescent="0.25">
      <c r="A83">
        <v>2014</v>
      </c>
      <c r="B83">
        <v>6</v>
      </c>
      <c r="C83" t="s">
        <v>48</v>
      </c>
      <c r="D83" t="s">
        <v>49</v>
      </c>
      <c r="E83">
        <v>14</v>
      </c>
      <c r="F83">
        <v>6</v>
      </c>
      <c r="G83">
        <v>8</v>
      </c>
      <c r="H83">
        <v>0</v>
      </c>
      <c r="I83">
        <v>12</v>
      </c>
      <c r="J83">
        <v>-0.39900000000000002</v>
      </c>
      <c r="K83" t="s">
        <v>199</v>
      </c>
      <c r="L83" t="s">
        <v>200</v>
      </c>
    </row>
    <row r="84" spans="1:12" x14ac:dyDescent="0.25">
      <c r="A84">
        <v>2014</v>
      </c>
      <c r="B84">
        <v>7</v>
      </c>
      <c r="C84" t="s">
        <v>32</v>
      </c>
      <c r="D84" t="s">
        <v>33</v>
      </c>
      <c r="E84">
        <v>14</v>
      </c>
      <c r="F84">
        <v>5</v>
      </c>
      <c r="G84">
        <v>9</v>
      </c>
      <c r="H84">
        <v>0</v>
      </c>
      <c r="I84">
        <v>10</v>
      </c>
      <c r="J84">
        <v>-0.42799999999999999</v>
      </c>
      <c r="K84" t="s">
        <v>201</v>
      </c>
      <c r="L84" t="s">
        <v>202</v>
      </c>
    </row>
    <row r="85" spans="1:12" x14ac:dyDescent="0.25">
      <c r="A85">
        <v>2014</v>
      </c>
      <c r="B85">
        <v>8</v>
      </c>
      <c r="C85" t="s">
        <v>44</v>
      </c>
      <c r="D85" t="s">
        <v>45</v>
      </c>
      <c r="E85">
        <v>14</v>
      </c>
      <c r="F85">
        <v>2</v>
      </c>
      <c r="G85">
        <v>12</v>
      </c>
      <c r="H85">
        <v>0</v>
      </c>
      <c r="I85">
        <v>4</v>
      </c>
      <c r="J85">
        <v>-1.1819999999999999</v>
      </c>
      <c r="K85" t="s">
        <v>203</v>
      </c>
      <c r="L85" t="s">
        <v>204</v>
      </c>
    </row>
    <row r="86" spans="1:12" x14ac:dyDescent="0.25">
      <c r="A86">
        <v>2013</v>
      </c>
      <c r="B86">
        <v>1</v>
      </c>
      <c r="C86" t="s">
        <v>16</v>
      </c>
      <c r="D86" t="s">
        <v>17</v>
      </c>
      <c r="E86">
        <v>16</v>
      </c>
      <c r="F86">
        <v>11</v>
      </c>
      <c r="G86">
        <v>5</v>
      </c>
      <c r="H86">
        <v>0</v>
      </c>
      <c r="I86">
        <v>22</v>
      </c>
      <c r="J86">
        <v>0.53</v>
      </c>
      <c r="K86" t="s">
        <v>205</v>
      </c>
      <c r="L86" t="s">
        <v>206</v>
      </c>
    </row>
    <row r="87" spans="1:12" x14ac:dyDescent="0.25">
      <c r="A87">
        <v>2013</v>
      </c>
      <c r="B87">
        <v>2</v>
      </c>
      <c r="C87" t="s">
        <v>24</v>
      </c>
      <c r="D87" t="s">
        <v>25</v>
      </c>
      <c r="E87">
        <v>16</v>
      </c>
      <c r="F87">
        <v>11</v>
      </c>
      <c r="G87">
        <v>5</v>
      </c>
      <c r="H87">
        <v>0</v>
      </c>
      <c r="I87">
        <v>22</v>
      </c>
      <c r="J87">
        <v>0.441</v>
      </c>
      <c r="K87" t="s">
        <v>207</v>
      </c>
      <c r="L87" t="s">
        <v>208</v>
      </c>
    </row>
    <row r="88" spans="1:12" x14ac:dyDescent="0.25">
      <c r="A88">
        <v>2013</v>
      </c>
      <c r="B88">
        <v>3</v>
      </c>
      <c r="C88" t="s">
        <v>28</v>
      </c>
      <c r="D88" t="s">
        <v>29</v>
      </c>
      <c r="E88">
        <v>16</v>
      </c>
      <c r="F88">
        <v>10</v>
      </c>
      <c r="G88">
        <v>6</v>
      </c>
      <c r="H88">
        <v>0</v>
      </c>
      <c r="I88">
        <v>20</v>
      </c>
      <c r="J88">
        <v>0.32200000000000001</v>
      </c>
      <c r="K88" t="s">
        <v>209</v>
      </c>
      <c r="L88" t="s">
        <v>210</v>
      </c>
    </row>
    <row r="89" spans="1:12" x14ac:dyDescent="0.25">
      <c r="A89">
        <v>2013</v>
      </c>
      <c r="B89">
        <v>4</v>
      </c>
      <c r="C89" t="s">
        <v>48</v>
      </c>
      <c r="D89" t="s">
        <v>49</v>
      </c>
      <c r="E89">
        <v>16</v>
      </c>
      <c r="F89">
        <v>10</v>
      </c>
      <c r="G89">
        <v>6</v>
      </c>
      <c r="H89">
        <v>0</v>
      </c>
      <c r="I89">
        <v>20</v>
      </c>
      <c r="J89">
        <v>3.0000000000000001E-3</v>
      </c>
      <c r="K89" t="s">
        <v>211</v>
      </c>
      <c r="L89" t="s">
        <v>212</v>
      </c>
    </row>
    <row r="90" spans="1:12" x14ac:dyDescent="0.25">
      <c r="A90">
        <v>2013</v>
      </c>
      <c r="B90">
        <v>5</v>
      </c>
      <c r="C90" t="s">
        <v>32</v>
      </c>
      <c r="D90" t="s">
        <v>33</v>
      </c>
      <c r="E90">
        <v>16</v>
      </c>
      <c r="F90">
        <v>9</v>
      </c>
      <c r="G90">
        <v>7</v>
      </c>
      <c r="H90">
        <v>0</v>
      </c>
      <c r="I90">
        <v>18</v>
      </c>
      <c r="J90">
        <v>0.45700000000000002</v>
      </c>
      <c r="K90" t="s">
        <v>213</v>
      </c>
      <c r="L90" t="s">
        <v>214</v>
      </c>
    </row>
    <row r="91" spans="1:12" x14ac:dyDescent="0.25">
      <c r="A91">
        <v>2013</v>
      </c>
      <c r="B91">
        <v>6</v>
      </c>
      <c r="C91" t="s">
        <v>98</v>
      </c>
      <c r="D91" t="s">
        <v>41</v>
      </c>
      <c r="E91">
        <v>16</v>
      </c>
      <c r="F91">
        <v>8</v>
      </c>
      <c r="G91">
        <v>8</v>
      </c>
      <c r="H91">
        <v>0</v>
      </c>
      <c r="I91">
        <v>16</v>
      </c>
      <c r="J91">
        <v>0.22600000000000001</v>
      </c>
      <c r="K91" t="s">
        <v>215</v>
      </c>
      <c r="L91" t="s">
        <v>216</v>
      </c>
    </row>
    <row r="92" spans="1:12" x14ac:dyDescent="0.25">
      <c r="A92">
        <v>2013</v>
      </c>
      <c r="B92">
        <v>7</v>
      </c>
      <c r="C92" t="s">
        <v>36</v>
      </c>
      <c r="D92" t="s">
        <v>37</v>
      </c>
      <c r="E92">
        <v>16</v>
      </c>
      <c r="F92">
        <v>6</v>
      </c>
      <c r="G92">
        <v>10</v>
      </c>
      <c r="H92">
        <v>0</v>
      </c>
      <c r="I92">
        <v>12</v>
      </c>
      <c r="J92">
        <v>-9.5000000000000001E-2</v>
      </c>
      <c r="K92" t="s">
        <v>217</v>
      </c>
      <c r="L92" t="s">
        <v>218</v>
      </c>
    </row>
    <row r="93" spans="1:12" x14ac:dyDescent="0.25">
      <c r="A93">
        <v>2013</v>
      </c>
      <c r="B93">
        <v>8</v>
      </c>
      <c r="C93" t="s">
        <v>219</v>
      </c>
      <c r="D93" t="s">
        <v>220</v>
      </c>
      <c r="E93">
        <v>16</v>
      </c>
      <c r="F93">
        <v>4</v>
      </c>
      <c r="G93">
        <v>12</v>
      </c>
      <c r="H93">
        <v>0</v>
      </c>
      <c r="I93">
        <v>8</v>
      </c>
      <c r="J93">
        <v>-1.006</v>
      </c>
      <c r="K93" t="s">
        <v>221</v>
      </c>
      <c r="L93" t="s">
        <v>222</v>
      </c>
    </row>
    <row r="94" spans="1:12" x14ac:dyDescent="0.25">
      <c r="A94">
        <v>2013</v>
      </c>
      <c r="B94">
        <v>9</v>
      </c>
      <c r="C94" t="s">
        <v>44</v>
      </c>
      <c r="D94" t="s">
        <v>45</v>
      </c>
      <c r="E94">
        <v>16</v>
      </c>
      <c r="F94">
        <v>3</v>
      </c>
      <c r="G94">
        <v>13</v>
      </c>
      <c r="H94">
        <v>0</v>
      </c>
      <c r="I94">
        <v>6</v>
      </c>
      <c r="J94">
        <v>-0.84799999999999998</v>
      </c>
      <c r="K94" t="s">
        <v>223</v>
      </c>
      <c r="L94" t="s">
        <v>224</v>
      </c>
    </row>
    <row r="95" spans="1:12" x14ac:dyDescent="0.25">
      <c r="A95">
        <v>2012</v>
      </c>
      <c r="B95">
        <v>1</v>
      </c>
      <c r="C95" t="s">
        <v>44</v>
      </c>
      <c r="D95" t="s">
        <v>45</v>
      </c>
      <c r="E95">
        <v>16</v>
      </c>
      <c r="F95">
        <v>11</v>
      </c>
      <c r="G95">
        <v>5</v>
      </c>
      <c r="H95">
        <v>0</v>
      </c>
      <c r="I95">
        <v>22</v>
      </c>
      <c r="J95">
        <v>0.61699999999999999</v>
      </c>
      <c r="K95" t="s">
        <v>225</v>
      </c>
      <c r="L95" t="s">
        <v>226</v>
      </c>
    </row>
    <row r="96" spans="1:12" x14ac:dyDescent="0.25">
      <c r="A96">
        <v>2012</v>
      </c>
      <c r="B96">
        <v>2</v>
      </c>
      <c r="C96" t="s">
        <v>36</v>
      </c>
      <c r="D96" t="s">
        <v>37</v>
      </c>
      <c r="E96">
        <v>16</v>
      </c>
      <c r="F96">
        <v>10</v>
      </c>
      <c r="G96">
        <v>5</v>
      </c>
      <c r="H96">
        <v>1</v>
      </c>
      <c r="I96">
        <v>21</v>
      </c>
      <c r="J96">
        <v>0.56100000000000005</v>
      </c>
      <c r="K96" t="s">
        <v>227</v>
      </c>
      <c r="L96" t="s">
        <v>228</v>
      </c>
    </row>
    <row r="97" spans="1:12" x14ac:dyDescent="0.25">
      <c r="A97">
        <v>2012</v>
      </c>
      <c r="B97">
        <v>3</v>
      </c>
      <c r="C97" t="s">
        <v>24</v>
      </c>
      <c r="D97" t="s">
        <v>25</v>
      </c>
      <c r="E97">
        <v>16</v>
      </c>
      <c r="F97">
        <v>10</v>
      </c>
      <c r="G97">
        <v>6</v>
      </c>
      <c r="H97">
        <v>0</v>
      </c>
      <c r="I97">
        <v>20</v>
      </c>
      <c r="J97">
        <v>-0.1</v>
      </c>
      <c r="K97" t="s">
        <v>229</v>
      </c>
      <c r="L97" t="s">
        <v>230</v>
      </c>
    </row>
    <row r="98" spans="1:12" x14ac:dyDescent="0.25">
      <c r="A98">
        <v>2012</v>
      </c>
      <c r="B98">
        <v>4</v>
      </c>
      <c r="C98" t="s">
        <v>16</v>
      </c>
      <c r="D98" t="s">
        <v>17</v>
      </c>
      <c r="E98">
        <v>16</v>
      </c>
      <c r="F98">
        <v>8</v>
      </c>
      <c r="G98">
        <v>7</v>
      </c>
      <c r="H98">
        <v>1</v>
      </c>
      <c r="I98">
        <v>17</v>
      </c>
      <c r="J98">
        <v>0.1</v>
      </c>
      <c r="K98" t="s">
        <v>231</v>
      </c>
      <c r="L98" t="s">
        <v>232</v>
      </c>
    </row>
    <row r="99" spans="1:12" x14ac:dyDescent="0.25">
      <c r="A99">
        <v>2012</v>
      </c>
      <c r="B99">
        <v>5</v>
      </c>
      <c r="C99" t="s">
        <v>32</v>
      </c>
      <c r="D99" t="s">
        <v>33</v>
      </c>
      <c r="E99">
        <v>16</v>
      </c>
      <c r="F99">
        <v>8</v>
      </c>
      <c r="G99">
        <v>7</v>
      </c>
      <c r="H99">
        <v>1</v>
      </c>
      <c r="I99">
        <v>17</v>
      </c>
      <c r="J99">
        <v>-2.1999999999999999E-2</v>
      </c>
      <c r="K99" t="s">
        <v>233</v>
      </c>
      <c r="L99" t="s">
        <v>234</v>
      </c>
    </row>
    <row r="100" spans="1:12" x14ac:dyDescent="0.25">
      <c r="A100">
        <v>2012</v>
      </c>
      <c r="B100">
        <v>6</v>
      </c>
      <c r="C100" t="s">
        <v>98</v>
      </c>
      <c r="D100" t="s">
        <v>41</v>
      </c>
      <c r="E100">
        <v>16</v>
      </c>
      <c r="F100">
        <v>8</v>
      </c>
      <c r="G100">
        <v>8</v>
      </c>
      <c r="H100">
        <v>0</v>
      </c>
      <c r="I100">
        <v>16</v>
      </c>
      <c r="J100">
        <v>-0.216</v>
      </c>
      <c r="K100" t="s">
        <v>235</v>
      </c>
      <c r="L100" t="s">
        <v>236</v>
      </c>
    </row>
    <row r="101" spans="1:12" x14ac:dyDescent="0.25">
      <c r="A101">
        <v>2012</v>
      </c>
      <c r="B101">
        <v>7</v>
      </c>
      <c r="C101" t="s">
        <v>28</v>
      </c>
      <c r="D101" t="s">
        <v>29</v>
      </c>
      <c r="E101">
        <v>16</v>
      </c>
      <c r="F101">
        <v>7</v>
      </c>
      <c r="G101">
        <v>9</v>
      </c>
      <c r="H101">
        <v>0</v>
      </c>
      <c r="I101">
        <v>14</v>
      </c>
      <c r="J101">
        <v>0.20100000000000001</v>
      </c>
      <c r="K101" t="s">
        <v>237</v>
      </c>
      <c r="L101" t="s">
        <v>238</v>
      </c>
    </row>
    <row r="102" spans="1:12" x14ac:dyDescent="0.25">
      <c r="A102">
        <v>2012</v>
      </c>
      <c r="B102">
        <v>8</v>
      </c>
      <c r="C102" t="s">
        <v>239</v>
      </c>
      <c r="D102" t="s">
        <v>49</v>
      </c>
      <c r="E102">
        <v>16</v>
      </c>
      <c r="F102">
        <v>4</v>
      </c>
      <c r="G102">
        <v>11</v>
      </c>
      <c r="H102">
        <v>1</v>
      </c>
      <c r="I102">
        <v>9</v>
      </c>
      <c r="J102">
        <v>-0.50900000000000001</v>
      </c>
      <c r="K102" t="s">
        <v>240</v>
      </c>
      <c r="L102" t="s">
        <v>241</v>
      </c>
    </row>
    <row r="103" spans="1:12" x14ac:dyDescent="0.25">
      <c r="A103">
        <v>2012</v>
      </c>
      <c r="B103">
        <v>9</v>
      </c>
      <c r="C103" t="s">
        <v>219</v>
      </c>
      <c r="D103" t="s">
        <v>220</v>
      </c>
      <c r="E103">
        <v>16</v>
      </c>
      <c r="F103">
        <v>4</v>
      </c>
      <c r="G103">
        <v>12</v>
      </c>
      <c r="H103">
        <v>0</v>
      </c>
      <c r="I103">
        <v>8</v>
      </c>
      <c r="J103">
        <v>-0.55100000000000005</v>
      </c>
      <c r="K103" t="s">
        <v>242</v>
      </c>
      <c r="L103" t="s">
        <v>243</v>
      </c>
    </row>
    <row r="104" spans="1:12" x14ac:dyDescent="0.25">
      <c r="A104">
        <v>2011</v>
      </c>
      <c r="B104">
        <v>1</v>
      </c>
      <c r="C104" t="s">
        <v>32</v>
      </c>
      <c r="D104" t="s">
        <v>33</v>
      </c>
      <c r="E104">
        <v>14</v>
      </c>
      <c r="F104">
        <v>9</v>
      </c>
      <c r="G104">
        <v>4</v>
      </c>
      <c r="H104">
        <v>1</v>
      </c>
      <c r="I104">
        <v>19</v>
      </c>
      <c r="J104">
        <v>0.32600000000000001</v>
      </c>
      <c r="K104" t="s">
        <v>244</v>
      </c>
      <c r="L104" t="s">
        <v>245</v>
      </c>
    </row>
    <row r="105" spans="1:12" x14ac:dyDescent="0.25">
      <c r="A105">
        <v>2011</v>
      </c>
      <c r="B105">
        <v>2</v>
      </c>
      <c r="C105" t="s">
        <v>16</v>
      </c>
      <c r="D105" t="s">
        <v>17</v>
      </c>
      <c r="E105">
        <v>14</v>
      </c>
      <c r="F105">
        <v>9</v>
      </c>
      <c r="G105">
        <v>5</v>
      </c>
      <c r="H105">
        <v>0</v>
      </c>
      <c r="I105">
        <v>18</v>
      </c>
      <c r="J105">
        <v>0.443</v>
      </c>
      <c r="K105" t="s">
        <v>246</v>
      </c>
      <c r="L105" t="s">
        <v>247</v>
      </c>
    </row>
    <row r="106" spans="1:12" x14ac:dyDescent="0.25">
      <c r="A106">
        <v>2011</v>
      </c>
      <c r="B106">
        <v>3</v>
      </c>
      <c r="C106" t="s">
        <v>24</v>
      </c>
      <c r="D106" t="s">
        <v>25</v>
      </c>
      <c r="E106">
        <v>14</v>
      </c>
      <c r="F106">
        <v>9</v>
      </c>
      <c r="G106">
        <v>5</v>
      </c>
      <c r="H106">
        <v>0</v>
      </c>
      <c r="I106">
        <v>18</v>
      </c>
      <c r="J106">
        <v>0.04</v>
      </c>
      <c r="K106" t="s">
        <v>248</v>
      </c>
      <c r="L106" t="s">
        <v>249</v>
      </c>
    </row>
    <row r="107" spans="1:12" x14ac:dyDescent="0.25">
      <c r="A107">
        <v>2011</v>
      </c>
      <c r="B107">
        <v>4</v>
      </c>
      <c r="C107" t="s">
        <v>36</v>
      </c>
      <c r="D107" t="s">
        <v>37</v>
      </c>
      <c r="E107">
        <v>14</v>
      </c>
      <c r="F107">
        <v>8</v>
      </c>
      <c r="G107">
        <v>6</v>
      </c>
      <c r="H107">
        <v>0</v>
      </c>
      <c r="I107">
        <v>16</v>
      </c>
      <c r="J107">
        <v>0.433</v>
      </c>
      <c r="K107" t="s">
        <v>250</v>
      </c>
      <c r="L107" t="s">
        <v>251</v>
      </c>
    </row>
    <row r="108" spans="1:12" x14ac:dyDescent="0.25">
      <c r="A108">
        <v>2011</v>
      </c>
      <c r="B108">
        <v>5</v>
      </c>
      <c r="C108" t="s">
        <v>98</v>
      </c>
      <c r="D108" t="s">
        <v>41</v>
      </c>
      <c r="E108">
        <v>14</v>
      </c>
      <c r="F108">
        <v>7</v>
      </c>
      <c r="G108">
        <v>7</v>
      </c>
      <c r="H108">
        <v>0</v>
      </c>
      <c r="I108">
        <v>14</v>
      </c>
      <c r="J108">
        <v>-5.0999999999999997E-2</v>
      </c>
      <c r="K108" t="s">
        <v>252</v>
      </c>
      <c r="L108" t="s">
        <v>253</v>
      </c>
    </row>
    <row r="109" spans="1:12" x14ac:dyDescent="0.25">
      <c r="A109">
        <v>2011</v>
      </c>
      <c r="B109">
        <v>6</v>
      </c>
      <c r="C109" t="s">
        <v>28</v>
      </c>
      <c r="D109" t="s">
        <v>29</v>
      </c>
      <c r="E109">
        <v>14</v>
      </c>
      <c r="F109">
        <v>6</v>
      </c>
      <c r="G109">
        <v>7</v>
      </c>
      <c r="H109">
        <v>1</v>
      </c>
      <c r="I109">
        <v>13</v>
      </c>
      <c r="J109">
        <v>-0.69099999999999995</v>
      </c>
      <c r="K109" t="s">
        <v>254</v>
      </c>
      <c r="L109" t="s">
        <v>255</v>
      </c>
    </row>
    <row r="110" spans="1:12" x14ac:dyDescent="0.25">
      <c r="A110">
        <v>2011</v>
      </c>
      <c r="B110">
        <v>7</v>
      </c>
      <c r="C110" t="s">
        <v>239</v>
      </c>
      <c r="D110" t="s">
        <v>49</v>
      </c>
      <c r="E110">
        <v>14</v>
      </c>
      <c r="F110">
        <v>6</v>
      </c>
      <c r="G110">
        <v>8</v>
      </c>
      <c r="H110">
        <v>0</v>
      </c>
      <c r="I110">
        <v>12</v>
      </c>
      <c r="J110">
        <v>0.222</v>
      </c>
      <c r="K110" t="s">
        <v>256</v>
      </c>
      <c r="L110" t="s">
        <v>257</v>
      </c>
    </row>
    <row r="111" spans="1:12" x14ac:dyDescent="0.25">
      <c r="A111">
        <v>2011</v>
      </c>
      <c r="B111">
        <v>8</v>
      </c>
      <c r="C111" t="s">
        <v>258</v>
      </c>
      <c r="D111" t="s">
        <v>259</v>
      </c>
      <c r="E111">
        <v>14</v>
      </c>
      <c r="F111">
        <v>6</v>
      </c>
      <c r="G111">
        <v>8</v>
      </c>
      <c r="H111">
        <v>0</v>
      </c>
      <c r="I111">
        <v>12</v>
      </c>
      <c r="J111">
        <v>-0.214</v>
      </c>
      <c r="K111" t="s">
        <v>260</v>
      </c>
      <c r="L111" t="s">
        <v>261</v>
      </c>
    </row>
    <row r="112" spans="1:12" x14ac:dyDescent="0.25">
      <c r="A112">
        <v>2011</v>
      </c>
      <c r="B112">
        <v>9</v>
      </c>
      <c r="C112" t="s">
        <v>219</v>
      </c>
      <c r="D112" t="s">
        <v>220</v>
      </c>
      <c r="E112">
        <v>14</v>
      </c>
      <c r="F112">
        <v>4</v>
      </c>
      <c r="G112">
        <v>9</v>
      </c>
      <c r="H112">
        <v>1</v>
      </c>
      <c r="I112">
        <v>9</v>
      </c>
      <c r="J112">
        <v>-0.13400000000000001</v>
      </c>
      <c r="K112" t="s">
        <v>262</v>
      </c>
      <c r="L112" t="s">
        <v>263</v>
      </c>
    </row>
    <row r="113" spans="1:12" x14ac:dyDescent="0.25">
      <c r="A113">
        <v>2011</v>
      </c>
      <c r="B113">
        <v>10</v>
      </c>
      <c r="C113" t="s">
        <v>44</v>
      </c>
      <c r="D113" t="s">
        <v>45</v>
      </c>
      <c r="E113">
        <v>14</v>
      </c>
      <c r="F113">
        <v>4</v>
      </c>
      <c r="G113">
        <v>9</v>
      </c>
      <c r="H113">
        <v>1</v>
      </c>
      <c r="I113">
        <v>9</v>
      </c>
      <c r="J113">
        <v>-0.44800000000000001</v>
      </c>
      <c r="K113" t="s">
        <v>264</v>
      </c>
      <c r="L113" t="s">
        <v>265</v>
      </c>
    </row>
    <row r="114" spans="1:12" x14ac:dyDescent="0.25">
      <c r="A114">
        <v>2010</v>
      </c>
      <c r="B114">
        <v>1</v>
      </c>
      <c r="C114" t="s">
        <v>24</v>
      </c>
      <c r="D114" t="s">
        <v>25</v>
      </c>
      <c r="E114">
        <v>14</v>
      </c>
      <c r="F114">
        <v>10</v>
      </c>
      <c r="G114">
        <v>4</v>
      </c>
      <c r="H114">
        <v>0</v>
      </c>
      <c r="I114">
        <v>20</v>
      </c>
      <c r="J114">
        <v>1.0840000000000001</v>
      </c>
      <c r="K114" t="s">
        <v>266</v>
      </c>
      <c r="L114" t="s">
        <v>267</v>
      </c>
    </row>
    <row r="115" spans="1:12" x14ac:dyDescent="0.25">
      <c r="A115">
        <v>2010</v>
      </c>
      <c r="B115">
        <v>2</v>
      </c>
      <c r="C115" t="s">
        <v>239</v>
      </c>
      <c r="D115" t="s">
        <v>49</v>
      </c>
      <c r="E115">
        <v>14</v>
      </c>
      <c r="F115">
        <v>8</v>
      </c>
      <c r="G115">
        <v>6</v>
      </c>
      <c r="H115">
        <v>0</v>
      </c>
      <c r="I115">
        <v>16</v>
      </c>
      <c r="J115">
        <v>-0.29699999999999999</v>
      </c>
      <c r="K115" t="s">
        <v>268</v>
      </c>
      <c r="L115" t="s">
        <v>269</v>
      </c>
    </row>
    <row r="116" spans="1:12" x14ac:dyDescent="0.25">
      <c r="A116">
        <v>2010</v>
      </c>
      <c r="B116">
        <v>3</v>
      </c>
      <c r="C116" t="s">
        <v>16</v>
      </c>
      <c r="D116" t="s">
        <v>17</v>
      </c>
      <c r="E116">
        <v>14</v>
      </c>
      <c r="F116">
        <v>7</v>
      </c>
      <c r="G116">
        <v>7</v>
      </c>
      <c r="H116">
        <v>0</v>
      </c>
      <c r="I116">
        <v>14</v>
      </c>
      <c r="J116">
        <v>0.27400000000000002</v>
      </c>
      <c r="K116" t="s">
        <v>158</v>
      </c>
      <c r="L116" t="s">
        <v>270</v>
      </c>
    </row>
    <row r="117" spans="1:12" x14ac:dyDescent="0.25">
      <c r="A117">
        <v>2010</v>
      </c>
      <c r="B117">
        <v>4</v>
      </c>
      <c r="C117" t="s">
        <v>32</v>
      </c>
      <c r="D117" t="s">
        <v>33</v>
      </c>
      <c r="E117">
        <v>14</v>
      </c>
      <c r="F117">
        <v>7</v>
      </c>
      <c r="G117">
        <v>7</v>
      </c>
      <c r="H117">
        <v>0</v>
      </c>
      <c r="I117">
        <v>14</v>
      </c>
      <c r="J117">
        <v>0.219</v>
      </c>
      <c r="K117" t="s">
        <v>271</v>
      </c>
      <c r="L117" t="s">
        <v>272</v>
      </c>
    </row>
    <row r="118" spans="1:12" x14ac:dyDescent="0.25">
      <c r="A118">
        <v>2010</v>
      </c>
      <c r="B118">
        <v>5</v>
      </c>
      <c r="C118" t="s">
        <v>44</v>
      </c>
      <c r="D118" t="s">
        <v>45</v>
      </c>
      <c r="E118">
        <v>14</v>
      </c>
      <c r="F118">
        <v>7</v>
      </c>
      <c r="G118">
        <v>7</v>
      </c>
      <c r="H118">
        <v>0</v>
      </c>
      <c r="I118">
        <v>14</v>
      </c>
      <c r="J118">
        <v>2.1000000000000001E-2</v>
      </c>
      <c r="K118" t="s">
        <v>273</v>
      </c>
      <c r="L118" t="s">
        <v>274</v>
      </c>
    </row>
    <row r="119" spans="1:12" x14ac:dyDescent="0.25">
      <c r="A119">
        <v>2010</v>
      </c>
      <c r="B119">
        <v>6</v>
      </c>
      <c r="C119" t="s">
        <v>36</v>
      </c>
      <c r="D119" t="s">
        <v>37</v>
      </c>
      <c r="E119">
        <v>14</v>
      </c>
      <c r="F119">
        <v>7</v>
      </c>
      <c r="G119">
        <v>7</v>
      </c>
      <c r="H119">
        <v>0</v>
      </c>
      <c r="I119">
        <v>14</v>
      </c>
      <c r="J119">
        <v>-0.34100000000000003</v>
      </c>
      <c r="K119" t="s">
        <v>275</v>
      </c>
      <c r="L119" t="s">
        <v>276</v>
      </c>
    </row>
    <row r="120" spans="1:12" x14ac:dyDescent="0.25">
      <c r="A120">
        <v>2010</v>
      </c>
      <c r="B120">
        <v>7</v>
      </c>
      <c r="C120" t="s">
        <v>28</v>
      </c>
      <c r="D120" t="s">
        <v>29</v>
      </c>
      <c r="E120">
        <v>14</v>
      </c>
      <c r="F120">
        <v>6</v>
      </c>
      <c r="G120">
        <v>8</v>
      </c>
      <c r="H120">
        <v>0</v>
      </c>
      <c r="I120">
        <v>12</v>
      </c>
      <c r="J120">
        <v>-0.51400000000000001</v>
      </c>
      <c r="K120" t="s">
        <v>277</v>
      </c>
      <c r="L120" t="s">
        <v>278</v>
      </c>
    </row>
    <row r="121" spans="1:12" x14ac:dyDescent="0.25">
      <c r="A121">
        <v>2010</v>
      </c>
      <c r="B121">
        <v>8</v>
      </c>
      <c r="C121" t="s">
        <v>98</v>
      </c>
      <c r="D121" t="s">
        <v>41</v>
      </c>
      <c r="E121">
        <v>14</v>
      </c>
      <c r="F121">
        <v>4</v>
      </c>
      <c r="G121">
        <v>10</v>
      </c>
      <c r="H121">
        <v>0</v>
      </c>
      <c r="I121">
        <v>8</v>
      </c>
      <c r="J121">
        <v>-0.47799999999999998</v>
      </c>
      <c r="K121" t="s">
        <v>279</v>
      </c>
      <c r="L121" t="s">
        <v>280</v>
      </c>
    </row>
    <row r="122" spans="1:12" x14ac:dyDescent="0.25">
      <c r="A122">
        <v>2009</v>
      </c>
      <c r="B122">
        <v>1</v>
      </c>
      <c r="C122" t="s">
        <v>44</v>
      </c>
      <c r="D122" t="s">
        <v>45</v>
      </c>
      <c r="E122">
        <v>14</v>
      </c>
      <c r="F122">
        <v>10</v>
      </c>
      <c r="G122">
        <v>4</v>
      </c>
      <c r="H122">
        <v>0</v>
      </c>
      <c r="I122">
        <v>20</v>
      </c>
      <c r="J122">
        <v>0.311</v>
      </c>
      <c r="K122" t="s">
        <v>281</v>
      </c>
      <c r="L122" t="s">
        <v>282</v>
      </c>
    </row>
    <row r="123" spans="1:12" x14ac:dyDescent="0.25">
      <c r="A123">
        <v>2009</v>
      </c>
      <c r="B123">
        <v>2</v>
      </c>
      <c r="C123" t="s">
        <v>16</v>
      </c>
      <c r="D123" t="s">
        <v>17</v>
      </c>
      <c r="E123">
        <v>14</v>
      </c>
      <c r="F123">
        <v>8</v>
      </c>
      <c r="G123">
        <v>5</v>
      </c>
      <c r="H123">
        <v>1</v>
      </c>
      <c r="I123">
        <v>17</v>
      </c>
      <c r="J123">
        <v>0.95099999999999996</v>
      </c>
      <c r="K123" t="s">
        <v>283</v>
      </c>
      <c r="L123" t="s">
        <v>284</v>
      </c>
    </row>
    <row r="124" spans="1:12" x14ac:dyDescent="0.25">
      <c r="A124">
        <v>2009</v>
      </c>
      <c r="B124">
        <v>3</v>
      </c>
      <c r="C124" t="s">
        <v>32</v>
      </c>
      <c r="D124" t="s">
        <v>33</v>
      </c>
      <c r="E124">
        <v>14</v>
      </c>
      <c r="F124">
        <v>8</v>
      </c>
      <c r="G124">
        <v>6</v>
      </c>
      <c r="H124">
        <v>0</v>
      </c>
      <c r="I124">
        <v>16</v>
      </c>
      <c r="J124">
        <v>-0.191</v>
      </c>
      <c r="K124" t="s">
        <v>285</v>
      </c>
      <c r="L124" t="s">
        <v>286</v>
      </c>
    </row>
    <row r="125" spans="1:12" x14ac:dyDescent="0.25">
      <c r="A125">
        <v>2009</v>
      </c>
      <c r="B125">
        <v>4</v>
      </c>
      <c r="C125" t="s">
        <v>239</v>
      </c>
      <c r="D125" t="s">
        <v>49</v>
      </c>
      <c r="E125">
        <v>14</v>
      </c>
      <c r="F125">
        <v>7</v>
      </c>
      <c r="G125">
        <v>7</v>
      </c>
      <c r="H125">
        <v>0</v>
      </c>
      <c r="I125">
        <v>14</v>
      </c>
      <c r="J125">
        <v>0.20300000000000001</v>
      </c>
      <c r="K125" t="s">
        <v>287</v>
      </c>
      <c r="L125" t="s">
        <v>288</v>
      </c>
    </row>
    <row r="126" spans="1:12" x14ac:dyDescent="0.25">
      <c r="A126">
        <v>2009</v>
      </c>
      <c r="B126">
        <v>5</v>
      </c>
      <c r="C126" t="s">
        <v>98</v>
      </c>
      <c r="D126" t="s">
        <v>41</v>
      </c>
      <c r="E126">
        <v>14</v>
      </c>
      <c r="F126">
        <v>7</v>
      </c>
      <c r="G126">
        <v>7</v>
      </c>
      <c r="H126">
        <v>0</v>
      </c>
      <c r="I126">
        <v>14</v>
      </c>
      <c r="J126">
        <v>-0.48299999999999998</v>
      </c>
      <c r="K126" t="s">
        <v>289</v>
      </c>
      <c r="L126" t="s">
        <v>290</v>
      </c>
    </row>
    <row r="127" spans="1:12" x14ac:dyDescent="0.25">
      <c r="A127">
        <v>2009</v>
      </c>
      <c r="B127">
        <v>6</v>
      </c>
      <c r="C127" t="s">
        <v>28</v>
      </c>
      <c r="D127" t="s">
        <v>29</v>
      </c>
      <c r="E127">
        <v>14</v>
      </c>
      <c r="F127">
        <v>6</v>
      </c>
      <c r="G127">
        <v>7</v>
      </c>
      <c r="H127">
        <v>1</v>
      </c>
      <c r="I127">
        <v>13</v>
      </c>
      <c r="J127">
        <v>-0.35199999999999998</v>
      </c>
      <c r="K127" t="s">
        <v>291</v>
      </c>
      <c r="L127" t="s">
        <v>292</v>
      </c>
    </row>
    <row r="128" spans="1:12" x14ac:dyDescent="0.25">
      <c r="A128">
        <v>2009</v>
      </c>
      <c r="B128">
        <v>7</v>
      </c>
      <c r="C128" t="s">
        <v>24</v>
      </c>
      <c r="D128" t="s">
        <v>25</v>
      </c>
      <c r="E128">
        <v>14</v>
      </c>
      <c r="F128">
        <v>5</v>
      </c>
      <c r="G128">
        <v>8</v>
      </c>
      <c r="H128">
        <v>1</v>
      </c>
      <c r="I128">
        <v>11</v>
      </c>
      <c r="J128">
        <v>0.29699999999999999</v>
      </c>
      <c r="K128" t="s">
        <v>293</v>
      </c>
      <c r="L128" t="s">
        <v>294</v>
      </c>
    </row>
    <row r="129" spans="1:12" x14ac:dyDescent="0.25">
      <c r="A129">
        <v>2009</v>
      </c>
      <c r="B129">
        <v>8</v>
      </c>
      <c r="C129" t="s">
        <v>36</v>
      </c>
      <c r="D129" t="s">
        <v>37</v>
      </c>
      <c r="E129">
        <v>14</v>
      </c>
      <c r="F129">
        <v>3</v>
      </c>
      <c r="G129">
        <v>10</v>
      </c>
      <c r="H129">
        <v>1</v>
      </c>
      <c r="I129">
        <v>7</v>
      </c>
      <c r="J129">
        <v>-0.78900000000000003</v>
      </c>
      <c r="K129" t="s">
        <v>295</v>
      </c>
      <c r="L129" t="s">
        <v>296</v>
      </c>
    </row>
    <row r="130" spans="1:12" x14ac:dyDescent="0.25">
      <c r="A130">
        <v>2008</v>
      </c>
      <c r="B130">
        <v>1</v>
      </c>
      <c r="C130" t="s">
        <v>28</v>
      </c>
      <c r="D130" t="s">
        <v>29</v>
      </c>
      <c r="E130">
        <v>14</v>
      </c>
      <c r="F130">
        <v>11</v>
      </c>
      <c r="G130">
        <v>3</v>
      </c>
      <c r="H130">
        <v>0</v>
      </c>
      <c r="I130">
        <v>22</v>
      </c>
      <c r="J130">
        <v>0.63200000000000001</v>
      </c>
      <c r="K130" t="s">
        <v>297</v>
      </c>
      <c r="L130" t="s">
        <v>298</v>
      </c>
    </row>
    <row r="131" spans="1:12" x14ac:dyDescent="0.25">
      <c r="A131">
        <v>2008</v>
      </c>
      <c r="B131">
        <v>2</v>
      </c>
      <c r="C131" t="s">
        <v>98</v>
      </c>
      <c r="D131" t="s">
        <v>41</v>
      </c>
      <c r="E131">
        <v>14</v>
      </c>
      <c r="F131">
        <v>10</v>
      </c>
      <c r="G131">
        <v>4</v>
      </c>
      <c r="H131">
        <v>0</v>
      </c>
      <c r="I131">
        <v>20</v>
      </c>
      <c r="J131">
        <v>0.50900000000000001</v>
      </c>
      <c r="K131" t="s">
        <v>299</v>
      </c>
      <c r="L131" t="s">
        <v>300</v>
      </c>
    </row>
    <row r="132" spans="1:12" x14ac:dyDescent="0.25">
      <c r="A132">
        <v>2008</v>
      </c>
      <c r="B132">
        <v>3</v>
      </c>
      <c r="C132" t="s">
        <v>16</v>
      </c>
      <c r="D132" t="s">
        <v>17</v>
      </c>
      <c r="E132">
        <v>14</v>
      </c>
      <c r="F132">
        <v>8</v>
      </c>
      <c r="G132">
        <v>6</v>
      </c>
      <c r="H132">
        <v>0</v>
      </c>
      <c r="I132">
        <v>16</v>
      </c>
      <c r="J132">
        <v>-0.192</v>
      </c>
      <c r="K132" t="s">
        <v>301</v>
      </c>
      <c r="L132" t="s">
        <v>302</v>
      </c>
    </row>
    <row r="133" spans="1:12" x14ac:dyDescent="0.25">
      <c r="A133">
        <v>2008</v>
      </c>
      <c r="B133">
        <v>4</v>
      </c>
      <c r="C133" t="s">
        <v>44</v>
      </c>
      <c r="D133" t="s">
        <v>45</v>
      </c>
      <c r="E133">
        <v>14</v>
      </c>
      <c r="F133">
        <v>7</v>
      </c>
      <c r="G133">
        <v>6</v>
      </c>
      <c r="H133">
        <v>1</v>
      </c>
      <c r="I133">
        <v>15</v>
      </c>
      <c r="J133">
        <v>0.34200000000000003</v>
      </c>
      <c r="K133" t="s">
        <v>303</v>
      </c>
      <c r="L133" t="s">
        <v>304</v>
      </c>
    </row>
    <row r="134" spans="1:12" x14ac:dyDescent="0.25">
      <c r="A134">
        <v>2008</v>
      </c>
      <c r="B134">
        <v>5</v>
      </c>
      <c r="C134" t="s">
        <v>24</v>
      </c>
      <c r="D134" t="s">
        <v>25</v>
      </c>
      <c r="E134">
        <v>14</v>
      </c>
      <c r="F134">
        <v>7</v>
      </c>
      <c r="G134">
        <v>7</v>
      </c>
      <c r="H134">
        <v>0</v>
      </c>
      <c r="I134">
        <v>14</v>
      </c>
      <c r="J134">
        <v>0.56999999999999995</v>
      </c>
      <c r="K134" t="s">
        <v>305</v>
      </c>
      <c r="L134" t="s">
        <v>306</v>
      </c>
    </row>
    <row r="135" spans="1:12" x14ac:dyDescent="0.25">
      <c r="A135">
        <v>2008</v>
      </c>
      <c r="B135">
        <v>6</v>
      </c>
      <c r="C135" t="s">
        <v>36</v>
      </c>
      <c r="D135" t="s">
        <v>37</v>
      </c>
      <c r="E135">
        <v>14</v>
      </c>
      <c r="F135">
        <v>6</v>
      </c>
      <c r="G135">
        <v>7</v>
      </c>
      <c r="H135">
        <v>1</v>
      </c>
      <c r="I135">
        <v>13</v>
      </c>
      <c r="J135">
        <v>-0.14699999999999999</v>
      </c>
      <c r="K135" t="s">
        <v>307</v>
      </c>
      <c r="L135" t="s">
        <v>308</v>
      </c>
    </row>
    <row r="136" spans="1:12" x14ac:dyDescent="0.25">
      <c r="A136">
        <v>2008</v>
      </c>
      <c r="B136">
        <v>7</v>
      </c>
      <c r="C136" t="s">
        <v>32</v>
      </c>
      <c r="D136" t="s">
        <v>33</v>
      </c>
      <c r="E136">
        <v>14</v>
      </c>
      <c r="F136">
        <v>4</v>
      </c>
      <c r="G136">
        <v>10</v>
      </c>
      <c r="H136">
        <v>0</v>
      </c>
      <c r="I136">
        <v>8</v>
      </c>
      <c r="J136">
        <v>-1.1599999999999999</v>
      </c>
      <c r="K136" t="s">
        <v>309</v>
      </c>
      <c r="L136" t="s">
        <v>310</v>
      </c>
    </row>
    <row r="137" spans="1:12" x14ac:dyDescent="0.25">
      <c r="A137">
        <v>2008</v>
      </c>
      <c r="B137">
        <v>8</v>
      </c>
      <c r="C137" t="s">
        <v>239</v>
      </c>
      <c r="D137" t="s">
        <v>49</v>
      </c>
      <c r="E137">
        <v>14</v>
      </c>
      <c r="F137">
        <v>2</v>
      </c>
      <c r="G137">
        <v>12</v>
      </c>
      <c r="H137">
        <v>0</v>
      </c>
      <c r="I137">
        <v>4</v>
      </c>
      <c r="J137">
        <v>-0.46700000000000003</v>
      </c>
      <c r="K137" t="s">
        <v>311</v>
      </c>
      <c r="L137" t="s">
        <v>312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E11"/>
  <sheetViews>
    <sheetView workbookViewId="0">
      <selection activeCell="D16" sqref="D16"/>
    </sheetView>
  </sheetViews>
  <sheetFormatPr defaultRowHeight="13.8" x14ac:dyDescent="0.25"/>
  <cols>
    <col min="1" max="1" width="17.796875" customWidth="1"/>
    <col min="2" max="3" width="14" customWidth="1"/>
    <col min="4" max="4" width="17" customWidth="1"/>
  </cols>
  <sheetData>
    <row r="3" spans="1:5" x14ac:dyDescent="0.25">
      <c r="A3" s="2" t="s">
        <v>10997</v>
      </c>
      <c r="B3" t="s">
        <v>11007</v>
      </c>
    </row>
    <row r="4" spans="1:5" x14ac:dyDescent="0.25">
      <c r="A4" s="3" t="s">
        <v>16</v>
      </c>
      <c r="B4">
        <v>5</v>
      </c>
      <c r="D4" t="str">
        <f>A4</f>
        <v>Chennai Super Kings</v>
      </c>
      <c r="E4">
        <f>GETPIVOTDATA("Winner",$A$3,"Winner","Chennai Super Kings")</f>
        <v>5</v>
      </c>
    </row>
    <row r="5" spans="1:5" x14ac:dyDescent="0.25">
      <c r="A5" s="3" t="s">
        <v>239</v>
      </c>
      <c r="B5">
        <v>1</v>
      </c>
      <c r="D5" t="str">
        <f t="shared" ref="D5:D10" si="0">A5</f>
        <v>Deccan Chargers</v>
      </c>
      <c r="E5">
        <f>GETPIVOTDATA("Winner",$A$3,"Winner","Deccan Chargers")</f>
        <v>1</v>
      </c>
    </row>
    <row r="6" spans="1:5" x14ac:dyDescent="0.25">
      <c r="A6" s="3" t="s">
        <v>12</v>
      </c>
      <c r="B6">
        <v>1</v>
      </c>
      <c r="D6" t="str">
        <f t="shared" si="0"/>
        <v>Gujarat Titans</v>
      </c>
      <c r="E6">
        <f>GETPIVOTDATA("Winner",$A$3,"Winner","Gujarat Titans")</f>
        <v>1</v>
      </c>
    </row>
    <row r="7" spans="1:5" x14ac:dyDescent="0.25">
      <c r="A7" s="3" t="s">
        <v>36</v>
      </c>
      <c r="B7">
        <v>2</v>
      </c>
      <c r="D7" t="str">
        <f t="shared" si="0"/>
        <v>Kolkata Knight Riders</v>
      </c>
      <c r="E7">
        <f>GETPIVOTDATA("Winner",$A$3,"Winner","Kolkata Knight Riders")</f>
        <v>2</v>
      </c>
    </row>
    <row r="8" spans="1:5" x14ac:dyDescent="0.25">
      <c r="A8" s="3" t="s">
        <v>24</v>
      </c>
      <c r="B8">
        <v>5</v>
      </c>
      <c r="D8" t="str">
        <f t="shared" si="0"/>
        <v>Mumbai Indians</v>
      </c>
      <c r="E8">
        <f>GETPIVOTDATA("Winner",$A$3,"Winner","Mumbai Indians")</f>
        <v>5</v>
      </c>
    </row>
    <row r="9" spans="1:5" x14ac:dyDescent="0.25">
      <c r="A9" s="3" t="s">
        <v>28</v>
      </c>
      <c r="B9">
        <v>1</v>
      </c>
      <c r="D9" t="str">
        <f t="shared" si="0"/>
        <v>Rajasthan Royals</v>
      </c>
      <c r="E9">
        <f>GETPIVOTDATA("Winner",$A$3,"Winner","Rajasthan Royals")</f>
        <v>1</v>
      </c>
    </row>
    <row r="10" spans="1:5" x14ac:dyDescent="0.25">
      <c r="A10" s="3" t="s">
        <v>48</v>
      </c>
      <c r="B10">
        <v>1</v>
      </c>
      <c r="D10" t="str">
        <f t="shared" si="0"/>
        <v>Sunrisers Hyderabad</v>
      </c>
      <c r="E10">
        <f>GETPIVOTDATA("Winner",$A$3,"Winner","Sunrisers Hyderabad")</f>
        <v>1</v>
      </c>
    </row>
    <row r="11" spans="1:5" x14ac:dyDescent="0.25">
      <c r="A11" s="3" t="s">
        <v>10998</v>
      </c>
      <c r="B11">
        <v>16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7"/>
  <sheetViews>
    <sheetView workbookViewId="0">
      <selection activeCell="C4" sqref="C4"/>
    </sheetView>
  </sheetViews>
  <sheetFormatPr defaultRowHeight="13.8" x14ac:dyDescent="0.25"/>
  <cols>
    <col min="1" max="1" width="12.69921875" customWidth="1"/>
    <col min="2" max="2" width="22.296875" customWidth="1"/>
    <col min="3" max="3" width="24.796875" customWidth="1"/>
    <col min="4" max="4" width="17.296875" customWidth="1"/>
  </cols>
  <sheetData>
    <row r="1" spans="1:4" x14ac:dyDescent="0.25">
      <c r="A1" t="s">
        <v>11000</v>
      </c>
      <c r="B1" t="s">
        <v>11001</v>
      </c>
      <c r="C1" t="s">
        <v>11002</v>
      </c>
      <c r="D1" t="s">
        <v>11003</v>
      </c>
    </row>
    <row r="2" spans="1:4" x14ac:dyDescent="0.25">
      <c r="A2">
        <v>2008</v>
      </c>
      <c r="B2" t="s">
        <v>28</v>
      </c>
      <c r="C2" t="s">
        <v>16</v>
      </c>
      <c r="D2" t="s">
        <v>5863</v>
      </c>
    </row>
    <row r="3" spans="1:4" x14ac:dyDescent="0.25">
      <c r="A3">
        <v>2009</v>
      </c>
      <c r="B3" t="s">
        <v>239</v>
      </c>
      <c r="C3" t="s">
        <v>32</v>
      </c>
      <c r="D3" t="s">
        <v>9373</v>
      </c>
    </row>
    <row r="4" spans="1:4" x14ac:dyDescent="0.25">
      <c r="A4">
        <v>2010</v>
      </c>
      <c r="B4" t="s">
        <v>16</v>
      </c>
      <c r="C4" t="s">
        <v>24</v>
      </c>
      <c r="D4" t="s">
        <v>3919</v>
      </c>
    </row>
    <row r="5" spans="1:4" x14ac:dyDescent="0.25">
      <c r="A5">
        <v>2011</v>
      </c>
      <c r="B5" t="s">
        <v>16</v>
      </c>
      <c r="C5" t="s">
        <v>32</v>
      </c>
      <c r="D5" t="s">
        <v>5699</v>
      </c>
    </row>
    <row r="6" spans="1:4" x14ac:dyDescent="0.25">
      <c r="A6">
        <v>2012</v>
      </c>
      <c r="B6" t="s">
        <v>36</v>
      </c>
      <c r="C6" t="s">
        <v>16</v>
      </c>
      <c r="D6" t="s">
        <v>11005</v>
      </c>
    </row>
    <row r="7" spans="1:4" x14ac:dyDescent="0.25">
      <c r="A7">
        <v>2013</v>
      </c>
      <c r="B7" t="s">
        <v>24</v>
      </c>
      <c r="C7" t="s">
        <v>16</v>
      </c>
      <c r="D7" t="s">
        <v>2545</v>
      </c>
    </row>
    <row r="8" spans="1:4" x14ac:dyDescent="0.25">
      <c r="A8">
        <v>2014</v>
      </c>
      <c r="B8" t="s">
        <v>36</v>
      </c>
      <c r="C8" t="s">
        <v>98</v>
      </c>
      <c r="D8" t="s">
        <v>2395</v>
      </c>
    </row>
    <row r="9" spans="1:4" x14ac:dyDescent="0.25">
      <c r="A9">
        <v>2015</v>
      </c>
      <c r="B9" t="s">
        <v>24</v>
      </c>
      <c r="C9" t="s">
        <v>16</v>
      </c>
      <c r="D9" t="s">
        <v>461</v>
      </c>
    </row>
    <row r="10" spans="1:4" x14ac:dyDescent="0.25">
      <c r="A10">
        <v>2016</v>
      </c>
      <c r="B10" t="s">
        <v>48</v>
      </c>
      <c r="C10" t="s">
        <v>32</v>
      </c>
      <c r="D10" t="s">
        <v>6005</v>
      </c>
    </row>
    <row r="11" spans="1:4" x14ac:dyDescent="0.25">
      <c r="A11">
        <v>2017</v>
      </c>
      <c r="B11" t="s">
        <v>24</v>
      </c>
      <c r="C11" t="s">
        <v>11004</v>
      </c>
      <c r="D11" t="s">
        <v>552</v>
      </c>
    </row>
    <row r="12" spans="1:4" x14ac:dyDescent="0.25">
      <c r="A12">
        <v>2018</v>
      </c>
      <c r="B12" t="s">
        <v>16</v>
      </c>
      <c r="C12" t="s">
        <v>48</v>
      </c>
      <c r="D12" t="s">
        <v>3184</v>
      </c>
    </row>
    <row r="13" spans="1:4" x14ac:dyDescent="0.25">
      <c r="A13">
        <v>2019</v>
      </c>
      <c r="B13" t="s">
        <v>24</v>
      </c>
      <c r="C13" t="s">
        <v>16</v>
      </c>
      <c r="D13" s="5" t="s">
        <v>2131</v>
      </c>
    </row>
    <row r="14" spans="1:4" x14ac:dyDescent="0.25">
      <c r="A14">
        <v>2020</v>
      </c>
      <c r="B14" t="s">
        <v>24</v>
      </c>
      <c r="C14" t="s">
        <v>44</v>
      </c>
      <c r="D14" s="5" t="s">
        <v>2212</v>
      </c>
    </row>
    <row r="15" spans="1:4" x14ac:dyDescent="0.25">
      <c r="A15">
        <v>2021</v>
      </c>
      <c r="B15" t="s">
        <v>16</v>
      </c>
      <c r="C15" t="s">
        <v>36</v>
      </c>
      <c r="D15" s="5" t="s">
        <v>460</v>
      </c>
    </row>
    <row r="16" spans="1:4" x14ac:dyDescent="0.25">
      <c r="A16">
        <v>2022</v>
      </c>
      <c r="B16" t="s">
        <v>12</v>
      </c>
      <c r="C16" t="s">
        <v>28</v>
      </c>
      <c r="D16" s="5" t="s">
        <v>363</v>
      </c>
    </row>
    <row r="17" spans="1:4" x14ac:dyDescent="0.25">
      <c r="A17">
        <v>2023</v>
      </c>
      <c r="B17" t="s">
        <v>16</v>
      </c>
      <c r="C17" t="s">
        <v>12</v>
      </c>
      <c r="D17" s="5" t="s">
        <v>765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20"/>
  <sheetViews>
    <sheetView workbookViewId="0">
      <selection activeCell="C11" sqref="C11"/>
    </sheetView>
  </sheetViews>
  <sheetFormatPr defaultRowHeight="13.8" x14ac:dyDescent="0.25"/>
  <cols>
    <col min="1" max="1" width="13.8984375" bestFit="1" customWidth="1"/>
    <col min="2" max="2" width="16.09765625" bestFit="1" customWidth="1"/>
    <col min="3" max="3" width="12.09765625" bestFit="1" customWidth="1"/>
    <col min="4" max="4" width="11" bestFit="1" customWidth="1"/>
    <col min="5" max="5" width="6.69921875" customWidth="1"/>
    <col min="6" max="6" width="9.5" bestFit="1" customWidth="1"/>
  </cols>
  <sheetData>
    <row r="3" spans="1:4" x14ac:dyDescent="0.25">
      <c r="A3" s="2" t="s">
        <v>11006</v>
      </c>
      <c r="B3" s="2" t="s">
        <v>10999</v>
      </c>
    </row>
    <row r="4" spans="1:4" x14ac:dyDescent="0.25">
      <c r="A4" s="2" t="s">
        <v>10997</v>
      </c>
      <c r="B4" t="s">
        <v>547</v>
      </c>
      <c r="C4" t="s">
        <v>358</v>
      </c>
      <c r="D4" t="s">
        <v>10998</v>
      </c>
    </row>
    <row r="5" spans="1:4" x14ac:dyDescent="0.25">
      <c r="A5" s="3" t="s">
        <v>25</v>
      </c>
      <c r="B5" s="12">
        <v>53</v>
      </c>
      <c r="C5" s="12">
        <v>86</v>
      </c>
      <c r="D5" s="12">
        <v>139</v>
      </c>
    </row>
    <row r="6" spans="1:4" x14ac:dyDescent="0.25">
      <c r="A6" s="3" t="s">
        <v>17</v>
      </c>
      <c r="B6" s="12">
        <v>61</v>
      </c>
      <c r="C6" s="12">
        <v>72</v>
      </c>
      <c r="D6" s="12">
        <v>133</v>
      </c>
    </row>
    <row r="7" spans="1:4" x14ac:dyDescent="0.25">
      <c r="A7" s="3" t="s">
        <v>37</v>
      </c>
      <c r="B7" s="12">
        <v>47</v>
      </c>
      <c r="C7" s="12">
        <v>74</v>
      </c>
      <c r="D7" s="12">
        <v>121</v>
      </c>
    </row>
    <row r="8" spans="1:4" x14ac:dyDescent="0.25">
      <c r="A8" s="3" t="s">
        <v>33</v>
      </c>
      <c r="B8" s="12">
        <v>37</v>
      </c>
      <c r="C8" s="12">
        <v>79</v>
      </c>
      <c r="D8" s="12">
        <v>116</v>
      </c>
    </row>
    <row r="9" spans="1:4" x14ac:dyDescent="0.25">
      <c r="A9" s="3" t="s">
        <v>49</v>
      </c>
      <c r="B9" s="12">
        <v>43</v>
      </c>
      <c r="C9" s="12">
        <v>68</v>
      </c>
      <c r="D9" s="12">
        <v>111</v>
      </c>
    </row>
    <row r="10" spans="1:4" x14ac:dyDescent="0.25">
      <c r="A10" s="3" t="s">
        <v>45</v>
      </c>
      <c r="B10" s="12">
        <v>39</v>
      </c>
      <c r="C10" s="12">
        <v>66</v>
      </c>
      <c r="D10" s="12">
        <v>105</v>
      </c>
    </row>
    <row r="11" spans="1:4" x14ac:dyDescent="0.25">
      <c r="A11" s="3" t="s">
        <v>29</v>
      </c>
      <c r="B11" s="12">
        <v>40</v>
      </c>
      <c r="C11" s="12">
        <v>63</v>
      </c>
      <c r="D11" s="12">
        <v>103</v>
      </c>
    </row>
    <row r="12" spans="1:4" x14ac:dyDescent="0.25">
      <c r="A12" s="3" t="s">
        <v>41</v>
      </c>
      <c r="B12" s="12">
        <v>24</v>
      </c>
      <c r="C12" s="12">
        <v>64</v>
      </c>
      <c r="D12" s="12">
        <v>88</v>
      </c>
    </row>
    <row r="13" spans="1:4" x14ac:dyDescent="0.25">
      <c r="A13" s="3" t="s">
        <v>13</v>
      </c>
      <c r="B13" s="12">
        <v>7</v>
      </c>
      <c r="C13" s="12">
        <v>16</v>
      </c>
      <c r="D13" s="12">
        <v>23</v>
      </c>
    </row>
    <row r="14" spans="1:4" x14ac:dyDescent="0.25">
      <c r="A14" s="3" t="s">
        <v>383</v>
      </c>
      <c r="B14" s="12">
        <v>3</v>
      </c>
      <c r="C14" s="12">
        <v>16</v>
      </c>
      <c r="D14" s="12">
        <v>19</v>
      </c>
    </row>
    <row r="15" spans="1:4" x14ac:dyDescent="0.25">
      <c r="A15" s="3" t="s">
        <v>21</v>
      </c>
      <c r="B15" s="12">
        <v>4</v>
      </c>
      <c r="C15" s="12">
        <v>13</v>
      </c>
      <c r="D15" s="12">
        <v>17</v>
      </c>
    </row>
    <row r="16" spans="1:4" x14ac:dyDescent="0.25">
      <c r="A16" s="3" t="s">
        <v>140</v>
      </c>
      <c r="B16" s="12">
        <v>2</v>
      </c>
      <c r="C16" s="12">
        <v>13</v>
      </c>
      <c r="D16" s="12">
        <v>15</v>
      </c>
    </row>
    <row r="17" spans="1:4" x14ac:dyDescent="0.25">
      <c r="A17" s="3" t="s">
        <v>152</v>
      </c>
      <c r="B17" s="12">
        <v>2</v>
      </c>
      <c r="C17" s="12">
        <v>11</v>
      </c>
      <c r="D17" s="12">
        <v>13</v>
      </c>
    </row>
    <row r="18" spans="1:4" x14ac:dyDescent="0.25">
      <c r="A18" s="3" t="s">
        <v>220</v>
      </c>
      <c r="B18" s="12">
        <v>10</v>
      </c>
      <c r="C18" s="12">
        <v>3</v>
      </c>
      <c r="D18" s="12">
        <v>13</v>
      </c>
    </row>
    <row r="19" spans="1:4" x14ac:dyDescent="0.25">
      <c r="A19" s="3" t="s">
        <v>259</v>
      </c>
      <c r="B19" s="12"/>
      <c r="C19" s="12">
        <v>6</v>
      </c>
      <c r="D19" s="12">
        <v>6</v>
      </c>
    </row>
    <row r="20" spans="1:4" x14ac:dyDescent="0.25">
      <c r="A20" s="3" t="s">
        <v>10998</v>
      </c>
      <c r="B20" s="12">
        <v>372</v>
      </c>
      <c r="C20" s="12">
        <v>650</v>
      </c>
      <c r="D20" s="12">
        <v>1022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6"/>
  <sheetViews>
    <sheetView workbookViewId="0"/>
  </sheetViews>
  <sheetFormatPr defaultRowHeight="13.8" x14ac:dyDescent="0.25"/>
  <cols>
    <col min="1" max="1" width="13.09765625" bestFit="1" customWidth="1"/>
    <col min="2" max="2" width="13.8984375" bestFit="1" customWidth="1"/>
  </cols>
  <sheetData>
    <row r="3" spans="1:2" x14ac:dyDescent="0.25">
      <c r="A3" s="2" t="s">
        <v>10997</v>
      </c>
      <c r="B3" t="s">
        <v>11006</v>
      </c>
    </row>
    <row r="4" spans="1:2" x14ac:dyDescent="0.25">
      <c r="A4" s="3" t="s">
        <v>547</v>
      </c>
      <c r="B4" s="4">
        <v>0.36399217221135027</v>
      </c>
    </row>
    <row r="5" spans="1:2" x14ac:dyDescent="0.25">
      <c r="A5" s="3" t="s">
        <v>358</v>
      </c>
      <c r="B5" s="4">
        <v>0.63600782778864973</v>
      </c>
    </row>
    <row r="6" spans="1:2" x14ac:dyDescent="0.25">
      <c r="A6" s="3" t="s">
        <v>10998</v>
      </c>
      <c r="B6" s="4">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20"/>
  <sheetViews>
    <sheetView topLeftCell="A2" workbookViewId="0">
      <selection activeCell="A6" sqref="A4:A10"/>
    </sheetView>
  </sheetViews>
  <sheetFormatPr defaultRowHeight="13.8" x14ac:dyDescent="0.25"/>
  <cols>
    <col min="1" max="1" width="13.09765625" bestFit="1" customWidth="1"/>
    <col min="2" max="2" width="13.8984375" bestFit="1" customWidth="1"/>
  </cols>
  <sheetData>
    <row r="3" spans="1:2" x14ac:dyDescent="0.25">
      <c r="A3" s="2" t="s">
        <v>10997</v>
      </c>
      <c r="B3" t="s">
        <v>11006</v>
      </c>
    </row>
    <row r="4" spans="1:2" x14ac:dyDescent="0.25">
      <c r="A4" s="3" t="s">
        <v>25</v>
      </c>
      <c r="B4" s="12">
        <v>140</v>
      </c>
    </row>
    <row r="5" spans="1:2" x14ac:dyDescent="0.25">
      <c r="A5" s="3" t="s">
        <v>17</v>
      </c>
      <c r="B5" s="12">
        <v>134</v>
      </c>
    </row>
    <row r="6" spans="1:2" x14ac:dyDescent="0.25">
      <c r="A6" s="3" t="s">
        <v>37</v>
      </c>
      <c r="B6" s="12">
        <v>123</v>
      </c>
    </row>
    <row r="7" spans="1:2" x14ac:dyDescent="0.25">
      <c r="A7" s="3" t="s">
        <v>33</v>
      </c>
      <c r="B7" s="12">
        <v>116</v>
      </c>
    </row>
    <row r="8" spans="1:2" x14ac:dyDescent="0.25">
      <c r="A8" s="3" t="s">
        <v>49</v>
      </c>
      <c r="B8" s="12">
        <v>111</v>
      </c>
    </row>
    <row r="9" spans="1:2" x14ac:dyDescent="0.25">
      <c r="A9" s="3" t="s">
        <v>45</v>
      </c>
      <c r="B9" s="12">
        <v>107</v>
      </c>
    </row>
    <row r="10" spans="1:2" x14ac:dyDescent="0.25">
      <c r="A10" s="3" t="s">
        <v>29</v>
      </c>
      <c r="B10" s="12">
        <v>106</v>
      </c>
    </row>
    <row r="11" spans="1:2" x14ac:dyDescent="0.25">
      <c r="A11" s="3" t="s">
        <v>41</v>
      </c>
      <c r="B11" s="12">
        <v>88</v>
      </c>
    </row>
    <row r="12" spans="1:2" x14ac:dyDescent="0.25">
      <c r="A12" s="3" t="s">
        <v>13</v>
      </c>
      <c r="B12" s="12">
        <v>23</v>
      </c>
    </row>
    <row r="13" spans="1:2" x14ac:dyDescent="0.25">
      <c r="A13" s="3" t="s">
        <v>383</v>
      </c>
      <c r="B13" s="12">
        <v>19</v>
      </c>
    </row>
    <row r="14" spans="1:2" x14ac:dyDescent="0.25">
      <c r="A14" s="3" t="s">
        <v>21</v>
      </c>
      <c r="B14" s="12">
        <v>17</v>
      </c>
    </row>
    <row r="15" spans="1:2" x14ac:dyDescent="0.25">
      <c r="A15" s="3" t="s">
        <v>140</v>
      </c>
      <c r="B15" s="12">
        <v>15</v>
      </c>
    </row>
    <row r="16" spans="1:2" x14ac:dyDescent="0.25">
      <c r="A16" s="3" t="s">
        <v>152</v>
      </c>
      <c r="B16" s="12">
        <v>13</v>
      </c>
    </row>
    <row r="17" spans="1:2" x14ac:dyDescent="0.25">
      <c r="A17" s="3" t="s">
        <v>220</v>
      </c>
      <c r="B17" s="12">
        <v>13</v>
      </c>
    </row>
    <row r="18" spans="1:2" x14ac:dyDescent="0.25">
      <c r="A18" s="3" t="s">
        <v>259</v>
      </c>
      <c r="B18" s="12">
        <v>6</v>
      </c>
    </row>
    <row r="19" spans="1:2" x14ac:dyDescent="0.25">
      <c r="A19" s="3" t="s">
        <v>1442</v>
      </c>
      <c r="B19" s="12">
        <v>1</v>
      </c>
    </row>
    <row r="20" spans="1:2" x14ac:dyDescent="0.25">
      <c r="A20" s="3" t="s">
        <v>10998</v>
      </c>
      <c r="B20" s="12">
        <v>1032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D15"/>
  <sheetViews>
    <sheetView workbookViewId="0">
      <selection activeCell="J26" sqref="J26"/>
    </sheetView>
  </sheetViews>
  <sheetFormatPr defaultRowHeight="13.8" x14ac:dyDescent="0.25"/>
  <cols>
    <col min="1" max="1" width="54.69921875" bestFit="1" customWidth="1"/>
    <col min="2" max="2" width="16.09765625" bestFit="1" customWidth="1"/>
    <col min="3" max="3" width="12.09765625" bestFit="1" customWidth="1"/>
    <col min="4" max="4" width="11" bestFit="1" customWidth="1"/>
    <col min="5" max="5" width="6.69921875" customWidth="1"/>
    <col min="6" max="6" width="9.5" bestFit="1" customWidth="1"/>
  </cols>
  <sheetData>
    <row r="3" spans="1:4" x14ac:dyDescent="0.25">
      <c r="A3" s="2" t="s">
        <v>11006</v>
      </c>
      <c r="B3" s="2" t="s">
        <v>10999</v>
      </c>
    </row>
    <row r="4" spans="1:4" x14ac:dyDescent="0.25">
      <c r="A4" s="2" t="s">
        <v>10997</v>
      </c>
      <c r="B4" t="s">
        <v>547</v>
      </c>
      <c r="C4" t="s">
        <v>358</v>
      </c>
      <c r="D4" t="s">
        <v>10998</v>
      </c>
    </row>
    <row r="5" spans="1:4" x14ac:dyDescent="0.25">
      <c r="A5" s="3" t="s">
        <v>496</v>
      </c>
      <c r="B5" s="12">
        <v>36</v>
      </c>
      <c r="C5" s="12">
        <v>49</v>
      </c>
      <c r="D5" s="12">
        <v>85</v>
      </c>
    </row>
    <row r="6" spans="1:4" x14ac:dyDescent="0.25">
      <c r="A6" s="3" t="s">
        <v>2330</v>
      </c>
      <c r="B6" s="12">
        <v>19</v>
      </c>
      <c r="C6" s="12">
        <v>27</v>
      </c>
      <c r="D6" s="12">
        <v>46</v>
      </c>
    </row>
    <row r="7" spans="1:4" x14ac:dyDescent="0.25">
      <c r="A7" s="3" t="s">
        <v>531</v>
      </c>
      <c r="B7" s="12">
        <v>29</v>
      </c>
      <c r="C7" s="12">
        <v>57</v>
      </c>
      <c r="D7" s="12">
        <v>86</v>
      </c>
    </row>
    <row r="8" spans="1:4" x14ac:dyDescent="0.25">
      <c r="A8" s="3" t="s">
        <v>459</v>
      </c>
      <c r="B8" s="12">
        <v>9</v>
      </c>
      <c r="C8" s="12">
        <v>79</v>
      </c>
      <c r="D8" s="12">
        <v>88</v>
      </c>
    </row>
    <row r="9" spans="1:4" x14ac:dyDescent="0.25">
      <c r="A9" s="3" t="s">
        <v>478</v>
      </c>
      <c r="B9" s="12">
        <v>45</v>
      </c>
      <c r="C9" s="12">
        <v>31</v>
      </c>
      <c r="D9" s="12">
        <v>76</v>
      </c>
    </row>
    <row r="10" spans="1:4" x14ac:dyDescent="0.25">
      <c r="A10" s="3" t="s">
        <v>1534</v>
      </c>
      <c r="B10" s="12">
        <v>19</v>
      </c>
      <c r="C10" s="12">
        <v>32</v>
      </c>
      <c r="D10" s="12">
        <v>51</v>
      </c>
    </row>
    <row r="11" spans="1:4" x14ac:dyDescent="0.25">
      <c r="A11" s="3" t="s">
        <v>387</v>
      </c>
      <c r="B11" s="12">
        <v>17</v>
      </c>
      <c r="C11" s="12">
        <v>44</v>
      </c>
      <c r="D11" s="12">
        <v>61</v>
      </c>
    </row>
    <row r="12" spans="1:4" x14ac:dyDescent="0.25">
      <c r="A12" s="3" t="s">
        <v>435</v>
      </c>
      <c r="B12" s="12">
        <v>31</v>
      </c>
      <c r="C12" s="12">
        <v>40</v>
      </c>
      <c r="D12" s="12">
        <v>71</v>
      </c>
    </row>
    <row r="13" spans="1:4" x14ac:dyDescent="0.25">
      <c r="A13" s="3" t="s">
        <v>797</v>
      </c>
      <c r="B13" s="12">
        <v>23</v>
      </c>
      <c r="C13" s="12">
        <v>29</v>
      </c>
      <c r="D13" s="12">
        <v>52</v>
      </c>
    </row>
    <row r="14" spans="1:4" x14ac:dyDescent="0.25">
      <c r="A14" s="3" t="s">
        <v>583</v>
      </c>
      <c r="B14" s="12">
        <v>30</v>
      </c>
      <c r="C14" s="12">
        <v>80</v>
      </c>
      <c r="D14" s="12">
        <v>110</v>
      </c>
    </row>
    <row r="15" spans="1:4" x14ac:dyDescent="0.25">
      <c r="A15" s="3" t="s">
        <v>10998</v>
      </c>
      <c r="B15" s="12">
        <v>258</v>
      </c>
      <c r="C15" s="12">
        <v>468</v>
      </c>
      <c r="D15" s="12">
        <v>726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F28"/>
  <sheetViews>
    <sheetView workbookViewId="0">
      <selection activeCell="M24" sqref="M24"/>
    </sheetView>
  </sheetViews>
  <sheetFormatPr defaultRowHeight="13.8" x14ac:dyDescent="0.25"/>
  <cols>
    <col min="1" max="1" width="13.09765625" bestFit="1" customWidth="1"/>
    <col min="2" max="2" width="12.3984375" customWidth="1"/>
    <col min="3" max="3" width="23" customWidth="1"/>
    <col min="4" max="4" width="21.796875" customWidth="1"/>
    <col min="5" max="5" width="23.59765625" customWidth="1"/>
    <col min="6" max="6" width="14.296875" customWidth="1"/>
  </cols>
  <sheetData>
    <row r="3" spans="1:6" x14ac:dyDescent="0.25">
      <c r="A3" s="2" t="s">
        <v>10997</v>
      </c>
    </row>
    <row r="4" spans="1:6" x14ac:dyDescent="0.25">
      <c r="A4" s="3">
        <v>2008</v>
      </c>
      <c r="C4" s="6" t="s">
        <v>11000</v>
      </c>
      <c r="D4" s="7" t="s">
        <v>11001</v>
      </c>
      <c r="E4" s="7" t="s">
        <v>11002</v>
      </c>
      <c r="F4" s="8" t="s">
        <v>11003</v>
      </c>
    </row>
    <row r="5" spans="1:6" x14ac:dyDescent="0.25">
      <c r="A5" s="3">
        <v>2009</v>
      </c>
      <c r="C5">
        <f>A4</f>
        <v>2008</v>
      </c>
      <c r="D5" t="str">
        <f>VLOOKUP(C5,B13:E28,2,FALSE)</f>
        <v>Rajasthan Royals</v>
      </c>
      <c r="E5" s="9" t="str">
        <f>VLOOKUP(C5,B13:E28,3,FALSE)</f>
        <v>Chennai Super Kings</v>
      </c>
      <c r="F5" t="str">
        <f>VLOOKUP(C5,B13:E28,4,FALSE)</f>
        <v>Yusuf Pathan</v>
      </c>
    </row>
    <row r="6" spans="1:6" x14ac:dyDescent="0.25">
      <c r="A6" s="3">
        <v>2010</v>
      </c>
    </row>
    <row r="7" spans="1:6" x14ac:dyDescent="0.25">
      <c r="A7" s="3">
        <v>2011</v>
      </c>
    </row>
    <row r="8" spans="1:6" x14ac:dyDescent="0.25">
      <c r="A8" s="3">
        <v>2012</v>
      </c>
    </row>
    <row r="9" spans="1:6" x14ac:dyDescent="0.25">
      <c r="A9" s="3">
        <v>2013</v>
      </c>
    </row>
    <row r="10" spans="1:6" x14ac:dyDescent="0.25">
      <c r="A10" s="3">
        <v>2014</v>
      </c>
    </row>
    <row r="11" spans="1:6" x14ac:dyDescent="0.25">
      <c r="A11" s="3">
        <v>2015</v>
      </c>
    </row>
    <row r="12" spans="1:6" x14ac:dyDescent="0.25">
      <c r="A12" s="3">
        <v>2016</v>
      </c>
      <c r="B12" t="s">
        <v>11000</v>
      </c>
      <c r="C12" t="s">
        <v>11001</v>
      </c>
      <c r="D12" t="s">
        <v>11002</v>
      </c>
      <c r="E12" t="s">
        <v>11003</v>
      </c>
    </row>
    <row r="13" spans="1:6" x14ac:dyDescent="0.25">
      <c r="A13" s="3">
        <v>2017</v>
      </c>
      <c r="B13">
        <v>2008</v>
      </c>
      <c r="C13" t="s">
        <v>28</v>
      </c>
      <c r="D13" t="s">
        <v>16</v>
      </c>
      <c r="E13" t="s">
        <v>5863</v>
      </c>
    </row>
    <row r="14" spans="1:6" x14ac:dyDescent="0.25">
      <c r="A14" s="3">
        <v>2018</v>
      </c>
      <c r="B14">
        <v>2009</v>
      </c>
      <c r="C14" t="s">
        <v>239</v>
      </c>
      <c r="D14" t="s">
        <v>32</v>
      </c>
      <c r="E14" t="s">
        <v>9373</v>
      </c>
    </row>
    <row r="15" spans="1:6" x14ac:dyDescent="0.25">
      <c r="A15" s="3">
        <v>2019</v>
      </c>
      <c r="B15">
        <v>2010</v>
      </c>
      <c r="C15" t="s">
        <v>16</v>
      </c>
      <c r="D15" t="s">
        <v>24</v>
      </c>
      <c r="E15" t="s">
        <v>3919</v>
      </c>
    </row>
    <row r="16" spans="1:6" x14ac:dyDescent="0.25">
      <c r="A16" s="3">
        <v>2020</v>
      </c>
      <c r="B16">
        <v>2011</v>
      </c>
      <c r="C16" t="s">
        <v>16</v>
      </c>
      <c r="D16" t="s">
        <v>32</v>
      </c>
      <c r="E16" t="s">
        <v>5699</v>
      </c>
    </row>
    <row r="17" spans="1:5" x14ac:dyDescent="0.25">
      <c r="A17" s="3">
        <v>2021</v>
      </c>
      <c r="B17">
        <v>2012</v>
      </c>
      <c r="C17" t="s">
        <v>36</v>
      </c>
      <c r="D17" t="s">
        <v>16</v>
      </c>
      <c r="E17" t="s">
        <v>11005</v>
      </c>
    </row>
    <row r="18" spans="1:5" x14ac:dyDescent="0.25">
      <c r="A18" s="3">
        <v>2022</v>
      </c>
      <c r="B18">
        <v>2013</v>
      </c>
      <c r="C18" t="s">
        <v>24</v>
      </c>
      <c r="D18" t="s">
        <v>16</v>
      </c>
      <c r="E18" t="s">
        <v>2545</v>
      </c>
    </row>
    <row r="19" spans="1:5" x14ac:dyDescent="0.25">
      <c r="A19" s="3">
        <v>2023</v>
      </c>
      <c r="B19">
        <v>2014</v>
      </c>
      <c r="C19" t="s">
        <v>36</v>
      </c>
      <c r="D19" t="s">
        <v>98</v>
      </c>
      <c r="E19" t="s">
        <v>2395</v>
      </c>
    </row>
    <row r="20" spans="1:5" x14ac:dyDescent="0.25">
      <c r="A20" s="3" t="s">
        <v>11010</v>
      </c>
      <c r="B20">
        <v>2015</v>
      </c>
      <c r="C20" t="s">
        <v>24</v>
      </c>
      <c r="D20" t="s">
        <v>16</v>
      </c>
      <c r="E20" t="s">
        <v>461</v>
      </c>
    </row>
    <row r="21" spans="1:5" x14ac:dyDescent="0.25">
      <c r="A21" s="3" t="s">
        <v>10998</v>
      </c>
      <c r="B21">
        <v>2016</v>
      </c>
      <c r="C21" t="s">
        <v>48</v>
      </c>
      <c r="D21" t="s">
        <v>32</v>
      </c>
      <c r="E21" t="s">
        <v>6005</v>
      </c>
    </row>
    <row r="22" spans="1:5" x14ac:dyDescent="0.25">
      <c r="B22">
        <v>2017</v>
      </c>
      <c r="C22" t="s">
        <v>24</v>
      </c>
      <c r="D22" t="s">
        <v>11004</v>
      </c>
      <c r="E22" t="s">
        <v>552</v>
      </c>
    </row>
    <row r="23" spans="1:5" x14ac:dyDescent="0.25">
      <c r="B23">
        <v>2018</v>
      </c>
      <c r="C23" t="s">
        <v>16</v>
      </c>
      <c r="D23" t="s">
        <v>48</v>
      </c>
      <c r="E23" t="s">
        <v>3184</v>
      </c>
    </row>
    <row r="24" spans="1:5" x14ac:dyDescent="0.25">
      <c r="B24">
        <v>2019</v>
      </c>
      <c r="C24" t="s">
        <v>24</v>
      </c>
      <c r="D24" t="s">
        <v>16</v>
      </c>
      <c r="E24" s="5" t="s">
        <v>2131</v>
      </c>
    </row>
    <row r="25" spans="1:5" x14ac:dyDescent="0.25">
      <c r="B25">
        <v>2020</v>
      </c>
      <c r="C25" t="s">
        <v>24</v>
      </c>
      <c r="D25" t="s">
        <v>44</v>
      </c>
      <c r="E25" s="5" t="s">
        <v>2212</v>
      </c>
    </row>
    <row r="26" spans="1:5" x14ac:dyDescent="0.25">
      <c r="B26">
        <v>2021</v>
      </c>
      <c r="C26" t="s">
        <v>16</v>
      </c>
      <c r="D26" t="s">
        <v>36</v>
      </c>
      <c r="E26" s="5" t="s">
        <v>460</v>
      </c>
    </row>
    <row r="27" spans="1:5" x14ac:dyDescent="0.25">
      <c r="B27">
        <v>2022</v>
      </c>
      <c r="C27" t="s">
        <v>12</v>
      </c>
      <c r="D27" t="s">
        <v>28</v>
      </c>
      <c r="E27" s="5" t="s">
        <v>363</v>
      </c>
    </row>
    <row r="28" spans="1:5" x14ac:dyDescent="0.25">
      <c r="B28">
        <v>2023</v>
      </c>
      <c r="C28" t="s">
        <v>16</v>
      </c>
      <c r="D28" t="s">
        <v>12</v>
      </c>
      <c r="E28" s="5" t="s">
        <v>765</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D2:E76"/>
  <sheetViews>
    <sheetView showGridLines="0" showRowColHeaders="0" tabSelected="1" zoomScale="98" zoomScaleNormal="98" zoomScaleSheetLayoutView="79" workbookViewId="0">
      <selection activeCell="C3" sqref="C3"/>
    </sheetView>
  </sheetViews>
  <sheetFormatPr defaultRowHeight="13.8" x14ac:dyDescent="0.25"/>
  <cols>
    <col min="1" max="1" width="7.09765625" bestFit="1" customWidth="1"/>
    <col min="2" max="2" width="11.19921875" bestFit="1" customWidth="1"/>
    <col min="3" max="3" width="14.5" bestFit="1" customWidth="1"/>
    <col min="5" max="5" width="8.69921875" bestFit="1" customWidth="1"/>
  </cols>
  <sheetData>
    <row r="2" spans="4:5" x14ac:dyDescent="0.25">
      <c r="D2" s="10"/>
      <c r="E2" s="11"/>
    </row>
    <row r="3" spans="4:5" x14ac:dyDescent="0.25">
      <c r="D3" s="10"/>
      <c r="E3" s="11"/>
    </row>
    <row r="4" spans="4:5" x14ac:dyDescent="0.25">
      <c r="D4" s="10"/>
      <c r="E4" s="11"/>
    </row>
    <row r="5" spans="4:5" x14ac:dyDescent="0.25">
      <c r="D5" s="10"/>
      <c r="E5" s="11"/>
    </row>
    <row r="6" spans="4:5" x14ac:dyDescent="0.25">
      <c r="D6" s="10"/>
      <c r="E6" s="11"/>
    </row>
    <row r="7" spans="4:5" x14ac:dyDescent="0.25">
      <c r="D7" s="10"/>
      <c r="E7" s="11"/>
    </row>
    <row r="8" spans="4:5" x14ac:dyDescent="0.25">
      <c r="D8" s="10"/>
      <c r="E8" s="11"/>
    </row>
    <row r="9" spans="4:5" x14ac:dyDescent="0.25">
      <c r="D9" s="10"/>
      <c r="E9" s="11"/>
    </row>
    <row r="10" spans="4:5" x14ac:dyDescent="0.25">
      <c r="D10" s="10"/>
      <c r="E10" s="11"/>
    </row>
    <row r="11" spans="4:5" x14ac:dyDescent="0.25">
      <c r="D11" s="10"/>
      <c r="E11" s="11"/>
    </row>
    <row r="12" spans="4:5" x14ac:dyDescent="0.25">
      <c r="D12" s="10"/>
      <c r="E12" s="11"/>
    </row>
    <row r="13" spans="4:5" x14ac:dyDescent="0.25">
      <c r="D13" s="10"/>
      <c r="E13" s="11"/>
    </row>
    <row r="14" spans="4:5" x14ac:dyDescent="0.25">
      <c r="D14" s="10"/>
      <c r="E14" s="11"/>
    </row>
    <row r="15" spans="4:5" x14ac:dyDescent="0.25">
      <c r="D15" s="10"/>
      <c r="E15" s="11"/>
    </row>
    <row r="16" spans="4:5" x14ac:dyDescent="0.25">
      <c r="D16" s="10"/>
      <c r="E16" s="11"/>
    </row>
    <row r="17" spans="4:5" x14ac:dyDescent="0.25">
      <c r="D17" s="10"/>
      <c r="E17" s="11"/>
    </row>
    <row r="18" spans="4:5" x14ac:dyDescent="0.25">
      <c r="D18" s="10"/>
      <c r="E18" s="11"/>
    </row>
    <row r="19" spans="4:5" x14ac:dyDescent="0.25">
      <c r="D19" s="10"/>
      <c r="E19" s="11"/>
    </row>
    <row r="20" spans="4:5" x14ac:dyDescent="0.25">
      <c r="D20" s="10"/>
      <c r="E20" s="11"/>
    </row>
    <row r="21" spans="4:5" x14ac:dyDescent="0.25">
      <c r="D21" s="10"/>
      <c r="E21" s="11"/>
    </row>
    <row r="22" spans="4:5" x14ac:dyDescent="0.25">
      <c r="D22" s="10"/>
      <c r="E22" s="11"/>
    </row>
    <row r="23" spans="4:5" x14ac:dyDescent="0.25">
      <c r="D23" s="10"/>
      <c r="E23" s="11"/>
    </row>
    <row r="24" spans="4:5" x14ac:dyDescent="0.25">
      <c r="D24" s="10"/>
      <c r="E24" s="11"/>
    </row>
    <row r="25" spans="4:5" x14ac:dyDescent="0.25">
      <c r="D25" s="10"/>
      <c r="E25" s="11"/>
    </row>
    <row r="26" spans="4:5" x14ac:dyDescent="0.25">
      <c r="D26" s="10"/>
      <c r="E26" s="11"/>
    </row>
    <row r="27" spans="4:5" x14ac:dyDescent="0.25">
      <c r="D27" s="10"/>
      <c r="E27" s="11"/>
    </row>
    <row r="28" spans="4:5" x14ac:dyDescent="0.25">
      <c r="D28" s="10"/>
      <c r="E28" s="11"/>
    </row>
    <row r="29" spans="4:5" x14ac:dyDescent="0.25">
      <c r="D29" s="10"/>
      <c r="E29" s="11"/>
    </row>
    <row r="30" spans="4:5" x14ac:dyDescent="0.25">
      <c r="D30" s="10"/>
      <c r="E30" s="11"/>
    </row>
    <row r="31" spans="4:5" x14ac:dyDescent="0.25">
      <c r="D31" s="10"/>
      <c r="E31" s="11"/>
    </row>
    <row r="32" spans="4:5" x14ac:dyDescent="0.25">
      <c r="D32" s="10"/>
      <c r="E32" s="11"/>
    </row>
    <row r="33" spans="4:5" x14ac:dyDescent="0.25">
      <c r="D33" s="10"/>
      <c r="E33" s="11"/>
    </row>
    <row r="34" spans="4:5" x14ac:dyDescent="0.25">
      <c r="D34" s="10"/>
      <c r="E34" s="11"/>
    </row>
    <row r="35" spans="4:5" x14ac:dyDescent="0.25">
      <c r="D35" s="10"/>
      <c r="E35" s="11"/>
    </row>
    <row r="36" spans="4:5" x14ac:dyDescent="0.25">
      <c r="D36" s="10"/>
      <c r="E36" s="11"/>
    </row>
    <row r="37" spans="4:5" x14ac:dyDescent="0.25">
      <c r="D37" s="10"/>
      <c r="E37" s="11"/>
    </row>
    <row r="38" spans="4:5" x14ac:dyDescent="0.25">
      <c r="D38" s="10"/>
      <c r="E38" s="11"/>
    </row>
    <row r="39" spans="4:5" x14ac:dyDescent="0.25">
      <c r="D39" s="10"/>
      <c r="E39" s="11"/>
    </row>
    <row r="40" spans="4:5" x14ac:dyDescent="0.25">
      <c r="D40" s="10"/>
      <c r="E40" s="11"/>
    </row>
    <row r="41" spans="4:5" x14ac:dyDescent="0.25">
      <c r="D41" s="10"/>
      <c r="E41" s="11"/>
    </row>
    <row r="42" spans="4:5" x14ac:dyDescent="0.25">
      <c r="D42" s="10"/>
      <c r="E42" s="11"/>
    </row>
    <row r="43" spans="4:5" x14ac:dyDescent="0.25">
      <c r="D43" s="10"/>
      <c r="E43" s="11"/>
    </row>
    <row r="44" spans="4:5" x14ac:dyDescent="0.25">
      <c r="D44" s="10"/>
      <c r="E44" s="11"/>
    </row>
    <row r="45" spans="4:5" x14ac:dyDescent="0.25">
      <c r="D45" s="10"/>
      <c r="E45" s="11"/>
    </row>
    <row r="46" spans="4:5" x14ac:dyDescent="0.25">
      <c r="D46" s="10"/>
      <c r="E46" s="11"/>
    </row>
    <row r="47" spans="4:5" x14ac:dyDescent="0.25">
      <c r="D47" s="10"/>
      <c r="E47" s="11"/>
    </row>
    <row r="48" spans="4:5" x14ac:dyDescent="0.25">
      <c r="D48" s="10"/>
      <c r="E48" s="11"/>
    </row>
    <row r="49" spans="4:5" x14ac:dyDescent="0.25">
      <c r="D49" s="10"/>
      <c r="E49" s="11"/>
    </row>
    <row r="50" spans="4:5" x14ac:dyDescent="0.25">
      <c r="D50" s="10"/>
      <c r="E50" s="11"/>
    </row>
    <row r="51" spans="4:5" x14ac:dyDescent="0.25">
      <c r="D51" s="10"/>
      <c r="E51" s="11"/>
    </row>
    <row r="52" spans="4:5" x14ac:dyDescent="0.25">
      <c r="D52" s="10"/>
      <c r="E52" s="11"/>
    </row>
    <row r="53" spans="4:5" x14ac:dyDescent="0.25">
      <c r="D53" s="10"/>
      <c r="E53" s="11"/>
    </row>
    <row r="54" spans="4:5" x14ac:dyDescent="0.25">
      <c r="D54" s="10"/>
      <c r="E54" s="11"/>
    </row>
    <row r="55" spans="4:5" x14ac:dyDescent="0.25">
      <c r="D55" s="10"/>
      <c r="E55" s="11"/>
    </row>
    <row r="56" spans="4:5" x14ac:dyDescent="0.25">
      <c r="D56" s="10"/>
      <c r="E56" s="11"/>
    </row>
    <row r="57" spans="4:5" x14ac:dyDescent="0.25">
      <c r="D57" s="10"/>
      <c r="E57" s="11"/>
    </row>
    <row r="58" spans="4:5" x14ac:dyDescent="0.25">
      <c r="D58" s="10"/>
      <c r="E58" s="11"/>
    </row>
    <row r="59" spans="4:5" x14ac:dyDescent="0.25">
      <c r="D59" s="10"/>
      <c r="E59" s="11"/>
    </row>
    <row r="60" spans="4:5" x14ac:dyDescent="0.25">
      <c r="D60" s="10"/>
      <c r="E60" s="11"/>
    </row>
    <row r="61" spans="4:5" x14ac:dyDescent="0.25">
      <c r="D61" s="10"/>
      <c r="E61" s="11"/>
    </row>
    <row r="62" spans="4:5" x14ac:dyDescent="0.25">
      <c r="D62" s="10"/>
      <c r="E62" s="11"/>
    </row>
    <row r="63" spans="4:5" x14ac:dyDescent="0.25">
      <c r="D63" s="10"/>
      <c r="E63" s="11"/>
    </row>
    <row r="64" spans="4:5" x14ac:dyDescent="0.25">
      <c r="D64" s="10"/>
      <c r="E64" s="11"/>
    </row>
    <row r="65" spans="4:5" x14ac:dyDescent="0.25">
      <c r="D65" s="10"/>
      <c r="E65" s="11"/>
    </row>
    <row r="66" spans="4:5" x14ac:dyDescent="0.25">
      <c r="D66" s="10"/>
      <c r="E66" s="11"/>
    </row>
    <row r="67" spans="4:5" x14ac:dyDescent="0.25">
      <c r="D67" s="10"/>
      <c r="E67" s="11"/>
    </row>
    <row r="68" spans="4:5" x14ac:dyDescent="0.25">
      <c r="D68" s="10"/>
      <c r="E68" s="11"/>
    </row>
    <row r="69" spans="4:5" x14ac:dyDescent="0.25">
      <c r="D69" s="10"/>
      <c r="E69" s="11"/>
    </row>
    <row r="70" spans="4:5" x14ac:dyDescent="0.25">
      <c r="D70" s="10"/>
      <c r="E70" s="11"/>
    </row>
    <row r="71" spans="4:5" x14ac:dyDescent="0.25">
      <c r="D71" s="10"/>
      <c r="E71" s="11"/>
    </row>
    <row r="72" spans="4:5" x14ac:dyDescent="0.25">
      <c r="D72" s="10"/>
      <c r="E72" s="11"/>
    </row>
    <row r="73" spans="4:5" x14ac:dyDescent="0.25">
      <c r="D73" s="10"/>
      <c r="E73" s="11"/>
    </row>
    <row r="74" spans="4:5" x14ac:dyDescent="0.25">
      <c r="D74" s="10"/>
      <c r="E74" s="11"/>
    </row>
    <row r="75" spans="4:5" x14ac:dyDescent="0.25">
      <c r="D75" s="10"/>
      <c r="E75" s="11"/>
    </row>
    <row r="76" spans="4:5" x14ac:dyDescent="0.25">
      <c r="D76" s="10"/>
      <c r="E76"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5"/>
  <sheetViews>
    <sheetView workbookViewId="0"/>
  </sheetViews>
  <sheetFormatPr defaultRowHeight="13.8" x14ac:dyDescent="0.25"/>
  <cols>
    <col min="1" max="1" width="13.5" customWidth="1"/>
    <col min="2" max="2" width="11.796875" customWidth="1"/>
  </cols>
  <sheetData>
    <row r="3" spans="1:2" x14ac:dyDescent="0.25">
      <c r="A3" s="2" t="s">
        <v>10997</v>
      </c>
      <c r="B3" t="s">
        <v>11009</v>
      </c>
    </row>
    <row r="4" spans="1:2" x14ac:dyDescent="0.25">
      <c r="A4" s="3" t="s">
        <v>2766</v>
      </c>
      <c r="B4">
        <v>25</v>
      </c>
    </row>
    <row r="5" spans="1:2" x14ac:dyDescent="0.25">
      <c r="A5" s="3" t="s">
        <v>3468</v>
      </c>
      <c r="B5">
        <v>22</v>
      </c>
    </row>
    <row r="6" spans="1:2" x14ac:dyDescent="0.25">
      <c r="A6" s="3" t="s">
        <v>461</v>
      </c>
      <c r="B6">
        <v>19</v>
      </c>
    </row>
    <row r="7" spans="1:2" x14ac:dyDescent="0.25">
      <c r="A7" s="3" t="s">
        <v>413</v>
      </c>
      <c r="B7">
        <v>18</v>
      </c>
    </row>
    <row r="8" spans="1:2" x14ac:dyDescent="0.25">
      <c r="A8" s="3" t="s">
        <v>364</v>
      </c>
      <c r="B8">
        <v>17</v>
      </c>
    </row>
    <row r="9" spans="1:2" x14ac:dyDescent="0.25">
      <c r="A9" s="3" t="s">
        <v>5863</v>
      </c>
      <c r="B9">
        <v>16</v>
      </c>
    </row>
    <row r="10" spans="1:2" x14ac:dyDescent="0.25">
      <c r="A10" s="3" t="s">
        <v>708</v>
      </c>
      <c r="B10">
        <v>16</v>
      </c>
    </row>
    <row r="11" spans="1:2" x14ac:dyDescent="0.25">
      <c r="A11" s="3" t="s">
        <v>3184</v>
      </c>
      <c r="B11">
        <v>16</v>
      </c>
    </row>
    <row r="12" spans="1:2" x14ac:dyDescent="0.25">
      <c r="A12" s="3" t="s">
        <v>2545</v>
      </c>
      <c r="B12">
        <v>14</v>
      </c>
    </row>
    <row r="13" spans="1:2" x14ac:dyDescent="0.25">
      <c r="A13" s="3" t="s">
        <v>3919</v>
      </c>
      <c r="B13">
        <v>14</v>
      </c>
    </row>
    <row r="14" spans="1:2" x14ac:dyDescent="0.25">
      <c r="A14" s="3" t="s">
        <v>584</v>
      </c>
      <c r="B14">
        <v>14</v>
      </c>
    </row>
    <row r="15" spans="1:2" x14ac:dyDescent="0.25">
      <c r="A15" s="3" t="s">
        <v>10998</v>
      </c>
      <c r="B15">
        <v>191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S1035"/>
  <sheetViews>
    <sheetView topLeftCell="A1001" workbookViewId="0">
      <selection sqref="A1:AS1033"/>
    </sheetView>
  </sheetViews>
  <sheetFormatPr defaultRowHeight="13.8" x14ac:dyDescent="0.25"/>
  <cols>
    <col min="1" max="1" width="8.8984375" customWidth="1"/>
    <col min="2" max="2" width="7.8984375" customWidth="1"/>
    <col min="3" max="3" width="44.8984375" customWidth="1"/>
    <col min="4" max="4" width="12.796875" customWidth="1"/>
    <col min="5" max="5" width="69" customWidth="1"/>
    <col min="6" max="6" width="12.8984375" customWidth="1"/>
    <col min="7" max="7" width="12.5" customWidth="1"/>
    <col min="8" max="9" width="10.69921875" customWidth="1"/>
    <col min="10" max="10" width="16.8984375" customWidth="1"/>
    <col min="11" max="11" width="17.5" customWidth="1"/>
    <col min="12" max="12" width="15.5" customWidth="1"/>
    <col min="13" max="13" width="24.59765625" customWidth="1"/>
    <col min="14" max="14" width="8.69921875" customWidth="1"/>
    <col min="15" max="15" width="57" customWidth="1"/>
    <col min="16" max="17" width="15.296875" customWidth="1"/>
    <col min="18" max="18" width="10.5" customWidth="1"/>
    <col min="19" max="19" width="59.09765625" customWidth="1"/>
    <col min="20" max="21" width="18.296875" customWidth="1"/>
    <col min="22" max="22" width="23.796875" customWidth="1"/>
    <col min="23" max="23" width="47.09765625" customWidth="1"/>
    <col min="24" max="24" width="12.09765625" customWidth="1"/>
    <col min="25" max="25" width="13" customWidth="1"/>
    <col min="26" max="26" width="12.09765625" customWidth="1"/>
    <col min="27" max="27" width="15" customWidth="1"/>
    <col min="28" max="28" width="18" customWidth="1"/>
    <col min="29" max="29" width="12.59765625" customWidth="1"/>
    <col min="30" max="30" width="11.69921875" customWidth="1"/>
    <col min="31" max="31" width="14.59765625" customWidth="1"/>
    <col min="32" max="32" width="17.59765625" customWidth="1"/>
    <col min="33" max="33" width="80.796875" customWidth="1"/>
    <col min="34" max="34" width="35.59765625" customWidth="1"/>
    <col min="35" max="35" width="38.59765625" customWidth="1"/>
    <col min="36" max="37" width="80.796875" customWidth="1"/>
    <col min="38" max="38" width="35.3984375" customWidth="1"/>
    <col min="39" max="39" width="39" customWidth="1"/>
    <col min="40" max="40" width="41.296875" customWidth="1"/>
    <col min="41" max="41" width="22.09765625" customWidth="1"/>
    <col min="42" max="43" width="22.5" customWidth="1"/>
    <col min="44" max="44" width="21.69921875" customWidth="1"/>
    <col min="45" max="45" width="22.5" customWidth="1"/>
  </cols>
  <sheetData>
    <row r="1" spans="1:45" x14ac:dyDescent="0.25">
      <c r="A1" t="s">
        <v>0</v>
      </c>
      <c r="B1" t="s">
        <v>313</v>
      </c>
      <c r="C1" t="s">
        <v>2</v>
      </c>
      <c r="D1" t="s">
        <v>3</v>
      </c>
      <c r="E1" t="s">
        <v>314</v>
      </c>
      <c r="F1" t="s">
        <v>315</v>
      </c>
      <c r="G1" t="s">
        <v>316</v>
      </c>
      <c r="H1" t="s">
        <v>317</v>
      </c>
      <c r="I1" t="s">
        <v>318</v>
      </c>
      <c r="J1" t="s">
        <v>319</v>
      </c>
      <c r="K1" t="s">
        <v>320</v>
      </c>
      <c r="L1" t="s">
        <v>321</v>
      </c>
      <c r="M1" t="s">
        <v>322</v>
      </c>
      <c r="N1" t="s">
        <v>323</v>
      </c>
      <c r="O1" t="s">
        <v>324</v>
      </c>
      <c r="P1" t="s">
        <v>325</v>
      </c>
      <c r="Q1" t="s">
        <v>326</v>
      </c>
      <c r="R1" t="s">
        <v>327</v>
      </c>
      <c r="S1" t="s">
        <v>328</v>
      </c>
      <c r="T1" t="s">
        <v>329</v>
      </c>
      <c r="U1" t="s">
        <v>330</v>
      </c>
      <c r="V1" t="s">
        <v>331</v>
      </c>
      <c r="W1" t="s">
        <v>332</v>
      </c>
      <c r="X1" t="s">
        <v>333</v>
      </c>
      <c r="Y1" t="s">
        <v>334</v>
      </c>
      <c r="Z1" t="s">
        <v>335</v>
      </c>
      <c r="AA1" t="s">
        <v>336</v>
      </c>
      <c r="AB1" t="s">
        <v>337</v>
      </c>
      <c r="AC1" t="s">
        <v>338</v>
      </c>
      <c r="AD1" t="s">
        <v>339</v>
      </c>
      <c r="AE1" t="s">
        <v>340</v>
      </c>
      <c r="AF1" t="s">
        <v>341</v>
      </c>
      <c r="AG1" t="s">
        <v>342</v>
      </c>
      <c r="AH1" t="s">
        <v>343</v>
      </c>
      <c r="AI1" t="s">
        <v>344</v>
      </c>
      <c r="AJ1" t="s">
        <v>345</v>
      </c>
      <c r="AK1" t="s">
        <v>346</v>
      </c>
      <c r="AL1" t="s">
        <v>347</v>
      </c>
      <c r="AM1" t="s">
        <v>348</v>
      </c>
      <c r="AN1" t="s">
        <v>349</v>
      </c>
      <c r="AO1" t="s">
        <v>350</v>
      </c>
      <c r="AP1" t="s">
        <v>351</v>
      </c>
      <c r="AQ1" t="s">
        <v>352</v>
      </c>
      <c r="AR1" t="s">
        <v>353</v>
      </c>
      <c r="AS1" t="s">
        <v>354</v>
      </c>
    </row>
    <row r="2" spans="1:45" x14ac:dyDescent="0.25">
      <c r="A2">
        <v>2023</v>
      </c>
      <c r="B2">
        <v>1359484</v>
      </c>
      <c r="C2" t="s">
        <v>544</v>
      </c>
      <c r="D2" t="s">
        <v>545</v>
      </c>
      <c r="E2" t="s">
        <v>546</v>
      </c>
      <c r="F2" t="s">
        <v>21</v>
      </c>
      <c r="G2" t="s">
        <v>49</v>
      </c>
      <c r="H2" t="s">
        <v>49</v>
      </c>
      <c r="I2" t="s">
        <v>547</v>
      </c>
      <c r="J2" t="s">
        <v>548</v>
      </c>
      <c r="K2" t="s">
        <v>549</v>
      </c>
      <c r="L2" t="s">
        <v>549</v>
      </c>
      <c r="M2" t="s">
        <v>548</v>
      </c>
      <c r="N2" t="s">
        <v>21</v>
      </c>
      <c r="O2" t="s">
        <v>550</v>
      </c>
      <c r="P2" s="1">
        <v>45023.8125</v>
      </c>
      <c r="Q2" s="1">
        <v>45025.228472222225</v>
      </c>
      <c r="R2">
        <v>1070094</v>
      </c>
      <c r="S2" t="s">
        <v>411</v>
      </c>
      <c r="T2" t="s">
        <v>412</v>
      </c>
      <c r="U2" t="s">
        <v>551</v>
      </c>
      <c r="V2" t="s">
        <v>552</v>
      </c>
      <c r="W2" t="s">
        <v>553</v>
      </c>
      <c r="X2" t="b">
        <v>0</v>
      </c>
      <c r="Y2">
        <v>16</v>
      </c>
      <c r="Z2">
        <v>127</v>
      </c>
      <c r="AA2">
        <v>5</v>
      </c>
      <c r="AB2">
        <v>16</v>
      </c>
      <c r="AC2">
        <v>20</v>
      </c>
      <c r="AD2">
        <v>121</v>
      </c>
      <c r="AE2">
        <v>8</v>
      </c>
      <c r="AF2">
        <v>13</v>
      </c>
      <c r="AG2" t="s">
        <v>554</v>
      </c>
      <c r="AH2" t="s">
        <v>555</v>
      </c>
      <c r="AI2" t="s">
        <v>556</v>
      </c>
      <c r="AJ2" t="s">
        <v>557</v>
      </c>
      <c r="AK2" t="s">
        <v>558</v>
      </c>
      <c r="AL2" t="s">
        <v>559</v>
      </c>
      <c r="AM2" t="s">
        <v>560</v>
      </c>
      <c r="AN2" t="s">
        <v>561</v>
      </c>
      <c r="AO2" t="s">
        <v>400</v>
      </c>
      <c r="AP2" t="s">
        <v>402</v>
      </c>
      <c r="AQ2" t="s">
        <v>401</v>
      </c>
      <c r="AR2" t="s">
        <v>403</v>
      </c>
      <c r="AS2" t="s">
        <v>404</v>
      </c>
    </row>
    <row r="3" spans="1:45" x14ac:dyDescent="0.25">
      <c r="A3">
        <v>2023</v>
      </c>
      <c r="B3">
        <v>1359487</v>
      </c>
      <c r="C3" t="s">
        <v>595</v>
      </c>
      <c r="D3" t="s">
        <v>596</v>
      </c>
      <c r="E3" t="s">
        <v>597</v>
      </c>
      <c r="F3" t="s">
        <v>13</v>
      </c>
      <c r="G3" t="s">
        <v>37</v>
      </c>
      <c r="H3" t="s">
        <v>13</v>
      </c>
      <c r="I3" t="s">
        <v>547</v>
      </c>
      <c r="J3" t="s">
        <v>598</v>
      </c>
      <c r="K3" t="s">
        <v>599</v>
      </c>
      <c r="L3" t="s">
        <v>598</v>
      </c>
      <c r="M3" t="s">
        <v>599</v>
      </c>
      <c r="N3" t="s">
        <v>37</v>
      </c>
      <c r="O3" t="s">
        <v>600</v>
      </c>
      <c r="P3" s="1">
        <v>45025.645833333336</v>
      </c>
      <c r="Q3" s="1">
        <v>45027.228472222225</v>
      </c>
      <c r="R3">
        <v>57851</v>
      </c>
      <c r="S3" t="s">
        <v>362</v>
      </c>
      <c r="T3" t="s">
        <v>365</v>
      </c>
      <c r="U3" t="s">
        <v>389</v>
      </c>
      <c r="V3" t="s">
        <v>601</v>
      </c>
      <c r="W3" t="s">
        <v>602</v>
      </c>
      <c r="X3" t="b">
        <v>0</v>
      </c>
      <c r="Y3">
        <v>20</v>
      </c>
      <c r="Z3">
        <v>204</v>
      </c>
      <c r="AA3">
        <v>4</v>
      </c>
      <c r="AB3">
        <v>25</v>
      </c>
      <c r="AC3">
        <v>20</v>
      </c>
      <c r="AD3">
        <v>207</v>
      </c>
      <c r="AE3">
        <v>7</v>
      </c>
      <c r="AF3">
        <v>30</v>
      </c>
      <c r="AG3" t="s">
        <v>603</v>
      </c>
      <c r="AH3" t="s">
        <v>604</v>
      </c>
      <c r="AI3" t="s">
        <v>605</v>
      </c>
      <c r="AJ3" t="s">
        <v>606</v>
      </c>
      <c r="AK3" t="s">
        <v>607</v>
      </c>
      <c r="AL3" t="s">
        <v>608</v>
      </c>
      <c r="AM3" t="s">
        <v>609</v>
      </c>
      <c r="AN3" t="s">
        <v>610</v>
      </c>
      <c r="AO3" t="s">
        <v>376</v>
      </c>
      <c r="AP3" t="s">
        <v>471</v>
      </c>
      <c r="AQ3" t="s">
        <v>375</v>
      </c>
      <c r="AR3" t="s">
        <v>378</v>
      </c>
      <c r="AS3" t="s">
        <v>379</v>
      </c>
    </row>
    <row r="4" spans="1:45" x14ac:dyDescent="0.25">
      <c r="A4">
        <v>2023</v>
      </c>
      <c r="B4">
        <v>1359504</v>
      </c>
      <c r="C4" t="s">
        <v>854</v>
      </c>
      <c r="D4" t="s">
        <v>855</v>
      </c>
      <c r="E4" t="s">
        <v>856</v>
      </c>
      <c r="F4" t="s">
        <v>21</v>
      </c>
      <c r="G4" t="s">
        <v>13</v>
      </c>
      <c r="H4" t="s">
        <v>13</v>
      </c>
      <c r="I4" t="s">
        <v>547</v>
      </c>
      <c r="J4" t="s">
        <v>857</v>
      </c>
      <c r="K4" t="s">
        <v>858</v>
      </c>
      <c r="L4" t="s">
        <v>858</v>
      </c>
      <c r="M4" t="s">
        <v>857</v>
      </c>
      <c r="N4" t="s">
        <v>13</v>
      </c>
      <c r="O4" t="s">
        <v>859</v>
      </c>
      <c r="P4" s="1">
        <v>45038.645833333336</v>
      </c>
      <c r="Q4" s="1">
        <v>45040.228472222225</v>
      </c>
      <c r="R4">
        <v>1070094</v>
      </c>
      <c r="S4" t="s">
        <v>411</v>
      </c>
      <c r="T4" t="s">
        <v>412</v>
      </c>
      <c r="U4" t="s">
        <v>363</v>
      </c>
      <c r="V4" t="s">
        <v>677</v>
      </c>
      <c r="W4" t="s">
        <v>860</v>
      </c>
      <c r="X4" t="b">
        <v>0</v>
      </c>
      <c r="Y4">
        <v>20</v>
      </c>
      <c r="Z4">
        <v>128</v>
      </c>
      <c r="AA4">
        <v>7</v>
      </c>
      <c r="AB4">
        <v>14</v>
      </c>
      <c r="AC4">
        <v>20</v>
      </c>
      <c r="AD4">
        <v>135</v>
      </c>
      <c r="AE4">
        <v>6</v>
      </c>
      <c r="AF4">
        <v>13</v>
      </c>
      <c r="AG4" t="s">
        <v>861</v>
      </c>
      <c r="AH4" t="s">
        <v>729</v>
      </c>
      <c r="AI4" t="s">
        <v>862</v>
      </c>
      <c r="AJ4" t="s">
        <v>863</v>
      </c>
      <c r="AK4" t="s">
        <v>864</v>
      </c>
      <c r="AL4" t="s">
        <v>865</v>
      </c>
      <c r="AM4" t="s">
        <v>866</v>
      </c>
      <c r="AN4" t="s">
        <v>867</v>
      </c>
      <c r="AO4" t="s">
        <v>488</v>
      </c>
      <c r="AP4" t="s">
        <v>868</v>
      </c>
      <c r="AQ4" t="s">
        <v>402</v>
      </c>
      <c r="AR4" t="s">
        <v>687</v>
      </c>
      <c r="AS4" t="s">
        <v>404</v>
      </c>
    </row>
    <row r="5" spans="1:45" x14ac:dyDescent="0.25">
      <c r="A5">
        <v>2023</v>
      </c>
      <c r="B5">
        <v>1359508</v>
      </c>
      <c r="C5" t="s">
        <v>915</v>
      </c>
      <c r="D5" t="s">
        <v>916</v>
      </c>
      <c r="E5" t="s">
        <v>917</v>
      </c>
      <c r="F5" t="s">
        <v>49</v>
      </c>
      <c r="G5" t="s">
        <v>45</v>
      </c>
      <c r="H5" t="s">
        <v>45</v>
      </c>
      <c r="I5" t="s">
        <v>547</v>
      </c>
      <c r="J5" t="s">
        <v>918</v>
      </c>
      <c r="K5" t="s">
        <v>919</v>
      </c>
      <c r="L5" t="s">
        <v>919</v>
      </c>
      <c r="M5" t="s">
        <v>918</v>
      </c>
      <c r="N5" t="s">
        <v>45</v>
      </c>
      <c r="O5" t="s">
        <v>920</v>
      </c>
      <c r="P5" s="1">
        <v>45040.8125</v>
      </c>
      <c r="Q5" s="1">
        <v>45042.228472222225</v>
      </c>
      <c r="R5">
        <v>58142</v>
      </c>
      <c r="S5" t="s">
        <v>435</v>
      </c>
      <c r="T5" t="s">
        <v>551</v>
      </c>
      <c r="U5" t="s">
        <v>413</v>
      </c>
      <c r="V5" t="s">
        <v>921</v>
      </c>
      <c r="W5" t="s">
        <v>922</v>
      </c>
      <c r="X5" t="b">
        <v>0</v>
      </c>
      <c r="Y5">
        <v>20</v>
      </c>
      <c r="Z5">
        <v>137</v>
      </c>
      <c r="AA5">
        <v>6</v>
      </c>
      <c r="AB5">
        <v>14</v>
      </c>
      <c r="AC5">
        <v>20</v>
      </c>
      <c r="AD5">
        <v>144</v>
      </c>
      <c r="AE5">
        <v>9</v>
      </c>
      <c r="AF5">
        <v>17</v>
      </c>
      <c r="AG5" t="s">
        <v>923</v>
      </c>
      <c r="AH5" t="s">
        <v>784</v>
      </c>
      <c r="AI5" t="s">
        <v>924</v>
      </c>
      <c r="AJ5" t="s">
        <v>925</v>
      </c>
      <c r="AK5" t="s">
        <v>926</v>
      </c>
      <c r="AL5" t="s">
        <v>927</v>
      </c>
      <c r="AM5" t="s">
        <v>928</v>
      </c>
      <c r="AN5" t="s">
        <v>929</v>
      </c>
      <c r="AO5" t="s">
        <v>402</v>
      </c>
      <c r="AP5" t="s">
        <v>868</v>
      </c>
      <c r="AQ5" t="s">
        <v>489</v>
      </c>
      <c r="AR5" t="s">
        <v>687</v>
      </c>
      <c r="AS5" t="s">
        <v>404</v>
      </c>
    </row>
    <row r="6" spans="1:45" x14ac:dyDescent="0.25">
      <c r="A6">
        <v>2023</v>
      </c>
      <c r="B6">
        <v>1359511</v>
      </c>
      <c r="C6" t="s">
        <v>961</v>
      </c>
      <c r="D6" t="s">
        <v>962</v>
      </c>
      <c r="E6" t="s">
        <v>963</v>
      </c>
      <c r="F6" t="s">
        <v>29</v>
      </c>
      <c r="G6" t="s">
        <v>17</v>
      </c>
      <c r="H6" t="s">
        <v>29</v>
      </c>
      <c r="I6" t="s">
        <v>547</v>
      </c>
      <c r="J6" t="s">
        <v>964</v>
      </c>
      <c r="K6" t="s">
        <v>965</v>
      </c>
      <c r="L6" t="s">
        <v>964</v>
      </c>
      <c r="M6" t="s">
        <v>965</v>
      </c>
      <c r="N6" t="s">
        <v>29</v>
      </c>
      <c r="O6" t="s">
        <v>966</v>
      </c>
      <c r="P6" s="1">
        <v>45043.8125</v>
      </c>
      <c r="Q6" s="1">
        <v>45045.228472222225</v>
      </c>
      <c r="R6">
        <v>58162</v>
      </c>
      <c r="S6" t="s">
        <v>797</v>
      </c>
      <c r="T6" t="s">
        <v>437</v>
      </c>
      <c r="U6" t="s">
        <v>364</v>
      </c>
      <c r="V6" t="s">
        <v>568</v>
      </c>
      <c r="W6" t="s">
        <v>662</v>
      </c>
      <c r="X6" t="b">
        <v>0</v>
      </c>
      <c r="Y6">
        <v>20</v>
      </c>
      <c r="Z6">
        <v>202</v>
      </c>
      <c r="AA6">
        <v>5</v>
      </c>
      <c r="AB6">
        <v>27</v>
      </c>
      <c r="AC6">
        <v>20</v>
      </c>
      <c r="AD6">
        <v>170</v>
      </c>
      <c r="AE6">
        <v>6</v>
      </c>
      <c r="AF6">
        <v>20</v>
      </c>
      <c r="AG6" t="s">
        <v>967</v>
      </c>
      <c r="AH6" t="s">
        <v>968</v>
      </c>
      <c r="AI6" t="s">
        <v>969</v>
      </c>
      <c r="AJ6" t="s">
        <v>970</v>
      </c>
      <c r="AK6" t="s">
        <v>971</v>
      </c>
      <c r="AL6" t="s">
        <v>972</v>
      </c>
      <c r="AM6" t="s">
        <v>973</v>
      </c>
      <c r="AN6" t="s">
        <v>974</v>
      </c>
      <c r="AO6" t="s">
        <v>400</v>
      </c>
      <c r="AP6" t="s">
        <v>488</v>
      </c>
      <c r="AQ6" t="s">
        <v>868</v>
      </c>
      <c r="AR6" t="s">
        <v>403</v>
      </c>
      <c r="AS6" t="s">
        <v>975</v>
      </c>
    </row>
    <row r="7" spans="1:45" x14ac:dyDescent="0.25">
      <c r="A7">
        <v>2023</v>
      </c>
      <c r="B7">
        <v>1359514</v>
      </c>
      <c r="C7" t="s">
        <v>1007</v>
      </c>
      <c r="D7" t="s">
        <v>1008</v>
      </c>
      <c r="E7" t="s">
        <v>1009</v>
      </c>
      <c r="F7" t="s">
        <v>45</v>
      </c>
      <c r="G7" t="s">
        <v>49</v>
      </c>
      <c r="H7" t="s">
        <v>49</v>
      </c>
      <c r="I7" t="s">
        <v>547</v>
      </c>
      <c r="J7" t="s">
        <v>1010</v>
      </c>
      <c r="K7" t="s">
        <v>1011</v>
      </c>
      <c r="L7" t="s">
        <v>1011</v>
      </c>
      <c r="M7" t="s">
        <v>1010</v>
      </c>
      <c r="N7" t="s">
        <v>49</v>
      </c>
      <c r="O7" t="s">
        <v>1012</v>
      </c>
      <c r="P7" s="1">
        <v>45045.8125</v>
      </c>
      <c r="Q7" s="1">
        <v>45047.228472222225</v>
      </c>
      <c r="R7">
        <v>58040</v>
      </c>
      <c r="S7" t="s">
        <v>496</v>
      </c>
      <c r="T7" t="s">
        <v>413</v>
      </c>
      <c r="U7" t="s">
        <v>551</v>
      </c>
      <c r="V7" t="s">
        <v>1013</v>
      </c>
      <c r="W7" t="s">
        <v>1014</v>
      </c>
      <c r="X7" t="b">
        <v>0</v>
      </c>
      <c r="Y7">
        <v>20</v>
      </c>
      <c r="Z7">
        <v>188</v>
      </c>
      <c r="AA7">
        <v>6</v>
      </c>
      <c r="AB7">
        <v>22</v>
      </c>
      <c r="AC7">
        <v>20</v>
      </c>
      <c r="AD7">
        <v>197</v>
      </c>
      <c r="AE7">
        <v>6</v>
      </c>
      <c r="AF7">
        <v>26</v>
      </c>
      <c r="AG7" t="s">
        <v>1015</v>
      </c>
      <c r="AH7" t="s">
        <v>1016</v>
      </c>
      <c r="AI7" t="s">
        <v>1017</v>
      </c>
      <c r="AJ7" t="s">
        <v>1018</v>
      </c>
      <c r="AK7" t="s">
        <v>1019</v>
      </c>
      <c r="AL7" t="s">
        <v>1020</v>
      </c>
      <c r="AM7" t="s">
        <v>1021</v>
      </c>
      <c r="AN7" t="s">
        <v>1022</v>
      </c>
      <c r="AO7" t="s">
        <v>654</v>
      </c>
      <c r="AP7" t="s">
        <v>450</v>
      </c>
      <c r="AQ7" t="s">
        <v>524</v>
      </c>
      <c r="AR7" t="s">
        <v>451</v>
      </c>
      <c r="AS7" t="s">
        <v>1023</v>
      </c>
    </row>
    <row r="8" spans="1:45" x14ac:dyDescent="0.25">
      <c r="A8">
        <v>2023</v>
      </c>
      <c r="B8">
        <v>1359515</v>
      </c>
      <c r="C8" t="s">
        <v>1024</v>
      </c>
      <c r="D8" t="s">
        <v>1025</v>
      </c>
      <c r="E8" t="s">
        <v>1026</v>
      </c>
      <c r="F8" t="s">
        <v>17</v>
      </c>
      <c r="G8" t="s">
        <v>383</v>
      </c>
      <c r="H8" t="s">
        <v>17</v>
      </c>
      <c r="I8" t="s">
        <v>547</v>
      </c>
      <c r="J8" t="s">
        <v>1027</v>
      </c>
      <c r="K8" t="s">
        <v>873</v>
      </c>
      <c r="L8" t="s">
        <v>1027</v>
      </c>
      <c r="M8" t="s">
        <v>873</v>
      </c>
      <c r="N8" t="s">
        <v>383</v>
      </c>
      <c r="O8" t="s">
        <v>1028</v>
      </c>
      <c r="P8" s="1">
        <v>45046.645833333336</v>
      </c>
      <c r="Q8" s="1">
        <v>45048.228472222225</v>
      </c>
      <c r="R8">
        <v>58008</v>
      </c>
      <c r="S8" t="s">
        <v>478</v>
      </c>
      <c r="T8" t="s">
        <v>364</v>
      </c>
      <c r="U8" t="s">
        <v>388</v>
      </c>
      <c r="V8" t="s">
        <v>765</v>
      </c>
      <c r="W8" t="s">
        <v>1029</v>
      </c>
      <c r="X8" t="b">
        <v>0</v>
      </c>
      <c r="Y8">
        <v>20</v>
      </c>
      <c r="Z8">
        <v>200</v>
      </c>
      <c r="AA8">
        <v>4</v>
      </c>
      <c r="AB8">
        <v>29</v>
      </c>
      <c r="AC8">
        <v>20</v>
      </c>
      <c r="AD8">
        <v>201</v>
      </c>
      <c r="AE8">
        <v>6</v>
      </c>
      <c r="AF8">
        <v>22</v>
      </c>
      <c r="AG8" t="s">
        <v>1030</v>
      </c>
      <c r="AH8" t="s">
        <v>847</v>
      </c>
      <c r="AI8" t="s">
        <v>1031</v>
      </c>
      <c r="AJ8" t="s">
        <v>1032</v>
      </c>
      <c r="AK8" t="s">
        <v>1033</v>
      </c>
      <c r="AL8" t="s">
        <v>1034</v>
      </c>
      <c r="AM8" t="s">
        <v>1035</v>
      </c>
      <c r="AN8" t="s">
        <v>1036</v>
      </c>
      <c r="AO8" t="s">
        <v>489</v>
      </c>
      <c r="AP8" t="s">
        <v>868</v>
      </c>
      <c r="AQ8" t="s">
        <v>400</v>
      </c>
      <c r="AR8" t="s">
        <v>403</v>
      </c>
      <c r="AS8" t="s">
        <v>975</v>
      </c>
    </row>
    <row r="9" spans="1:45" x14ac:dyDescent="0.25">
      <c r="A9">
        <v>2023</v>
      </c>
      <c r="B9">
        <v>1359516</v>
      </c>
      <c r="C9" t="s">
        <v>1037</v>
      </c>
      <c r="D9" t="s">
        <v>1038</v>
      </c>
      <c r="E9" t="s">
        <v>1039</v>
      </c>
      <c r="F9" t="s">
        <v>25</v>
      </c>
      <c r="G9" t="s">
        <v>29</v>
      </c>
      <c r="H9" t="s">
        <v>29</v>
      </c>
      <c r="I9" t="s">
        <v>547</v>
      </c>
      <c r="J9" t="s">
        <v>1040</v>
      </c>
      <c r="K9" t="s">
        <v>1041</v>
      </c>
      <c r="L9" t="s">
        <v>1041</v>
      </c>
      <c r="M9" t="s">
        <v>1040</v>
      </c>
      <c r="N9" t="s">
        <v>25</v>
      </c>
      <c r="O9" t="s">
        <v>1042</v>
      </c>
      <c r="P9" s="1">
        <v>45046.8125</v>
      </c>
      <c r="Q9" s="1">
        <v>45048.228472222225</v>
      </c>
      <c r="R9">
        <v>58324</v>
      </c>
      <c r="S9" t="s">
        <v>583</v>
      </c>
      <c r="T9" t="s">
        <v>461</v>
      </c>
      <c r="U9" t="s">
        <v>437</v>
      </c>
      <c r="V9" t="s">
        <v>568</v>
      </c>
      <c r="W9" t="s">
        <v>1043</v>
      </c>
      <c r="X9" t="b">
        <v>0</v>
      </c>
      <c r="Y9">
        <v>19.3</v>
      </c>
      <c r="Z9">
        <v>214</v>
      </c>
      <c r="AA9">
        <v>4</v>
      </c>
      <c r="AB9">
        <v>31</v>
      </c>
      <c r="AC9">
        <v>20</v>
      </c>
      <c r="AD9">
        <v>212</v>
      </c>
      <c r="AE9">
        <v>7</v>
      </c>
      <c r="AF9">
        <v>32</v>
      </c>
      <c r="AG9" t="s">
        <v>1044</v>
      </c>
      <c r="AH9" t="s">
        <v>1045</v>
      </c>
      <c r="AI9" t="s">
        <v>1046</v>
      </c>
      <c r="AJ9" t="s">
        <v>1047</v>
      </c>
      <c r="AK9" t="s">
        <v>1048</v>
      </c>
      <c r="AL9" t="s">
        <v>801</v>
      </c>
      <c r="AM9" t="s">
        <v>1049</v>
      </c>
      <c r="AN9" t="s">
        <v>1050</v>
      </c>
      <c r="AO9" t="s">
        <v>377</v>
      </c>
      <c r="AP9" t="s">
        <v>542</v>
      </c>
      <c r="AQ9" t="s">
        <v>471</v>
      </c>
      <c r="AR9" t="s">
        <v>378</v>
      </c>
      <c r="AS9" t="s">
        <v>991</v>
      </c>
    </row>
    <row r="10" spans="1:45" x14ac:dyDescent="0.25">
      <c r="A10">
        <v>2023</v>
      </c>
      <c r="B10">
        <v>1359517</v>
      </c>
      <c r="C10" t="s">
        <v>1051</v>
      </c>
      <c r="D10" t="s">
        <v>1052</v>
      </c>
      <c r="E10" t="s">
        <v>1053</v>
      </c>
      <c r="F10" t="s">
        <v>21</v>
      </c>
      <c r="G10" t="s">
        <v>33</v>
      </c>
      <c r="H10" t="s">
        <v>33</v>
      </c>
      <c r="I10" t="s">
        <v>547</v>
      </c>
      <c r="J10" t="s">
        <v>1054</v>
      </c>
      <c r="K10" t="s">
        <v>1055</v>
      </c>
      <c r="L10" t="s">
        <v>1055</v>
      </c>
      <c r="M10" t="s">
        <v>1054</v>
      </c>
      <c r="N10" t="s">
        <v>33</v>
      </c>
      <c r="O10" t="s">
        <v>1056</v>
      </c>
      <c r="P10" s="1">
        <v>45047.8125</v>
      </c>
      <c r="Q10" s="1">
        <v>45049.228472222225</v>
      </c>
      <c r="R10">
        <v>1070094</v>
      </c>
      <c r="S10" t="s">
        <v>411</v>
      </c>
      <c r="T10" t="s">
        <v>412</v>
      </c>
      <c r="U10" t="s">
        <v>460</v>
      </c>
      <c r="V10" t="s">
        <v>460</v>
      </c>
      <c r="W10" t="s">
        <v>1057</v>
      </c>
      <c r="X10" t="b">
        <v>0</v>
      </c>
      <c r="Y10">
        <v>19.5</v>
      </c>
      <c r="Z10">
        <v>108</v>
      </c>
      <c r="AA10">
        <v>10</v>
      </c>
      <c r="AB10">
        <v>12</v>
      </c>
      <c r="AC10">
        <v>20</v>
      </c>
      <c r="AD10">
        <v>126</v>
      </c>
      <c r="AE10">
        <v>9</v>
      </c>
      <c r="AF10">
        <v>8</v>
      </c>
      <c r="AG10" t="s">
        <v>1058</v>
      </c>
      <c r="AH10" t="s">
        <v>1059</v>
      </c>
      <c r="AI10" t="s">
        <v>1060</v>
      </c>
      <c r="AJ10" t="s">
        <v>1061</v>
      </c>
      <c r="AK10" t="s">
        <v>1062</v>
      </c>
      <c r="AL10" t="s">
        <v>539</v>
      </c>
      <c r="AM10" t="s">
        <v>1063</v>
      </c>
      <c r="AN10" t="s">
        <v>1064</v>
      </c>
      <c r="AO10" t="s">
        <v>424</v>
      </c>
      <c r="AP10" t="s">
        <v>426</v>
      </c>
      <c r="AQ10" t="s">
        <v>506</v>
      </c>
      <c r="AR10" t="s">
        <v>758</v>
      </c>
      <c r="AS10" t="s">
        <v>947</v>
      </c>
    </row>
    <row r="11" spans="1:45" x14ac:dyDescent="0.25">
      <c r="A11">
        <v>2023</v>
      </c>
      <c r="B11">
        <v>1359518</v>
      </c>
      <c r="C11" t="s">
        <v>1065</v>
      </c>
      <c r="D11" t="s">
        <v>1066</v>
      </c>
      <c r="E11" t="s">
        <v>1067</v>
      </c>
      <c r="F11" t="s">
        <v>13</v>
      </c>
      <c r="G11" t="s">
        <v>45</v>
      </c>
      <c r="H11" t="s">
        <v>45</v>
      </c>
      <c r="I11" t="s">
        <v>547</v>
      </c>
      <c r="J11" t="s">
        <v>1068</v>
      </c>
      <c r="K11" t="s">
        <v>1069</v>
      </c>
      <c r="L11" t="s">
        <v>1069</v>
      </c>
      <c r="M11" t="s">
        <v>1068</v>
      </c>
      <c r="N11" t="s">
        <v>45</v>
      </c>
      <c r="O11" t="s">
        <v>1070</v>
      </c>
      <c r="P11" s="1">
        <v>45048.8125</v>
      </c>
      <c r="Q11" s="1">
        <v>45050.228472222225</v>
      </c>
      <c r="R11">
        <v>57851</v>
      </c>
      <c r="S11" t="s">
        <v>362</v>
      </c>
      <c r="T11" t="s">
        <v>363</v>
      </c>
      <c r="U11" t="s">
        <v>413</v>
      </c>
      <c r="V11" t="s">
        <v>1071</v>
      </c>
      <c r="W11" t="s">
        <v>1072</v>
      </c>
      <c r="X11" t="b">
        <v>0</v>
      </c>
      <c r="Y11">
        <v>20</v>
      </c>
      <c r="Z11">
        <v>125</v>
      </c>
      <c r="AA11">
        <v>6</v>
      </c>
      <c r="AB11">
        <v>13</v>
      </c>
      <c r="AC11">
        <v>20</v>
      </c>
      <c r="AD11">
        <v>130</v>
      </c>
      <c r="AE11">
        <v>8</v>
      </c>
      <c r="AF11">
        <v>14</v>
      </c>
      <c r="AG11" t="s">
        <v>1073</v>
      </c>
      <c r="AH11" t="s">
        <v>1074</v>
      </c>
      <c r="AI11" t="s">
        <v>1075</v>
      </c>
      <c r="AJ11" t="s">
        <v>1003</v>
      </c>
      <c r="AK11" t="s">
        <v>1076</v>
      </c>
      <c r="AL11" t="s">
        <v>1077</v>
      </c>
      <c r="AM11" t="s">
        <v>1078</v>
      </c>
      <c r="AN11" t="s">
        <v>1079</v>
      </c>
      <c r="AO11" t="s">
        <v>654</v>
      </c>
      <c r="AP11" t="s">
        <v>449</v>
      </c>
      <c r="AQ11" t="s">
        <v>448</v>
      </c>
      <c r="AR11" t="s">
        <v>451</v>
      </c>
      <c r="AS11" t="s">
        <v>1023</v>
      </c>
    </row>
    <row r="12" spans="1:45" x14ac:dyDescent="0.25">
      <c r="A12">
        <v>2023</v>
      </c>
      <c r="B12">
        <v>1359521</v>
      </c>
      <c r="C12" t="s">
        <v>1102</v>
      </c>
      <c r="D12" t="s">
        <v>1103</v>
      </c>
      <c r="E12" t="s">
        <v>1104</v>
      </c>
      <c r="F12" t="s">
        <v>49</v>
      </c>
      <c r="G12" t="s">
        <v>37</v>
      </c>
      <c r="H12" t="s">
        <v>37</v>
      </c>
      <c r="I12" t="s">
        <v>547</v>
      </c>
      <c r="J12" t="s">
        <v>1105</v>
      </c>
      <c r="K12" t="s">
        <v>1106</v>
      </c>
      <c r="L12" t="s">
        <v>1106</v>
      </c>
      <c r="M12" t="s">
        <v>1105</v>
      </c>
      <c r="N12" t="s">
        <v>37</v>
      </c>
      <c r="O12" t="s">
        <v>1107</v>
      </c>
      <c r="P12" s="1">
        <v>45050.8125</v>
      </c>
      <c r="Q12" s="1">
        <v>45052.228472222225</v>
      </c>
      <c r="R12">
        <v>58142</v>
      </c>
      <c r="S12" t="s">
        <v>435</v>
      </c>
      <c r="T12" t="s">
        <v>551</v>
      </c>
      <c r="U12" t="s">
        <v>389</v>
      </c>
      <c r="V12" t="s">
        <v>954</v>
      </c>
      <c r="W12" t="s">
        <v>1108</v>
      </c>
      <c r="X12" t="b">
        <v>0</v>
      </c>
      <c r="Y12">
        <v>20</v>
      </c>
      <c r="Z12">
        <v>166</v>
      </c>
      <c r="AA12">
        <v>8</v>
      </c>
      <c r="AB12">
        <v>20</v>
      </c>
      <c r="AC12">
        <v>20</v>
      </c>
      <c r="AD12">
        <v>171</v>
      </c>
      <c r="AE12">
        <v>9</v>
      </c>
      <c r="AF12">
        <v>22</v>
      </c>
      <c r="AG12" t="s">
        <v>1109</v>
      </c>
      <c r="AH12" t="s">
        <v>1110</v>
      </c>
      <c r="AI12" t="s">
        <v>1111</v>
      </c>
      <c r="AJ12" t="s">
        <v>1112</v>
      </c>
      <c r="AK12" t="s">
        <v>1113</v>
      </c>
      <c r="AL12" t="s">
        <v>1114</v>
      </c>
      <c r="AM12" t="s">
        <v>1115</v>
      </c>
      <c r="AN12" t="s">
        <v>1116</v>
      </c>
      <c r="AO12" t="s">
        <v>448</v>
      </c>
      <c r="AP12" t="s">
        <v>654</v>
      </c>
      <c r="AQ12" t="s">
        <v>524</v>
      </c>
      <c r="AR12" t="s">
        <v>451</v>
      </c>
      <c r="AS12" t="s">
        <v>1023</v>
      </c>
    </row>
    <row r="13" spans="1:45" x14ac:dyDescent="0.25">
      <c r="A13">
        <v>2023</v>
      </c>
      <c r="B13">
        <v>1359522</v>
      </c>
      <c r="C13" t="s">
        <v>1117</v>
      </c>
      <c r="D13" t="s">
        <v>1118</v>
      </c>
      <c r="E13" t="s">
        <v>1119</v>
      </c>
      <c r="F13" t="s">
        <v>29</v>
      </c>
      <c r="G13" t="s">
        <v>13</v>
      </c>
      <c r="H13" t="s">
        <v>29</v>
      </c>
      <c r="I13" t="s">
        <v>547</v>
      </c>
      <c r="J13" t="s">
        <v>1120</v>
      </c>
      <c r="K13" t="s">
        <v>1121</v>
      </c>
      <c r="L13" t="s">
        <v>1120</v>
      </c>
      <c r="M13" t="s">
        <v>1121</v>
      </c>
      <c r="N13" t="s">
        <v>13</v>
      </c>
      <c r="O13" t="s">
        <v>1122</v>
      </c>
      <c r="P13" s="1">
        <v>45051.8125</v>
      </c>
      <c r="Q13" s="1">
        <v>45053.228472222225</v>
      </c>
      <c r="R13">
        <v>58162</v>
      </c>
      <c r="S13" t="s">
        <v>797</v>
      </c>
      <c r="T13" t="s">
        <v>437</v>
      </c>
      <c r="U13" t="s">
        <v>363</v>
      </c>
      <c r="V13" t="s">
        <v>365</v>
      </c>
      <c r="W13" t="s">
        <v>1123</v>
      </c>
      <c r="X13" t="b">
        <v>0</v>
      </c>
      <c r="Y13">
        <v>17.5</v>
      </c>
      <c r="Z13">
        <v>118</v>
      </c>
      <c r="AA13">
        <v>10</v>
      </c>
      <c r="AB13">
        <v>12</v>
      </c>
      <c r="AC13">
        <v>13.5</v>
      </c>
      <c r="AD13">
        <v>119</v>
      </c>
      <c r="AE13">
        <v>1</v>
      </c>
      <c r="AF13">
        <v>17</v>
      </c>
      <c r="AG13" t="s">
        <v>1124</v>
      </c>
      <c r="AH13" t="s">
        <v>1125</v>
      </c>
      <c r="AI13" t="s">
        <v>1126</v>
      </c>
      <c r="AJ13" t="s">
        <v>1127</v>
      </c>
      <c r="AK13" t="s">
        <v>1128</v>
      </c>
      <c r="AL13" t="s">
        <v>1129</v>
      </c>
      <c r="AM13" t="s">
        <v>1130</v>
      </c>
      <c r="AN13" t="s">
        <v>1131</v>
      </c>
      <c r="AO13" t="s">
        <v>375</v>
      </c>
      <c r="AP13" t="s">
        <v>377</v>
      </c>
      <c r="AQ13" t="s">
        <v>376</v>
      </c>
      <c r="AR13" t="s">
        <v>378</v>
      </c>
      <c r="AS13" t="s">
        <v>991</v>
      </c>
    </row>
    <row r="14" spans="1:45" x14ac:dyDescent="0.25">
      <c r="A14">
        <v>2023</v>
      </c>
      <c r="B14">
        <v>1359524</v>
      </c>
      <c r="C14" t="s">
        <v>1146</v>
      </c>
      <c r="D14" t="s">
        <v>1147</v>
      </c>
      <c r="E14" t="s">
        <v>1148</v>
      </c>
      <c r="F14" t="s">
        <v>45</v>
      </c>
      <c r="G14" t="s">
        <v>33</v>
      </c>
      <c r="H14" t="s">
        <v>33</v>
      </c>
      <c r="I14" t="s">
        <v>547</v>
      </c>
      <c r="J14" t="s">
        <v>1149</v>
      </c>
      <c r="K14" t="s">
        <v>1150</v>
      </c>
      <c r="L14" t="s">
        <v>1150</v>
      </c>
      <c r="M14" t="s">
        <v>1149</v>
      </c>
      <c r="N14" t="s">
        <v>45</v>
      </c>
      <c r="O14" t="s">
        <v>1151</v>
      </c>
      <c r="P14" s="1">
        <v>45052.8125</v>
      </c>
      <c r="Q14" s="1">
        <v>45054.228472222225</v>
      </c>
      <c r="R14">
        <v>58040</v>
      </c>
      <c r="S14" t="s">
        <v>496</v>
      </c>
      <c r="T14" t="s">
        <v>413</v>
      </c>
      <c r="U14" t="s">
        <v>460</v>
      </c>
      <c r="V14" t="s">
        <v>1152</v>
      </c>
      <c r="W14" t="s">
        <v>1153</v>
      </c>
      <c r="X14" t="b">
        <v>0</v>
      </c>
      <c r="Y14">
        <v>16.399999999999999</v>
      </c>
      <c r="Z14">
        <v>187</v>
      </c>
      <c r="AA14">
        <v>3</v>
      </c>
      <c r="AB14">
        <v>27</v>
      </c>
      <c r="AC14">
        <v>20</v>
      </c>
      <c r="AD14">
        <v>181</v>
      </c>
      <c r="AE14">
        <v>4</v>
      </c>
      <c r="AF14">
        <v>22</v>
      </c>
      <c r="AG14" t="s">
        <v>1154</v>
      </c>
      <c r="AH14" t="s">
        <v>1155</v>
      </c>
      <c r="AI14" t="s">
        <v>1156</v>
      </c>
      <c r="AJ14" t="s">
        <v>1157</v>
      </c>
      <c r="AK14" t="s">
        <v>1158</v>
      </c>
      <c r="AL14" t="s">
        <v>711</v>
      </c>
      <c r="AM14" t="s">
        <v>1159</v>
      </c>
      <c r="AN14" t="s">
        <v>1160</v>
      </c>
      <c r="AO14" t="s">
        <v>400</v>
      </c>
      <c r="AP14" t="s">
        <v>868</v>
      </c>
      <c r="AQ14" t="s">
        <v>402</v>
      </c>
      <c r="AR14" t="s">
        <v>403</v>
      </c>
      <c r="AS14" t="s">
        <v>975</v>
      </c>
    </row>
    <row r="15" spans="1:45" x14ac:dyDescent="0.25">
      <c r="A15">
        <v>2023</v>
      </c>
      <c r="B15">
        <v>1359526</v>
      </c>
      <c r="C15" t="s">
        <v>1174</v>
      </c>
      <c r="D15" t="s">
        <v>1175</v>
      </c>
      <c r="E15" t="s">
        <v>1176</v>
      </c>
      <c r="F15" t="s">
        <v>29</v>
      </c>
      <c r="G15" t="s">
        <v>49</v>
      </c>
      <c r="H15" t="s">
        <v>29</v>
      </c>
      <c r="I15" t="s">
        <v>547</v>
      </c>
      <c r="J15" t="s">
        <v>1177</v>
      </c>
      <c r="K15" t="s">
        <v>1178</v>
      </c>
      <c r="L15" t="s">
        <v>1177</v>
      </c>
      <c r="M15" t="s">
        <v>1178</v>
      </c>
      <c r="N15" t="s">
        <v>49</v>
      </c>
      <c r="O15" t="s">
        <v>1179</v>
      </c>
      <c r="P15" s="1">
        <v>45053.8125</v>
      </c>
      <c r="Q15" s="1">
        <v>45055.228472222225</v>
      </c>
      <c r="R15">
        <v>58162</v>
      </c>
      <c r="S15" t="s">
        <v>797</v>
      </c>
      <c r="T15" t="s">
        <v>437</v>
      </c>
      <c r="U15" t="s">
        <v>551</v>
      </c>
      <c r="V15" t="s">
        <v>1180</v>
      </c>
      <c r="W15" t="s">
        <v>1181</v>
      </c>
      <c r="X15" t="b">
        <v>0</v>
      </c>
      <c r="Y15">
        <v>20</v>
      </c>
      <c r="Z15">
        <v>214</v>
      </c>
      <c r="AA15">
        <v>2</v>
      </c>
      <c r="AB15">
        <v>30</v>
      </c>
      <c r="AC15">
        <v>20</v>
      </c>
      <c r="AD15">
        <v>217</v>
      </c>
      <c r="AE15">
        <v>6</v>
      </c>
      <c r="AF15">
        <v>28</v>
      </c>
      <c r="AG15" t="s">
        <v>1182</v>
      </c>
      <c r="AH15" t="s">
        <v>1183</v>
      </c>
      <c r="AI15" t="s">
        <v>1184</v>
      </c>
      <c r="AJ15" t="s">
        <v>1185</v>
      </c>
      <c r="AK15" t="s">
        <v>1186</v>
      </c>
      <c r="AL15" t="s">
        <v>851</v>
      </c>
      <c r="AM15" t="s">
        <v>1187</v>
      </c>
      <c r="AN15" t="s">
        <v>1188</v>
      </c>
      <c r="AO15" t="s">
        <v>376</v>
      </c>
      <c r="AP15" t="s">
        <v>542</v>
      </c>
      <c r="AQ15" t="s">
        <v>377</v>
      </c>
      <c r="AR15" t="s">
        <v>378</v>
      </c>
      <c r="AS15" t="s">
        <v>991</v>
      </c>
    </row>
    <row r="16" spans="1:45" x14ac:dyDescent="0.25">
      <c r="A16">
        <v>2023</v>
      </c>
      <c r="B16">
        <v>1359527</v>
      </c>
      <c r="C16" t="s">
        <v>1189</v>
      </c>
      <c r="D16" t="s">
        <v>1190</v>
      </c>
      <c r="E16" t="s">
        <v>1191</v>
      </c>
      <c r="F16" t="s">
        <v>37</v>
      </c>
      <c r="G16" t="s">
        <v>383</v>
      </c>
      <c r="H16" t="s">
        <v>41</v>
      </c>
      <c r="I16" t="s">
        <v>547</v>
      </c>
      <c r="J16" t="s">
        <v>747</v>
      </c>
      <c r="K16" t="s">
        <v>360</v>
      </c>
      <c r="L16" t="s">
        <v>360</v>
      </c>
      <c r="M16" t="s">
        <v>747</v>
      </c>
      <c r="N16" t="s">
        <v>37</v>
      </c>
      <c r="O16" t="s">
        <v>1192</v>
      </c>
      <c r="P16" s="1">
        <v>45054.8125</v>
      </c>
      <c r="Q16" s="1">
        <v>45056.228472222225</v>
      </c>
      <c r="R16">
        <v>57980</v>
      </c>
      <c r="S16" t="s">
        <v>531</v>
      </c>
      <c r="T16" t="s">
        <v>389</v>
      </c>
      <c r="U16" t="s">
        <v>388</v>
      </c>
      <c r="V16" t="s">
        <v>1193</v>
      </c>
      <c r="W16" t="s">
        <v>1194</v>
      </c>
      <c r="X16" t="b">
        <v>0</v>
      </c>
      <c r="Y16">
        <v>20</v>
      </c>
      <c r="Z16">
        <v>182</v>
      </c>
      <c r="AA16">
        <v>5</v>
      </c>
      <c r="AB16">
        <v>26</v>
      </c>
      <c r="AC16">
        <v>20</v>
      </c>
      <c r="AD16">
        <v>179</v>
      </c>
      <c r="AE16">
        <v>7</v>
      </c>
      <c r="AF16">
        <v>27</v>
      </c>
      <c r="AG16" t="s">
        <v>1195</v>
      </c>
      <c r="AH16" t="s">
        <v>1196</v>
      </c>
      <c r="AI16" t="s">
        <v>1197</v>
      </c>
      <c r="AJ16" t="s">
        <v>1198</v>
      </c>
      <c r="AK16" t="s">
        <v>1199</v>
      </c>
      <c r="AL16" t="s">
        <v>1200</v>
      </c>
      <c r="AM16" t="s">
        <v>1201</v>
      </c>
      <c r="AN16" t="s">
        <v>1202</v>
      </c>
      <c r="AO16" t="s">
        <v>402</v>
      </c>
      <c r="AP16" t="s">
        <v>488</v>
      </c>
      <c r="AQ16" t="s">
        <v>489</v>
      </c>
      <c r="AR16" t="s">
        <v>1101</v>
      </c>
      <c r="AS16" t="s">
        <v>975</v>
      </c>
    </row>
    <row r="17" spans="1:45" x14ac:dyDescent="0.25">
      <c r="A17">
        <v>2023</v>
      </c>
      <c r="B17">
        <v>1359529</v>
      </c>
      <c r="C17" t="s">
        <v>1218</v>
      </c>
      <c r="D17" t="s">
        <v>1219</v>
      </c>
      <c r="E17" t="s">
        <v>1220</v>
      </c>
      <c r="F17" t="s">
        <v>17</v>
      </c>
      <c r="G17" t="s">
        <v>45</v>
      </c>
      <c r="H17" t="s">
        <v>17</v>
      </c>
      <c r="I17" t="s">
        <v>547</v>
      </c>
      <c r="J17" t="s">
        <v>1221</v>
      </c>
      <c r="K17" t="s">
        <v>1222</v>
      </c>
      <c r="L17" t="s">
        <v>1221</v>
      </c>
      <c r="M17" t="s">
        <v>1222</v>
      </c>
      <c r="N17" t="s">
        <v>17</v>
      </c>
      <c r="O17" t="s">
        <v>1223</v>
      </c>
      <c r="P17" s="1">
        <v>45056.8125</v>
      </c>
      <c r="Q17" s="1">
        <v>45058.228472222225</v>
      </c>
      <c r="R17">
        <v>58008</v>
      </c>
      <c r="S17" t="s">
        <v>478</v>
      </c>
      <c r="T17" t="s">
        <v>364</v>
      </c>
      <c r="U17" t="s">
        <v>413</v>
      </c>
      <c r="V17" t="s">
        <v>584</v>
      </c>
      <c r="W17" t="s">
        <v>1224</v>
      </c>
      <c r="X17" t="b">
        <v>0</v>
      </c>
      <c r="Y17">
        <v>20</v>
      </c>
      <c r="Z17">
        <v>167</v>
      </c>
      <c r="AA17">
        <v>8</v>
      </c>
      <c r="AB17">
        <v>17</v>
      </c>
      <c r="AC17">
        <v>20</v>
      </c>
      <c r="AD17">
        <v>140</v>
      </c>
      <c r="AE17">
        <v>8</v>
      </c>
      <c r="AF17">
        <v>16</v>
      </c>
      <c r="AG17" t="s">
        <v>1225</v>
      </c>
      <c r="AH17" t="s">
        <v>972</v>
      </c>
      <c r="AI17" t="s">
        <v>1140</v>
      </c>
      <c r="AJ17" t="s">
        <v>1226</v>
      </c>
      <c r="AK17" t="s">
        <v>1227</v>
      </c>
      <c r="AL17" t="s">
        <v>1228</v>
      </c>
      <c r="AM17" t="s">
        <v>1017</v>
      </c>
      <c r="AN17" t="s">
        <v>1229</v>
      </c>
      <c r="AO17" t="s">
        <v>594</v>
      </c>
      <c r="AP17" t="s">
        <v>425</v>
      </c>
      <c r="AQ17" t="s">
        <v>424</v>
      </c>
      <c r="AR17" t="s">
        <v>1230</v>
      </c>
      <c r="AS17" t="s">
        <v>947</v>
      </c>
    </row>
    <row r="18" spans="1:45" x14ac:dyDescent="0.25">
      <c r="A18">
        <v>2023</v>
      </c>
      <c r="B18">
        <v>1359532</v>
      </c>
      <c r="C18" t="s">
        <v>1261</v>
      </c>
      <c r="D18" t="s">
        <v>1262</v>
      </c>
      <c r="E18" t="s">
        <v>1263</v>
      </c>
      <c r="F18" t="s">
        <v>49</v>
      </c>
      <c r="G18" t="s">
        <v>21</v>
      </c>
      <c r="H18" t="s">
        <v>49</v>
      </c>
      <c r="I18" t="s">
        <v>547</v>
      </c>
      <c r="J18" t="s">
        <v>888</v>
      </c>
      <c r="K18" t="s">
        <v>1264</v>
      </c>
      <c r="L18" t="s">
        <v>888</v>
      </c>
      <c r="M18" t="s">
        <v>1264</v>
      </c>
      <c r="N18" t="s">
        <v>21</v>
      </c>
      <c r="O18" t="s">
        <v>1265</v>
      </c>
      <c r="P18" s="1">
        <v>45059.645833333336</v>
      </c>
      <c r="Q18" s="1">
        <v>45061.228472222225</v>
      </c>
      <c r="R18">
        <v>58142</v>
      </c>
      <c r="S18" t="s">
        <v>435</v>
      </c>
      <c r="T18" t="s">
        <v>551</v>
      </c>
      <c r="U18" t="s">
        <v>552</v>
      </c>
      <c r="V18" t="s">
        <v>1266</v>
      </c>
      <c r="W18" t="s">
        <v>553</v>
      </c>
      <c r="X18" t="b">
        <v>0</v>
      </c>
      <c r="Y18">
        <v>20</v>
      </c>
      <c r="Z18">
        <v>182</v>
      </c>
      <c r="AA18">
        <v>6</v>
      </c>
      <c r="AB18">
        <v>26</v>
      </c>
      <c r="AC18">
        <v>19.2</v>
      </c>
      <c r="AD18">
        <v>185</v>
      </c>
      <c r="AE18">
        <v>3</v>
      </c>
      <c r="AF18">
        <v>25</v>
      </c>
      <c r="AG18" t="s">
        <v>1267</v>
      </c>
      <c r="AH18" t="s">
        <v>1268</v>
      </c>
      <c r="AI18" t="s">
        <v>1269</v>
      </c>
      <c r="AJ18" t="s">
        <v>1270</v>
      </c>
      <c r="AK18" t="s">
        <v>1271</v>
      </c>
      <c r="AL18" t="s">
        <v>1272</v>
      </c>
      <c r="AM18" t="s">
        <v>1273</v>
      </c>
      <c r="AN18" t="s">
        <v>1274</v>
      </c>
      <c r="AO18" t="s">
        <v>402</v>
      </c>
      <c r="AP18" t="s">
        <v>488</v>
      </c>
      <c r="AQ18" t="s">
        <v>400</v>
      </c>
      <c r="AR18" t="s">
        <v>1245</v>
      </c>
      <c r="AS18" t="s">
        <v>975</v>
      </c>
    </row>
    <row r="19" spans="1:45" x14ac:dyDescent="0.25">
      <c r="A19">
        <v>2023</v>
      </c>
      <c r="B19">
        <v>1359534</v>
      </c>
      <c r="C19" t="s">
        <v>1291</v>
      </c>
      <c r="D19" t="s">
        <v>1292</v>
      </c>
      <c r="E19" t="s">
        <v>1293</v>
      </c>
      <c r="F19" t="s">
        <v>29</v>
      </c>
      <c r="G19" t="s">
        <v>33</v>
      </c>
      <c r="H19" t="s">
        <v>33</v>
      </c>
      <c r="I19" t="s">
        <v>547</v>
      </c>
      <c r="J19" t="s">
        <v>1294</v>
      </c>
      <c r="K19" t="s">
        <v>1295</v>
      </c>
      <c r="L19" t="s">
        <v>1295</v>
      </c>
      <c r="M19" t="s">
        <v>1294</v>
      </c>
      <c r="N19" t="s">
        <v>33</v>
      </c>
      <c r="O19" t="s">
        <v>1296</v>
      </c>
      <c r="P19" s="1">
        <v>45060.645833333336</v>
      </c>
      <c r="Q19" s="1">
        <v>45062.228472222225</v>
      </c>
      <c r="R19">
        <v>58162</v>
      </c>
      <c r="S19" t="s">
        <v>797</v>
      </c>
      <c r="T19" t="s">
        <v>437</v>
      </c>
      <c r="U19" t="s">
        <v>460</v>
      </c>
      <c r="V19" t="s">
        <v>1297</v>
      </c>
      <c r="W19" t="s">
        <v>891</v>
      </c>
      <c r="X19" t="b">
        <v>0</v>
      </c>
      <c r="Y19">
        <v>10.3</v>
      </c>
      <c r="Z19">
        <v>59</v>
      </c>
      <c r="AA19">
        <v>10</v>
      </c>
      <c r="AB19">
        <v>8</v>
      </c>
      <c r="AC19">
        <v>20</v>
      </c>
      <c r="AD19">
        <v>171</v>
      </c>
      <c r="AE19">
        <v>5</v>
      </c>
      <c r="AF19">
        <v>19</v>
      </c>
      <c r="AG19" t="s">
        <v>1298</v>
      </c>
      <c r="AH19" t="s">
        <v>1299</v>
      </c>
      <c r="AI19" t="s">
        <v>1300</v>
      </c>
      <c r="AJ19" t="s">
        <v>1301</v>
      </c>
      <c r="AK19" t="s">
        <v>1302</v>
      </c>
      <c r="AL19" t="s">
        <v>1303</v>
      </c>
      <c r="AM19" t="s">
        <v>1304</v>
      </c>
      <c r="AN19" t="s">
        <v>1305</v>
      </c>
      <c r="AO19" t="s">
        <v>448</v>
      </c>
      <c r="AP19" t="s">
        <v>450</v>
      </c>
      <c r="AQ19" t="s">
        <v>868</v>
      </c>
      <c r="AR19" t="s">
        <v>451</v>
      </c>
      <c r="AS19" t="s">
        <v>1023</v>
      </c>
    </row>
    <row r="20" spans="1:45" x14ac:dyDescent="0.25">
      <c r="A20">
        <v>2023</v>
      </c>
      <c r="B20">
        <v>1359535</v>
      </c>
      <c r="C20" t="s">
        <v>1306</v>
      </c>
      <c r="D20" t="s">
        <v>1307</v>
      </c>
      <c r="E20" t="s">
        <v>1308</v>
      </c>
      <c r="F20" t="s">
        <v>17</v>
      </c>
      <c r="G20" t="s">
        <v>37</v>
      </c>
      <c r="H20" t="s">
        <v>17</v>
      </c>
      <c r="I20" t="s">
        <v>547</v>
      </c>
      <c r="J20" t="s">
        <v>795</v>
      </c>
      <c r="K20" t="s">
        <v>1309</v>
      </c>
      <c r="L20" t="s">
        <v>795</v>
      </c>
      <c r="M20" t="s">
        <v>1309</v>
      </c>
      <c r="N20" t="s">
        <v>37</v>
      </c>
      <c r="O20" t="s">
        <v>1310</v>
      </c>
      <c r="P20" s="1">
        <v>45060.8125</v>
      </c>
      <c r="Q20" s="1">
        <v>45062.228472222225</v>
      </c>
      <c r="R20">
        <v>58008</v>
      </c>
      <c r="S20" t="s">
        <v>478</v>
      </c>
      <c r="T20" t="s">
        <v>364</v>
      </c>
      <c r="U20" t="s">
        <v>389</v>
      </c>
      <c r="V20" t="s">
        <v>601</v>
      </c>
      <c r="W20" t="s">
        <v>1311</v>
      </c>
      <c r="X20" t="b">
        <v>0</v>
      </c>
      <c r="Y20">
        <v>20</v>
      </c>
      <c r="Z20">
        <v>144</v>
      </c>
      <c r="AA20">
        <v>6</v>
      </c>
      <c r="AB20">
        <v>12</v>
      </c>
      <c r="AC20">
        <v>18.3</v>
      </c>
      <c r="AD20">
        <v>147</v>
      </c>
      <c r="AE20">
        <v>4</v>
      </c>
      <c r="AF20">
        <v>17</v>
      </c>
      <c r="AG20" t="s">
        <v>1312</v>
      </c>
      <c r="AH20" t="s">
        <v>1313</v>
      </c>
      <c r="AI20" t="s">
        <v>1314</v>
      </c>
      <c r="AJ20" t="s">
        <v>1315</v>
      </c>
      <c r="AK20" t="s">
        <v>1316</v>
      </c>
      <c r="AL20" t="s">
        <v>696</v>
      </c>
      <c r="AM20" t="s">
        <v>1317</v>
      </c>
      <c r="AN20" t="s">
        <v>1318</v>
      </c>
      <c r="AO20" t="s">
        <v>471</v>
      </c>
      <c r="AP20" t="s">
        <v>542</v>
      </c>
      <c r="AQ20" t="s">
        <v>376</v>
      </c>
      <c r="AR20" t="s">
        <v>378</v>
      </c>
      <c r="AS20" t="s">
        <v>991</v>
      </c>
    </row>
    <row r="21" spans="1:45" x14ac:dyDescent="0.25">
      <c r="A21">
        <v>2023</v>
      </c>
      <c r="B21">
        <v>1359541</v>
      </c>
      <c r="C21" t="s">
        <v>1384</v>
      </c>
      <c r="D21" t="s">
        <v>1385</v>
      </c>
      <c r="E21" t="s">
        <v>1386</v>
      </c>
      <c r="F21" t="s">
        <v>45</v>
      </c>
      <c r="G21" t="s">
        <v>17</v>
      </c>
      <c r="H21" t="s">
        <v>17</v>
      </c>
      <c r="I21" t="s">
        <v>547</v>
      </c>
      <c r="J21" t="s">
        <v>1387</v>
      </c>
      <c r="K21" t="s">
        <v>1388</v>
      </c>
      <c r="L21" t="s">
        <v>1388</v>
      </c>
      <c r="M21" t="s">
        <v>1387</v>
      </c>
      <c r="N21" t="s">
        <v>17</v>
      </c>
      <c r="O21" t="s">
        <v>1389</v>
      </c>
      <c r="P21" s="1">
        <v>45066.645833333336</v>
      </c>
      <c r="Q21" s="1">
        <v>45068.228472222225</v>
      </c>
      <c r="R21">
        <v>58040</v>
      </c>
      <c r="S21" t="s">
        <v>496</v>
      </c>
      <c r="T21" t="s">
        <v>413</v>
      </c>
      <c r="U21" t="s">
        <v>364</v>
      </c>
      <c r="V21" t="s">
        <v>1390</v>
      </c>
      <c r="W21" t="s">
        <v>1224</v>
      </c>
      <c r="X21" t="b">
        <v>0</v>
      </c>
      <c r="Y21">
        <v>20</v>
      </c>
      <c r="Z21">
        <v>146</v>
      </c>
      <c r="AA21">
        <v>9</v>
      </c>
      <c r="AB21">
        <v>17</v>
      </c>
      <c r="AC21">
        <v>20</v>
      </c>
      <c r="AD21">
        <v>223</v>
      </c>
      <c r="AE21">
        <v>3</v>
      </c>
      <c r="AF21">
        <v>31</v>
      </c>
      <c r="AG21" t="s">
        <v>1391</v>
      </c>
      <c r="AH21" t="s">
        <v>500</v>
      </c>
      <c r="AI21" t="s">
        <v>1392</v>
      </c>
      <c r="AJ21" t="s">
        <v>1393</v>
      </c>
      <c r="AK21" t="s">
        <v>1394</v>
      </c>
      <c r="AL21" t="s">
        <v>847</v>
      </c>
      <c r="AM21" t="s">
        <v>1395</v>
      </c>
      <c r="AN21" t="s">
        <v>1396</v>
      </c>
      <c r="AO21" t="s">
        <v>594</v>
      </c>
      <c r="AP21" t="s">
        <v>425</v>
      </c>
      <c r="AQ21" t="s">
        <v>424</v>
      </c>
      <c r="AR21" t="s">
        <v>1230</v>
      </c>
      <c r="AS21" t="s">
        <v>947</v>
      </c>
    </row>
    <row r="22" spans="1:45" x14ac:dyDescent="0.25">
      <c r="A22">
        <v>2023</v>
      </c>
      <c r="B22">
        <v>1370351</v>
      </c>
      <c r="C22" t="s">
        <v>1333</v>
      </c>
      <c r="D22" t="s">
        <v>1334</v>
      </c>
      <c r="E22" t="s">
        <v>1449</v>
      </c>
      <c r="F22" t="s">
        <v>21</v>
      </c>
      <c r="G22" t="s">
        <v>25</v>
      </c>
      <c r="H22" t="s">
        <v>25</v>
      </c>
      <c r="I22" t="s">
        <v>547</v>
      </c>
      <c r="J22" t="s">
        <v>1450</v>
      </c>
      <c r="K22" t="s">
        <v>1451</v>
      </c>
      <c r="L22" t="s">
        <v>1451</v>
      </c>
      <c r="M22" t="s">
        <v>1450</v>
      </c>
      <c r="N22" t="s">
        <v>25</v>
      </c>
      <c r="O22" t="s">
        <v>1452</v>
      </c>
      <c r="P22" s="1">
        <v>45070.8125</v>
      </c>
      <c r="Q22" s="1">
        <v>45072.228472222225</v>
      </c>
      <c r="R22">
        <v>58008</v>
      </c>
      <c r="S22" t="s">
        <v>478</v>
      </c>
      <c r="T22" t="s">
        <v>552</v>
      </c>
      <c r="U22" t="s">
        <v>461</v>
      </c>
      <c r="V22" t="s">
        <v>1453</v>
      </c>
      <c r="W22" t="s">
        <v>1442</v>
      </c>
      <c r="X22" t="b">
        <v>0</v>
      </c>
      <c r="Y22">
        <v>16.3</v>
      </c>
      <c r="Z22">
        <v>101</v>
      </c>
      <c r="AA22">
        <v>10</v>
      </c>
      <c r="AB22">
        <v>11</v>
      </c>
      <c r="AC22">
        <v>20</v>
      </c>
      <c r="AD22">
        <v>182</v>
      </c>
      <c r="AE22">
        <v>8</v>
      </c>
      <c r="AF22">
        <v>23</v>
      </c>
      <c r="AG22" t="s">
        <v>1454</v>
      </c>
      <c r="AH22" t="s">
        <v>988</v>
      </c>
      <c r="AI22" t="s">
        <v>1455</v>
      </c>
      <c r="AJ22" t="s">
        <v>1456</v>
      </c>
      <c r="AK22" t="s">
        <v>1457</v>
      </c>
      <c r="AL22" t="s">
        <v>877</v>
      </c>
      <c r="AM22" t="s">
        <v>1418</v>
      </c>
      <c r="AN22" t="s">
        <v>1458</v>
      </c>
      <c r="AO22" t="s">
        <v>401</v>
      </c>
      <c r="AP22" t="s">
        <v>377</v>
      </c>
      <c r="AQ22" t="s">
        <v>594</v>
      </c>
      <c r="AR22" t="s">
        <v>451</v>
      </c>
      <c r="AS22" t="s">
        <v>424</v>
      </c>
    </row>
    <row r="23" spans="1:45" hidden="1" x14ac:dyDescent="0.25">
      <c r="B23">
        <v>1359496</v>
      </c>
      <c r="C23" t="s">
        <v>736</v>
      </c>
      <c r="D23" t="s">
        <v>737</v>
      </c>
      <c r="E23" t="s">
        <v>738</v>
      </c>
      <c r="F23" t="s">
        <v>37</v>
      </c>
      <c r="G23" t="s">
        <v>25</v>
      </c>
      <c r="H23" t="s">
        <v>739</v>
      </c>
      <c r="I23" t="s">
        <v>739</v>
      </c>
      <c r="J23" t="s">
        <v>739</v>
      </c>
      <c r="K23" t="s">
        <v>739</v>
      </c>
      <c r="L23" t="s">
        <v>740</v>
      </c>
      <c r="M23" t="s">
        <v>741</v>
      </c>
      <c r="N23" t="s">
        <v>25</v>
      </c>
      <c r="O23" t="s">
        <v>742</v>
      </c>
      <c r="P23" s="1">
        <v>45032.645833333336</v>
      </c>
      <c r="Q23" s="1">
        <v>45034.228472222225</v>
      </c>
      <c r="R23">
        <v>58324</v>
      </c>
      <c r="S23" t="s">
        <v>583</v>
      </c>
      <c r="T23" t="s">
        <v>739</v>
      </c>
      <c r="U23" t="s">
        <v>739</v>
      </c>
      <c r="V23" t="s">
        <v>739</v>
      </c>
      <c r="W23" t="s">
        <v>739</v>
      </c>
      <c r="AG23" t="s">
        <v>739</v>
      </c>
      <c r="AH23" t="s">
        <v>739</v>
      </c>
      <c r="AI23" t="s">
        <v>739</v>
      </c>
      <c r="AJ23" t="s">
        <v>739</v>
      </c>
      <c r="AK23" t="s">
        <v>739</v>
      </c>
      <c r="AL23" t="s">
        <v>739</v>
      </c>
      <c r="AM23" t="s">
        <v>739</v>
      </c>
      <c r="AN23" t="s">
        <v>739</v>
      </c>
      <c r="AO23" t="s">
        <v>739</v>
      </c>
      <c r="AP23" t="s">
        <v>739</v>
      </c>
      <c r="AQ23" t="s">
        <v>739</v>
      </c>
      <c r="AR23" t="s">
        <v>739</v>
      </c>
      <c r="AS23" t="s">
        <v>739</v>
      </c>
    </row>
    <row r="24" spans="1:45" x14ac:dyDescent="0.25">
      <c r="A24">
        <v>2022</v>
      </c>
      <c r="B24">
        <v>1304081</v>
      </c>
      <c r="C24" t="s">
        <v>992</v>
      </c>
      <c r="D24" t="s">
        <v>993</v>
      </c>
      <c r="E24" t="s">
        <v>1888</v>
      </c>
      <c r="F24" t="s">
        <v>37</v>
      </c>
      <c r="G24" t="s">
        <v>13</v>
      </c>
      <c r="H24" t="s">
        <v>13</v>
      </c>
      <c r="I24" t="s">
        <v>547</v>
      </c>
      <c r="J24" t="s">
        <v>1889</v>
      </c>
      <c r="K24" t="s">
        <v>1890</v>
      </c>
      <c r="L24" t="s">
        <v>1890</v>
      </c>
      <c r="M24" t="s">
        <v>1889</v>
      </c>
      <c r="N24" t="s">
        <v>13</v>
      </c>
      <c r="O24" t="s">
        <v>1891</v>
      </c>
      <c r="P24" s="1">
        <v>44674.645833333336</v>
      </c>
      <c r="Q24" s="1">
        <v>44676.228472222225</v>
      </c>
      <c r="R24">
        <v>343050</v>
      </c>
      <c r="S24" t="s">
        <v>1508</v>
      </c>
      <c r="T24" t="s">
        <v>1477</v>
      </c>
      <c r="U24" t="s">
        <v>363</v>
      </c>
      <c r="V24" t="s">
        <v>365</v>
      </c>
      <c r="W24" t="s">
        <v>998</v>
      </c>
      <c r="X24" t="b">
        <v>0</v>
      </c>
      <c r="Y24">
        <v>20</v>
      </c>
      <c r="Z24">
        <v>148</v>
      </c>
      <c r="AA24">
        <v>8</v>
      </c>
      <c r="AB24">
        <v>20</v>
      </c>
      <c r="AC24">
        <v>20</v>
      </c>
      <c r="AD24">
        <v>156</v>
      </c>
      <c r="AE24">
        <v>9</v>
      </c>
      <c r="AF24">
        <v>15</v>
      </c>
      <c r="AG24" t="s">
        <v>1892</v>
      </c>
      <c r="AH24" t="s">
        <v>1893</v>
      </c>
      <c r="AI24" t="s">
        <v>1894</v>
      </c>
      <c r="AJ24" t="s">
        <v>1895</v>
      </c>
      <c r="AK24" t="s">
        <v>1896</v>
      </c>
      <c r="AL24" t="s">
        <v>1897</v>
      </c>
      <c r="AM24" t="s">
        <v>753</v>
      </c>
      <c r="AN24" t="s">
        <v>1898</v>
      </c>
      <c r="AO24" t="s">
        <v>448</v>
      </c>
      <c r="AP24" t="s">
        <v>489</v>
      </c>
      <c r="AQ24" t="s">
        <v>401</v>
      </c>
      <c r="AR24" t="s">
        <v>451</v>
      </c>
      <c r="AS24" t="s">
        <v>542</v>
      </c>
    </row>
    <row r="25" spans="1:45" x14ac:dyDescent="0.25">
      <c r="A25">
        <v>2022</v>
      </c>
      <c r="B25">
        <v>1304089</v>
      </c>
      <c r="C25" t="s">
        <v>1982</v>
      </c>
      <c r="D25" t="s">
        <v>1983</v>
      </c>
      <c r="E25" t="s">
        <v>1984</v>
      </c>
      <c r="F25" t="s">
        <v>13</v>
      </c>
      <c r="G25" t="s">
        <v>33</v>
      </c>
      <c r="H25" t="s">
        <v>33</v>
      </c>
      <c r="I25" t="s">
        <v>547</v>
      </c>
      <c r="J25" t="s">
        <v>965</v>
      </c>
      <c r="K25" t="s">
        <v>811</v>
      </c>
      <c r="L25" t="s">
        <v>811</v>
      </c>
      <c r="M25" t="s">
        <v>965</v>
      </c>
      <c r="N25" t="s">
        <v>13</v>
      </c>
      <c r="O25" t="s">
        <v>1985</v>
      </c>
      <c r="P25" s="1">
        <v>44681.645833333336</v>
      </c>
      <c r="Q25" s="1">
        <v>44683.228472222225</v>
      </c>
      <c r="R25">
        <v>58317</v>
      </c>
      <c r="S25" t="s">
        <v>1492</v>
      </c>
      <c r="T25" t="s">
        <v>363</v>
      </c>
      <c r="U25" t="s">
        <v>460</v>
      </c>
      <c r="V25" t="s">
        <v>1986</v>
      </c>
      <c r="W25" t="s">
        <v>1430</v>
      </c>
      <c r="X25" t="b">
        <v>0</v>
      </c>
      <c r="Y25">
        <v>19.3</v>
      </c>
      <c r="Z25">
        <v>174</v>
      </c>
      <c r="AA25">
        <v>4</v>
      </c>
      <c r="AB25">
        <v>22</v>
      </c>
      <c r="AC25">
        <v>20</v>
      </c>
      <c r="AD25">
        <v>170</v>
      </c>
      <c r="AE25">
        <v>6</v>
      </c>
      <c r="AF25">
        <v>22</v>
      </c>
      <c r="AG25" t="s">
        <v>1987</v>
      </c>
      <c r="AH25" t="s">
        <v>1988</v>
      </c>
      <c r="AI25" t="s">
        <v>1989</v>
      </c>
      <c r="AJ25" t="s">
        <v>1990</v>
      </c>
      <c r="AK25" t="s">
        <v>1991</v>
      </c>
      <c r="AL25" t="s">
        <v>1992</v>
      </c>
      <c r="AM25" t="s">
        <v>1993</v>
      </c>
      <c r="AN25" t="s">
        <v>1994</v>
      </c>
      <c r="AO25" t="s">
        <v>375</v>
      </c>
      <c r="AP25" t="s">
        <v>377</v>
      </c>
      <c r="AQ25" t="s">
        <v>376</v>
      </c>
      <c r="AR25" t="s">
        <v>543</v>
      </c>
      <c r="AS25" t="s">
        <v>1487</v>
      </c>
    </row>
    <row r="26" spans="1:45" x14ac:dyDescent="0.25">
      <c r="A26">
        <v>2022</v>
      </c>
      <c r="B26">
        <v>1304091</v>
      </c>
      <c r="C26" t="s">
        <v>2005</v>
      </c>
      <c r="D26" t="s">
        <v>2006</v>
      </c>
      <c r="E26" t="s">
        <v>2007</v>
      </c>
      <c r="F26" t="s">
        <v>45</v>
      </c>
      <c r="G26" t="s">
        <v>21</v>
      </c>
      <c r="H26" t="s">
        <v>21</v>
      </c>
      <c r="I26" t="s">
        <v>547</v>
      </c>
      <c r="J26" t="s">
        <v>2008</v>
      </c>
      <c r="K26" t="s">
        <v>2009</v>
      </c>
      <c r="L26" t="s">
        <v>2009</v>
      </c>
      <c r="M26" t="s">
        <v>2008</v>
      </c>
      <c r="N26" t="s">
        <v>21</v>
      </c>
      <c r="O26" t="s">
        <v>2010</v>
      </c>
      <c r="P26" s="1">
        <v>44682.645833333336</v>
      </c>
      <c r="Q26" s="1">
        <v>44684.228472222225</v>
      </c>
      <c r="R26">
        <v>58324</v>
      </c>
      <c r="S26" t="s">
        <v>583</v>
      </c>
      <c r="T26" t="s">
        <v>1493</v>
      </c>
      <c r="U26" t="s">
        <v>412</v>
      </c>
      <c r="V26" t="s">
        <v>2011</v>
      </c>
      <c r="W26" t="s">
        <v>415</v>
      </c>
      <c r="X26" t="b">
        <v>0</v>
      </c>
      <c r="Y26">
        <v>20</v>
      </c>
      <c r="Z26">
        <v>189</v>
      </c>
      <c r="AA26">
        <v>7</v>
      </c>
      <c r="AB26">
        <v>26</v>
      </c>
      <c r="AC26">
        <v>20</v>
      </c>
      <c r="AD26">
        <v>195</v>
      </c>
      <c r="AE26">
        <v>3</v>
      </c>
      <c r="AF26">
        <v>22</v>
      </c>
      <c r="AG26" t="s">
        <v>2012</v>
      </c>
      <c r="AH26" t="s">
        <v>2013</v>
      </c>
      <c r="AI26" t="s">
        <v>2014</v>
      </c>
      <c r="AJ26" t="s">
        <v>2015</v>
      </c>
      <c r="AK26" t="s">
        <v>2016</v>
      </c>
      <c r="AL26" t="s">
        <v>1632</v>
      </c>
      <c r="AM26" t="s">
        <v>2017</v>
      </c>
      <c r="AN26" t="s">
        <v>2018</v>
      </c>
      <c r="AO26" t="s">
        <v>594</v>
      </c>
      <c r="AP26" t="s">
        <v>1487</v>
      </c>
      <c r="AQ26" t="s">
        <v>1529</v>
      </c>
      <c r="AR26" t="s">
        <v>758</v>
      </c>
      <c r="AS26" t="s">
        <v>488</v>
      </c>
    </row>
    <row r="27" spans="1:45" x14ac:dyDescent="0.25">
      <c r="A27">
        <v>2022</v>
      </c>
      <c r="B27">
        <v>1304094</v>
      </c>
      <c r="C27" t="s">
        <v>2041</v>
      </c>
      <c r="D27" t="s">
        <v>2042</v>
      </c>
      <c r="E27" t="s">
        <v>2043</v>
      </c>
      <c r="F27" t="s">
        <v>13</v>
      </c>
      <c r="G27" t="s">
        <v>383</v>
      </c>
      <c r="H27" t="s">
        <v>13</v>
      </c>
      <c r="I27" t="s">
        <v>547</v>
      </c>
      <c r="J27" t="s">
        <v>2044</v>
      </c>
      <c r="K27" t="s">
        <v>614</v>
      </c>
      <c r="L27" t="s">
        <v>2044</v>
      </c>
      <c r="M27" t="s">
        <v>614</v>
      </c>
      <c r="N27" t="s">
        <v>383</v>
      </c>
      <c r="O27" t="s">
        <v>2045</v>
      </c>
      <c r="P27" s="1">
        <v>44684.8125</v>
      </c>
      <c r="Q27" s="1">
        <v>44686.228472222225</v>
      </c>
      <c r="R27">
        <v>343050</v>
      </c>
      <c r="S27" t="s">
        <v>1508</v>
      </c>
      <c r="T27" t="s">
        <v>363</v>
      </c>
      <c r="U27" t="s">
        <v>1509</v>
      </c>
      <c r="V27" t="s">
        <v>2046</v>
      </c>
      <c r="W27" t="s">
        <v>2047</v>
      </c>
      <c r="X27" t="b">
        <v>0</v>
      </c>
      <c r="Y27">
        <v>20</v>
      </c>
      <c r="Z27">
        <v>143</v>
      </c>
      <c r="AA27">
        <v>8</v>
      </c>
      <c r="AB27">
        <v>13</v>
      </c>
      <c r="AC27">
        <v>16</v>
      </c>
      <c r="AD27">
        <v>145</v>
      </c>
      <c r="AE27">
        <v>2</v>
      </c>
      <c r="AF27">
        <v>20</v>
      </c>
      <c r="AG27" t="s">
        <v>2048</v>
      </c>
      <c r="AH27" t="s">
        <v>1470</v>
      </c>
      <c r="AI27" t="s">
        <v>1604</v>
      </c>
      <c r="AJ27" t="s">
        <v>2049</v>
      </c>
      <c r="AK27" t="s">
        <v>2050</v>
      </c>
      <c r="AL27" t="s">
        <v>1931</v>
      </c>
      <c r="AM27" t="s">
        <v>985</v>
      </c>
      <c r="AN27" t="s">
        <v>2051</v>
      </c>
      <c r="AO27" t="s">
        <v>449</v>
      </c>
      <c r="AP27" t="s">
        <v>377</v>
      </c>
      <c r="AQ27" t="s">
        <v>375</v>
      </c>
      <c r="AR27" t="s">
        <v>427</v>
      </c>
      <c r="AS27" t="s">
        <v>489</v>
      </c>
    </row>
    <row r="28" spans="1:45" x14ac:dyDescent="0.25">
      <c r="A28">
        <v>2022</v>
      </c>
      <c r="B28">
        <v>1304098</v>
      </c>
      <c r="C28" t="s">
        <v>1369</v>
      </c>
      <c r="D28" t="s">
        <v>1370</v>
      </c>
      <c r="E28" t="s">
        <v>2087</v>
      </c>
      <c r="F28" t="s">
        <v>383</v>
      </c>
      <c r="G28" t="s">
        <v>29</v>
      </c>
      <c r="H28" t="s">
        <v>41</v>
      </c>
      <c r="I28" t="s">
        <v>547</v>
      </c>
      <c r="J28" t="s">
        <v>1796</v>
      </c>
      <c r="K28" t="s">
        <v>1673</v>
      </c>
      <c r="L28" t="s">
        <v>1796</v>
      </c>
      <c r="M28" t="s">
        <v>1673</v>
      </c>
      <c r="N28" t="s">
        <v>29</v>
      </c>
      <c r="O28" t="s">
        <v>2088</v>
      </c>
      <c r="P28" s="1">
        <v>44688.645833333336</v>
      </c>
      <c r="Q28" s="1">
        <v>44690.228472222225</v>
      </c>
      <c r="R28">
        <v>58324</v>
      </c>
      <c r="S28" t="s">
        <v>583</v>
      </c>
      <c r="T28" t="s">
        <v>1509</v>
      </c>
      <c r="U28" t="s">
        <v>437</v>
      </c>
      <c r="V28" t="s">
        <v>568</v>
      </c>
      <c r="W28" t="s">
        <v>1376</v>
      </c>
      <c r="X28" t="b">
        <v>0</v>
      </c>
      <c r="Y28">
        <v>20</v>
      </c>
      <c r="Z28">
        <v>189</v>
      </c>
      <c r="AA28">
        <v>5</v>
      </c>
      <c r="AB28">
        <v>27</v>
      </c>
      <c r="AC28">
        <v>19.399999999999999</v>
      </c>
      <c r="AD28">
        <v>190</v>
      </c>
      <c r="AE28">
        <v>4</v>
      </c>
      <c r="AF28">
        <v>29</v>
      </c>
      <c r="AG28" t="s">
        <v>2089</v>
      </c>
      <c r="AH28" t="s">
        <v>2090</v>
      </c>
      <c r="AI28" t="s">
        <v>2091</v>
      </c>
      <c r="AJ28" t="s">
        <v>2092</v>
      </c>
      <c r="AK28" t="s">
        <v>2093</v>
      </c>
      <c r="AL28" t="s">
        <v>2094</v>
      </c>
      <c r="AM28" t="s">
        <v>1184</v>
      </c>
      <c r="AN28" t="s">
        <v>2095</v>
      </c>
      <c r="AO28" t="s">
        <v>400</v>
      </c>
      <c r="AP28" t="s">
        <v>1487</v>
      </c>
      <c r="AQ28" t="s">
        <v>594</v>
      </c>
      <c r="AR28" t="s">
        <v>758</v>
      </c>
      <c r="AS28" t="s">
        <v>489</v>
      </c>
    </row>
    <row r="29" spans="1:45" x14ac:dyDescent="0.25">
      <c r="A29">
        <v>2022</v>
      </c>
      <c r="B29">
        <v>1304100</v>
      </c>
      <c r="C29" t="s">
        <v>1355</v>
      </c>
      <c r="D29" t="s">
        <v>1356</v>
      </c>
      <c r="E29" t="s">
        <v>2106</v>
      </c>
      <c r="F29" t="s">
        <v>49</v>
      </c>
      <c r="G29" t="s">
        <v>33</v>
      </c>
      <c r="H29" t="s">
        <v>33</v>
      </c>
      <c r="I29" t="s">
        <v>547</v>
      </c>
      <c r="J29" t="s">
        <v>2107</v>
      </c>
      <c r="K29" t="s">
        <v>2108</v>
      </c>
      <c r="L29" t="s">
        <v>2108</v>
      </c>
      <c r="M29" t="s">
        <v>2107</v>
      </c>
      <c r="N29" t="s">
        <v>33</v>
      </c>
      <c r="O29" t="s">
        <v>2109</v>
      </c>
      <c r="P29" s="1">
        <v>44689.645833333336</v>
      </c>
      <c r="Q29" s="1">
        <v>44691.228472222225</v>
      </c>
      <c r="R29">
        <v>58324</v>
      </c>
      <c r="S29" t="s">
        <v>583</v>
      </c>
      <c r="T29" t="s">
        <v>1535</v>
      </c>
      <c r="U29" t="s">
        <v>460</v>
      </c>
      <c r="V29" t="s">
        <v>1548</v>
      </c>
      <c r="W29" t="s">
        <v>1361</v>
      </c>
      <c r="X29" t="b">
        <v>0</v>
      </c>
      <c r="Y29">
        <v>19.2</v>
      </c>
      <c r="Z29">
        <v>125</v>
      </c>
      <c r="AA29">
        <v>10</v>
      </c>
      <c r="AB29">
        <v>15</v>
      </c>
      <c r="AC29">
        <v>20</v>
      </c>
      <c r="AD29">
        <v>192</v>
      </c>
      <c r="AE29">
        <v>3</v>
      </c>
      <c r="AF29">
        <v>26</v>
      </c>
      <c r="AG29" t="s">
        <v>2110</v>
      </c>
      <c r="AH29" t="s">
        <v>618</v>
      </c>
      <c r="AI29" t="s">
        <v>2111</v>
      </c>
      <c r="AJ29" t="s">
        <v>2112</v>
      </c>
      <c r="AK29" t="s">
        <v>2113</v>
      </c>
      <c r="AL29" t="s">
        <v>2114</v>
      </c>
      <c r="AM29" t="s">
        <v>1749</v>
      </c>
      <c r="AN29" t="s">
        <v>2115</v>
      </c>
      <c r="AO29" t="s">
        <v>401</v>
      </c>
      <c r="AP29" t="s">
        <v>1503</v>
      </c>
      <c r="AQ29" t="s">
        <v>1529</v>
      </c>
      <c r="AR29" t="s">
        <v>543</v>
      </c>
      <c r="AS29" t="s">
        <v>488</v>
      </c>
    </row>
    <row r="30" spans="1:45" x14ac:dyDescent="0.25">
      <c r="A30">
        <v>2022</v>
      </c>
      <c r="B30">
        <v>1304103</v>
      </c>
      <c r="C30" t="s">
        <v>854</v>
      </c>
      <c r="D30" t="s">
        <v>855</v>
      </c>
      <c r="E30" t="s">
        <v>2139</v>
      </c>
      <c r="F30" t="s">
        <v>21</v>
      </c>
      <c r="G30" t="s">
        <v>13</v>
      </c>
      <c r="H30" t="s">
        <v>13</v>
      </c>
      <c r="I30" t="s">
        <v>547</v>
      </c>
      <c r="J30" t="s">
        <v>2140</v>
      </c>
      <c r="K30" t="s">
        <v>2141</v>
      </c>
      <c r="L30" t="s">
        <v>2141</v>
      </c>
      <c r="M30" t="s">
        <v>2140</v>
      </c>
      <c r="N30" t="s">
        <v>13</v>
      </c>
      <c r="O30" t="s">
        <v>1462</v>
      </c>
      <c r="P30" s="1">
        <v>44691.8125</v>
      </c>
      <c r="Q30" s="1">
        <v>44693.228472222225</v>
      </c>
      <c r="R30">
        <v>545380</v>
      </c>
      <c r="S30" t="s">
        <v>1534</v>
      </c>
      <c r="T30" t="s">
        <v>412</v>
      </c>
      <c r="U30" t="s">
        <v>363</v>
      </c>
      <c r="V30" t="s">
        <v>1166</v>
      </c>
      <c r="W30" t="s">
        <v>860</v>
      </c>
      <c r="X30" t="b">
        <v>0</v>
      </c>
      <c r="Y30">
        <v>13.5</v>
      </c>
      <c r="Z30">
        <v>82</v>
      </c>
      <c r="AA30">
        <v>10</v>
      </c>
      <c r="AB30">
        <v>10</v>
      </c>
      <c r="AC30">
        <v>20</v>
      </c>
      <c r="AD30">
        <v>144</v>
      </c>
      <c r="AE30">
        <v>4</v>
      </c>
      <c r="AF30">
        <v>16</v>
      </c>
      <c r="AG30" t="s">
        <v>2142</v>
      </c>
      <c r="AH30" t="s">
        <v>2143</v>
      </c>
      <c r="AI30" t="s">
        <v>1172</v>
      </c>
      <c r="AJ30" t="s">
        <v>2144</v>
      </c>
      <c r="AK30" t="s">
        <v>2145</v>
      </c>
      <c r="AL30" t="s">
        <v>939</v>
      </c>
      <c r="AM30" t="s">
        <v>2146</v>
      </c>
      <c r="AN30" t="s">
        <v>2147</v>
      </c>
      <c r="AO30" t="s">
        <v>448</v>
      </c>
      <c r="AP30" t="s">
        <v>654</v>
      </c>
      <c r="AQ30" t="s">
        <v>424</v>
      </c>
      <c r="AR30" t="s">
        <v>451</v>
      </c>
      <c r="AS30" t="s">
        <v>542</v>
      </c>
    </row>
    <row r="31" spans="1:45" x14ac:dyDescent="0.25">
      <c r="A31">
        <v>2022</v>
      </c>
      <c r="B31">
        <v>1304107</v>
      </c>
      <c r="C31" t="s">
        <v>688</v>
      </c>
      <c r="D31" t="s">
        <v>689</v>
      </c>
      <c r="E31" t="s">
        <v>2186</v>
      </c>
      <c r="F31" t="s">
        <v>37</v>
      </c>
      <c r="G31" t="s">
        <v>49</v>
      </c>
      <c r="H31" t="s">
        <v>37</v>
      </c>
      <c r="I31" t="s">
        <v>547</v>
      </c>
      <c r="J31" t="s">
        <v>2077</v>
      </c>
      <c r="K31" t="s">
        <v>2187</v>
      </c>
      <c r="L31" t="s">
        <v>2077</v>
      </c>
      <c r="M31" t="s">
        <v>2187</v>
      </c>
      <c r="N31" t="s">
        <v>37</v>
      </c>
      <c r="O31" t="s">
        <v>2188</v>
      </c>
      <c r="P31" s="1">
        <v>44695.8125</v>
      </c>
      <c r="Q31" s="1">
        <v>44697.228472222225</v>
      </c>
      <c r="R31">
        <v>545380</v>
      </c>
      <c r="S31" t="s">
        <v>1534</v>
      </c>
      <c r="T31" t="s">
        <v>1477</v>
      </c>
      <c r="U31" t="s">
        <v>1535</v>
      </c>
      <c r="V31" t="s">
        <v>1193</v>
      </c>
      <c r="W31" t="s">
        <v>1108</v>
      </c>
      <c r="X31" t="b">
        <v>0</v>
      </c>
      <c r="Y31">
        <v>20</v>
      </c>
      <c r="Z31">
        <v>177</v>
      </c>
      <c r="AA31">
        <v>6</v>
      </c>
      <c r="AB31">
        <v>21</v>
      </c>
      <c r="AC31">
        <v>20</v>
      </c>
      <c r="AD31">
        <v>123</v>
      </c>
      <c r="AE31">
        <v>8</v>
      </c>
      <c r="AF31">
        <v>13</v>
      </c>
      <c r="AG31" t="s">
        <v>2189</v>
      </c>
      <c r="AH31" t="s">
        <v>2190</v>
      </c>
      <c r="AI31" t="s">
        <v>1894</v>
      </c>
      <c r="AJ31" t="s">
        <v>2191</v>
      </c>
      <c r="AK31" t="s">
        <v>2192</v>
      </c>
      <c r="AL31" t="s">
        <v>1959</v>
      </c>
      <c r="AM31" t="s">
        <v>1818</v>
      </c>
      <c r="AN31" t="s">
        <v>2193</v>
      </c>
      <c r="AO31" t="s">
        <v>448</v>
      </c>
      <c r="AP31" t="s">
        <v>424</v>
      </c>
      <c r="AQ31" t="s">
        <v>654</v>
      </c>
      <c r="AR31" t="s">
        <v>451</v>
      </c>
      <c r="AS31" t="s">
        <v>524</v>
      </c>
    </row>
    <row r="32" spans="1:45" x14ac:dyDescent="0.25">
      <c r="A32">
        <v>2022</v>
      </c>
      <c r="B32">
        <v>1304108</v>
      </c>
      <c r="C32" t="s">
        <v>1436</v>
      </c>
      <c r="D32" t="s">
        <v>1437</v>
      </c>
      <c r="E32" t="s">
        <v>2194</v>
      </c>
      <c r="F32" t="s">
        <v>17</v>
      </c>
      <c r="G32" t="s">
        <v>13</v>
      </c>
      <c r="H32" t="s">
        <v>17</v>
      </c>
      <c r="I32" t="s">
        <v>547</v>
      </c>
      <c r="J32" t="s">
        <v>2195</v>
      </c>
      <c r="K32" t="s">
        <v>2196</v>
      </c>
      <c r="L32" t="s">
        <v>2195</v>
      </c>
      <c r="M32" t="s">
        <v>2196</v>
      </c>
      <c r="N32" t="s">
        <v>13</v>
      </c>
      <c r="O32" t="s">
        <v>2197</v>
      </c>
      <c r="P32" s="1">
        <v>44696.645833333336</v>
      </c>
      <c r="Q32" s="1">
        <v>44698.228472222225</v>
      </c>
      <c r="R32">
        <v>58324</v>
      </c>
      <c r="S32" t="s">
        <v>583</v>
      </c>
      <c r="T32" t="s">
        <v>364</v>
      </c>
      <c r="U32" t="s">
        <v>363</v>
      </c>
      <c r="V32" t="s">
        <v>2198</v>
      </c>
      <c r="W32" t="s">
        <v>366</v>
      </c>
      <c r="X32" t="b">
        <v>0</v>
      </c>
      <c r="Y32">
        <v>20</v>
      </c>
      <c r="Z32">
        <v>133</v>
      </c>
      <c r="AA32">
        <v>5</v>
      </c>
      <c r="AB32">
        <v>11</v>
      </c>
      <c r="AC32">
        <v>19.100000000000001</v>
      </c>
      <c r="AD32">
        <v>137</v>
      </c>
      <c r="AE32">
        <v>3</v>
      </c>
      <c r="AF32">
        <v>16</v>
      </c>
      <c r="AG32" t="s">
        <v>2199</v>
      </c>
      <c r="AH32" t="s">
        <v>2200</v>
      </c>
      <c r="AI32" t="s">
        <v>2201</v>
      </c>
      <c r="AJ32" t="s">
        <v>2202</v>
      </c>
      <c r="AK32" t="s">
        <v>2145</v>
      </c>
      <c r="AL32" t="s">
        <v>2203</v>
      </c>
      <c r="AM32" t="s">
        <v>2204</v>
      </c>
      <c r="AN32" t="s">
        <v>2205</v>
      </c>
      <c r="AO32" t="s">
        <v>449</v>
      </c>
      <c r="AP32" t="s">
        <v>377</v>
      </c>
      <c r="AQ32" t="s">
        <v>594</v>
      </c>
      <c r="AR32" t="s">
        <v>378</v>
      </c>
      <c r="AS32" t="s">
        <v>425</v>
      </c>
    </row>
    <row r="33" spans="1:45" x14ac:dyDescent="0.25">
      <c r="A33">
        <v>2022</v>
      </c>
      <c r="B33">
        <v>1304109</v>
      </c>
      <c r="C33" t="s">
        <v>2206</v>
      </c>
      <c r="D33" t="s">
        <v>2207</v>
      </c>
      <c r="E33" t="s">
        <v>2208</v>
      </c>
      <c r="F33" t="s">
        <v>21</v>
      </c>
      <c r="G33" t="s">
        <v>29</v>
      </c>
      <c r="H33" t="s">
        <v>29</v>
      </c>
      <c r="I33" t="s">
        <v>547</v>
      </c>
      <c r="J33" t="s">
        <v>2209</v>
      </c>
      <c r="K33" t="s">
        <v>2210</v>
      </c>
      <c r="L33" t="s">
        <v>2210</v>
      </c>
      <c r="M33" t="s">
        <v>2209</v>
      </c>
      <c r="N33" t="s">
        <v>29</v>
      </c>
      <c r="O33" t="s">
        <v>2211</v>
      </c>
      <c r="P33" s="1">
        <v>44696.8125</v>
      </c>
      <c r="Q33" s="1">
        <v>44698.228472222225</v>
      </c>
      <c r="R33">
        <v>58317</v>
      </c>
      <c r="S33" t="s">
        <v>1492</v>
      </c>
      <c r="T33" t="s">
        <v>412</v>
      </c>
      <c r="U33" t="s">
        <v>437</v>
      </c>
      <c r="V33" t="s">
        <v>2212</v>
      </c>
      <c r="W33" t="s">
        <v>1718</v>
      </c>
      <c r="X33" t="b">
        <v>0</v>
      </c>
      <c r="Y33">
        <v>20</v>
      </c>
      <c r="Z33">
        <v>154</v>
      </c>
      <c r="AA33">
        <v>8</v>
      </c>
      <c r="AB33">
        <v>15</v>
      </c>
      <c r="AC33">
        <v>20</v>
      </c>
      <c r="AD33">
        <v>178</v>
      </c>
      <c r="AE33">
        <v>6</v>
      </c>
      <c r="AF33">
        <v>26</v>
      </c>
      <c r="AG33" t="s">
        <v>2213</v>
      </c>
      <c r="AH33" t="s">
        <v>2214</v>
      </c>
      <c r="AI33" t="s">
        <v>2215</v>
      </c>
      <c r="AJ33" t="s">
        <v>2216</v>
      </c>
      <c r="AK33" t="s">
        <v>2217</v>
      </c>
      <c r="AL33" t="s">
        <v>2218</v>
      </c>
      <c r="AM33" t="s">
        <v>2219</v>
      </c>
      <c r="AN33" t="s">
        <v>2220</v>
      </c>
      <c r="AO33" t="s">
        <v>1529</v>
      </c>
      <c r="AP33" t="s">
        <v>471</v>
      </c>
      <c r="AQ33" t="s">
        <v>401</v>
      </c>
      <c r="AR33" t="s">
        <v>758</v>
      </c>
      <c r="AS33" t="s">
        <v>400</v>
      </c>
    </row>
    <row r="34" spans="1:45" x14ac:dyDescent="0.25">
      <c r="A34">
        <v>2022</v>
      </c>
      <c r="B34">
        <v>1304112</v>
      </c>
      <c r="C34" t="s">
        <v>1397</v>
      </c>
      <c r="D34" t="s">
        <v>1398</v>
      </c>
      <c r="E34" t="s">
        <v>2241</v>
      </c>
      <c r="F34" t="s">
        <v>37</v>
      </c>
      <c r="G34" t="s">
        <v>21</v>
      </c>
      <c r="H34" t="s">
        <v>21</v>
      </c>
      <c r="I34" t="s">
        <v>547</v>
      </c>
      <c r="J34" t="s">
        <v>2242</v>
      </c>
      <c r="K34" t="s">
        <v>2243</v>
      </c>
      <c r="L34" t="s">
        <v>2243</v>
      </c>
      <c r="M34" t="s">
        <v>2242</v>
      </c>
      <c r="N34" t="s">
        <v>21</v>
      </c>
      <c r="O34" t="s">
        <v>2244</v>
      </c>
      <c r="P34" s="1">
        <v>44699.8125</v>
      </c>
      <c r="Q34" s="1">
        <v>44701.228472222225</v>
      </c>
      <c r="R34">
        <v>343050</v>
      </c>
      <c r="S34" t="s">
        <v>1508</v>
      </c>
      <c r="T34" t="s">
        <v>1477</v>
      </c>
      <c r="U34" t="s">
        <v>412</v>
      </c>
      <c r="V34" t="s">
        <v>1663</v>
      </c>
      <c r="W34" t="s">
        <v>1403</v>
      </c>
      <c r="X34" t="b">
        <v>0</v>
      </c>
      <c r="Y34">
        <v>20</v>
      </c>
      <c r="Z34">
        <v>208</v>
      </c>
      <c r="AA34">
        <v>8</v>
      </c>
      <c r="AB34">
        <v>31</v>
      </c>
      <c r="AC34">
        <v>20</v>
      </c>
      <c r="AD34">
        <v>210</v>
      </c>
      <c r="AE34">
        <v>0</v>
      </c>
      <c r="AF34">
        <v>27</v>
      </c>
      <c r="AG34" t="s">
        <v>2245</v>
      </c>
      <c r="AH34" t="s">
        <v>1709</v>
      </c>
      <c r="AI34" t="s">
        <v>2246</v>
      </c>
      <c r="AJ34" t="s">
        <v>2247</v>
      </c>
      <c r="AK34" t="s">
        <v>2248</v>
      </c>
      <c r="AL34" t="s">
        <v>1665</v>
      </c>
      <c r="AM34" t="s">
        <v>2249</v>
      </c>
      <c r="AN34" t="s">
        <v>2250</v>
      </c>
      <c r="AO34" t="s">
        <v>400</v>
      </c>
      <c r="AP34" t="s">
        <v>449</v>
      </c>
      <c r="AQ34" t="s">
        <v>401</v>
      </c>
      <c r="AR34" t="s">
        <v>403</v>
      </c>
      <c r="AS34" t="s">
        <v>425</v>
      </c>
    </row>
    <row r="35" spans="1:45" x14ac:dyDescent="0.25">
      <c r="A35">
        <v>2022</v>
      </c>
      <c r="B35">
        <v>1304113</v>
      </c>
      <c r="C35" t="s">
        <v>1424</v>
      </c>
      <c r="D35" t="s">
        <v>1425</v>
      </c>
      <c r="E35" t="s">
        <v>2251</v>
      </c>
      <c r="F35" t="s">
        <v>33</v>
      </c>
      <c r="G35" t="s">
        <v>13</v>
      </c>
      <c r="H35" t="s">
        <v>13</v>
      </c>
      <c r="I35" t="s">
        <v>547</v>
      </c>
      <c r="J35" t="s">
        <v>2252</v>
      </c>
      <c r="K35" t="s">
        <v>2253</v>
      </c>
      <c r="L35" t="s">
        <v>2253</v>
      </c>
      <c r="M35" t="s">
        <v>2252</v>
      </c>
      <c r="N35" t="s">
        <v>33</v>
      </c>
      <c r="O35" t="s">
        <v>2254</v>
      </c>
      <c r="P35" s="1">
        <v>44700.8125</v>
      </c>
      <c r="Q35" s="1">
        <v>44702.228472222225</v>
      </c>
      <c r="R35">
        <v>58324</v>
      </c>
      <c r="S35" t="s">
        <v>583</v>
      </c>
      <c r="T35" t="s">
        <v>460</v>
      </c>
      <c r="U35" t="s">
        <v>363</v>
      </c>
      <c r="V35" t="s">
        <v>708</v>
      </c>
      <c r="W35" t="s">
        <v>2255</v>
      </c>
      <c r="X35" t="b">
        <v>0</v>
      </c>
      <c r="Y35">
        <v>18.399999999999999</v>
      </c>
      <c r="Z35">
        <v>170</v>
      </c>
      <c r="AA35">
        <v>2</v>
      </c>
      <c r="AB35">
        <v>22</v>
      </c>
      <c r="AC35">
        <v>20</v>
      </c>
      <c r="AD35">
        <v>168</v>
      </c>
      <c r="AE35">
        <v>5</v>
      </c>
      <c r="AF35">
        <v>21</v>
      </c>
      <c r="AG35" t="s">
        <v>2256</v>
      </c>
      <c r="AH35" t="s">
        <v>464</v>
      </c>
      <c r="AI35" t="s">
        <v>1944</v>
      </c>
      <c r="AJ35" t="s">
        <v>2257</v>
      </c>
      <c r="AK35" t="s">
        <v>2258</v>
      </c>
      <c r="AL35" t="s">
        <v>1897</v>
      </c>
      <c r="AM35" t="s">
        <v>369</v>
      </c>
      <c r="AN35" t="s">
        <v>2259</v>
      </c>
      <c r="AO35" t="s">
        <v>448</v>
      </c>
      <c r="AP35" t="s">
        <v>426</v>
      </c>
      <c r="AQ35" t="s">
        <v>450</v>
      </c>
      <c r="AR35" t="s">
        <v>378</v>
      </c>
      <c r="AS35" t="s">
        <v>471</v>
      </c>
    </row>
    <row r="36" spans="1:45" x14ac:dyDescent="0.25">
      <c r="A36">
        <v>2022</v>
      </c>
      <c r="B36">
        <v>1304114</v>
      </c>
      <c r="C36" t="s">
        <v>961</v>
      </c>
      <c r="D36" t="s">
        <v>962</v>
      </c>
      <c r="E36" t="s">
        <v>2260</v>
      </c>
      <c r="F36" t="s">
        <v>29</v>
      </c>
      <c r="G36" t="s">
        <v>17</v>
      </c>
      <c r="H36" t="s">
        <v>17</v>
      </c>
      <c r="I36" t="s">
        <v>547</v>
      </c>
      <c r="J36" t="s">
        <v>1962</v>
      </c>
      <c r="K36" t="s">
        <v>2261</v>
      </c>
      <c r="L36" t="s">
        <v>2261</v>
      </c>
      <c r="M36" t="s">
        <v>1962</v>
      </c>
      <c r="N36" t="s">
        <v>29</v>
      </c>
      <c r="O36" t="s">
        <v>2262</v>
      </c>
      <c r="P36" s="1">
        <v>44701.8125</v>
      </c>
      <c r="Q36" s="1">
        <v>44703.228472222225</v>
      </c>
      <c r="R36">
        <v>58317</v>
      </c>
      <c r="S36" t="s">
        <v>1492</v>
      </c>
      <c r="T36" t="s">
        <v>437</v>
      </c>
      <c r="U36" t="s">
        <v>364</v>
      </c>
      <c r="V36" t="s">
        <v>661</v>
      </c>
      <c r="W36" t="s">
        <v>662</v>
      </c>
      <c r="X36" t="b">
        <v>0</v>
      </c>
      <c r="Y36">
        <v>19.399999999999999</v>
      </c>
      <c r="Z36">
        <v>151</v>
      </c>
      <c r="AA36">
        <v>5</v>
      </c>
      <c r="AB36">
        <v>18</v>
      </c>
      <c r="AC36">
        <v>20</v>
      </c>
      <c r="AD36">
        <v>150</v>
      </c>
      <c r="AE36">
        <v>6</v>
      </c>
      <c r="AF36">
        <v>20</v>
      </c>
      <c r="AG36" t="s">
        <v>2263</v>
      </c>
      <c r="AH36" t="s">
        <v>2264</v>
      </c>
      <c r="AI36" t="s">
        <v>2265</v>
      </c>
      <c r="AJ36" t="s">
        <v>2266</v>
      </c>
      <c r="AK36" t="s">
        <v>2267</v>
      </c>
      <c r="AL36" t="s">
        <v>2268</v>
      </c>
      <c r="AM36" t="s">
        <v>2269</v>
      </c>
      <c r="AN36" t="s">
        <v>2270</v>
      </c>
      <c r="AO36" t="s">
        <v>594</v>
      </c>
      <c r="AP36" t="s">
        <v>425</v>
      </c>
      <c r="AQ36" t="s">
        <v>400</v>
      </c>
      <c r="AR36" t="s">
        <v>403</v>
      </c>
      <c r="AS36" t="s">
        <v>1529</v>
      </c>
    </row>
    <row r="37" spans="1:45" x14ac:dyDescent="0.25">
      <c r="A37">
        <v>2022</v>
      </c>
      <c r="B37">
        <v>1304116</v>
      </c>
      <c r="C37" t="s">
        <v>611</v>
      </c>
      <c r="D37" t="s">
        <v>612</v>
      </c>
      <c r="E37" t="s">
        <v>2284</v>
      </c>
      <c r="F37" t="s">
        <v>49</v>
      </c>
      <c r="G37" t="s">
        <v>383</v>
      </c>
      <c r="H37" t="s">
        <v>49</v>
      </c>
      <c r="I37" t="s">
        <v>547</v>
      </c>
      <c r="J37" t="s">
        <v>580</v>
      </c>
      <c r="K37" t="s">
        <v>2274</v>
      </c>
      <c r="L37" t="s">
        <v>580</v>
      </c>
      <c r="M37" t="s">
        <v>2274</v>
      </c>
      <c r="N37" t="s">
        <v>383</v>
      </c>
      <c r="O37" t="s">
        <v>2285</v>
      </c>
      <c r="P37" s="1">
        <v>44703.8125</v>
      </c>
      <c r="Q37" s="1">
        <v>44705.228472222225</v>
      </c>
      <c r="R37">
        <v>58324</v>
      </c>
      <c r="S37" t="s">
        <v>583</v>
      </c>
      <c r="T37" t="s">
        <v>436</v>
      </c>
      <c r="U37" t="s">
        <v>1509</v>
      </c>
      <c r="V37" t="s">
        <v>2286</v>
      </c>
      <c r="W37" t="s">
        <v>2287</v>
      </c>
      <c r="X37" t="b">
        <v>0</v>
      </c>
      <c r="Y37">
        <v>20</v>
      </c>
      <c r="Z37">
        <v>157</v>
      </c>
      <c r="AA37">
        <v>8</v>
      </c>
      <c r="AB37">
        <v>19</v>
      </c>
      <c r="AC37">
        <v>15.1</v>
      </c>
      <c r="AD37">
        <v>160</v>
      </c>
      <c r="AE37">
        <v>5</v>
      </c>
      <c r="AF37">
        <v>24</v>
      </c>
      <c r="AG37" t="s">
        <v>2288</v>
      </c>
      <c r="AH37" t="s">
        <v>2289</v>
      </c>
      <c r="AI37" t="s">
        <v>2290</v>
      </c>
      <c r="AJ37" t="s">
        <v>2291</v>
      </c>
      <c r="AK37" t="s">
        <v>2292</v>
      </c>
      <c r="AL37" t="s">
        <v>1620</v>
      </c>
      <c r="AM37" t="s">
        <v>2293</v>
      </c>
      <c r="AN37" t="s">
        <v>2294</v>
      </c>
      <c r="AO37" t="s">
        <v>424</v>
      </c>
      <c r="AP37" t="s">
        <v>425</v>
      </c>
      <c r="AQ37" t="s">
        <v>594</v>
      </c>
      <c r="AR37" t="s">
        <v>378</v>
      </c>
      <c r="AS37" t="s">
        <v>450</v>
      </c>
    </row>
    <row r="38" spans="1:45" x14ac:dyDescent="0.25">
      <c r="A38">
        <v>2022</v>
      </c>
      <c r="B38">
        <v>1312200</v>
      </c>
      <c r="C38" t="s">
        <v>743</v>
      </c>
      <c r="D38" t="s">
        <v>744</v>
      </c>
      <c r="E38" t="s">
        <v>2321</v>
      </c>
      <c r="F38" t="s">
        <v>13</v>
      </c>
      <c r="G38" t="s">
        <v>29</v>
      </c>
      <c r="H38" t="s">
        <v>29</v>
      </c>
      <c r="I38" t="s">
        <v>547</v>
      </c>
      <c r="J38" t="s">
        <v>2322</v>
      </c>
      <c r="K38" t="s">
        <v>2323</v>
      </c>
      <c r="L38" t="s">
        <v>2323</v>
      </c>
      <c r="M38" t="s">
        <v>2322</v>
      </c>
      <c r="N38" t="s">
        <v>13</v>
      </c>
      <c r="O38" t="s">
        <v>2324</v>
      </c>
      <c r="P38" s="1">
        <v>44710.833333333336</v>
      </c>
      <c r="Q38" s="1">
        <v>44712.228472222225</v>
      </c>
      <c r="R38">
        <v>57851</v>
      </c>
      <c r="S38" t="s">
        <v>362</v>
      </c>
      <c r="T38" t="s">
        <v>363</v>
      </c>
      <c r="U38" t="s">
        <v>437</v>
      </c>
      <c r="V38" t="s">
        <v>363</v>
      </c>
      <c r="W38" t="s">
        <v>1442</v>
      </c>
      <c r="X38" t="b">
        <v>0</v>
      </c>
      <c r="Y38">
        <v>18.100000000000001</v>
      </c>
      <c r="Z38">
        <v>133</v>
      </c>
      <c r="AA38">
        <v>3</v>
      </c>
      <c r="AB38">
        <v>14</v>
      </c>
      <c r="AC38">
        <v>20</v>
      </c>
      <c r="AD38">
        <v>130</v>
      </c>
      <c r="AE38">
        <v>9</v>
      </c>
      <c r="AF38">
        <v>15</v>
      </c>
      <c r="AG38" t="s">
        <v>2325</v>
      </c>
      <c r="AH38" t="s">
        <v>1603</v>
      </c>
      <c r="AI38" t="s">
        <v>2326</v>
      </c>
      <c r="AJ38" t="s">
        <v>2258</v>
      </c>
      <c r="AK38" t="s">
        <v>2327</v>
      </c>
      <c r="AL38" t="s">
        <v>571</v>
      </c>
      <c r="AM38" t="s">
        <v>2155</v>
      </c>
      <c r="AN38" t="s">
        <v>2328</v>
      </c>
      <c r="AO38" t="s">
        <v>594</v>
      </c>
      <c r="AP38" t="s">
        <v>376</v>
      </c>
      <c r="AQ38" t="s">
        <v>448</v>
      </c>
      <c r="AR38" t="s">
        <v>378</v>
      </c>
      <c r="AS38" t="s">
        <v>424</v>
      </c>
    </row>
    <row r="39" spans="1:45" x14ac:dyDescent="0.25">
      <c r="A39">
        <v>2021</v>
      </c>
      <c r="B39">
        <v>1254115</v>
      </c>
      <c r="C39" t="s">
        <v>948</v>
      </c>
      <c r="D39" t="s">
        <v>949</v>
      </c>
      <c r="E39" t="s">
        <v>2356</v>
      </c>
      <c r="F39" t="s">
        <v>33</v>
      </c>
      <c r="G39" t="s">
        <v>37</v>
      </c>
      <c r="H39" t="s">
        <v>33</v>
      </c>
      <c r="I39" t="s">
        <v>547</v>
      </c>
      <c r="J39" t="s">
        <v>2357</v>
      </c>
      <c r="K39" t="s">
        <v>2358</v>
      </c>
      <c r="L39" t="s">
        <v>2357</v>
      </c>
      <c r="M39" t="s">
        <v>2358</v>
      </c>
      <c r="N39" t="s">
        <v>37</v>
      </c>
      <c r="O39" t="s">
        <v>2359</v>
      </c>
      <c r="P39" s="1">
        <v>44480.8125</v>
      </c>
      <c r="Q39" s="1">
        <v>44482.228472222225</v>
      </c>
      <c r="R39">
        <v>59392</v>
      </c>
      <c r="S39" t="s">
        <v>2346</v>
      </c>
      <c r="T39" t="s">
        <v>708</v>
      </c>
      <c r="U39" t="s">
        <v>2331</v>
      </c>
      <c r="V39" t="s">
        <v>2360</v>
      </c>
      <c r="W39" t="s">
        <v>1442</v>
      </c>
      <c r="X39" t="b">
        <v>0</v>
      </c>
      <c r="Y39">
        <v>20</v>
      </c>
      <c r="Z39">
        <v>138</v>
      </c>
      <c r="AA39">
        <v>7</v>
      </c>
      <c r="AB39">
        <v>12</v>
      </c>
      <c r="AC39">
        <v>19.399999999999999</v>
      </c>
      <c r="AD39">
        <v>139</v>
      </c>
      <c r="AE39">
        <v>6</v>
      </c>
      <c r="AF39">
        <v>13</v>
      </c>
      <c r="AG39" t="s">
        <v>2361</v>
      </c>
      <c r="AH39" t="s">
        <v>2362</v>
      </c>
      <c r="AI39" t="s">
        <v>2363</v>
      </c>
      <c r="AJ39" t="s">
        <v>2364</v>
      </c>
      <c r="AK39" t="s">
        <v>2365</v>
      </c>
      <c r="AL39" t="s">
        <v>2337</v>
      </c>
      <c r="AM39" t="s">
        <v>2366</v>
      </c>
      <c r="AN39" t="s">
        <v>2367</v>
      </c>
      <c r="AO39" t="s">
        <v>594</v>
      </c>
      <c r="AP39" t="s">
        <v>377</v>
      </c>
      <c r="AQ39" t="s">
        <v>424</v>
      </c>
      <c r="AR39" t="s">
        <v>403</v>
      </c>
      <c r="AS39" t="s">
        <v>2341</v>
      </c>
    </row>
    <row r="40" spans="1:45" x14ac:dyDescent="0.25">
      <c r="A40">
        <v>2021</v>
      </c>
      <c r="B40">
        <v>1254088</v>
      </c>
      <c r="C40" t="s">
        <v>775</v>
      </c>
      <c r="D40" t="s">
        <v>776</v>
      </c>
      <c r="E40" t="s">
        <v>2391</v>
      </c>
      <c r="F40" t="s">
        <v>49</v>
      </c>
      <c r="G40" t="s">
        <v>25</v>
      </c>
      <c r="H40" t="s">
        <v>25</v>
      </c>
      <c r="I40" t="s">
        <v>547</v>
      </c>
      <c r="J40" t="s">
        <v>2392</v>
      </c>
      <c r="K40" t="s">
        <v>1585</v>
      </c>
      <c r="L40" t="s">
        <v>1585</v>
      </c>
      <c r="M40" t="s">
        <v>2392</v>
      </c>
      <c r="N40" t="s">
        <v>25</v>
      </c>
      <c r="O40" t="s">
        <v>2393</v>
      </c>
      <c r="P40" s="1">
        <v>44477.8125</v>
      </c>
      <c r="Q40" s="1">
        <v>44479.228472222225</v>
      </c>
      <c r="R40">
        <v>59396</v>
      </c>
      <c r="S40" t="s">
        <v>2394</v>
      </c>
      <c r="T40" t="s">
        <v>2395</v>
      </c>
      <c r="U40" t="s">
        <v>461</v>
      </c>
      <c r="V40" t="s">
        <v>1091</v>
      </c>
      <c r="W40" t="s">
        <v>782</v>
      </c>
      <c r="X40" t="b">
        <v>0</v>
      </c>
      <c r="Y40">
        <v>20</v>
      </c>
      <c r="Z40">
        <v>193</v>
      </c>
      <c r="AA40">
        <v>8</v>
      </c>
      <c r="AB40">
        <v>25</v>
      </c>
      <c r="AC40">
        <v>20</v>
      </c>
      <c r="AD40">
        <v>235</v>
      </c>
      <c r="AE40">
        <v>9</v>
      </c>
      <c r="AF40">
        <v>38</v>
      </c>
      <c r="AG40" t="s">
        <v>2396</v>
      </c>
      <c r="AH40" t="s">
        <v>2397</v>
      </c>
      <c r="AI40" t="s">
        <v>2398</v>
      </c>
      <c r="AJ40" t="s">
        <v>2399</v>
      </c>
      <c r="AK40" t="s">
        <v>2400</v>
      </c>
      <c r="AL40" t="s">
        <v>1098</v>
      </c>
      <c r="AM40" t="s">
        <v>2401</v>
      </c>
      <c r="AN40" t="s">
        <v>2389</v>
      </c>
      <c r="AO40" t="s">
        <v>377</v>
      </c>
      <c r="AP40" t="s">
        <v>471</v>
      </c>
      <c r="AQ40" t="s">
        <v>1442</v>
      </c>
      <c r="AR40" t="s">
        <v>451</v>
      </c>
      <c r="AS40" t="s">
        <v>489</v>
      </c>
    </row>
    <row r="41" spans="1:45" x14ac:dyDescent="0.25">
      <c r="A41">
        <v>2021</v>
      </c>
      <c r="B41">
        <v>1254109</v>
      </c>
      <c r="C41" t="s">
        <v>688</v>
      </c>
      <c r="D41" t="s">
        <v>689</v>
      </c>
      <c r="E41" t="s">
        <v>2462</v>
      </c>
      <c r="F41" t="s">
        <v>37</v>
      </c>
      <c r="G41" t="s">
        <v>49</v>
      </c>
      <c r="H41" t="s">
        <v>49</v>
      </c>
      <c r="I41" t="s">
        <v>547</v>
      </c>
      <c r="J41" t="s">
        <v>2463</v>
      </c>
      <c r="K41" t="s">
        <v>2464</v>
      </c>
      <c r="L41" t="s">
        <v>2464</v>
      </c>
      <c r="M41" t="s">
        <v>2463</v>
      </c>
      <c r="N41" t="s">
        <v>37</v>
      </c>
      <c r="O41" t="s">
        <v>2465</v>
      </c>
      <c r="P41" s="1">
        <v>44472.8125</v>
      </c>
      <c r="Q41" s="1">
        <v>44474.228472222225</v>
      </c>
      <c r="R41">
        <v>392627</v>
      </c>
      <c r="S41" t="s">
        <v>2330</v>
      </c>
      <c r="T41" t="s">
        <v>2331</v>
      </c>
      <c r="U41" t="s">
        <v>1535</v>
      </c>
      <c r="V41" t="s">
        <v>1166</v>
      </c>
      <c r="W41" t="s">
        <v>1108</v>
      </c>
      <c r="X41" t="b">
        <v>0</v>
      </c>
      <c r="Y41">
        <v>19.399999999999999</v>
      </c>
      <c r="Z41">
        <v>119</v>
      </c>
      <c r="AA41">
        <v>4</v>
      </c>
      <c r="AB41">
        <v>17</v>
      </c>
      <c r="AC41">
        <v>20</v>
      </c>
      <c r="AD41">
        <v>115</v>
      </c>
      <c r="AE41">
        <v>8</v>
      </c>
      <c r="AF41">
        <v>12</v>
      </c>
      <c r="AG41" t="s">
        <v>2466</v>
      </c>
      <c r="AH41" t="s">
        <v>2467</v>
      </c>
      <c r="AI41" t="s">
        <v>398</v>
      </c>
      <c r="AJ41" t="s">
        <v>2468</v>
      </c>
      <c r="AK41" t="s">
        <v>2469</v>
      </c>
      <c r="AL41" t="s">
        <v>2470</v>
      </c>
      <c r="AM41" t="s">
        <v>2471</v>
      </c>
      <c r="AN41" t="s">
        <v>2472</v>
      </c>
      <c r="AO41" t="s">
        <v>654</v>
      </c>
      <c r="AP41" t="s">
        <v>402</v>
      </c>
      <c r="AQ41" t="s">
        <v>450</v>
      </c>
      <c r="AR41" t="s">
        <v>403</v>
      </c>
      <c r="AS41" t="s">
        <v>375</v>
      </c>
    </row>
    <row r="42" spans="1:45" x14ac:dyDescent="0.25">
      <c r="A42">
        <v>2021</v>
      </c>
      <c r="B42">
        <v>1254090</v>
      </c>
      <c r="C42" t="s">
        <v>2175</v>
      </c>
      <c r="D42" t="s">
        <v>2176</v>
      </c>
      <c r="E42" t="s">
        <v>2473</v>
      </c>
      <c r="F42" t="s">
        <v>33</v>
      </c>
      <c r="G42" t="s">
        <v>383</v>
      </c>
      <c r="H42" t="s">
        <v>33</v>
      </c>
      <c r="I42" t="s">
        <v>547</v>
      </c>
      <c r="J42" t="s">
        <v>2474</v>
      </c>
      <c r="K42" t="s">
        <v>1518</v>
      </c>
      <c r="L42" t="s">
        <v>2474</v>
      </c>
      <c r="M42" t="s">
        <v>1518</v>
      </c>
      <c r="N42" t="s">
        <v>33</v>
      </c>
      <c r="O42" t="s">
        <v>2475</v>
      </c>
      <c r="P42" s="1">
        <v>44472.645833333336</v>
      </c>
      <c r="Q42" s="1">
        <v>44474.228472222225</v>
      </c>
      <c r="R42">
        <v>59392</v>
      </c>
      <c r="S42" t="s">
        <v>2346</v>
      </c>
      <c r="T42" t="s">
        <v>708</v>
      </c>
      <c r="U42" t="s">
        <v>412</v>
      </c>
      <c r="V42" t="s">
        <v>890</v>
      </c>
      <c r="W42" t="s">
        <v>815</v>
      </c>
      <c r="X42" t="b">
        <v>0</v>
      </c>
      <c r="Y42">
        <v>20</v>
      </c>
      <c r="Z42">
        <v>164</v>
      </c>
      <c r="AA42">
        <v>7</v>
      </c>
      <c r="AB42">
        <v>20</v>
      </c>
      <c r="AC42">
        <v>20</v>
      </c>
      <c r="AD42">
        <v>158</v>
      </c>
      <c r="AE42">
        <v>6</v>
      </c>
      <c r="AF42">
        <v>17</v>
      </c>
      <c r="AG42" t="s">
        <v>2476</v>
      </c>
      <c r="AH42" t="s">
        <v>2477</v>
      </c>
      <c r="AI42" t="s">
        <v>2478</v>
      </c>
      <c r="AJ42" t="s">
        <v>2479</v>
      </c>
      <c r="AK42" t="s">
        <v>2480</v>
      </c>
      <c r="AL42" t="s">
        <v>2481</v>
      </c>
      <c r="AM42" t="s">
        <v>2482</v>
      </c>
      <c r="AN42" t="s">
        <v>2483</v>
      </c>
      <c r="AO42" t="s">
        <v>448</v>
      </c>
      <c r="AP42" t="s">
        <v>2340</v>
      </c>
      <c r="AQ42" t="s">
        <v>2390</v>
      </c>
      <c r="AR42" t="s">
        <v>758</v>
      </c>
      <c r="AS42" t="s">
        <v>400</v>
      </c>
    </row>
    <row r="43" spans="1:45" x14ac:dyDescent="0.25">
      <c r="A43">
        <v>2021</v>
      </c>
      <c r="B43">
        <v>1254100</v>
      </c>
      <c r="C43" t="s">
        <v>429</v>
      </c>
      <c r="D43" t="s">
        <v>430</v>
      </c>
      <c r="E43" t="s">
        <v>2566</v>
      </c>
      <c r="F43" t="s">
        <v>49</v>
      </c>
      <c r="G43" t="s">
        <v>29</v>
      </c>
      <c r="H43" t="s">
        <v>29</v>
      </c>
      <c r="I43" t="s">
        <v>547</v>
      </c>
      <c r="J43" t="s">
        <v>2378</v>
      </c>
      <c r="K43" t="s">
        <v>2567</v>
      </c>
      <c r="L43" t="s">
        <v>2567</v>
      </c>
      <c r="M43" t="s">
        <v>2378</v>
      </c>
      <c r="N43" t="s">
        <v>49</v>
      </c>
      <c r="O43" t="s">
        <v>2568</v>
      </c>
      <c r="P43" s="1">
        <v>44466.8125</v>
      </c>
      <c r="Q43" s="1">
        <v>44468.228472222225</v>
      </c>
      <c r="R43">
        <v>392627</v>
      </c>
      <c r="S43" t="s">
        <v>2330</v>
      </c>
      <c r="T43" t="s">
        <v>1535</v>
      </c>
      <c r="U43" t="s">
        <v>437</v>
      </c>
      <c r="V43" t="s">
        <v>2569</v>
      </c>
      <c r="W43" t="s">
        <v>1181</v>
      </c>
      <c r="X43" t="b">
        <v>0</v>
      </c>
      <c r="Y43">
        <v>18.3</v>
      </c>
      <c r="Z43">
        <v>167</v>
      </c>
      <c r="AA43">
        <v>3</v>
      </c>
      <c r="AB43">
        <v>20</v>
      </c>
      <c r="AC43">
        <v>20</v>
      </c>
      <c r="AD43">
        <v>164</v>
      </c>
      <c r="AE43">
        <v>5</v>
      </c>
      <c r="AF43">
        <v>19</v>
      </c>
      <c r="AG43" t="s">
        <v>2570</v>
      </c>
      <c r="AH43" t="s">
        <v>2435</v>
      </c>
      <c r="AI43" t="s">
        <v>2571</v>
      </c>
      <c r="AJ43" t="s">
        <v>2572</v>
      </c>
      <c r="AK43" t="s">
        <v>2573</v>
      </c>
      <c r="AL43" t="s">
        <v>445</v>
      </c>
      <c r="AM43" t="s">
        <v>2574</v>
      </c>
      <c r="AN43" t="s">
        <v>2575</v>
      </c>
      <c r="AO43" t="s">
        <v>448</v>
      </c>
      <c r="AP43" t="s">
        <v>450</v>
      </c>
      <c r="AQ43" t="s">
        <v>2340</v>
      </c>
      <c r="AR43" t="s">
        <v>378</v>
      </c>
      <c r="AS43" t="s">
        <v>2426</v>
      </c>
    </row>
    <row r="44" spans="1:45" x14ac:dyDescent="0.25">
      <c r="A44">
        <v>2021</v>
      </c>
      <c r="B44">
        <v>1254098</v>
      </c>
      <c r="C44" t="s">
        <v>1306</v>
      </c>
      <c r="D44" t="s">
        <v>1307</v>
      </c>
      <c r="E44" t="s">
        <v>2587</v>
      </c>
      <c r="F44" t="s">
        <v>17</v>
      </c>
      <c r="G44" t="s">
        <v>37</v>
      </c>
      <c r="H44" t="s">
        <v>37</v>
      </c>
      <c r="I44" t="s">
        <v>547</v>
      </c>
      <c r="J44" t="s">
        <v>1598</v>
      </c>
      <c r="K44" t="s">
        <v>2588</v>
      </c>
      <c r="L44" t="s">
        <v>2588</v>
      </c>
      <c r="M44" t="s">
        <v>1598</v>
      </c>
      <c r="N44" t="s">
        <v>17</v>
      </c>
      <c r="O44" t="s">
        <v>2589</v>
      </c>
      <c r="P44" s="1">
        <v>44465.645833333336</v>
      </c>
      <c r="Q44" s="1">
        <v>44467.228472222225</v>
      </c>
      <c r="R44">
        <v>59396</v>
      </c>
      <c r="S44" t="s">
        <v>2394</v>
      </c>
      <c r="T44" t="s">
        <v>364</v>
      </c>
      <c r="U44" t="s">
        <v>2331</v>
      </c>
      <c r="V44" t="s">
        <v>584</v>
      </c>
      <c r="W44" t="s">
        <v>906</v>
      </c>
      <c r="X44" t="b">
        <v>0</v>
      </c>
      <c r="Y44">
        <v>20</v>
      </c>
      <c r="Z44">
        <v>172</v>
      </c>
      <c r="AA44">
        <v>8</v>
      </c>
      <c r="AB44">
        <v>21</v>
      </c>
      <c r="AC44">
        <v>20</v>
      </c>
      <c r="AD44">
        <v>171</v>
      </c>
      <c r="AE44">
        <v>6</v>
      </c>
      <c r="AF44">
        <v>21</v>
      </c>
      <c r="AG44" t="s">
        <v>2590</v>
      </c>
      <c r="AH44" t="s">
        <v>2591</v>
      </c>
      <c r="AI44" t="s">
        <v>2334</v>
      </c>
      <c r="AJ44" t="s">
        <v>2592</v>
      </c>
      <c r="AK44" t="s">
        <v>2593</v>
      </c>
      <c r="AL44" t="s">
        <v>2594</v>
      </c>
      <c r="AM44" t="s">
        <v>1317</v>
      </c>
      <c r="AN44" t="s">
        <v>2595</v>
      </c>
      <c r="AO44" t="s">
        <v>594</v>
      </c>
      <c r="AP44" t="s">
        <v>471</v>
      </c>
      <c r="AQ44" t="s">
        <v>377</v>
      </c>
      <c r="AR44" t="s">
        <v>451</v>
      </c>
      <c r="AS44" t="s">
        <v>489</v>
      </c>
    </row>
    <row r="45" spans="1:45" x14ac:dyDescent="0.25">
      <c r="A45">
        <v>2021</v>
      </c>
      <c r="B45">
        <v>1254105</v>
      </c>
      <c r="C45" t="s">
        <v>1007</v>
      </c>
      <c r="D45" t="s">
        <v>1008</v>
      </c>
      <c r="E45" t="s">
        <v>2641</v>
      </c>
      <c r="F45" t="s">
        <v>45</v>
      </c>
      <c r="G45" t="s">
        <v>49</v>
      </c>
      <c r="H45" t="s">
        <v>49</v>
      </c>
      <c r="I45" t="s">
        <v>547</v>
      </c>
      <c r="J45" t="s">
        <v>2642</v>
      </c>
      <c r="K45" t="s">
        <v>2643</v>
      </c>
      <c r="L45" t="s">
        <v>2643</v>
      </c>
      <c r="M45" t="s">
        <v>2642</v>
      </c>
      <c r="N45" t="s">
        <v>45</v>
      </c>
      <c r="O45" t="s">
        <v>2644</v>
      </c>
      <c r="P45" s="1">
        <v>44461.8125</v>
      </c>
      <c r="Q45" s="1">
        <v>44463.228472222225</v>
      </c>
      <c r="R45">
        <v>392627</v>
      </c>
      <c r="S45" t="s">
        <v>2330</v>
      </c>
      <c r="T45" t="s">
        <v>1493</v>
      </c>
      <c r="U45" t="s">
        <v>1535</v>
      </c>
      <c r="V45" t="s">
        <v>2645</v>
      </c>
      <c r="W45" t="s">
        <v>922</v>
      </c>
      <c r="X45" t="b">
        <v>0</v>
      </c>
      <c r="Y45">
        <v>17.5</v>
      </c>
      <c r="Z45">
        <v>139</v>
      </c>
      <c r="AA45">
        <v>2</v>
      </c>
      <c r="AB45">
        <v>18</v>
      </c>
      <c r="AC45">
        <v>20</v>
      </c>
      <c r="AD45">
        <v>134</v>
      </c>
      <c r="AE45">
        <v>9</v>
      </c>
      <c r="AF45">
        <v>13</v>
      </c>
      <c r="AG45" t="s">
        <v>2646</v>
      </c>
      <c r="AH45" t="s">
        <v>2647</v>
      </c>
      <c r="AI45" t="s">
        <v>2648</v>
      </c>
      <c r="AJ45" t="s">
        <v>2649</v>
      </c>
      <c r="AK45" t="s">
        <v>2603</v>
      </c>
      <c r="AL45" t="s">
        <v>2650</v>
      </c>
      <c r="AM45" t="s">
        <v>2651</v>
      </c>
      <c r="AN45" t="s">
        <v>2652</v>
      </c>
      <c r="AO45" t="s">
        <v>448</v>
      </c>
      <c r="AP45" t="s">
        <v>2340</v>
      </c>
      <c r="AQ45" t="s">
        <v>402</v>
      </c>
      <c r="AR45" t="s">
        <v>403</v>
      </c>
      <c r="AS45" t="s">
        <v>2390</v>
      </c>
    </row>
    <row r="46" spans="1:45" hidden="1" x14ac:dyDescent="0.25">
      <c r="B46">
        <v>1359519</v>
      </c>
      <c r="C46" t="s">
        <v>1080</v>
      </c>
      <c r="D46" t="s">
        <v>1081</v>
      </c>
      <c r="E46" t="s">
        <v>1082</v>
      </c>
      <c r="F46" t="s">
        <v>21</v>
      </c>
      <c r="G46" t="s">
        <v>17</v>
      </c>
      <c r="H46" t="s">
        <v>739</v>
      </c>
      <c r="I46" t="s">
        <v>739</v>
      </c>
      <c r="J46" t="s">
        <v>739</v>
      </c>
      <c r="K46" t="s">
        <v>739</v>
      </c>
      <c r="L46" t="s">
        <v>1083</v>
      </c>
      <c r="M46" t="s">
        <v>739</v>
      </c>
      <c r="N46" t="s">
        <v>17</v>
      </c>
      <c r="O46" t="s">
        <v>1084</v>
      </c>
      <c r="P46" s="1">
        <v>45049.645833333336</v>
      </c>
      <c r="Q46" s="1">
        <v>45051.228472222225</v>
      </c>
      <c r="R46">
        <v>1070094</v>
      </c>
      <c r="S46" t="s">
        <v>411</v>
      </c>
      <c r="T46" t="s">
        <v>739</v>
      </c>
      <c r="U46" t="s">
        <v>739</v>
      </c>
      <c r="V46" t="s">
        <v>739</v>
      </c>
      <c r="W46" t="s">
        <v>739</v>
      </c>
      <c r="AG46" t="s">
        <v>739</v>
      </c>
      <c r="AH46" t="s">
        <v>739</v>
      </c>
      <c r="AI46" t="s">
        <v>739</v>
      </c>
      <c r="AJ46" t="s">
        <v>739</v>
      </c>
      <c r="AK46" t="s">
        <v>739</v>
      </c>
      <c r="AL46" t="s">
        <v>739</v>
      </c>
      <c r="AM46" t="s">
        <v>739</v>
      </c>
      <c r="AN46" t="s">
        <v>739</v>
      </c>
      <c r="AO46" t="s">
        <v>739</v>
      </c>
      <c r="AP46" t="s">
        <v>739</v>
      </c>
      <c r="AQ46" t="s">
        <v>739</v>
      </c>
      <c r="AR46" t="s">
        <v>739</v>
      </c>
      <c r="AS46" t="s">
        <v>739</v>
      </c>
    </row>
    <row r="47" spans="1:45" x14ac:dyDescent="0.25">
      <c r="A47">
        <v>2021</v>
      </c>
      <c r="B47">
        <v>1254087</v>
      </c>
      <c r="C47" t="s">
        <v>525</v>
      </c>
      <c r="D47" t="s">
        <v>526</v>
      </c>
      <c r="E47" t="s">
        <v>2665</v>
      </c>
      <c r="F47" t="s">
        <v>37</v>
      </c>
      <c r="G47" t="s">
        <v>33</v>
      </c>
      <c r="H47" t="s">
        <v>33</v>
      </c>
      <c r="I47" t="s">
        <v>547</v>
      </c>
      <c r="J47" t="s">
        <v>2666</v>
      </c>
      <c r="K47" t="s">
        <v>2667</v>
      </c>
      <c r="L47" t="s">
        <v>2667</v>
      </c>
      <c r="M47" t="s">
        <v>2666</v>
      </c>
      <c r="N47" t="s">
        <v>37</v>
      </c>
      <c r="O47" t="s">
        <v>2668</v>
      </c>
      <c r="P47" s="1">
        <v>44459.8125</v>
      </c>
      <c r="Q47" s="1">
        <v>44461.228472222225</v>
      </c>
      <c r="R47">
        <v>59396</v>
      </c>
      <c r="S47" t="s">
        <v>2394</v>
      </c>
      <c r="T47" t="s">
        <v>2331</v>
      </c>
      <c r="U47" t="s">
        <v>708</v>
      </c>
      <c r="V47" t="s">
        <v>954</v>
      </c>
      <c r="W47" t="s">
        <v>533</v>
      </c>
      <c r="X47" t="b">
        <v>0</v>
      </c>
      <c r="Y47">
        <v>10</v>
      </c>
      <c r="Z47">
        <v>94</v>
      </c>
      <c r="AA47">
        <v>1</v>
      </c>
      <c r="AB47">
        <v>15</v>
      </c>
      <c r="AC47">
        <v>19</v>
      </c>
      <c r="AD47">
        <v>92</v>
      </c>
      <c r="AE47">
        <v>10</v>
      </c>
      <c r="AF47">
        <v>8</v>
      </c>
      <c r="AG47" t="s">
        <v>2669</v>
      </c>
      <c r="AH47" t="s">
        <v>2337</v>
      </c>
      <c r="AI47" t="s">
        <v>697</v>
      </c>
      <c r="AJ47" t="s">
        <v>2670</v>
      </c>
      <c r="AK47" t="s">
        <v>2671</v>
      </c>
      <c r="AL47" t="s">
        <v>2672</v>
      </c>
      <c r="AM47" t="s">
        <v>2673</v>
      </c>
      <c r="AN47" t="s">
        <v>2674</v>
      </c>
      <c r="AO47" t="s">
        <v>594</v>
      </c>
      <c r="AP47" t="s">
        <v>2341</v>
      </c>
      <c r="AQ47" t="s">
        <v>377</v>
      </c>
      <c r="AR47" t="s">
        <v>451</v>
      </c>
      <c r="AS47" t="s">
        <v>489</v>
      </c>
    </row>
    <row r="48" spans="1:45" x14ac:dyDescent="0.25">
      <c r="A48">
        <v>2021</v>
      </c>
      <c r="B48">
        <v>1254104</v>
      </c>
      <c r="C48" t="s">
        <v>1132</v>
      </c>
      <c r="D48" t="s">
        <v>1133</v>
      </c>
      <c r="E48" t="s">
        <v>2675</v>
      </c>
      <c r="F48" t="s">
        <v>17</v>
      </c>
      <c r="G48" t="s">
        <v>25</v>
      </c>
      <c r="H48" t="s">
        <v>17</v>
      </c>
      <c r="I48" t="s">
        <v>547</v>
      </c>
      <c r="J48" t="s">
        <v>2621</v>
      </c>
      <c r="K48" t="s">
        <v>1279</v>
      </c>
      <c r="L48" t="s">
        <v>2621</v>
      </c>
      <c r="M48" t="s">
        <v>1279</v>
      </c>
      <c r="N48" t="s">
        <v>17</v>
      </c>
      <c r="O48" t="s">
        <v>2676</v>
      </c>
      <c r="P48" s="1">
        <v>44458.8125</v>
      </c>
      <c r="Q48" s="1">
        <v>44460.228472222225</v>
      </c>
      <c r="R48">
        <v>392627</v>
      </c>
      <c r="S48" t="s">
        <v>2330</v>
      </c>
      <c r="T48" t="s">
        <v>364</v>
      </c>
      <c r="U48" t="s">
        <v>2545</v>
      </c>
      <c r="V48" t="s">
        <v>1390</v>
      </c>
      <c r="W48" t="s">
        <v>585</v>
      </c>
      <c r="X48" t="b">
        <v>0</v>
      </c>
      <c r="Y48">
        <v>20</v>
      </c>
      <c r="Z48">
        <v>156</v>
      </c>
      <c r="AA48">
        <v>6</v>
      </c>
      <c r="AB48">
        <v>18</v>
      </c>
      <c r="AC48">
        <v>20</v>
      </c>
      <c r="AD48">
        <v>136</v>
      </c>
      <c r="AE48">
        <v>8</v>
      </c>
      <c r="AF48">
        <v>15</v>
      </c>
      <c r="AG48" t="s">
        <v>2677</v>
      </c>
      <c r="AH48" t="s">
        <v>2493</v>
      </c>
      <c r="AI48" t="s">
        <v>2678</v>
      </c>
      <c r="AJ48" t="s">
        <v>2628</v>
      </c>
      <c r="AK48" t="s">
        <v>2679</v>
      </c>
      <c r="AL48" t="s">
        <v>2680</v>
      </c>
      <c r="AM48" t="s">
        <v>2681</v>
      </c>
      <c r="AN48" t="s">
        <v>2682</v>
      </c>
      <c r="AO48" t="s">
        <v>2340</v>
      </c>
      <c r="AP48" t="s">
        <v>376</v>
      </c>
      <c r="AQ48" t="s">
        <v>424</v>
      </c>
      <c r="AR48" t="s">
        <v>378</v>
      </c>
      <c r="AS48" t="s">
        <v>2426</v>
      </c>
    </row>
    <row r="49" spans="1:45" x14ac:dyDescent="0.25">
      <c r="A49">
        <v>2021</v>
      </c>
      <c r="B49">
        <v>1254080</v>
      </c>
      <c r="C49" t="s">
        <v>839</v>
      </c>
      <c r="D49" t="s">
        <v>840</v>
      </c>
      <c r="E49" t="s">
        <v>2752</v>
      </c>
      <c r="F49" t="s">
        <v>17</v>
      </c>
      <c r="G49" t="s">
        <v>49</v>
      </c>
      <c r="H49" t="s">
        <v>49</v>
      </c>
      <c r="I49" t="s">
        <v>547</v>
      </c>
      <c r="J49" t="s">
        <v>2753</v>
      </c>
      <c r="K49" t="s">
        <v>2754</v>
      </c>
      <c r="L49" t="s">
        <v>2754</v>
      </c>
      <c r="M49" t="s">
        <v>2753</v>
      </c>
      <c r="N49" t="s">
        <v>17</v>
      </c>
      <c r="O49" t="s">
        <v>2755</v>
      </c>
      <c r="P49" s="1">
        <v>44314.8125</v>
      </c>
      <c r="Q49" s="1">
        <v>44316.228472222225</v>
      </c>
      <c r="R49">
        <v>58040</v>
      </c>
      <c r="S49" t="s">
        <v>496</v>
      </c>
      <c r="T49" t="s">
        <v>364</v>
      </c>
      <c r="U49" t="s">
        <v>413</v>
      </c>
      <c r="V49" t="s">
        <v>1390</v>
      </c>
      <c r="W49" t="s">
        <v>845</v>
      </c>
      <c r="X49" t="b">
        <v>0</v>
      </c>
      <c r="Y49">
        <v>18.3</v>
      </c>
      <c r="Z49">
        <v>173</v>
      </c>
      <c r="AA49">
        <v>3</v>
      </c>
      <c r="AB49">
        <v>26</v>
      </c>
      <c r="AC49">
        <v>20</v>
      </c>
      <c r="AD49">
        <v>171</v>
      </c>
      <c r="AE49">
        <v>3</v>
      </c>
      <c r="AF49">
        <v>19</v>
      </c>
      <c r="AG49" t="s">
        <v>2756</v>
      </c>
      <c r="AH49" t="s">
        <v>2527</v>
      </c>
      <c r="AI49" t="s">
        <v>2757</v>
      </c>
      <c r="AJ49" t="s">
        <v>2758</v>
      </c>
      <c r="AK49" t="s">
        <v>2759</v>
      </c>
      <c r="AL49" t="s">
        <v>2760</v>
      </c>
      <c r="AM49" t="s">
        <v>2761</v>
      </c>
      <c r="AN49" t="s">
        <v>2762</v>
      </c>
      <c r="AO49" t="s">
        <v>2719</v>
      </c>
      <c r="AP49" t="s">
        <v>2705</v>
      </c>
      <c r="AQ49" t="s">
        <v>448</v>
      </c>
      <c r="AR49" t="s">
        <v>378</v>
      </c>
      <c r="AS49" t="s">
        <v>489</v>
      </c>
    </row>
    <row r="50" spans="1:45" x14ac:dyDescent="0.25">
      <c r="A50">
        <v>2021</v>
      </c>
      <c r="B50">
        <v>1254077</v>
      </c>
      <c r="C50" t="s">
        <v>915</v>
      </c>
      <c r="D50" t="s">
        <v>916</v>
      </c>
      <c r="E50" t="s">
        <v>2788</v>
      </c>
      <c r="F50" t="s">
        <v>49</v>
      </c>
      <c r="G50" t="s">
        <v>45</v>
      </c>
      <c r="H50" t="s">
        <v>45</v>
      </c>
      <c r="I50" t="s">
        <v>547</v>
      </c>
      <c r="J50" t="s">
        <v>2789</v>
      </c>
      <c r="K50" t="s">
        <v>2222</v>
      </c>
      <c r="L50" t="s">
        <v>2222</v>
      </c>
      <c r="M50" t="s">
        <v>2789</v>
      </c>
      <c r="N50" t="s">
        <v>49</v>
      </c>
      <c r="O50" t="s">
        <v>2790</v>
      </c>
      <c r="P50" s="1">
        <v>44311.8125</v>
      </c>
      <c r="Q50" s="1">
        <v>44313.228472222225</v>
      </c>
      <c r="R50">
        <v>58008</v>
      </c>
      <c r="S50" t="s">
        <v>478</v>
      </c>
      <c r="T50" t="s">
        <v>413</v>
      </c>
      <c r="U50" t="s">
        <v>1493</v>
      </c>
      <c r="V50" t="s">
        <v>2734</v>
      </c>
      <c r="W50" t="s">
        <v>922</v>
      </c>
      <c r="X50" t="b">
        <v>1</v>
      </c>
      <c r="Y50">
        <v>20</v>
      </c>
      <c r="Z50">
        <v>159</v>
      </c>
      <c r="AA50">
        <v>7</v>
      </c>
      <c r="AB50">
        <v>19</v>
      </c>
      <c r="AC50">
        <v>20</v>
      </c>
      <c r="AD50">
        <v>159</v>
      </c>
      <c r="AE50">
        <v>4</v>
      </c>
      <c r="AF50">
        <v>20</v>
      </c>
      <c r="AG50" t="s">
        <v>2791</v>
      </c>
      <c r="AH50" t="s">
        <v>2792</v>
      </c>
      <c r="AI50" t="s">
        <v>2793</v>
      </c>
      <c r="AJ50" t="s">
        <v>2794</v>
      </c>
      <c r="AK50" t="s">
        <v>2795</v>
      </c>
      <c r="AL50" t="s">
        <v>1669</v>
      </c>
      <c r="AM50" t="s">
        <v>2506</v>
      </c>
      <c r="AN50" t="s">
        <v>2796</v>
      </c>
      <c r="AO50" t="s">
        <v>448</v>
      </c>
      <c r="AP50" t="s">
        <v>594</v>
      </c>
      <c r="AQ50" t="s">
        <v>471</v>
      </c>
      <c r="AR50" t="s">
        <v>2706</v>
      </c>
      <c r="AS50" t="s">
        <v>2390</v>
      </c>
    </row>
    <row r="51" spans="1:45" x14ac:dyDescent="0.25">
      <c r="A51">
        <v>2021</v>
      </c>
      <c r="B51">
        <v>1254076</v>
      </c>
      <c r="C51" t="s">
        <v>1737</v>
      </c>
      <c r="D51" t="s">
        <v>1738</v>
      </c>
      <c r="E51" t="s">
        <v>2797</v>
      </c>
      <c r="F51" t="s">
        <v>17</v>
      </c>
      <c r="G51" t="s">
        <v>33</v>
      </c>
      <c r="H51" t="s">
        <v>17</v>
      </c>
      <c r="I51" t="s">
        <v>547</v>
      </c>
      <c r="J51" t="s">
        <v>2798</v>
      </c>
      <c r="K51" t="s">
        <v>2799</v>
      </c>
      <c r="L51" t="s">
        <v>2798</v>
      </c>
      <c r="M51" t="s">
        <v>2799</v>
      </c>
      <c r="N51" t="s">
        <v>17</v>
      </c>
      <c r="O51" t="s">
        <v>2800</v>
      </c>
      <c r="P51" s="1">
        <v>44311.645833333336</v>
      </c>
      <c r="Q51" s="1">
        <v>44313.228472222225</v>
      </c>
      <c r="R51">
        <v>58324</v>
      </c>
      <c r="S51" t="s">
        <v>583</v>
      </c>
      <c r="T51" t="s">
        <v>364</v>
      </c>
      <c r="U51" t="s">
        <v>708</v>
      </c>
      <c r="V51" t="s">
        <v>584</v>
      </c>
      <c r="W51" t="s">
        <v>766</v>
      </c>
      <c r="X51" t="b">
        <v>0</v>
      </c>
      <c r="Y51">
        <v>20</v>
      </c>
      <c r="Z51">
        <v>191</v>
      </c>
      <c r="AA51">
        <v>4</v>
      </c>
      <c r="AB51">
        <v>26</v>
      </c>
      <c r="AC51">
        <v>20</v>
      </c>
      <c r="AD51">
        <v>122</v>
      </c>
      <c r="AE51">
        <v>9</v>
      </c>
      <c r="AF51">
        <v>14</v>
      </c>
      <c r="AG51" t="s">
        <v>2801</v>
      </c>
      <c r="AH51" t="s">
        <v>2802</v>
      </c>
      <c r="AI51" t="s">
        <v>2803</v>
      </c>
      <c r="AJ51" t="s">
        <v>2804</v>
      </c>
      <c r="AK51" t="s">
        <v>2805</v>
      </c>
      <c r="AL51" t="s">
        <v>2431</v>
      </c>
      <c r="AM51" t="s">
        <v>2581</v>
      </c>
      <c r="AN51" t="s">
        <v>2806</v>
      </c>
      <c r="AO51" t="s">
        <v>424</v>
      </c>
      <c r="AP51" t="s">
        <v>377</v>
      </c>
      <c r="AQ51" t="s">
        <v>450</v>
      </c>
      <c r="AR51" t="s">
        <v>543</v>
      </c>
      <c r="AS51" t="s">
        <v>402</v>
      </c>
    </row>
    <row r="52" spans="1:45" x14ac:dyDescent="0.25">
      <c r="A52">
        <v>2021</v>
      </c>
      <c r="B52">
        <v>1254071</v>
      </c>
      <c r="C52" t="s">
        <v>1807</v>
      </c>
      <c r="D52" t="s">
        <v>1808</v>
      </c>
      <c r="E52" t="s">
        <v>2848</v>
      </c>
      <c r="F52" t="s">
        <v>383</v>
      </c>
      <c r="G52" t="s">
        <v>49</v>
      </c>
      <c r="H52" t="s">
        <v>41</v>
      </c>
      <c r="I52" t="s">
        <v>547</v>
      </c>
      <c r="J52" t="s">
        <v>2849</v>
      </c>
      <c r="K52" t="s">
        <v>2850</v>
      </c>
      <c r="L52" t="s">
        <v>2849</v>
      </c>
      <c r="M52" t="s">
        <v>2850</v>
      </c>
      <c r="N52" t="s">
        <v>49</v>
      </c>
      <c r="O52" t="s">
        <v>2851</v>
      </c>
      <c r="P52" s="1">
        <v>44307.645833333336</v>
      </c>
      <c r="Q52" s="1">
        <v>44309.228472222225</v>
      </c>
      <c r="R52">
        <v>58008</v>
      </c>
      <c r="S52" t="s">
        <v>478</v>
      </c>
      <c r="T52" t="s">
        <v>412</v>
      </c>
      <c r="U52" t="s">
        <v>413</v>
      </c>
      <c r="V52" t="s">
        <v>2179</v>
      </c>
      <c r="W52" t="s">
        <v>616</v>
      </c>
      <c r="X52" t="b">
        <v>0</v>
      </c>
      <c r="Y52">
        <v>19.399999999999999</v>
      </c>
      <c r="Z52">
        <v>120</v>
      </c>
      <c r="AA52">
        <v>10</v>
      </c>
      <c r="AB52">
        <v>9</v>
      </c>
      <c r="AC52">
        <v>18.399999999999999</v>
      </c>
      <c r="AD52">
        <v>121</v>
      </c>
      <c r="AE52">
        <v>1</v>
      </c>
      <c r="AF52">
        <v>10</v>
      </c>
      <c r="AG52" t="s">
        <v>2852</v>
      </c>
      <c r="AH52" t="s">
        <v>2853</v>
      </c>
      <c r="AI52" t="s">
        <v>2854</v>
      </c>
      <c r="AJ52" t="s">
        <v>2855</v>
      </c>
      <c r="AK52" t="s">
        <v>2856</v>
      </c>
      <c r="AL52" t="s">
        <v>2857</v>
      </c>
      <c r="AM52" t="s">
        <v>2858</v>
      </c>
      <c r="AN52" t="s">
        <v>2859</v>
      </c>
      <c r="AO52" t="s">
        <v>376</v>
      </c>
      <c r="AP52" t="s">
        <v>2390</v>
      </c>
      <c r="AQ52" t="s">
        <v>448</v>
      </c>
      <c r="AR52" t="s">
        <v>2706</v>
      </c>
      <c r="AS52" t="s">
        <v>375</v>
      </c>
    </row>
    <row r="53" spans="1:45" x14ac:dyDescent="0.25">
      <c r="A53">
        <v>2021</v>
      </c>
      <c r="B53">
        <v>1254070</v>
      </c>
      <c r="C53" t="s">
        <v>639</v>
      </c>
      <c r="D53" t="s">
        <v>640</v>
      </c>
      <c r="E53" t="s">
        <v>2860</v>
      </c>
      <c r="F53" t="s">
        <v>45</v>
      </c>
      <c r="G53" t="s">
        <v>25</v>
      </c>
      <c r="H53" t="s">
        <v>25</v>
      </c>
      <c r="I53" t="s">
        <v>547</v>
      </c>
      <c r="J53" t="s">
        <v>2861</v>
      </c>
      <c r="K53" t="s">
        <v>2862</v>
      </c>
      <c r="L53" t="s">
        <v>2862</v>
      </c>
      <c r="M53" t="s">
        <v>2861</v>
      </c>
      <c r="N53" t="s">
        <v>45</v>
      </c>
      <c r="O53" t="s">
        <v>2863</v>
      </c>
      <c r="P53" s="1">
        <v>44306.8125</v>
      </c>
      <c r="Q53" s="1">
        <v>44308.228472222225</v>
      </c>
      <c r="R53">
        <v>58008</v>
      </c>
      <c r="S53" t="s">
        <v>478</v>
      </c>
      <c r="T53" t="s">
        <v>1493</v>
      </c>
      <c r="U53" t="s">
        <v>461</v>
      </c>
      <c r="V53" t="s">
        <v>2864</v>
      </c>
      <c r="W53" t="s">
        <v>1495</v>
      </c>
      <c r="X53" t="b">
        <v>0</v>
      </c>
      <c r="Y53">
        <v>19.100000000000001</v>
      </c>
      <c r="Z53">
        <v>138</v>
      </c>
      <c r="AA53">
        <v>4</v>
      </c>
      <c r="AB53">
        <v>15</v>
      </c>
      <c r="AC53">
        <v>20</v>
      </c>
      <c r="AD53">
        <v>137</v>
      </c>
      <c r="AE53">
        <v>9</v>
      </c>
      <c r="AF53">
        <v>14</v>
      </c>
      <c r="AG53" t="s">
        <v>2865</v>
      </c>
      <c r="AH53" t="s">
        <v>2866</v>
      </c>
      <c r="AI53" t="s">
        <v>2867</v>
      </c>
      <c r="AJ53" t="s">
        <v>2868</v>
      </c>
      <c r="AK53" t="s">
        <v>2869</v>
      </c>
      <c r="AL53" t="s">
        <v>2870</v>
      </c>
      <c r="AM53" t="s">
        <v>2871</v>
      </c>
      <c r="AN53" t="s">
        <v>2872</v>
      </c>
      <c r="AO53" t="s">
        <v>594</v>
      </c>
      <c r="AP53" t="s">
        <v>2705</v>
      </c>
      <c r="AQ53" t="s">
        <v>489</v>
      </c>
      <c r="AR53" t="s">
        <v>451</v>
      </c>
      <c r="AS53" t="s">
        <v>471</v>
      </c>
    </row>
    <row r="54" spans="1:45" x14ac:dyDescent="0.25">
      <c r="A54">
        <v>2021</v>
      </c>
      <c r="B54">
        <v>1254067</v>
      </c>
      <c r="C54" t="s">
        <v>948</v>
      </c>
      <c r="D54" t="s">
        <v>949</v>
      </c>
      <c r="E54" t="s">
        <v>2893</v>
      </c>
      <c r="F54" t="s">
        <v>33</v>
      </c>
      <c r="G54" t="s">
        <v>37</v>
      </c>
      <c r="H54" t="s">
        <v>33</v>
      </c>
      <c r="I54" t="s">
        <v>547</v>
      </c>
      <c r="J54" t="s">
        <v>598</v>
      </c>
      <c r="K54" t="s">
        <v>1106</v>
      </c>
      <c r="L54" t="s">
        <v>598</v>
      </c>
      <c r="M54" t="s">
        <v>1106</v>
      </c>
      <c r="N54" t="s">
        <v>33</v>
      </c>
      <c r="O54" t="s">
        <v>2894</v>
      </c>
      <c r="P54" s="1">
        <v>44304.645833333336</v>
      </c>
      <c r="Q54" s="1">
        <v>44306.228472222225</v>
      </c>
      <c r="R54">
        <v>58008</v>
      </c>
      <c r="S54" t="s">
        <v>478</v>
      </c>
      <c r="T54" t="s">
        <v>708</v>
      </c>
      <c r="U54" t="s">
        <v>2331</v>
      </c>
      <c r="V54" t="s">
        <v>2766</v>
      </c>
      <c r="W54" t="s">
        <v>1549</v>
      </c>
      <c r="X54" t="b">
        <v>0</v>
      </c>
      <c r="Y54">
        <v>20</v>
      </c>
      <c r="Z54">
        <v>204</v>
      </c>
      <c r="AA54">
        <v>4</v>
      </c>
      <c r="AB54">
        <v>29</v>
      </c>
      <c r="AC54">
        <v>20</v>
      </c>
      <c r="AD54">
        <v>166</v>
      </c>
      <c r="AE54">
        <v>8</v>
      </c>
      <c r="AF54">
        <v>23</v>
      </c>
      <c r="AG54" t="s">
        <v>2895</v>
      </c>
      <c r="AH54" t="s">
        <v>2896</v>
      </c>
      <c r="AI54" t="s">
        <v>2897</v>
      </c>
      <c r="AJ54" t="s">
        <v>2898</v>
      </c>
      <c r="AK54" t="s">
        <v>2899</v>
      </c>
      <c r="AL54" t="s">
        <v>2900</v>
      </c>
      <c r="AM54" t="s">
        <v>2901</v>
      </c>
      <c r="AN54" t="s">
        <v>2902</v>
      </c>
      <c r="AO54" t="s">
        <v>376</v>
      </c>
      <c r="AP54" t="s">
        <v>2705</v>
      </c>
      <c r="AQ54" t="s">
        <v>594</v>
      </c>
      <c r="AR54" t="s">
        <v>451</v>
      </c>
      <c r="AS54" t="s">
        <v>2390</v>
      </c>
    </row>
    <row r="55" spans="1:45" x14ac:dyDescent="0.25">
      <c r="A55">
        <v>2021</v>
      </c>
      <c r="B55">
        <v>1254066</v>
      </c>
      <c r="C55" t="s">
        <v>1411</v>
      </c>
      <c r="D55" t="s">
        <v>1412</v>
      </c>
      <c r="E55" t="s">
        <v>2903</v>
      </c>
      <c r="F55" t="s">
        <v>25</v>
      </c>
      <c r="G55" t="s">
        <v>49</v>
      </c>
      <c r="H55" t="s">
        <v>25</v>
      </c>
      <c r="I55" t="s">
        <v>547</v>
      </c>
      <c r="J55" t="s">
        <v>2904</v>
      </c>
      <c r="K55" t="s">
        <v>1573</v>
      </c>
      <c r="L55" t="s">
        <v>2904</v>
      </c>
      <c r="M55" t="s">
        <v>1573</v>
      </c>
      <c r="N55" t="s">
        <v>25</v>
      </c>
      <c r="O55" t="s">
        <v>2905</v>
      </c>
      <c r="P55" s="1">
        <v>44303.8125</v>
      </c>
      <c r="Q55" s="1">
        <v>44305.228472222225</v>
      </c>
      <c r="R55">
        <v>58008</v>
      </c>
      <c r="S55" t="s">
        <v>478</v>
      </c>
      <c r="T55" t="s">
        <v>461</v>
      </c>
      <c r="U55" t="s">
        <v>413</v>
      </c>
      <c r="V55" t="s">
        <v>2545</v>
      </c>
      <c r="W55" t="s">
        <v>782</v>
      </c>
      <c r="X55" t="b">
        <v>0</v>
      </c>
      <c r="Y55">
        <v>20</v>
      </c>
      <c r="Z55">
        <v>150</v>
      </c>
      <c r="AA55">
        <v>5</v>
      </c>
      <c r="AB55">
        <v>16</v>
      </c>
      <c r="AC55">
        <v>19.399999999999999</v>
      </c>
      <c r="AD55">
        <v>137</v>
      </c>
      <c r="AE55">
        <v>10</v>
      </c>
      <c r="AF55">
        <v>15</v>
      </c>
      <c r="AG55" t="s">
        <v>2906</v>
      </c>
      <c r="AH55" t="s">
        <v>2907</v>
      </c>
      <c r="AI55" t="s">
        <v>2908</v>
      </c>
      <c r="AJ55" t="s">
        <v>2909</v>
      </c>
      <c r="AK55" t="s">
        <v>2910</v>
      </c>
      <c r="AL55" t="s">
        <v>2857</v>
      </c>
      <c r="AM55" t="s">
        <v>2911</v>
      </c>
      <c r="AN55" t="s">
        <v>2912</v>
      </c>
      <c r="AO55" t="s">
        <v>594</v>
      </c>
      <c r="AP55" t="s">
        <v>2390</v>
      </c>
      <c r="AQ55" t="s">
        <v>448</v>
      </c>
      <c r="AR55" t="s">
        <v>2706</v>
      </c>
      <c r="AS55" t="s">
        <v>471</v>
      </c>
    </row>
    <row r="56" spans="1:45" x14ac:dyDescent="0.25">
      <c r="A56">
        <v>2020</v>
      </c>
      <c r="B56">
        <v>1216545</v>
      </c>
      <c r="C56" t="s">
        <v>688</v>
      </c>
      <c r="D56" t="s">
        <v>689</v>
      </c>
      <c r="E56" t="s">
        <v>3073</v>
      </c>
      <c r="F56" t="s">
        <v>37</v>
      </c>
      <c r="G56" t="s">
        <v>49</v>
      </c>
      <c r="H56" t="s">
        <v>49</v>
      </c>
      <c r="I56" t="s">
        <v>547</v>
      </c>
      <c r="J56" t="s">
        <v>3074</v>
      </c>
      <c r="K56" t="s">
        <v>3075</v>
      </c>
      <c r="L56" t="s">
        <v>3075</v>
      </c>
      <c r="M56" t="s">
        <v>3074</v>
      </c>
      <c r="N56" t="s">
        <v>37</v>
      </c>
      <c r="O56" t="s">
        <v>3076</v>
      </c>
      <c r="P56" s="1">
        <v>44100.8125</v>
      </c>
      <c r="Q56" s="1">
        <v>44103.228472222225</v>
      </c>
      <c r="R56">
        <v>59396</v>
      </c>
      <c r="S56" t="s">
        <v>2394</v>
      </c>
      <c r="T56" t="s">
        <v>1639</v>
      </c>
      <c r="U56" t="s">
        <v>413</v>
      </c>
      <c r="V56" t="s">
        <v>1166</v>
      </c>
      <c r="W56" t="s">
        <v>1108</v>
      </c>
      <c r="X56" t="b">
        <v>0</v>
      </c>
      <c r="Y56">
        <v>18</v>
      </c>
      <c r="Z56">
        <v>145</v>
      </c>
      <c r="AA56">
        <v>3</v>
      </c>
      <c r="AB56">
        <v>18</v>
      </c>
      <c r="AC56">
        <v>20</v>
      </c>
      <c r="AD56">
        <v>142</v>
      </c>
      <c r="AE56">
        <v>4</v>
      </c>
      <c r="AF56">
        <v>12</v>
      </c>
      <c r="AG56" t="s">
        <v>3077</v>
      </c>
      <c r="AH56" t="s">
        <v>3078</v>
      </c>
      <c r="AI56" t="s">
        <v>2137</v>
      </c>
      <c r="AJ56" t="s">
        <v>3079</v>
      </c>
      <c r="AK56" t="s">
        <v>3080</v>
      </c>
      <c r="AL56" t="s">
        <v>2760</v>
      </c>
      <c r="AM56" t="s">
        <v>3081</v>
      </c>
      <c r="AN56" t="s">
        <v>3082</v>
      </c>
      <c r="AO56" t="s">
        <v>594</v>
      </c>
      <c r="AP56" t="s">
        <v>377</v>
      </c>
      <c r="AQ56" t="s">
        <v>2341</v>
      </c>
      <c r="AR56" t="s">
        <v>543</v>
      </c>
      <c r="AS56" t="s">
        <v>489</v>
      </c>
    </row>
    <row r="57" spans="1:45" x14ac:dyDescent="0.25">
      <c r="A57">
        <v>2020</v>
      </c>
      <c r="B57">
        <v>1216516</v>
      </c>
      <c r="C57" t="s">
        <v>839</v>
      </c>
      <c r="D57" t="s">
        <v>840</v>
      </c>
      <c r="E57" t="s">
        <v>3139</v>
      </c>
      <c r="F57" t="s">
        <v>17</v>
      </c>
      <c r="G57" t="s">
        <v>49</v>
      </c>
      <c r="H57" t="s">
        <v>49</v>
      </c>
      <c r="I57" t="s">
        <v>547</v>
      </c>
      <c r="J57" t="s">
        <v>2378</v>
      </c>
      <c r="K57" t="s">
        <v>3140</v>
      </c>
      <c r="L57" t="s">
        <v>3140</v>
      </c>
      <c r="M57" t="s">
        <v>2378</v>
      </c>
      <c r="N57" t="s">
        <v>49</v>
      </c>
      <c r="O57" t="s">
        <v>3141</v>
      </c>
      <c r="P57" s="1">
        <v>44106.8125</v>
      </c>
      <c r="Q57" s="1">
        <v>44109.228472222225</v>
      </c>
      <c r="R57">
        <v>392627</v>
      </c>
      <c r="S57" t="s">
        <v>2330</v>
      </c>
      <c r="T57" t="s">
        <v>364</v>
      </c>
      <c r="U57" t="s">
        <v>413</v>
      </c>
      <c r="V57" t="s">
        <v>3142</v>
      </c>
      <c r="W57" t="s">
        <v>1684</v>
      </c>
      <c r="X57" t="b">
        <v>0</v>
      </c>
      <c r="Y57">
        <v>20</v>
      </c>
      <c r="Z57">
        <v>157</v>
      </c>
      <c r="AA57">
        <v>5</v>
      </c>
      <c r="AB57">
        <v>19</v>
      </c>
      <c r="AC57">
        <v>20</v>
      </c>
      <c r="AD57">
        <v>164</v>
      </c>
      <c r="AE57">
        <v>5</v>
      </c>
      <c r="AF57">
        <v>21</v>
      </c>
      <c r="AG57" t="s">
        <v>3143</v>
      </c>
      <c r="AH57" t="s">
        <v>3144</v>
      </c>
      <c r="AI57" t="s">
        <v>3145</v>
      </c>
      <c r="AJ57" t="s">
        <v>3146</v>
      </c>
      <c r="AK57" t="s">
        <v>3147</v>
      </c>
      <c r="AL57" t="s">
        <v>3148</v>
      </c>
      <c r="AM57" t="s">
        <v>1364</v>
      </c>
      <c r="AN57" t="s">
        <v>3149</v>
      </c>
      <c r="AO57" t="s">
        <v>424</v>
      </c>
      <c r="AP57" t="s">
        <v>2787</v>
      </c>
      <c r="AQ57" t="s">
        <v>400</v>
      </c>
      <c r="AR57" t="s">
        <v>758</v>
      </c>
      <c r="AS57" t="s">
        <v>2426</v>
      </c>
    </row>
    <row r="58" spans="1:45" x14ac:dyDescent="0.25">
      <c r="A58">
        <v>2020</v>
      </c>
      <c r="B58">
        <v>1216514</v>
      </c>
      <c r="C58" t="s">
        <v>884</v>
      </c>
      <c r="D58" t="s">
        <v>885</v>
      </c>
      <c r="E58" t="s">
        <v>3150</v>
      </c>
      <c r="F58" t="s">
        <v>33</v>
      </c>
      <c r="G58" t="s">
        <v>29</v>
      </c>
      <c r="H58" t="s">
        <v>29</v>
      </c>
      <c r="I58" t="s">
        <v>547</v>
      </c>
      <c r="J58" t="s">
        <v>2609</v>
      </c>
      <c r="K58" t="s">
        <v>3151</v>
      </c>
      <c r="L58" t="s">
        <v>3151</v>
      </c>
      <c r="M58" t="s">
        <v>2609</v>
      </c>
      <c r="N58" t="s">
        <v>33</v>
      </c>
      <c r="O58" t="s">
        <v>3152</v>
      </c>
      <c r="P58" s="1">
        <v>44107.645833333336</v>
      </c>
      <c r="Q58" s="1">
        <v>44110.228472222225</v>
      </c>
      <c r="R58">
        <v>59396</v>
      </c>
      <c r="S58" t="s">
        <v>2394</v>
      </c>
      <c r="T58" t="s">
        <v>708</v>
      </c>
      <c r="U58" t="s">
        <v>3029</v>
      </c>
      <c r="V58" t="s">
        <v>1717</v>
      </c>
      <c r="W58" t="s">
        <v>891</v>
      </c>
      <c r="X58" t="b">
        <v>0</v>
      </c>
      <c r="Y58">
        <v>19.100000000000001</v>
      </c>
      <c r="Z58">
        <v>158</v>
      </c>
      <c r="AA58">
        <v>2</v>
      </c>
      <c r="AB58">
        <v>19</v>
      </c>
      <c r="AC58">
        <v>20</v>
      </c>
      <c r="AD58">
        <v>154</v>
      </c>
      <c r="AE58">
        <v>6</v>
      </c>
      <c r="AF58">
        <v>17</v>
      </c>
      <c r="AG58" t="s">
        <v>3153</v>
      </c>
      <c r="AH58" t="s">
        <v>2362</v>
      </c>
      <c r="AI58" t="s">
        <v>3154</v>
      </c>
      <c r="AJ58" t="s">
        <v>3103</v>
      </c>
      <c r="AK58" t="s">
        <v>3155</v>
      </c>
      <c r="AL58" t="s">
        <v>3156</v>
      </c>
      <c r="AM58" t="s">
        <v>3157</v>
      </c>
      <c r="AN58" t="s">
        <v>3158</v>
      </c>
      <c r="AO58" t="s">
        <v>594</v>
      </c>
      <c r="AP58" t="s">
        <v>2341</v>
      </c>
      <c r="AQ58" t="s">
        <v>1529</v>
      </c>
      <c r="AR58" t="s">
        <v>403</v>
      </c>
      <c r="AS58" t="s">
        <v>489</v>
      </c>
    </row>
    <row r="59" spans="1:45" x14ac:dyDescent="0.25">
      <c r="A59">
        <v>2020</v>
      </c>
      <c r="B59">
        <v>1216538</v>
      </c>
      <c r="C59" t="s">
        <v>1411</v>
      </c>
      <c r="D59" t="s">
        <v>1412</v>
      </c>
      <c r="E59" t="s">
        <v>3170</v>
      </c>
      <c r="F59" t="s">
        <v>25</v>
      </c>
      <c r="G59" t="s">
        <v>49</v>
      </c>
      <c r="H59" t="s">
        <v>25</v>
      </c>
      <c r="I59" t="s">
        <v>547</v>
      </c>
      <c r="J59" t="s">
        <v>1506</v>
      </c>
      <c r="K59" t="s">
        <v>3171</v>
      </c>
      <c r="L59" t="s">
        <v>1506</v>
      </c>
      <c r="M59" t="s">
        <v>3171</v>
      </c>
      <c r="N59" t="s">
        <v>25</v>
      </c>
      <c r="O59" t="s">
        <v>3172</v>
      </c>
      <c r="P59" s="1">
        <v>44108.645833333336</v>
      </c>
      <c r="Q59" s="1">
        <v>44111.228472222225</v>
      </c>
      <c r="R59">
        <v>59392</v>
      </c>
      <c r="S59" t="s">
        <v>2346</v>
      </c>
      <c r="T59" t="s">
        <v>461</v>
      </c>
      <c r="U59" t="s">
        <v>413</v>
      </c>
      <c r="V59" t="s">
        <v>2212</v>
      </c>
      <c r="W59" t="s">
        <v>782</v>
      </c>
      <c r="X59" t="b">
        <v>0</v>
      </c>
      <c r="Y59">
        <v>20</v>
      </c>
      <c r="Z59">
        <v>208</v>
      </c>
      <c r="AA59">
        <v>5</v>
      </c>
      <c r="AB59">
        <v>29</v>
      </c>
      <c r="AC59">
        <v>20</v>
      </c>
      <c r="AD59">
        <v>174</v>
      </c>
      <c r="AE59">
        <v>7</v>
      </c>
      <c r="AF59">
        <v>19</v>
      </c>
      <c r="AG59" t="s">
        <v>3173</v>
      </c>
      <c r="AH59" t="s">
        <v>3174</v>
      </c>
      <c r="AI59" t="s">
        <v>3175</v>
      </c>
      <c r="AJ59" t="s">
        <v>3104</v>
      </c>
      <c r="AK59" t="s">
        <v>3176</v>
      </c>
      <c r="AL59" t="s">
        <v>832</v>
      </c>
      <c r="AM59" t="s">
        <v>3177</v>
      </c>
      <c r="AN59" t="s">
        <v>3178</v>
      </c>
      <c r="AO59" t="s">
        <v>448</v>
      </c>
      <c r="AP59" t="s">
        <v>2340</v>
      </c>
      <c r="AQ59" t="s">
        <v>2390</v>
      </c>
      <c r="AR59" t="s">
        <v>3039</v>
      </c>
      <c r="AS59" t="s">
        <v>3038</v>
      </c>
    </row>
    <row r="60" spans="1:45" x14ac:dyDescent="0.25">
      <c r="A60">
        <v>2020</v>
      </c>
      <c r="B60">
        <v>1216513</v>
      </c>
      <c r="C60" t="s">
        <v>3179</v>
      </c>
      <c r="D60" t="s">
        <v>3180</v>
      </c>
      <c r="E60" t="s">
        <v>3181</v>
      </c>
      <c r="F60" t="s">
        <v>41</v>
      </c>
      <c r="G60" t="s">
        <v>17</v>
      </c>
      <c r="H60" t="s">
        <v>41</v>
      </c>
      <c r="I60" t="s">
        <v>547</v>
      </c>
      <c r="J60" t="s">
        <v>3182</v>
      </c>
      <c r="K60" t="s">
        <v>2832</v>
      </c>
      <c r="L60" t="s">
        <v>3182</v>
      </c>
      <c r="M60" t="s">
        <v>2832</v>
      </c>
      <c r="N60" t="s">
        <v>17</v>
      </c>
      <c r="O60" t="s">
        <v>3183</v>
      </c>
      <c r="P60" s="1">
        <v>44108.8125</v>
      </c>
      <c r="Q60" s="1">
        <v>44111.228472222225</v>
      </c>
      <c r="R60">
        <v>392627</v>
      </c>
      <c r="S60" t="s">
        <v>2330</v>
      </c>
      <c r="T60" t="s">
        <v>412</v>
      </c>
      <c r="U60" t="s">
        <v>364</v>
      </c>
      <c r="V60" t="s">
        <v>3184</v>
      </c>
      <c r="W60" t="s">
        <v>3185</v>
      </c>
      <c r="X60" t="b">
        <v>0</v>
      </c>
      <c r="Y60">
        <v>20</v>
      </c>
      <c r="Z60">
        <v>178</v>
      </c>
      <c r="AA60">
        <v>4</v>
      </c>
      <c r="AB60">
        <v>20</v>
      </c>
      <c r="AC60">
        <v>17.399999999999999</v>
      </c>
      <c r="AD60">
        <v>181</v>
      </c>
      <c r="AE60">
        <v>0</v>
      </c>
      <c r="AF60">
        <v>26</v>
      </c>
      <c r="AG60" t="s">
        <v>3186</v>
      </c>
      <c r="AH60" t="s">
        <v>3187</v>
      </c>
      <c r="AI60" t="s">
        <v>2606</v>
      </c>
      <c r="AJ60" t="s">
        <v>3188</v>
      </c>
      <c r="AK60" t="s">
        <v>3189</v>
      </c>
      <c r="AL60" t="s">
        <v>3035</v>
      </c>
      <c r="AM60" t="s">
        <v>3190</v>
      </c>
      <c r="AN60" t="s">
        <v>3191</v>
      </c>
      <c r="AO60" t="s">
        <v>2426</v>
      </c>
      <c r="AP60" t="s">
        <v>376</v>
      </c>
      <c r="AQ60" t="s">
        <v>2787</v>
      </c>
      <c r="AR60" t="s">
        <v>378</v>
      </c>
      <c r="AS60" t="s">
        <v>400</v>
      </c>
    </row>
    <row r="61" spans="1:45" x14ac:dyDescent="0.25">
      <c r="A61">
        <v>2020</v>
      </c>
      <c r="B61">
        <v>1216511</v>
      </c>
      <c r="C61" t="s">
        <v>1037</v>
      </c>
      <c r="D61" t="s">
        <v>1038</v>
      </c>
      <c r="E61" t="s">
        <v>3202</v>
      </c>
      <c r="F61" t="s">
        <v>25</v>
      </c>
      <c r="G61" t="s">
        <v>29</v>
      </c>
      <c r="H61" t="s">
        <v>25</v>
      </c>
      <c r="I61" t="s">
        <v>547</v>
      </c>
      <c r="J61" t="s">
        <v>3203</v>
      </c>
      <c r="K61" t="s">
        <v>3204</v>
      </c>
      <c r="L61" t="s">
        <v>3203</v>
      </c>
      <c r="M61" t="s">
        <v>3204</v>
      </c>
      <c r="N61" t="s">
        <v>25</v>
      </c>
      <c r="O61" t="s">
        <v>3205</v>
      </c>
      <c r="P61" s="1">
        <v>44110.8125</v>
      </c>
      <c r="Q61" s="1">
        <v>44113.228472222225</v>
      </c>
      <c r="R61">
        <v>59396</v>
      </c>
      <c r="S61" t="s">
        <v>2394</v>
      </c>
      <c r="T61" t="s">
        <v>461</v>
      </c>
      <c r="U61" t="s">
        <v>3029</v>
      </c>
      <c r="V61" t="s">
        <v>1208</v>
      </c>
      <c r="W61" t="s">
        <v>1043</v>
      </c>
      <c r="X61" t="b">
        <v>0</v>
      </c>
      <c r="Y61">
        <v>20</v>
      </c>
      <c r="Z61">
        <v>193</v>
      </c>
      <c r="AA61">
        <v>4</v>
      </c>
      <c r="AB61">
        <v>26</v>
      </c>
      <c r="AC61">
        <v>18.100000000000001</v>
      </c>
      <c r="AD61">
        <v>136</v>
      </c>
      <c r="AE61">
        <v>10</v>
      </c>
      <c r="AF61">
        <v>17</v>
      </c>
      <c r="AG61" t="s">
        <v>3206</v>
      </c>
      <c r="AH61" t="s">
        <v>2954</v>
      </c>
      <c r="AI61" t="s">
        <v>3207</v>
      </c>
      <c r="AJ61" t="s">
        <v>3208</v>
      </c>
      <c r="AK61" t="s">
        <v>3209</v>
      </c>
      <c r="AL61" t="s">
        <v>3210</v>
      </c>
      <c r="AM61" t="s">
        <v>3211</v>
      </c>
      <c r="AN61" t="s">
        <v>3212</v>
      </c>
      <c r="AO61" t="s">
        <v>377</v>
      </c>
      <c r="AP61" t="s">
        <v>2341</v>
      </c>
      <c r="AQ61" t="s">
        <v>594</v>
      </c>
      <c r="AR61" t="s">
        <v>543</v>
      </c>
      <c r="AS61" t="s">
        <v>489</v>
      </c>
    </row>
    <row r="62" spans="1:45" x14ac:dyDescent="0.25">
      <c r="A62">
        <v>2020</v>
      </c>
      <c r="B62">
        <v>1216501</v>
      </c>
      <c r="C62" t="s">
        <v>899</v>
      </c>
      <c r="D62" t="s">
        <v>900</v>
      </c>
      <c r="E62" t="s">
        <v>3213</v>
      </c>
      <c r="F62" t="s">
        <v>37</v>
      </c>
      <c r="G62" t="s">
        <v>17</v>
      </c>
      <c r="H62" t="s">
        <v>37</v>
      </c>
      <c r="I62" t="s">
        <v>547</v>
      </c>
      <c r="J62" t="s">
        <v>3214</v>
      </c>
      <c r="K62" t="s">
        <v>3140</v>
      </c>
      <c r="L62" t="s">
        <v>3214</v>
      </c>
      <c r="M62" t="s">
        <v>3140</v>
      </c>
      <c r="N62" t="s">
        <v>37</v>
      </c>
      <c r="O62" t="s">
        <v>2964</v>
      </c>
      <c r="P62" s="1">
        <v>44111.8125</v>
      </c>
      <c r="Q62" s="1">
        <v>44114.228472222225</v>
      </c>
      <c r="R62">
        <v>59396</v>
      </c>
      <c r="S62" t="s">
        <v>2394</v>
      </c>
      <c r="T62" t="s">
        <v>1639</v>
      </c>
      <c r="U62" t="s">
        <v>364</v>
      </c>
      <c r="V62" t="s">
        <v>1776</v>
      </c>
      <c r="W62" t="s">
        <v>1311</v>
      </c>
      <c r="X62" t="b">
        <v>0</v>
      </c>
      <c r="Y62">
        <v>20</v>
      </c>
      <c r="Z62">
        <v>167</v>
      </c>
      <c r="AA62">
        <v>10</v>
      </c>
      <c r="AB62">
        <v>19</v>
      </c>
      <c r="AC62">
        <v>20</v>
      </c>
      <c r="AD62">
        <v>157</v>
      </c>
      <c r="AE62">
        <v>5</v>
      </c>
      <c r="AF62">
        <v>21</v>
      </c>
      <c r="AG62" t="s">
        <v>3215</v>
      </c>
      <c r="AH62" t="s">
        <v>3216</v>
      </c>
      <c r="AI62" t="s">
        <v>3217</v>
      </c>
      <c r="AJ62" t="s">
        <v>3218</v>
      </c>
      <c r="AK62" t="s">
        <v>3219</v>
      </c>
      <c r="AL62" t="s">
        <v>3220</v>
      </c>
      <c r="AM62" t="s">
        <v>3221</v>
      </c>
      <c r="AN62" t="s">
        <v>3222</v>
      </c>
      <c r="AO62" t="s">
        <v>448</v>
      </c>
      <c r="AP62" t="s">
        <v>2340</v>
      </c>
      <c r="AQ62" t="s">
        <v>2705</v>
      </c>
      <c r="AR62" t="s">
        <v>3039</v>
      </c>
      <c r="AS62" t="s">
        <v>2390</v>
      </c>
    </row>
    <row r="63" spans="1:45" x14ac:dyDescent="0.25">
      <c r="A63">
        <v>2020</v>
      </c>
      <c r="B63">
        <v>1216542</v>
      </c>
      <c r="C63" t="s">
        <v>3223</v>
      </c>
      <c r="D63" t="s">
        <v>3224</v>
      </c>
      <c r="E63" t="s">
        <v>3225</v>
      </c>
      <c r="F63" t="s">
        <v>49</v>
      </c>
      <c r="G63" t="s">
        <v>41</v>
      </c>
      <c r="H63" t="s">
        <v>49</v>
      </c>
      <c r="I63" t="s">
        <v>547</v>
      </c>
      <c r="J63" t="s">
        <v>873</v>
      </c>
      <c r="K63" t="s">
        <v>3226</v>
      </c>
      <c r="L63" t="s">
        <v>873</v>
      </c>
      <c r="M63" t="s">
        <v>3226</v>
      </c>
      <c r="N63" t="s">
        <v>49</v>
      </c>
      <c r="O63" t="s">
        <v>3227</v>
      </c>
      <c r="P63" s="1">
        <v>44112.8125</v>
      </c>
      <c r="Q63" s="1">
        <v>44115.228472222225</v>
      </c>
      <c r="R63">
        <v>392627</v>
      </c>
      <c r="S63" t="s">
        <v>2330</v>
      </c>
      <c r="T63" t="s">
        <v>413</v>
      </c>
      <c r="U63" t="s">
        <v>412</v>
      </c>
      <c r="V63" t="s">
        <v>2179</v>
      </c>
      <c r="W63" t="s">
        <v>3228</v>
      </c>
      <c r="X63" t="b">
        <v>0</v>
      </c>
      <c r="Y63">
        <v>20</v>
      </c>
      <c r="Z63">
        <v>201</v>
      </c>
      <c r="AA63">
        <v>6</v>
      </c>
      <c r="AB63">
        <v>24</v>
      </c>
      <c r="AC63">
        <v>16.5</v>
      </c>
      <c r="AD63">
        <v>132</v>
      </c>
      <c r="AE63">
        <v>10</v>
      </c>
      <c r="AF63">
        <v>16</v>
      </c>
      <c r="AG63" t="s">
        <v>3229</v>
      </c>
      <c r="AH63" t="s">
        <v>2857</v>
      </c>
      <c r="AI63" t="s">
        <v>3230</v>
      </c>
      <c r="AJ63" t="s">
        <v>3231</v>
      </c>
      <c r="AK63" t="s">
        <v>3232</v>
      </c>
      <c r="AL63" t="s">
        <v>3233</v>
      </c>
      <c r="AM63" t="s">
        <v>3234</v>
      </c>
      <c r="AN63" t="s">
        <v>3235</v>
      </c>
      <c r="AO63" t="s">
        <v>424</v>
      </c>
      <c r="AP63" t="s">
        <v>376</v>
      </c>
      <c r="AQ63" t="s">
        <v>400</v>
      </c>
      <c r="AR63" t="s">
        <v>378</v>
      </c>
      <c r="AS63" t="s">
        <v>2426</v>
      </c>
    </row>
    <row r="64" spans="1:45" x14ac:dyDescent="0.25">
      <c r="A64">
        <v>2020</v>
      </c>
      <c r="B64">
        <v>1216523</v>
      </c>
      <c r="C64" t="s">
        <v>3247</v>
      </c>
      <c r="D64" t="s">
        <v>3248</v>
      </c>
      <c r="E64" t="s">
        <v>3249</v>
      </c>
      <c r="F64" t="s">
        <v>41</v>
      </c>
      <c r="G64" t="s">
        <v>37</v>
      </c>
      <c r="H64" t="s">
        <v>37</v>
      </c>
      <c r="I64" t="s">
        <v>547</v>
      </c>
      <c r="J64" t="s">
        <v>3250</v>
      </c>
      <c r="K64" t="s">
        <v>1648</v>
      </c>
      <c r="L64" t="s">
        <v>1648</v>
      </c>
      <c r="M64" t="s">
        <v>3250</v>
      </c>
      <c r="N64" t="s">
        <v>37</v>
      </c>
      <c r="O64" t="s">
        <v>3251</v>
      </c>
      <c r="P64" s="1">
        <v>44114.645833333336</v>
      </c>
      <c r="Q64" s="1">
        <v>44117.228472222225</v>
      </c>
      <c r="R64">
        <v>59396</v>
      </c>
      <c r="S64" t="s">
        <v>2394</v>
      </c>
      <c r="T64" t="s">
        <v>412</v>
      </c>
      <c r="U64" t="s">
        <v>1639</v>
      </c>
      <c r="V64" t="s">
        <v>1639</v>
      </c>
      <c r="W64" t="s">
        <v>3252</v>
      </c>
      <c r="X64" t="b">
        <v>0</v>
      </c>
      <c r="Y64">
        <v>20</v>
      </c>
      <c r="Z64">
        <v>162</v>
      </c>
      <c r="AA64">
        <v>5</v>
      </c>
      <c r="AB64">
        <v>18</v>
      </c>
      <c r="AC64">
        <v>20</v>
      </c>
      <c r="AD64">
        <v>164</v>
      </c>
      <c r="AE64">
        <v>6</v>
      </c>
      <c r="AF64">
        <v>20</v>
      </c>
      <c r="AG64" t="s">
        <v>3253</v>
      </c>
      <c r="AH64" t="s">
        <v>2516</v>
      </c>
      <c r="AI64" t="s">
        <v>3234</v>
      </c>
      <c r="AJ64" t="s">
        <v>3254</v>
      </c>
      <c r="AK64" t="s">
        <v>3255</v>
      </c>
      <c r="AL64" t="s">
        <v>3256</v>
      </c>
      <c r="AM64" t="s">
        <v>2785</v>
      </c>
      <c r="AN64" t="s">
        <v>3257</v>
      </c>
      <c r="AO64" t="s">
        <v>489</v>
      </c>
      <c r="AP64" t="s">
        <v>594</v>
      </c>
      <c r="AQ64" t="s">
        <v>377</v>
      </c>
      <c r="AR64" t="s">
        <v>403</v>
      </c>
      <c r="AS64" t="s">
        <v>1529</v>
      </c>
    </row>
    <row r="65" spans="1:45" hidden="1" x14ac:dyDescent="0.25">
      <c r="B65">
        <v>1359538</v>
      </c>
      <c r="C65" t="s">
        <v>1348</v>
      </c>
      <c r="D65" t="s">
        <v>1349</v>
      </c>
      <c r="E65" t="s">
        <v>1350</v>
      </c>
      <c r="F65" t="s">
        <v>45</v>
      </c>
      <c r="G65" t="s">
        <v>383</v>
      </c>
      <c r="H65" t="s">
        <v>739</v>
      </c>
      <c r="I65" t="s">
        <v>739</v>
      </c>
      <c r="J65" t="s">
        <v>739</v>
      </c>
      <c r="K65" t="s">
        <v>739</v>
      </c>
      <c r="L65" t="s">
        <v>1351</v>
      </c>
      <c r="M65" t="s">
        <v>1352</v>
      </c>
      <c r="N65" t="s">
        <v>45</v>
      </c>
      <c r="O65" t="s">
        <v>1353</v>
      </c>
      <c r="P65" s="1">
        <v>45063.8125</v>
      </c>
      <c r="Q65" s="1">
        <v>45065.228472222225</v>
      </c>
      <c r="R65">
        <v>58056</v>
      </c>
      <c r="S65" t="s">
        <v>1354</v>
      </c>
      <c r="T65" t="s">
        <v>739</v>
      </c>
      <c r="U65" t="s">
        <v>739</v>
      </c>
      <c r="V65" t="s">
        <v>739</v>
      </c>
      <c r="W65" t="s">
        <v>739</v>
      </c>
      <c r="AG65" t="s">
        <v>739</v>
      </c>
      <c r="AH65" t="s">
        <v>739</v>
      </c>
      <c r="AI65" t="s">
        <v>739</v>
      </c>
      <c r="AJ65" t="s">
        <v>739</v>
      </c>
      <c r="AK65" t="s">
        <v>739</v>
      </c>
      <c r="AL65" t="s">
        <v>739</v>
      </c>
      <c r="AM65" t="s">
        <v>739</v>
      </c>
      <c r="AN65" t="s">
        <v>739</v>
      </c>
      <c r="AO65" t="s">
        <v>739</v>
      </c>
      <c r="AP65" t="s">
        <v>739</v>
      </c>
      <c r="AQ65" t="s">
        <v>739</v>
      </c>
      <c r="AR65" t="s">
        <v>739</v>
      </c>
      <c r="AS65" t="s">
        <v>739</v>
      </c>
    </row>
    <row r="66" spans="1:45" x14ac:dyDescent="0.25">
      <c r="A66">
        <v>2020</v>
      </c>
      <c r="B66">
        <v>1216525</v>
      </c>
      <c r="C66" t="s">
        <v>1737</v>
      </c>
      <c r="D66" t="s">
        <v>1738</v>
      </c>
      <c r="E66" t="s">
        <v>3258</v>
      </c>
      <c r="F66" t="s">
        <v>17</v>
      </c>
      <c r="G66" t="s">
        <v>33</v>
      </c>
      <c r="H66" t="s">
        <v>33</v>
      </c>
      <c r="I66" t="s">
        <v>547</v>
      </c>
      <c r="J66" t="s">
        <v>3259</v>
      </c>
      <c r="K66" t="s">
        <v>1915</v>
      </c>
      <c r="L66" t="s">
        <v>1915</v>
      </c>
      <c r="M66" t="s">
        <v>3259</v>
      </c>
      <c r="N66" t="s">
        <v>33</v>
      </c>
      <c r="O66" t="s">
        <v>3260</v>
      </c>
      <c r="P66" s="1">
        <v>44114.8125</v>
      </c>
      <c r="Q66" s="1">
        <v>44117.228472222225</v>
      </c>
      <c r="R66">
        <v>392627</v>
      </c>
      <c r="S66" t="s">
        <v>2330</v>
      </c>
      <c r="T66" t="s">
        <v>364</v>
      </c>
      <c r="U66" t="s">
        <v>708</v>
      </c>
      <c r="V66" t="s">
        <v>708</v>
      </c>
      <c r="W66" t="s">
        <v>2057</v>
      </c>
      <c r="X66" t="b">
        <v>0</v>
      </c>
      <c r="Y66">
        <v>20</v>
      </c>
      <c r="Z66">
        <v>132</v>
      </c>
      <c r="AA66">
        <v>8</v>
      </c>
      <c r="AB66">
        <v>13</v>
      </c>
      <c r="AC66">
        <v>20</v>
      </c>
      <c r="AD66">
        <v>169</v>
      </c>
      <c r="AE66">
        <v>4</v>
      </c>
      <c r="AF66">
        <v>15</v>
      </c>
      <c r="AG66" t="s">
        <v>3261</v>
      </c>
      <c r="AH66" t="s">
        <v>3262</v>
      </c>
      <c r="AI66" t="s">
        <v>2420</v>
      </c>
      <c r="AJ66" t="s">
        <v>3263</v>
      </c>
      <c r="AK66" t="s">
        <v>3264</v>
      </c>
      <c r="AL66" t="s">
        <v>2362</v>
      </c>
      <c r="AM66" t="s">
        <v>3265</v>
      </c>
      <c r="AN66" t="s">
        <v>3266</v>
      </c>
      <c r="AO66" t="s">
        <v>424</v>
      </c>
      <c r="AP66" t="s">
        <v>2787</v>
      </c>
      <c r="AQ66" t="s">
        <v>2426</v>
      </c>
      <c r="AR66" t="s">
        <v>378</v>
      </c>
      <c r="AS66" t="s">
        <v>400</v>
      </c>
    </row>
    <row r="67" spans="1:45" x14ac:dyDescent="0.25">
      <c r="A67">
        <v>2020</v>
      </c>
      <c r="B67">
        <v>1216507</v>
      </c>
      <c r="C67" t="s">
        <v>429</v>
      </c>
      <c r="D67" t="s">
        <v>430</v>
      </c>
      <c r="E67" t="s">
        <v>3267</v>
      </c>
      <c r="F67" t="s">
        <v>49</v>
      </c>
      <c r="G67" t="s">
        <v>29</v>
      </c>
      <c r="H67" t="s">
        <v>49</v>
      </c>
      <c r="I67" t="s">
        <v>547</v>
      </c>
      <c r="J67" t="s">
        <v>3268</v>
      </c>
      <c r="K67" t="s">
        <v>3014</v>
      </c>
      <c r="L67" t="s">
        <v>3268</v>
      </c>
      <c r="M67" t="s">
        <v>3014</v>
      </c>
      <c r="N67" t="s">
        <v>29</v>
      </c>
      <c r="O67" t="s">
        <v>3269</v>
      </c>
      <c r="P67" s="1">
        <v>44115.645833333336</v>
      </c>
      <c r="Q67" s="1">
        <v>44118.228472222225</v>
      </c>
      <c r="R67">
        <v>392627</v>
      </c>
      <c r="S67" t="s">
        <v>2330</v>
      </c>
      <c r="T67" t="s">
        <v>413</v>
      </c>
      <c r="U67" t="s">
        <v>3029</v>
      </c>
      <c r="V67" t="s">
        <v>1986</v>
      </c>
      <c r="W67" t="s">
        <v>439</v>
      </c>
      <c r="X67" t="b">
        <v>0</v>
      </c>
      <c r="Y67">
        <v>20</v>
      </c>
      <c r="Z67">
        <v>158</v>
      </c>
      <c r="AA67">
        <v>4</v>
      </c>
      <c r="AB67">
        <v>15</v>
      </c>
      <c r="AC67">
        <v>19.5</v>
      </c>
      <c r="AD67">
        <v>163</v>
      </c>
      <c r="AE67">
        <v>5</v>
      </c>
      <c r="AF67">
        <v>18</v>
      </c>
      <c r="AG67" t="s">
        <v>3270</v>
      </c>
      <c r="AH67" t="s">
        <v>2760</v>
      </c>
      <c r="AI67" t="s">
        <v>2651</v>
      </c>
      <c r="AJ67" t="s">
        <v>3271</v>
      </c>
      <c r="AK67" t="s">
        <v>3272</v>
      </c>
      <c r="AL67" t="s">
        <v>3273</v>
      </c>
      <c r="AM67" t="s">
        <v>3274</v>
      </c>
      <c r="AN67" t="s">
        <v>3275</v>
      </c>
      <c r="AO67" t="s">
        <v>400</v>
      </c>
      <c r="AP67" t="s">
        <v>2787</v>
      </c>
      <c r="AQ67" t="s">
        <v>376</v>
      </c>
      <c r="AR67" t="s">
        <v>758</v>
      </c>
      <c r="AS67" t="s">
        <v>2426</v>
      </c>
    </row>
    <row r="68" spans="1:45" x14ac:dyDescent="0.25">
      <c r="A68">
        <v>2020</v>
      </c>
      <c r="B68">
        <v>1216529</v>
      </c>
      <c r="C68" t="s">
        <v>2271</v>
      </c>
      <c r="D68" t="s">
        <v>2272</v>
      </c>
      <c r="E68" t="s">
        <v>3276</v>
      </c>
      <c r="F68" t="s">
        <v>25</v>
      </c>
      <c r="G68" t="s">
        <v>45</v>
      </c>
      <c r="H68" t="s">
        <v>45</v>
      </c>
      <c r="I68" t="s">
        <v>547</v>
      </c>
      <c r="J68" t="s">
        <v>3108</v>
      </c>
      <c r="K68" t="s">
        <v>2991</v>
      </c>
      <c r="L68" t="s">
        <v>2991</v>
      </c>
      <c r="M68" t="s">
        <v>3108</v>
      </c>
      <c r="N68" t="s">
        <v>25</v>
      </c>
      <c r="O68" t="s">
        <v>3277</v>
      </c>
      <c r="P68" s="1">
        <v>44115.8125</v>
      </c>
      <c r="Q68" s="1">
        <v>44118.228472222225</v>
      </c>
      <c r="R68">
        <v>59396</v>
      </c>
      <c r="S68" t="s">
        <v>2394</v>
      </c>
      <c r="T68" t="s">
        <v>461</v>
      </c>
      <c r="U68" t="s">
        <v>1477</v>
      </c>
      <c r="V68" t="s">
        <v>1663</v>
      </c>
      <c r="W68" t="s">
        <v>645</v>
      </c>
      <c r="X68" t="b">
        <v>0</v>
      </c>
      <c r="Y68">
        <v>19.399999999999999</v>
      </c>
      <c r="Z68">
        <v>166</v>
      </c>
      <c r="AA68">
        <v>5</v>
      </c>
      <c r="AB68">
        <v>21</v>
      </c>
      <c r="AC68">
        <v>20</v>
      </c>
      <c r="AD68">
        <v>162</v>
      </c>
      <c r="AE68">
        <v>4</v>
      </c>
      <c r="AF68">
        <v>18</v>
      </c>
      <c r="AG68" t="s">
        <v>3278</v>
      </c>
      <c r="AH68" t="s">
        <v>2501</v>
      </c>
      <c r="AI68" t="s">
        <v>3279</v>
      </c>
      <c r="AJ68" t="s">
        <v>3104</v>
      </c>
      <c r="AK68" t="s">
        <v>3280</v>
      </c>
      <c r="AL68" t="s">
        <v>2349</v>
      </c>
      <c r="AM68" t="s">
        <v>3245</v>
      </c>
      <c r="AN68" t="s">
        <v>3281</v>
      </c>
      <c r="AO68" t="s">
        <v>594</v>
      </c>
      <c r="AP68" t="s">
        <v>2341</v>
      </c>
      <c r="AQ68" t="s">
        <v>377</v>
      </c>
      <c r="AR68" t="s">
        <v>543</v>
      </c>
      <c r="AS68" t="s">
        <v>489</v>
      </c>
    </row>
    <row r="69" spans="1:45" x14ac:dyDescent="0.25">
      <c r="A69">
        <v>2020</v>
      </c>
      <c r="B69">
        <v>1216540</v>
      </c>
      <c r="C69" t="s">
        <v>948</v>
      </c>
      <c r="D69" t="s">
        <v>949</v>
      </c>
      <c r="E69" t="s">
        <v>3282</v>
      </c>
      <c r="F69" t="s">
        <v>33</v>
      </c>
      <c r="G69" t="s">
        <v>37</v>
      </c>
      <c r="H69" t="s">
        <v>33</v>
      </c>
      <c r="I69" t="s">
        <v>547</v>
      </c>
      <c r="J69" t="s">
        <v>3283</v>
      </c>
      <c r="K69" t="s">
        <v>3284</v>
      </c>
      <c r="L69" t="s">
        <v>3283</v>
      </c>
      <c r="M69" t="s">
        <v>3284</v>
      </c>
      <c r="N69" t="s">
        <v>33</v>
      </c>
      <c r="O69" t="s">
        <v>3285</v>
      </c>
      <c r="P69" s="1">
        <v>44116.8125</v>
      </c>
      <c r="Q69" s="1">
        <v>44119.228472222225</v>
      </c>
      <c r="R69">
        <v>59392</v>
      </c>
      <c r="S69" t="s">
        <v>2346</v>
      </c>
      <c r="T69" t="s">
        <v>708</v>
      </c>
      <c r="U69" t="s">
        <v>1639</v>
      </c>
      <c r="V69" t="s">
        <v>2766</v>
      </c>
      <c r="W69" t="s">
        <v>1549</v>
      </c>
      <c r="X69" t="b">
        <v>0</v>
      </c>
      <c r="Y69">
        <v>20</v>
      </c>
      <c r="Z69">
        <v>194</v>
      </c>
      <c r="AA69">
        <v>2</v>
      </c>
      <c r="AB69">
        <v>22</v>
      </c>
      <c r="AC69">
        <v>20</v>
      </c>
      <c r="AD69">
        <v>112</v>
      </c>
      <c r="AE69">
        <v>9</v>
      </c>
      <c r="AF69">
        <v>10</v>
      </c>
      <c r="AG69" t="s">
        <v>3286</v>
      </c>
      <c r="AH69" t="s">
        <v>3287</v>
      </c>
      <c r="AI69" t="s">
        <v>3288</v>
      </c>
      <c r="AJ69" t="s">
        <v>3289</v>
      </c>
      <c r="AK69" t="s">
        <v>3290</v>
      </c>
      <c r="AL69" t="s">
        <v>3291</v>
      </c>
      <c r="AM69" t="s">
        <v>3292</v>
      </c>
      <c r="AN69" t="s">
        <v>3293</v>
      </c>
      <c r="AO69" t="s">
        <v>2340</v>
      </c>
      <c r="AP69" t="s">
        <v>2390</v>
      </c>
      <c r="AQ69" t="s">
        <v>448</v>
      </c>
      <c r="AR69" t="s">
        <v>3039</v>
      </c>
      <c r="AS69" t="s">
        <v>3038</v>
      </c>
    </row>
    <row r="70" spans="1:45" x14ac:dyDescent="0.25">
      <c r="A70">
        <v>2020</v>
      </c>
      <c r="B70">
        <v>1216528</v>
      </c>
      <c r="C70" t="s">
        <v>2019</v>
      </c>
      <c r="D70" t="s">
        <v>2020</v>
      </c>
      <c r="E70" t="s">
        <v>3294</v>
      </c>
      <c r="F70" t="s">
        <v>49</v>
      </c>
      <c r="G70" t="s">
        <v>17</v>
      </c>
      <c r="H70" t="s">
        <v>17</v>
      </c>
      <c r="I70" t="s">
        <v>547</v>
      </c>
      <c r="J70" t="s">
        <v>3295</v>
      </c>
      <c r="K70" t="s">
        <v>2928</v>
      </c>
      <c r="L70" t="s">
        <v>2928</v>
      </c>
      <c r="M70" t="s">
        <v>3295</v>
      </c>
      <c r="N70" t="s">
        <v>17</v>
      </c>
      <c r="O70" t="s">
        <v>2676</v>
      </c>
      <c r="P70" s="1">
        <v>44117.8125</v>
      </c>
      <c r="Q70" s="1">
        <v>44120.228472222225</v>
      </c>
      <c r="R70">
        <v>392627</v>
      </c>
      <c r="S70" t="s">
        <v>2330</v>
      </c>
      <c r="T70" t="s">
        <v>413</v>
      </c>
      <c r="U70" t="s">
        <v>364</v>
      </c>
      <c r="V70" t="s">
        <v>584</v>
      </c>
      <c r="W70" t="s">
        <v>845</v>
      </c>
      <c r="X70" t="b">
        <v>0</v>
      </c>
      <c r="Y70">
        <v>20</v>
      </c>
      <c r="Z70">
        <v>147</v>
      </c>
      <c r="AA70">
        <v>8</v>
      </c>
      <c r="AB70">
        <v>15</v>
      </c>
      <c r="AC70">
        <v>20</v>
      </c>
      <c r="AD70">
        <v>167</v>
      </c>
      <c r="AE70">
        <v>6</v>
      </c>
      <c r="AF70">
        <v>21</v>
      </c>
      <c r="AG70" t="s">
        <v>3296</v>
      </c>
      <c r="AH70" t="s">
        <v>2792</v>
      </c>
      <c r="AI70" t="s">
        <v>3297</v>
      </c>
      <c r="AJ70" t="s">
        <v>3298</v>
      </c>
      <c r="AK70" t="s">
        <v>3299</v>
      </c>
      <c r="AL70" t="s">
        <v>3220</v>
      </c>
      <c r="AM70" t="s">
        <v>3221</v>
      </c>
      <c r="AN70" t="s">
        <v>3300</v>
      </c>
      <c r="AO70" t="s">
        <v>424</v>
      </c>
      <c r="AP70" t="s">
        <v>2787</v>
      </c>
      <c r="AQ70" t="s">
        <v>376</v>
      </c>
      <c r="AR70" t="s">
        <v>378</v>
      </c>
      <c r="AS70" t="s">
        <v>400</v>
      </c>
    </row>
    <row r="71" spans="1:45" x14ac:dyDescent="0.25">
      <c r="A71">
        <v>2020</v>
      </c>
      <c r="B71">
        <v>1216543</v>
      </c>
      <c r="C71" t="s">
        <v>1877</v>
      </c>
      <c r="D71" t="s">
        <v>1878</v>
      </c>
      <c r="E71" t="s">
        <v>3301</v>
      </c>
      <c r="F71" t="s">
        <v>45</v>
      </c>
      <c r="G71" t="s">
        <v>29</v>
      </c>
      <c r="H71" t="s">
        <v>45</v>
      </c>
      <c r="I71" t="s">
        <v>547</v>
      </c>
      <c r="J71" t="s">
        <v>3302</v>
      </c>
      <c r="K71" t="s">
        <v>1890</v>
      </c>
      <c r="L71" t="s">
        <v>3302</v>
      </c>
      <c r="M71" t="s">
        <v>1890</v>
      </c>
      <c r="N71" t="s">
        <v>45</v>
      </c>
      <c r="O71" t="s">
        <v>3303</v>
      </c>
      <c r="P71" s="1">
        <v>44118.8125</v>
      </c>
      <c r="Q71" s="1">
        <v>44121.228472222225</v>
      </c>
      <c r="R71">
        <v>392627</v>
      </c>
      <c r="S71" t="s">
        <v>2330</v>
      </c>
      <c r="T71" t="s">
        <v>1477</v>
      </c>
      <c r="U71" t="s">
        <v>3029</v>
      </c>
      <c r="V71" t="s">
        <v>2645</v>
      </c>
      <c r="W71" t="s">
        <v>2152</v>
      </c>
      <c r="X71" t="b">
        <v>0</v>
      </c>
      <c r="Y71">
        <v>20</v>
      </c>
      <c r="Z71">
        <v>161</v>
      </c>
      <c r="AA71">
        <v>7</v>
      </c>
      <c r="AB71">
        <v>16</v>
      </c>
      <c r="AC71">
        <v>20</v>
      </c>
      <c r="AD71">
        <v>148</v>
      </c>
      <c r="AE71">
        <v>8</v>
      </c>
      <c r="AF71">
        <v>18</v>
      </c>
      <c r="AG71" t="s">
        <v>3304</v>
      </c>
      <c r="AH71" t="s">
        <v>2349</v>
      </c>
      <c r="AI71" t="s">
        <v>3305</v>
      </c>
      <c r="AJ71" t="s">
        <v>3306</v>
      </c>
      <c r="AK71" t="s">
        <v>3272</v>
      </c>
      <c r="AL71" t="s">
        <v>3307</v>
      </c>
      <c r="AM71" t="s">
        <v>3274</v>
      </c>
      <c r="AN71" t="s">
        <v>3308</v>
      </c>
      <c r="AO71" t="s">
        <v>424</v>
      </c>
      <c r="AP71" t="s">
        <v>376</v>
      </c>
      <c r="AQ71" t="s">
        <v>2426</v>
      </c>
      <c r="AR71" t="s">
        <v>378</v>
      </c>
      <c r="AS71" t="s">
        <v>400</v>
      </c>
    </row>
    <row r="72" spans="1:45" x14ac:dyDescent="0.25">
      <c r="A72">
        <v>2020</v>
      </c>
      <c r="B72">
        <v>1216531</v>
      </c>
      <c r="C72" t="s">
        <v>3309</v>
      </c>
      <c r="D72" t="s">
        <v>3310</v>
      </c>
      <c r="E72" t="s">
        <v>3311</v>
      </c>
      <c r="F72" t="s">
        <v>33</v>
      </c>
      <c r="G72" t="s">
        <v>41</v>
      </c>
      <c r="H72" t="s">
        <v>33</v>
      </c>
      <c r="I72" t="s">
        <v>547</v>
      </c>
      <c r="J72" t="s">
        <v>1598</v>
      </c>
      <c r="K72" t="s">
        <v>3312</v>
      </c>
      <c r="L72" t="s">
        <v>1598</v>
      </c>
      <c r="M72" t="s">
        <v>3312</v>
      </c>
      <c r="N72" t="s">
        <v>41</v>
      </c>
      <c r="O72" t="s">
        <v>3313</v>
      </c>
      <c r="P72" s="1">
        <v>44119.8125</v>
      </c>
      <c r="Q72" s="1">
        <v>44122.228472222225</v>
      </c>
      <c r="R72">
        <v>59392</v>
      </c>
      <c r="S72" t="s">
        <v>2346</v>
      </c>
      <c r="T72" t="s">
        <v>708</v>
      </c>
      <c r="U72" t="s">
        <v>412</v>
      </c>
      <c r="V72" t="s">
        <v>412</v>
      </c>
      <c r="W72" t="s">
        <v>3056</v>
      </c>
      <c r="X72" t="b">
        <v>0</v>
      </c>
      <c r="Y72">
        <v>20</v>
      </c>
      <c r="Z72">
        <v>171</v>
      </c>
      <c r="AA72">
        <v>6</v>
      </c>
      <c r="AB72">
        <v>16</v>
      </c>
      <c r="AC72">
        <v>20</v>
      </c>
      <c r="AD72">
        <v>177</v>
      </c>
      <c r="AE72">
        <v>2</v>
      </c>
      <c r="AF72">
        <v>20</v>
      </c>
      <c r="AG72" t="s">
        <v>3314</v>
      </c>
      <c r="AH72" t="s">
        <v>3315</v>
      </c>
      <c r="AI72" t="s">
        <v>1595</v>
      </c>
      <c r="AJ72" t="s">
        <v>3316</v>
      </c>
      <c r="AK72" t="s">
        <v>3317</v>
      </c>
      <c r="AL72" t="s">
        <v>2725</v>
      </c>
      <c r="AM72" t="s">
        <v>3318</v>
      </c>
      <c r="AN72" t="s">
        <v>3319</v>
      </c>
      <c r="AO72" t="s">
        <v>448</v>
      </c>
      <c r="AP72" t="s">
        <v>2705</v>
      </c>
      <c r="AQ72" t="s">
        <v>2340</v>
      </c>
      <c r="AR72" t="s">
        <v>3039</v>
      </c>
      <c r="AS72" t="s">
        <v>2390</v>
      </c>
    </row>
    <row r="73" spans="1:45" x14ac:dyDescent="0.25">
      <c r="A73">
        <v>2020</v>
      </c>
      <c r="B73">
        <v>1216526</v>
      </c>
      <c r="C73" t="s">
        <v>736</v>
      </c>
      <c r="D73" t="s">
        <v>737</v>
      </c>
      <c r="E73" t="s">
        <v>3320</v>
      </c>
      <c r="F73" t="s">
        <v>25</v>
      </c>
      <c r="G73" t="s">
        <v>37</v>
      </c>
      <c r="H73" t="s">
        <v>37</v>
      </c>
      <c r="I73" t="s">
        <v>547</v>
      </c>
      <c r="J73" t="s">
        <v>3321</v>
      </c>
      <c r="K73" t="s">
        <v>3322</v>
      </c>
      <c r="L73" t="s">
        <v>3322</v>
      </c>
      <c r="M73" t="s">
        <v>3321</v>
      </c>
      <c r="N73" t="s">
        <v>25</v>
      </c>
      <c r="O73" t="s">
        <v>3323</v>
      </c>
      <c r="P73" s="1">
        <v>44120.8125</v>
      </c>
      <c r="Q73" s="1">
        <v>44123.228472222225</v>
      </c>
      <c r="R73">
        <v>59396</v>
      </c>
      <c r="S73" t="s">
        <v>2394</v>
      </c>
      <c r="T73" t="s">
        <v>461</v>
      </c>
      <c r="U73" t="s">
        <v>2331</v>
      </c>
      <c r="V73" t="s">
        <v>1663</v>
      </c>
      <c r="W73" t="s">
        <v>2950</v>
      </c>
      <c r="X73" t="b">
        <v>0</v>
      </c>
      <c r="Y73">
        <v>16.5</v>
      </c>
      <c r="Z73">
        <v>149</v>
      </c>
      <c r="AA73">
        <v>2</v>
      </c>
      <c r="AB73">
        <v>23</v>
      </c>
      <c r="AC73">
        <v>20</v>
      </c>
      <c r="AD73">
        <v>148</v>
      </c>
      <c r="AE73">
        <v>5</v>
      </c>
      <c r="AF73">
        <v>18</v>
      </c>
      <c r="AG73" t="s">
        <v>3324</v>
      </c>
      <c r="AH73" t="s">
        <v>2635</v>
      </c>
      <c r="AI73" t="s">
        <v>2746</v>
      </c>
      <c r="AJ73" t="s">
        <v>3325</v>
      </c>
      <c r="AK73" t="s">
        <v>3326</v>
      </c>
      <c r="AL73" t="s">
        <v>3327</v>
      </c>
      <c r="AM73" t="s">
        <v>2817</v>
      </c>
      <c r="AN73" t="s">
        <v>3328</v>
      </c>
      <c r="AO73" t="s">
        <v>594</v>
      </c>
      <c r="AP73" t="s">
        <v>377</v>
      </c>
      <c r="AQ73" t="s">
        <v>2341</v>
      </c>
      <c r="AR73" t="s">
        <v>403</v>
      </c>
      <c r="AS73" t="s">
        <v>1529</v>
      </c>
    </row>
    <row r="74" spans="1:45" x14ac:dyDescent="0.25">
      <c r="A74">
        <v>2020</v>
      </c>
      <c r="B74">
        <v>1216522</v>
      </c>
      <c r="C74" t="s">
        <v>1291</v>
      </c>
      <c r="D74" t="s">
        <v>1292</v>
      </c>
      <c r="E74" t="s">
        <v>3329</v>
      </c>
      <c r="F74" t="s">
        <v>29</v>
      </c>
      <c r="G74" t="s">
        <v>33</v>
      </c>
      <c r="H74" t="s">
        <v>29</v>
      </c>
      <c r="I74" t="s">
        <v>547</v>
      </c>
      <c r="J74" t="s">
        <v>2077</v>
      </c>
      <c r="K74" t="s">
        <v>3330</v>
      </c>
      <c r="L74" t="s">
        <v>2077</v>
      </c>
      <c r="M74" t="s">
        <v>3330</v>
      </c>
      <c r="N74" t="s">
        <v>33</v>
      </c>
      <c r="O74" t="s">
        <v>3331</v>
      </c>
      <c r="P74" s="1">
        <v>44121.645833333336</v>
      </c>
      <c r="Q74" s="1">
        <v>44124.228472222225</v>
      </c>
      <c r="R74">
        <v>392627</v>
      </c>
      <c r="S74" t="s">
        <v>2330</v>
      </c>
      <c r="T74" t="s">
        <v>3029</v>
      </c>
      <c r="U74" t="s">
        <v>708</v>
      </c>
      <c r="V74" t="s">
        <v>2766</v>
      </c>
      <c r="W74" t="s">
        <v>891</v>
      </c>
      <c r="X74" t="b">
        <v>0</v>
      </c>
      <c r="Y74">
        <v>20</v>
      </c>
      <c r="Z74">
        <v>177</v>
      </c>
      <c r="AA74">
        <v>6</v>
      </c>
      <c r="AB74">
        <v>22</v>
      </c>
      <c r="AC74">
        <v>19.399999999999999</v>
      </c>
      <c r="AD74">
        <v>179</v>
      </c>
      <c r="AE74">
        <v>3</v>
      </c>
      <c r="AF74">
        <v>15</v>
      </c>
      <c r="AG74" t="s">
        <v>3332</v>
      </c>
      <c r="AH74" t="s">
        <v>3333</v>
      </c>
      <c r="AI74" t="s">
        <v>3334</v>
      </c>
      <c r="AJ74" t="s">
        <v>3335</v>
      </c>
      <c r="AK74" t="s">
        <v>3336</v>
      </c>
      <c r="AL74" t="s">
        <v>3337</v>
      </c>
      <c r="AM74" t="s">
        <v>3288</v>
      </c>
      <c r="AN74" t="s">
        <v>3338</v>
      </c>
      <c r="AO74" t="s">
        <v>424</v>
      </c>
      <c r="AP74" t="s">
        <v>376</v>
      </c>
      <c r="AQ74" t="s">
        <v>2787</v>
      </c>
      <c r="AR74" t="s">
        <v>378</v>
      </c>
      <c r="AS74" t="s">
        <v>400</v>
      </c>
    </row>
    <row r="75" spans="1:45" x14ac:dyDescent="0.25">
      <c r="A75">
        <v>2020</v>
      </c>
      <c r="B75">
        <v>1216509</v>
      </c>
      <c r="C75" t="s">
        <v>1384</v>
      </c>
      <c r="D75" t="s">
        <v>1385</v>
      </c>
      <c r="E75" t="s">
        <v>3339</v>
      </c>
      <c r="F75" t="s">
        <v>45</v>
      </c>
      <c r="G75" t="s">
        <v>17</v>
      </c>
      <c r="H75" t="s">
        <v>17</v>
      </c>
      <c r="I75" t="s">
        <v>547</v>
      </c>
      <c r="J75" t="s">
        <v>3340</v>
      </c>
      <c r="K75" t="s">
        <v>3341</v>
      </c>
      <c r="L75" t="s">
        <v>3341</v>
      </c>
      <c r="M75" t="s">
        <v>3340</v>
      </c>
      <c r="N75" t="s">
        <v>45</v>
      </c>
      <c r="O75" t="s">
        <v>3342</v>
      </c>
      <c r="P75" s="1">
        <v>44121.8125</v>
      </c>
      <c r="Q75" s="1">
        <v>44124.228472222225</v>
      </c>
      <c r="R75">
        <v>59392</v>
      </c>
      <c r="S75" t="s">
        <v>2346</v>
      </c>
      <c r="T75" t="s">
        <v>1477</v>
      </c>
      <c r="U75" t="s">
        <v>364</v>
      </c>
      <c r="V75" t="s">
        <v>388</v>
      </c>
      <c r="W75" t="s">
        <v>2454</v>
      </c>
      <c r="X75" t="b">
        <v>0</v>
      </c>
      <c r="Y75">
        <v>19.5</v>
      </c>
      <c r="Z75">
        <v>185</v>
      </c>
      <c r="AA75">
        <v>5</v>
      </c>
      <c r="AB75">
        <v>24</v>
      </c>
      <c r="AC75">
        <v>20</v>
      </c>
      <c r="AD75">
        <v>179</v>
      </c>
      <c r="AE75">
        <v>4</v>
      </c>
      <c r="AF75">
        <v>23</v>
      </c>
      <c r="AG75" t="s">
        <v>3343</v>
      </c>
      <c r="AH75" t="s">
        <v>3344</v>
      </c>
      <c r="AI75" t="s">
        <v>3345</v>
      </c>
      <c r="AJ75" t="s">
        <v>3306</v>
      </c>
      <c r="AK75" t="s">
        <v>3346</v>
      </c>
      <c r="AL75" t="s">
        <v>2877</v>
      </c>
      <c r="AM75" t="s">
        <v>2925</v>
      </c>
      <c r="AN75" t="s">
        <v>3347</v>
      </c>
      <c r="AO75" t="s">
        <v>448</v>
      </c>
      <c r="AP75" t="s">
        <v>2340</v>
      </c>
      <c r="AQ75" t="s">
        <v>2705</v>
      </c>
      <c r="AR75" t="s">
        <v>3039</v>
      </c>
      <c r="AS75" t="s">
        <v>3038</v>
      </c>
    </row>
    <row r="76" spans="1:45" x14ac:dyDescent="0.25">
      <c r="A76">
        <v>2020</v>
      </c>
      <c r="B76">
        <v>1216517</v>
      </c>
      <c r="C76" t="s">
        <v>3358</v>
      </c>
      <c r="D76" t="s">
        <v>3359</v>
      </c>
      <c r="E76" t="s">
        <v>3360</v>
      </c>
      <c r="F76" t="s">
        <v>25</v>
      </c>
      <c r="G76" t="s">
        <v>41</v>
      </c>
      <c r="H76" t="s">
        <v>25</v>
      </c>
      <c r="I76" t="s">
        <v>547</v>
      </c>
      <c r="J76" t="s">
        <v>1928</v>
      </c>
      <c r="K76" t="s">
        <v>1928</v>
      </c>
      <c r="L76" t="s">
        <v>1928</v>
      </c>
      <c r="M76" t="s">
        <v>1928</v>
      </c>
      <c r="N76" t="s">
        <v>41</v>
      </c>
      <c r="O76" t="s">
        <v>3361</v>
      </c>
      <c r="P76" s="1">
        <v>44122.8125</v>
      </c>
      <c r="Q76" s="1">
        <v>44125.228472222225</v>
      </c>
      <c r="R76">
        <v>392627</v>
      </c>
      <c r="S76" t="s">
        <v>2330</v>
      </c>
      <c r="T76" t="s">
        <v>461</v>
      </c>
      <c r="U76" t="s">
        <v>412</v>
      </c>
      <c r="V76" t="s">
        <v>412</v>
      </c>
      <c r="W76" t="s">
        <v>3362</v>
      </c>
      <c r="X76" t="b">
        <v>1</v>
      </c>
      <c r="Y76">
        <v>20</v>
      </c>
      <c r="Z76">
        <v>176</v>
      </c>
      <c r="AA76">
        <v>6</v>
      </c>
      <c r="AB76">
        <v>24</v>
      </c>
      <c r="AC76">
        <v>20</v>
      </c>
      <c r="AD76">
        <v>176</v>
      </c>
      <c r="AE76">
        <v>6</v>
      </c>
      <c r="AF76">
        <v>22</v>
      </c>
      <c r="AG76" t="s">
        <v>3363</v>
      </c>
      <c r="AH76" t="s">
        <v>2907</v>
      </c>
      <c r="AI76" t="s">
        <v>2636</v>
      </c>
      <c r="AJ76" t="s">
        <v>3364</v>
      </c>
      <c r="AK76" t="s">
        <v>3317</v>
      </c>
      <c r="AL76" t="s">
        <v>3187</v>
      </c>
      <c r="AM76" t="s">
        <v>2921</v>
      </c>
      <c r="AN76" t="s">
        <v>3365</v>
      </c>
      <c r="AO76" t="s">
        <v>376</v>
      </c>
      <c r="AP76" t="s">
        <v>2787</v>
      </c>
      <c r="AQ76" t="s">
        <v>424</v>
      </c>
      <c r="AR76" t="s">
        <v>378</v>
      </c>
      <c r="AS76" t="s">
        <v>2426</v>
      </c>
    </row>
    <row r="77" spans="1:45" x14ac:dyDescent="0.25">
      <c r="A77">
        <v>2020</v>
      </c>
      <c r="B77">
        <v>1216533</v>
      </c>
      <c r="C77" t="s">
        <v>655</v>
      </c>
      <c r="D77" t="s">
        <v>656</v>
      </c>
      <c r="E77" t="s">
        <v>3366</v>
      </c>
      <c r="F77" t="s">
        <v>17</v>
      </c>
      <c r="G77" t="s">
        <v>29</v>
      </c>
      <c r="H77" t="s">
        <v>17</v>
      </c>
      <c r="I77" t="s">
        <v>547</v>
      </c>
      <c r="J77" t="s">
        <v>3367</v>
      </c>
      <c r="K77" t="s">
        <v>3368</v>
      </c>
      <c r="L77" t="s">
        <v>3367</v>
      </c>
      <c r="M77" t="s">
        <v>3368</v>
      </c>
      <c r="N77" t="s">
        <v>29</v>
      </c>
      <c r="O77" t="s">
        <v>3369</v>
      </c>
      <c r="P77" s="1">
        <v>44123.8125</v>
      </c>
      <c r="Q77" s="1">
        <v>44126.228472222225</v>
      </c>
      <c r="R77">
        <v>59396</v>
      </c>
      <c r="S77" t="s">
        <v>2394</v>
      </c>
      <c r="T77" t="s">
        <v>364</v>
      </c>
      <c r="U77" t="s">
        <v>3029</v>
      </c>
      <c r="V77" t="s">
        <v>438</v>
      </c>
      <c r="W77" t="s">
        <v>662</v>
      </c>
      <c r="X77" t="b">
        <v>0</v>
      </c>
      <c r="Y77">
        <v>20</v>
      </c>
      <c r="Z77">
        <v>125</v>
      </c>
      <c r="AA77">
        <v>5</v>
      </c>
      <c r="AB77">
        <v>13</v>
      </c>
      <c r="AC77">
        <v>17.3</v>
      </c>
      <c r="AD77">
        <v>126</v>
      </c>
      <c r="AE77">
        <v>3</v>
      </c>
      <c r="AF77">
        <v>14</v>
      </c>
      <c r="AG77" t="s">
        <v>3370</v>
      </c>
      <c r="AH77" t="s">
        <v>3144</v>
      </c>
      <c r="AI77" t="s">
        <v>3371</v>
      </c>
      <c r="AJ77" t="s">
        <v>3372</v>
      </c>
      <c r="AK77" t="s">
        <v>3373</v>
      </c>
      <c r="AL77" t="s">
        <v>3374</v>
      </c>
      <c r="AM77" t="s">
        <v>3375</v>
      </c>
      <c r="AN77" t="s">
        <v>3376</v>
      </c>
      <c r="AO77" t="s">
        <v>594</v>
      </c>
      <c r="AP77" t="s">
        <v>377</v>
      </c>
      <c r="AQ77" t="s">
        <v>489</v>
      </c>
      <c r="AR77" t="s">
        <v>403</v>
      </c>
      <c r="AS77" t="s">
        <v>1529</v>
      </c>
    </row>
    <row r="78" spans="1:45" x14ac:dyDescent="0.25">
      <c r="A78">
        <v>2020</v>
      </c>
      <c r="B78">
        <v>1216546</v>
      </c>
      <c r="C78" t="s">
        <v>3377</v>
      </c>
      <c r="D78" t="s">
        <v>3378</v>
      </c>
      <c r="E78" t="s">
        <v>3379</v>
      </c>
      <c r="F78" t="s">
        <v>41</v>
      </c>
      <c r="G78" t="s">
        <v>45</v>
      </c>
      <c r="H78" t="s">
        <v>45</v>
      </c>
      <c r="I78" t="s">
        <v>547</v>
      </c>
      <c r="J78" t="s">
        <v>2378</v>
      </c>
      <c r="K78" t="s">
        <v>3380</v>
      </c>
      <c r="L78" t="s">
        <v>3380</v>
      </c>
      <c r="M78" t="s">
        <v>2378</v>
      </c>
      <c r="N78" t="s">
        <v>41</v>
      </c>
      <c r="O78" t="s">
        <v>3381</v>
      </c>
      <c r="P78" s="1">
        <v>44124.8125</v>
      </c>
      <c r="Q78" s="1">
        <v>44127.228472222225</v>
      </c>
      <c r="R78">
        <v>392627</v>
      </c>
      <c r="S78" t="s">
        <v>2330</v>
      </c>
      <c r="T78" t="s">
        <v>412</v>
      </c>
      <c r="U78" t="s">
        <v>1477</v>
      </c>
      <c r="V78" t="s">
        <v>388</v>
      </c>
      <c r="W78" t="s">
        <v>3382</v>
      </c>
      <c r="X78" t="b">
        <v>0</v>
      </c>
      <c r="Y78">
        <v>19</v>
      </c>
      <c r="Z78">
        <v>167</v>
      </c>
      <c r="AA78">
        <v>5</v>
      </c>
      <c r="AB78">
        <v>21</v>
      </c>
      <c r="AC78">
        <v>20</v>
      </c>
      <c r="AD78">
        <v>164</v>
      </c>
      <c r="AE78">
        <v>5</v>
      </c>
      <c r="AF78">
        <v>19</v>
      </c>
      <c r="AG78" t="s">
        <v>3383</v>
      </c>
      <c r="AH78" t="s">
        <v>3384</v>
      </c>
      <c r="AI78" t="s">
        <v>3385</v>
      </c>
      <c r="AJ78" t="s">
        <v>3386</v>
      </c>
      <c r="AK78" t="s">
        <v>3387</v>
      </c>
      <c r="AL78" t="s">
        <v>3112</v>
      </c>
      <c r="AM78" t="s">
        <v>2692</v>
      </c>
      <c r="AN78" t="s">
        <v>3388</v>
      </c>
      <c r="AO78" t="s">
        <v>2705</v>
      </c>
      <c r="AP78" t="s">
        <v>2340</v>
      </c>
      <c r="AQ78" t="s">
        <v>448</v>
      </c>
      <c r="AR78" t="s">
        <v>758</v>
      </c>
      <c r="AS78" t="s">
        <v>2390</v>
      </c>
    </row>
    <row r="79" spans="1:45" x14ac:dyDescent="0.25">
      <c r="A79">
        <v>2020</v>
      </c>
      <c r="B79">
        <v>1216494</v>
      </c>
      <c r="C79" t="s">
        <v>525</v>
      </c>
      <c r="D79" t="s">
        <v>526</v>
      </c>
      <c r="E79" t="s">
        <v>3389</v>
      </c>
      <c r="F79" t="s">
        <v>37</v>
      </c>
      <c r="G79" t="s">
        <v>33</v>
      </c>
      <c r="H79" t="s">
        <v>37</v>
      </c>
      <c r="I79" t="s">
        <v>547</v>
      </c>
      <c r="J79" t="s">
        <v>3390</v>
      </c>
      <c r="K79" t="s">
        <v>3391</v>
      </c>
      <c r="L79" t="s">
        <v>3390</v>
      </c>
      <c r="M79" t="s">
        <v>3391</v>
      </c>
      <c r="N79" t="s">
        <v>33</v>
      </c>
      <c r="O79" t="s">
        <v>3152</v>
      </c>
      <c r="P79" s="1">
        <v>44125.8125</v>
      </c>
      <c r="Q79" s="1">
        <v>44128.228472222225</v>
      </c>
      <c r="R79">
        <v>59396</v>
      </c>
      <c r="S79" t="s">
        <v>2394</v>
      </c>
      <c r="T79" t="s">
        <v>2331</v>
      </c>
      <c r="U79" t="s">
        <v>708</v>
      </c>
      <c r="V79" t="s">
        <v>814</v>
      </c>
      <c r="W79" t="s">
        <v>1549</v>
      </c>
      <c r="X79" t="b">
        <v>0</v>
      </c>
      <c r="Y79">
        <v>20</v>
      </c>
      <c r="Z79">
        <v>84</v>
      </c>
      <c r="AA79">
        <v>8</v>
      </c>
      <c r="AB79">
        <v>8</v>
      </c>
      <c r="AC79">
        <v>13.3</v>
      </c>
      <c r="AD79">
        <v>85</v>
      </c>
      <c r="AE79">
        <v>2</v>
      </c>
      <c r="AF79">
        <v>11</v>
      </c>
      <c r="AG79" t="s">
        <v>3392</v>
      </c>
      <c r="AH79" t="s">
        <v>3393</v>
      </c>
      <c r="AI79" t="s">
        <v>3356</v>
      </c>
      <c r="AJ79" t="s">
        <v>3394</v>
      </c>
      <c r="AK79" t="s">
        <v>3395</v>
      </c>
      <c r="AL79" t="s">
        <v>3396</v>
      </c>
      <c r="AM79" t="s">
        <v>3397</v>
      </c>
      <c r="AN79" t="s">
        <v>3398</v>
      </c>
      <c r="AO79" t="s">
        <v>377</v>
      </c>
      <c r="AP79" t="s">
        <v>2341</v>
      </c>
      <c r="AQ79" t="s">
        <v>594</v>
      </c>
      <c r="AR79" t="s">
        <v>543</v>
      </c>
      <c r="AS79" t="s">
        <v>489</v>
      </c>
    </row>
    <row r="80" spans="1:45" x14ac:dyDescent="0.25">
      <c r="A80">
        <v>2020</v>
      </c>
      <c r="B80">
        <v>1216544</v>
      </c>
      <c r="C80" t="s">
        <v>759</v>
      </c>
      <c r="D80" t="s">
        <v>760</v>
      </c>
      <c r="E80" t="s">
        <v>3444</v>
      </c>
      <c r="F80" t="s">
        <v>33</v>
      </c>
      <c r="G80" t="s">
        <v>17</v>
      </c>
      <c r="H80" t="s">
        <v>33</v>
      </c>
      <c r="I80" t="s">
        <v>547</v>
      </c>
      <c r="J80" t="s">
        <v>3445</v>
      </c>
      <c r="K80" t="s">
        <v>3446</v>
      </c>
      <c r="L80" t="s">
        <v>3445</v>
      </c>
      <c r="M80" t="s">
        <v>3446</v>
      </c>
      <c r="N80" t="s">
        <v>17</v>
      </c>
      <c r="O80" t="s">
        <v>3447</v>
      </c>
      <c r="P80" s="1">
        <v>44129.645833333336</v>
      </c>
      <c r="Q80" s="1">
        <v>44132.228472222225</v>
      </c>
      <c r="R80">
        <v>392627</v>
      </c>
      <c r="S80" t="s">
        <v>2330</v>
      </c>
      <c r="T80" t="s">
        <v>708</v>
      </c>
      <c r="U80" t="s">
        <v>364</v>
      </c>
      <c r="V80" t="s">
        <v>1390</v>
      </c>
      <c r="W80" t="s">
        <v>766</v>
      </c>
      <c r="X80" t="b">
        <v>0</v>
      </c>
      <c r="Y80">
        <v>20</v>
      </c>
      <c r="Z80">
        <v>145</v>
      </c>
      <c r="AA80">
        <v>6</v>
      </c>
      <c r="AB80">
        <v>13</v>
      </c>
      <c r="AC80">
        <v>18.399999999999999</v>
      </c>
      <c r="AD80">
        <v>150</v>
      </c>
      <c r="AE80">
        <v>2</v>
      </c>
      <c r="AF80">
        <v>19</v>
      </c>
      <c r="AG80" t="s">
        <v>3448</v>
      </c>
      <c r="AH80" t="s">
        <v>3449</v>
      </c>
      <c r="AI80" t="s">
        <v>3450</v>
      </c>
      <c r="AJ80" t="s">
        <v>3451</v>
      </c>
      <c r="AK80" t="s">
        <v>3452</v>
      </c>
      <c r="AL80" t="s">
        <v>1830</v>
      </c>
      <c r="AM80" t="s">
        <v>3036</v>
      </c>
      <c r="AN80" t="s">
        <v>3453</v>
      </c>
      <c r="AO80" t="s">
        <v>2705</v>
      </c>
      <c r="AP80" t="s">
        <v>2340</v>
      </c>
      <c r="AQ80" t="s">
        <v>448</v>
      </c>
      <c r="AR80" t="s">
        <v>758</v>
      </c>
      <c r="AS80" t="s">
        <v>3038</v>
      </c>
    </row>
    <row r="81" spans="1:45" x14ac:dyDescent="0.25">
      <c r="A81">
        <v>2020</v>
      </c>
      <c r="B81">
        <v>1216541</v>
      </c>
      <c r="C81" t="s">
        <v>1995</v>
      </c>
      <c r="D81" t="s">
        <v>1996</v>
      </c>
      <c r="E81" t="s">
        <v>3454</v>
      </c>
      <c r="F81" t="s">
        <v>29</v>
      </c>
      <c r="G81" t="s">
        <v>25</v>
      </c>
      <c r="H81" t="s">
        <v>25</v>
      </c>
      <c r="I81" t="s">
        <v>547</v>
      </c>
      <c r="J81" t="s">
        <v>3041</v>
      </c>
      <c r="K81" t="s">
        <v>3455</v>
      </c>
      <c r="L81" t="s">
        <v>3455</v>
      </c>
      <c r="M81" t="s">
        <v>3041</v>
      </c>
      <c r="N81" t="s">
        <v>29</v>
      </c>
      <c r="O81" t="s">
        <v>3456</v>
      </c>
      <c r="P81" s="1">
        <v>44129.8125</v>
      </c>
      <c r="Q81" s="1">
        <v>44132.228472222225</v>
      </c>
      <c r="R81">
        <v>59396</v>
      </c>
      <c r="S81" t="s">
        <v>2394</v>
      </c>
      <c r="T81" t="s">
        <v>3029</v>
      </c>
      <c r="U81" t="s">
        <v>2545</v>
      </c>
      <c r="V81" t="s">
        <v>3457</v>
      </c>
      <c r="W81" t="s">
        <v>1588</v>
      </c>
      <c r="X81" t="b">
        <v>0</v>
      </c>
      <c r="Y81">
        <v>18.2</v>
      </c>
      <c r="Z81">
        <v>196</v>
      </c>
      <c r="AA81">
        <v>2</v>
      </c>
      <c r="AB81">
        <v>28</v>
      </c>
      <c r="AC81">
        <v>20</v>
      </c>
      <c r="AD81">
        <v>195</v>
      </c>
      <c r="AE81">
        <v>5</v>
      </c>
      <c r="AF81">
        <v>26</v>
      </c>
      <c r="AG81" t="s">
        <v>3458</v>
      </c>
      <c r="AH81" t="s">
        <v>3459</v>
      </c>
      <c r="AI81" t="s">
        <v>3211</v>
      </c>
      <c r="AJ81" t="s">
        <v>3460</v>
      </c>
      <c r="AK81" t="s">
        <v>3461</v>
      </c>
      <c r="AL81" t="s">
        <v>3462</v>
      </c>
      <c r="AM81" t="s">
        <v>3463</v>
      </c>
      <c r="AN81" t="s">
        <v>3464</v>
      </c>
      <c r="AO81" t="s">
        <v>489</v>
      </c>
      <c r="AP81" t="s">
        <v>377</v>
      </c>
      <c r="AQ81" t="s">
        <v>2341</v>
      </c>
      <c r="AR81" t="s">
        <v>543</v>
      </c>
      <c r="AS81" t="s">
        <v>1529</v>
      </c>
    </row>
    <row r="82" spans="1:45" x14ac:dyDescent="0.25">
      <c r="A82">
        <v>2020</v>
      </c>
      <c r="B82">
        <v>1237180</v>
      </c>
      <c r="C82" t="s">
        <v>1007</v>
      </c>
      <c r="D82" t="s">
        <v>1008</v>
      </c>
      <c r="E82" t="s">
        <v>3589</v>
      </c>
      <c r="F82" t="s">
        <v>45</v>
      </c>
      <c r="G82" t="s">
        <v>49</v>
      </c>
      <c r="H82" t="s">
        <v>45</v>
      </c>
      <c r="I82" t="s">
        <v>547</v>
      </c>
      <c r="J82" t="s">
        <v>3590</v>
      </c>
      <c r="K82" t="s">
        <v>2588</v>
      </c>
      <c r="L82" t="s">
        <v>3590</v>
      </c>
      <c r="M82" t="s">
        <v>2588</v>
      </c>
      <c r="N82" t="s">
        <v>45</v>
      </c>
      <c r="O82" t="s">
        <v>2223</v>
      </c>
      <c r="P82" s="1">
        <v>44143.8125</v>
      </c>
      <c r="Q82" s="1">
        <v>44146.228472222225</v>
      </c>
      <c r="R82">
        <v>59396</v>
      </c>
      <c r="S82" t="s">
        <v>2394</v>
      </c>
      <c r="T82" t="s">
        <v>1477</v>
      </c>
      <c r="U82" t="s">
        <v>413</v>
      </c>
      <c r="V82" t="s">
        <v>798</v>
      </c>
      <c r="W82" t="s">
        <v>1442</v>
      </c>
      <c r="X82" t="b">
        <v>0</v>
      </c>
      <c r="Y82">
        <v>20</v>
      </c>
      <c r="Z82">
        <v>189</v>
      </c>
      <c r="AA82">
        <v>3</v>
      </c>
      <c r="AB82">
        <v>20</v>
      </c>
      <c r="AC82">
        <v>20</v>
      </c>
      <c r="AD82">
        <v>172</v>
      </c>
      <c r="AE82">
        <v>8</v>
      </c>
      <c r="AF82">
        <v>21</v>
      </c>
      <c r="AG82" t="s">
        <v>3591</v>
      </c>
      <c r="AH82" t="s">
        <v>2456</v>
      </c>
      <c r="AI82" t="s">
        <v>3245</v>
      </c>
      <c r="AJ82" t="s">
        <v>3592</v>
      </c>
      <c r="AK82" t="s">
        <v>3593</v>
      </c>
      <c r="AL82" t="s">
        <v>2470</v>
      </c>
      <c r="AM82" t="s">
        <v>3594</v>
      </c>
      <c r="AN82" t="s">
        <v>3595</v>
      </c>
      <c r="AO82" t="s">
        <v>2787</v>
      </c>
      <c r="AP82" t="s">
        <v>2341</v>
      </c>
      <c r="AQ82" t="s">
        <v>2705</v>
      </c>
      <c r="AR82" t="s">
        <v>403</v>
      </c>
      <c r="AS82" t="s">
        <v>377</v>
      </c>
    </row>
    <row r="83" spans="1:45" x14ac:dyDescent="0.25">
      <c r="A83">
        <v>2020</v>
      </c>
      <c r="B83">
        <v>1237181</v>
      </c>
      <c r="C83" t="s">
        <v>639</v>
      </c>
      <c r="D83" t="s">
        <v>640</v>
      </c>
      <c r="E83" t="s">
        <v>3596</v>
      </c>
      <c r="F83" t="s">
        <v>45</v>
      </c>
      <c r="G83" t="s">
        <v>25</v>
      </c>
      <c r="H83" t="s">
        <v>45</v>
      </c>
      <c r="I83" t="s">
        <v>547</v>
      </c>
      <c r="J83" t="s">
        <v>1867</v>
      </c>
      <c r="K83" t="s">
        <v>3140</v>
      </c>
      <c r="L83" t="s">
        <v>1867</v>
      </c>
      <c r="M83" t="s">
        <v>3140</v>
      </c>
      <c r="N83" t="s">
        <v>25</v>
      </c>
      <c r="O83" t="s">
        <v>3277</v>
      </c>
      <c r="P83" s="1">
        <v>44145.8125</v>
      </c>
      <c r="Q83" s="1">
        <v>44148.228472222225</v>
      </c>
      <c r="R83">
        <v>392627</v>
      </c>
      <c r="S83" t="s">
        <v>2330</v>
      </c>
      <c r="T83" t="s">
        <v>1477</v>
      </c>
      <c r="U83" t="s">
        <v>461</v>
      </c>
      <c r="V83" t="s">
        <v>2212</v>
      </c>
      <c r="W83" t="s">
        <v>1442</v>
      </c>
      <c r="X83" t="b">
        <v>0</v>
      </c>
      <c r="Y83">
        <v>20</v>
      </c>
      <c r="Z83">
        <v>156</v>
      </c>
      <c r="AA83">
        <v>7</v>
      </c>
      <c r="AB83">
        <v>19</v>
      </c>
      <c r="AC83">
        <v>18.399999999999999</v>
      </c>
      <c r="AD83">
        <v>157</v>
      </c>
      <c r="AE83">
        <v>5</v>
      </c>
      <c r="AF83">
        <v>21</v>
      </c>
      <c r="AG83" t="s">
        <v>3597</v>
      </c>
      <c r="AH83" t="s">
        <v>2505</v>
      </c>
      <c r="AI83" t="s">
        <v>3514</v>
      </c>
      <c r="AJ83" t="s">
        <v>3598</v>
      </c>
      <c r="AK83" t="s">
        <v>3599</v>
      </c>
      <c r="AL83" t="s">
        <v>2870</v>
      </c>
      <c r="AM83" t="s">
        <v>3600</v>
      </c>
      <c r="AN83" t="s">
        <v>3601</v>
      </c>
      <c r="AO83" t="s">
        <v>594</v>
      </c>
      <c r="AP83" t="s">
        <v>376</v>
      </c>
      <c r="AQ83" t="s">
        <v>424</v>
      </c>
      <c r="AR83" t="s">
        <v>378</v>
      </c>
      <c r="AS83" t="s">
        <v>448</v>
      </c>
    </row>
    <row r="84" spans="1:45" x14ac:dyDescent="0.25">
      <c r="A84">
        <v>2019</v>
      </c>
      <c r="B84">
        <v>1175360</v>
      </c>
      <c r="C84" t="s">
        <v>1384</v>
      </c>
      <c r="D84" t="s">
        <v>1385</v>
      </c>
      <c r="E84" t="s">
        <v>3650</v>
      </c>
      <c r="F84" t="s">
        <v>45</v>
      </c>
      <c r="G84" t="s">
        <v>17</v>
      </c>
      <c r="H84" t="s">
        <v>45</v>
      </c>
      <c r="I84" t="s">
        <v>547</v>
      </c>
      <c r="J84" t="s">
        <v>3651</v>
      </c>
      <c r="K84" t="s">
        <v>3652</v>
      </c>
      <c r="L84" t="s">
        <v>3651</v>
      </c>
      <c r="M84" t="s">
        <v>3652</v>
      </c>
      <c r="N84" t="s">
        <v>17</v>
      </c>
      <c r="O84" t="s">
        <v>3492</v>
      </c>
      <c r="P84" s="1">
        <v>43550.833333333336</v>
      </c>
      <c r="Q84" s="1">
        <v>43553.228472222225</v>
      </c>
      <c r="R84">
        <v>58040</v>
      </c>
      <c r="S84" t="s">
        <v>496</v>
      </c>
      <c r="T84" t="s">
        <v>1477</v>
      </c>
      <c r="U84" t="s">
        <v>364</v>
      </c>
      <c r="V84" t="s">
        <v>3184</v>
      </c>
      <c r="W84" t="s">
        <v>1224</v>
      </c>
      <c r="X84" t="b">
        <v>0</v>
      </c>
      <c r="Y84">
        <v>20</v>
      </c>
      <c r="Z84">
        <v>147</v>
      </c>
      <c r="AA84">
        <v>6</v>
      </c>
      <c r="AB84">
        <v>18</v>
      </c>
      <c r="AC84">
        <v>19.399999999999999</v>
      </c>
      <c r="AD84">
        <v>150</v>
      </c>
      <c r="AE84">
        <v>4</v>
      </c>
      <c r="AF84">
        <v>19</v>
      </c>
      <c r="AG84" t="s">
        <v>3653</v>
      </c>
      <c r="AH84" t="s">
        <v>3112</v>
      </c>
      <c r="AI84" t="s">
        <v>3654</v>
      </c>
      <c r="AJ84" t="s">
        <v>3655</v>
      </c>
      <c r="AK84" t="s">
        <v>3656</v>
      </c>
      <c r="AL84" t="s">
        <v>3657</v>
      </c>
      <c r="AM84" t="s">
        <v>2678</v>
      </c>
      <c r="AN84" t="s">
        <v>3658</v>
      </c>
      <c r="AO84" t="s">
        <v>1923</v>
      </c>
      <c r="AP84" t="s">
        <v>376</v>
      </c>
      <c r="AQ84" t="s">
        <v>2426</v>
      </c>
      <c r="AR84" t="s">
        <v>378</v>
      </c>
      <c r="AS84" t="s">
        <v>375</v>
      </c>
    </row>
    <row r="85" spans="1:45" x14ac:dyDescent="0.25">
      <c r="A85">
        <v>2019</v>
      </c>
      <c r="B85">
        <v>1175363</v>
      </c>
      <c r="C85" t="s">
        <v>429</v>
      </c>
      <c r="D85" t="s">
        <v>430</v>
      </c>
      <c r="E85" t="s">
        <v>3678</v>
      </c>
      <c r="F85" t="s">
        <v>49</v>
      </c>
      <c r="G85" t="s">
        <v>29</v>
      </c>
      <c r="H85" t="s">
        <v>29</v>
      </c>
      <c r="I85" t="s">
        <v>547</v>
      </c>
      <c r="J85" t="s">
        <v>3679</v>
      </c>
      <c r="K85" t="s">
        <v>3098</v>
      </c>
      <c r="L85" t="s">
        <v>3098</v>
      </c>
      <c r="M85" t="s">
        <v>3679</v>
      </c>
      <c r="N85" t="s">
        <v>49</v>
      </c>
      <c r="O85" t="s">
        <v>3520</v>
      </c>
      <c r="P85" s="1">
        <v>43553.833333333336</v>
      </c>
      <c r="Q85" s="1">
        <v>43556.228472222225</v>
      </c>
      <c r="R85">
        <v>58142</v>
      </c>
      <c r="S85" t="s">
        <v>435</v>
      </c>
      <c r="T85" t="s">
        <v>1535</v>
      </c>
      <c r="U85" t="s">
        <v>905</v>
      </c>
      <c r="V85" t="s">
        <v>365</v>
      </c>
      <c r="W85" t="s">
        <v>1181</v>
      </c>
      <c r="X85" t="b">
        <v>0</v>
      </c>
      <c r="Y85">
        <v>19</v>
      </c>
      <c r="Z85">
        <v>201</v>
      </c>
      <c r="AA85">
        <v>5</v>
      </c>
      <c r="AB85">
        <v>27</v>
      </c>
      <c r="AC85">
        <v>20</v>
      </c>
      <c r="AD85">
        <v>198</v>
      </c>
      <c r="AE85">
        <v>2</v>
      </c>
      <c r="AF85">
        <v>25</v>
      </c>
      <c r="AG85" t="s">
        <v>3680</v>
      </c>
      <c r="AH85" t="s">
        <v>3352</v>
      </c>
      <c r="AI85" t="s">
        <v>3681</v>
      </c>
      <c r="AJ85" t="s">
        <v>3682</v>
      </c>
      <c r="AK85" t="s">
        <v>3683</v>
      </c>
      <c r="AL85" t="s">
        <v>3684</v>
      </c>
      <c r="AM85" t="s">
        <v>3685</v>
      </c>
      <c r="AN85" t="s">
        <v>3686</v>
      </c>
      <c r="AO85" t="s">
        <v>2705</v>
      </c>
      <c r="AP85" t="s">
        <v>401</v>
      </c>
      <c r="AQ85" t="s">
        <v>448</v>
      </c>
      <c r="AR85" t="s">
        <v>3648</v>
      </c>
      <c r="AS85" t="s">
        <v>3649</v>
      </c>
    </row>
    <row r="86" spans="1:45" x14ac:dyDescent="0.25">
      <c r="A86">
        <v>2019</v>
      </c>
      <c r="B86">
        <v>1178393</v>
      </c>
      <c r="C86" t="s">
        <v>3529</v>
      </c>
      <c r="D86" t="s">
        <v>3530</v>
      </c>
      <c r="E86" t="s">
        <v>3770</v>
      </c>
      <c r="F86" t="s">
        <v>17</v>
      </c>
      <c r="G86" t="s">
        <v>41</v>
      </c>
      <c r="H86" t="s">
        <v>17</v>
      </c>
      <c r="I86" t="s">
        <v>547</v>
      </c>
      <c r="J86" t="s">
        <v>3771</v>
      </c>
      <c r="K86" t="s">
        <v>3772</v>
      </c>
      <c r="L86" t="s">
        <v>3771</v>
      </c>
      <c r="M86" t="s">
        <v>3772</v>
      </c>
      <c r="N86" t="s">
        <v>17</v>
      </c>
      <c r="O86" t="s">
        <v>3773</v>
      </c>
      <c r="P86" s="1">
        <v>43561.666666666664</v>
      </c>
      <c r="Q86" s="1">
        <v>43564.228472222225</v>
      </c>
      <c r="R86">
        <v>58008</v>
      </c>
      <c r="S86" t="s">
        <v>478</v>
      </c>
      <c r="T86" t="s">
        <v>364</v>
      </c>
      <c r="U86" t="s">
        <v>661</v>
      </c>
      <c r="V86" t="s">
        <v>3606</v>
      </c>
      <c r="W86" t="s">
        <v>3185</v>
      </c>
      <c r="X86" t="b">
        <v>0</v>
      </c>
      <c r="Y86">
        <v>20</v>
      </c>
      <c r="Z86">
        <v>160</v>
      </c>
      <c r="AA86">
        <v>3</v>
      </c>
      <c r="AB86">
        <v>18</v>
      </c>
      <c r="AC86">
        <v>20</v>
      </c>
      <c r="AD86">
        <v>138</v>
      </c>
      <c r="AE86">
        <v>5</v>
      </c>
      <c r="AF86">
        <v>12</v>
      </c>
      <c r="AG86" t="s">
        <v>3774</v>
      </c>
      <c r="AH86" t="s">
        <v>3775</v>
      </c>
      <c r="AI86" t="s">
        <v>3776</v>
      </c>
      <c r="AJ86" t="s">
        <v>3777</v>
      </c>
      <c r="AK86" t="s">
        <v>3778</v>
      </c>
      <c r="AL86" t="s">
        <v>3779</v>
      </c>
      <c r="AM86" t="s">
        <v>3780</v>
      </c>
      <c r="AN86" t="s">
        <v>3781</v>
      </c>
      <c r="AO86" t="s">
        <v>448</v>
      </c>
      <c r="AP86" t="s">
        <v>868</v>
      </c>
      <c r="AQ86" t="s">
        <v>2705</v>
      </c>
      <c r="AR86" t="s">
        <v>3648</v>
      </c>
      <c r="AS86" t="s">
        <v>3649</v>
      </c>
    </row>
    <row r="87" spans="1:45" x14ac:dyDescent="0.25">
      <c r="A87">
        <v>2019</v>
      </c>
      <c r="B87">
        <v>1178408</v>
      </c>
      <c r="C87" t="s">
        <v>2019</v>
      </c>
      <c r="D87" t="s">
        <v>2020</v>
      </c>
      <c r="E87" t="s">
        <v>3917</v>
      </c>
      <c r="F87" t="s">
        <v>49</v>
      </c>
      <c r="G87" t="s">
        <v>17</v>
      </c>
      <c r="H87" t="s">
        <v>17</v>
      </c>
      <c r="I87" t="s">
        <v>547</v>
      </c>
      <c r="J87" t="s">
        <v>3918</v>
      </c>
      <c r="K87" t="s">
        <v>2543</v>
      </c>
      <c r="L87" t="s">
        <v>2543</v>
      </c>
      <c r="M87" t="s">
        <v>3918</v>
      </c>
      <c r="N87" t="s">
        <v>49</v>
      </c>
      <c r="O87" t="s">
        <v>3581</v>
      </c>
      <c r="P87" s="1">
        <v>43572.833333333336</v>
      </c>
      <c r="Q87" s="1">
        <v>43575.228472222225</v>
      </c>
      <c r="R87">
        <v>58142</v>
      </c>
      <c r="S87" t="s">
        <v>435</v>
      </c>
      <c r="T87" t="s">
        <v>1535</v>
      </c>
      <c r="U87" t="s">
        <v>3919</v>
      </c>
      <c r="V87" t="s">
        <v>413</v>
      </c>
      <c r="W87" t="s">
        <v>1684</v>
      </c>
      <c r="X87" t="b">
        <v>0</v>
      </c>
      <c r="Y87">
        <v>16.5</v>
      </c>
      <c r="Z87">
        <v>137</v>
      </c>
      <c r="AA87">
        <v>4</v>
      </c>
      <c r="AB87">
        <v>17</v>
      </c>
      <c r="AC87">
        <v>20</v>
      </c>
      <c r="AD87">
        <v>132</v>
      </c>
      <c r="AE87">
        <v>5</v>
      </c>
      <c r="AF87">
        <v>14</v>
      </c>
      <c r="AG87" t="s">
        <v>3920</v>
      </c>
      <c r="AH87" t="s">
        <v>2857</v>
      </c>
      <c r="AI87" t="s">
        <v>2703</v>
      </c>
      <c r="AJ87" t="s">
        <v>3921</v>
      </c>
      <c r="AK87" t="s">
        <v>3922</v>
      </c>
      <c r="AL87" t="s">
        <v>3035</v>
      </c>
      <c r="AM87" t="s">
        <v>3415</v>
      </c>
      <c r="AN87" t="s">
        <v>3923</v>
      </c>
      <c r="AO87" t="s">
        <v>489</v>
      </c>
      <c r="AP87" t="s">
        <v>3924</v>
      </c>
      <c r="AQ87" t="s">
        <v>2705</v>
      </c>
      <c r="AR87" t="s">
        <v>758</v>
      </c>
      <c r="AS87" t="s">
        <v>3635</v>
      </c>
    </row>
    <row r="88" spans="1:45" x14ac:dyDescent="0.25">
      <c r="A88">
        <v>2019</v>
      </c>
      <c r="B88">
        <v>1178409</v>
      </c>
      <c r="C88" t="s">
        <v>639</v>
      </c>
      <c r="D88" t="s">
        <v>640</v>
      </c>
      <c r="E88" t="s">
        <v>3925</v>
      </c>
      <c r="F88" t="s">
        <v>45</v>
      </c>
      <c r="G88" t="s">
        <v>25</v>
      </c>
      <c r="H88" t="s">
        <v>25</v>
      </c>
      <c r="I88" t="s">
        <v>547</v>
      </c>
      <c r="J88" t="s">
        <v>2252</v>
      </c>
      <c r="K88" t="s">
        <v>3926</v>
      </c>
      <c r="L88" t="s">
        <v>3926</v>
      </c>
      <c r="M88" t="s">
        <v>2252</v>
      </c>
      <c r="N88" t="s">
        <v>25</v>
      </c>
      <c r="O88" t="s">
        <v>3784</v>
      </c>
      <c r="P88" s="1">
        <v>43573.833333333336</v>
      </c>
      <c r="Q88" s="1">
        <v>43576.228472222225</v>
      </c>
      <c r="R88">
        <v>58040</v>
      </c>
      <c r="S88" t="s">
        <v>496</v>
      </c>
      <c r="T88" t="s">
        <v>1477</v>
      </c>
      <c r="U88" t="s">
        <v>461</v>
      </c>
      <c r="V88" t="s">
        <v>363</v>
      </c>
      <c r="W88" t="s">
        <v>645</v>
      </c>
      <c r="X88" t="b">
        <v>0</v>
      </c>
      <c r="Y88">
        <v>20</v>
      </c>
      <c r="Z88">
        <v>128</v>
      </c>
      <c r="AA88">
        <v>9</v>
      </c>
      <c r="AB88">
        <v>12</v>
      </c>
      <c r="AC88">
        <v>20</v>
      </c>
      <c r="AD88">
        <v>168</v>
      </c>
      <c r="AE88">
        <v>5</v>
      </c>
      <c r="AF88">
        <v>20</v>
      </c>
      <c r="AG88" t="s">
        <v>3927</v>
      </c>
      <c r="AH88" t="s">
        <v>3928</v>
      </c>
      <c r="AI88" t="s">
        <v>2692</v>
      </c>
      <c r="AJ88" t="s">
        <v>3929</v>
      </c>
      <c r="AK88" t="s">
        <v>3930</v>
      </c>
      <c r="AL88" t="s">
        <v>3931</v>
      </c>
      <c r="AM88" t="s">
        <v>2746</v>
      </c>
      <c r="AN88" t="s">
        <v>3932</v>
      </c>
      <c r="AO88" t="s">
        <v>401</v>
      </c>
      <c r="AP88" t="s">
        <v>3876</v>
      </c>
      <c r="AQ88" t="s">
        <v>424</v>
      </c>
      <c r="AR88" t="s">
        <v>378</v>
      </c>
      <c r="AS88" t="s">
        <v>1503</v>
      </c>
    </row>
    <row r="89" spans="1:45" x14ac:dyDescent="0.25">
      <c r="A89">
        <v>2019</v>
      </c>
      <c r="B89">
        <v>1178421</v>
      </c>
      <c r="C89" t="s">
        <v>1146</v>
      </c>
      <c r="D89" t="s">
        <v>1147</v>
      </c>
      <c r="E89" t="s">
        <v>4033</v>
      </c>
      <c r="F89" t="s">
        <v>45</v>
      </c>
      <c r="G89" t="s">
        <v>33</v>
      </c>
      <c r="H89" t="s">
        <v>45</v>
      </c>
      <c r="I89" t="s">
        <v>547</v>
      </c>
      <c r="J89" t="s">
        <v>1372</v>
      </c>
      <c r="K89" t="s">
        <v>456</v>
      </c>
      <c r="L89" t="s">
        <v>1372</v>
      </c>
      <c r="M89" t="s">
        <v>456</v>
      </c>
      <c r="N89" t="s">
        <v>45</v>
      </c>
      <c r="O89" t="s">
        <v>4034</v>
      </c>
      <c r="P89" s="1">
        <v>43583.666666666664</v>
      </c>
      <c r="Q89" s="1">
        <v>43586.228472222225</v>
      </c>
      <c r="R89">
        <v>58040</v>
      </c>
      <c r="S89" t="s">
        <v>496</v>
      </c>
      <c r="T89" t="s">
        <v>1477</v>
      </c>
      <c r="U89" t="s">
        <v>708</v>
      </c>
      <c r="V89" t="s">
        <v>388</v>
      </c>
      <c r="W89" t="s">
        <v>1153</v>
      </c>
      <c r="X89" t="b">
        <v>0</v>
      </c>
      <c r="Y89">
        <v>20</v>
      </c>
      <c r="Z89">
        <v>187</v>
      </c>
      <c r="AA89">
        <v>5</v>
      </c>
      <c r="AB89">
        <v>26</v>
      </c>
      <c r="AC89">
        <v>20</v>
      </c>
      <c r="AD89">
        <v>171</v>
      </c>
      <c r="AE89">
        <v>7</v>
      </c>
      <c r="AF89">
        <v>20</v>
      </c>
      <c r="AG89" t="s">
        <v>4035</v>
      </c>
      <c r="AH89" t="s">
        <v>2647</v>
      </c>
      <c r="AI89" t="s">
        <v>3654</v>
      </c>
      <c r="AJ89" t="s">
        <v>4036</v>
      </c>
      <c r="AK89" t="s">
        <v>4037</v>
      </c>
      <c r="AL89" t="s">
        <v>3737</v>
      </c>
      <c r="AM89" t="s">
        <v>4038</v>
      </c>
      <c r="AN89" t="s">
        <v>4039</v>
      </c>
      <c r="AO89" t="s">
        <v>448</v>
      </c>
      <c r="AP89" t="s">
        <v>401</v>
      </c>
      <c r="AQ89" t="s">
        <v>2705</v>
      </c>
      <c r="AR89" t="s">
        <v>378</v>
      </c>
      <c r="AS89" t="s">
        <v>1503</v>
      </c>
    </row>
    <row r="90" spans="1:45" x14ac:dyDescent="0.25">
      <c r="A90">
        <v>2019</v>
      </c>
      <c r="B90">
        <v>1178426</v>
      </c>
      <c r="C90" t="s">
        <v>1411</v>
      </c>
      <c r="D90" t="s">
        <v>1412</v>
      </c>
      <c r="E90" t="s">
        <v>4075</v>
      </c>
      <c r="F90" t="s">
        <v>25</v>
      </c>
      <c r="G90" t="s">
        <v>49</v>
      </c>
      <c r="H90" t="s">
        <v>25</v>
      </c>
      <c r="I90" t="s">
        <v>547</v>
      </c>
      <c r="J90" t="s">
        <v>1648</v>
      </c>
      <c r="K90" t="s">
        <v>4076</v>
      </c>
      <c r="L90" t="s">
        <v>1648</v>
      </c>
      <c r="M90" t="s">
        <v>4076</v>
      </c>
      <c r="N90" t="s">
        <v>49</v>
      </c>
      <c r="O90" t="s">
        <v>4077</v>
      </c>
      <c r="P90" s="1">
        <v>43587.833333333336</v>
      </c>
      <c r="Q90" s="1">
        <v>43590.228472222225</v>
      </c>
      <c r="R90">
        <v>58324</v>
      </c>
      <c r="S90" t="s">
        <v>583</v>
      </c>
      <c r="T90" t="s">
        <v>461</v>
      </c>
      <c r="U90" t="s">
        <v>1535</v>
      </c>
      <c r="V90" t="s">
        <v>2131</v>
      </c>
      <c r="W90" t="s">
        <v>782</v>
      </c>
      <c r="X90" t="b">
        <v>1</v>
      </c>
      <c r="Y90">
        <v>20</v>
      </c>
      <c r="Z90">
        <v>162</v>
      </c>
      <c r="AA90">
        <v>5</v>
      </c>
      <c r="AB90">
        <v>21</v>
      </c>
      <c r="AC90">
        <v>20</v>
      </c>
      <c r="AD90">
        <v>162</v>
      </c>
      <c r="AE90">
        <v>6</v>
      </c>
      <c r="AF90">
        <v>21</v>
      </c>
      <c r="AG90" t="s">
        <v>4078</v>
      </c>
      <c r="AH90" t="s">
        <v>2635</v>
      </c>
      <c r="AI90" t="s">
        <v>4079</v>
      </c>
      <c r="AJ90" t="s">
        <v>4080</v>
      </c>
      <c r="AK90" t="s">
        <v>4081</v>
      </c>
      <c r="AL90" t="s">
        <v>4082</v>
      </c>
      <c r="AM90" t="s">
        <v>4083</v>
      </c>
      <c r="AN90" t="s">
        <v>4084</v>
      </c>
      <c r="AO90" t="s">
        <v>2719</v>
      </c>
      <c r="AP90" t="s">
        <v>2341</v>
      </c>
      <c r="AQ90" t="s">
        <v>506</v>
      </c>
      <c r="AR90" t="s">
        <v>403</v>
      </c>
      <c r="AS90" t="s">
        <v>2390</v>
      </c>
    </row>
    <row r="91" spans="1:45" x14ac:dyDescent="0.25">
      <c r="A91">
        <v>2019</v>
      </c>
      <c r="B91">
        <v>1178428</v>
      </c>
      <c r="C91" t="s">
        <v>1877</v>
      </c>
      <c r="D91" t="s">
        <v>1878</v>
      </c>
      <c r="E91" t="s">
        <v>4094</v>
      </c>
      <c r="F91" t="s">
        <v>45</v>
      </c>
      <c r="G91" t="s">
        <v>29</v>
      </c>
      <c r="H91" t="s">
        <v>29</v>
      </c>
      <c r="I91" t="s">
        <v>547</v>
      </c>
      <c r="J91" t="s">
        <v>4095</v>
      </c>
      <c r="K91" t="s">
        <v>3519</v>
      </c>
      <c r="L91" t="s">
        <v>3519</v>
      </c>
      <c r="M91" t="s">
        <v>4095</v>
      </c>
      <c r="N91" t="s">
        <v>45</v>
      </c>
      <c r="O91" t="s">
        <v>3342</v>
      </c>
      <c r="P91" s="1">
        <v>43589.666666666664</v>
      </c>
      <c r="Q91" s="1">
        <v>43592.228472222225</v>
      </c>
      <c r="R91">
        <v>58040</v>
      </c>
      <c r="S91" t="s">
        <v>496</v>
      </c>
      <c r="T91" t="s">
        <v>1477</v>
      </c>
      <c r="U91" t="s">
        <v>905</v>
      </c>
      <c r="V91" t="s">
        <v>2864</v>
      </c>
      <c r="W91" t="s">
        <v>2152</v>
      </c>
      <c r="X91" t="b">
        <v>0</v>
      </c>
      <c r="Y91">
        <v>16.100000000000001</v>
      </c>
      <c r="Z91">
        <v>121</v>
      </c>
      <c r="AA91">
        <v>5</v>
      </c>
      <c r="AB91">
        <v>13</v>
      </c>
      <c r="AC91">
        <v>20</v>
      </c>
      <c r="AD91">
        <v>115</v>
      </c>
      <c r="AE91">
        <v>9</v>
      </c>
      <c r="AF91">
        <v>11</v>
      </c>
      <c r="AG91" t="s">
        <v>4096</v>
      </c>
      <c r="AH91" t="s">
        <v>3982</v>
      </c>
      <c r="AI91" t="s">
        <v>4097</v>
      </c>
      <c r="AJ91" t="s">
        <v>4098</v>
      </c>
      <c r="AK91" t="s">
        <v>4099</v>
      </c>
      <c r="AL91" t="s">
        <v>4100</v>
      </c>
      <c r="AM91" t="s">
        <v>4101</v>
      </c>
      <c r="AN91" t="s">
        <v>4102</v>
      </c>
      <c r="AO91" t="s">
        <v>2426</v>
      </c>
      <c r="AP91" t="s">
        <v>3924</v>
      </c>
      <c r="AQ91" t="s">
        <v>376</v>
      </c>
      <c r="AR91" t="s">
        <v>3916</v>
      </c>
      <c r="AS91" t="s">
        <v>375</v>
      </c>
    </row>
    <row r="92" spans="1:45" x14ac:dyDescent="0.25">
      <c r="A92">
        <v>2019</v>
      </c>
      <c r="B92">
        <v>1181764</v>
      </c>
      <c r="C92" t="s">
        <v>577</v>
      </c>
      <c r="D92" t="s">
        <v>578</v>
      </c>
      <c r="E92" t="s">
        <v>4129</v>
      </c>
      <c r="F92" t="s">
        <v>25</v>
      </c>
      <c r="G92" t="s">
        <v>17</v>
      </c>
      <c r="H92" t="s">
        <v>17</v>
      </c>
      <c r="I92" t="s">
        <v>547</v>
      </c>
      <c r="J92" t="s">
        <v>4130</v>
      </c>
      <c r="K92" t="s">
        <v>3580</v>
      </c>
      <c r="L92" t="s">
        <v>3580</v>
      </c>
      <c r="M92" t="s">
        <v>4130</v>
      </c>
      <c r="N92" t="s">
        <v>25</v>
      </c>
      <c r="O92" t="s">
        <v>4131</v>
      </c>
      <c r="P92" s="1">
        <v>43592.8125</v>
      </c>
      <c r="Q92" s="1">
        <v>43595.228472222225</v>
      </c>
      <c r="R92">
        <v>58008</v>
      </c>
      <c r="S92" t="s">
        <v>478</v>
      </c>
      <c r="T92" t="s">
        <v>461</v>
      </c>
      <c r="U92" t="s">
        <v>364</v>
      </c>
      <c r="V92" t="s">
        <v>1208</v>
      </c>
      <c r="W92" t="s">
        <v>1442</v>
      </c>
      <c r="X92" t="b">
        <v>0</v>
      </c>
      <c r="Y92">
        <v>18.3</v>
      </c>
      <c r="Z92">
        <v>132</v>
      </c>
      <c r="AA92">
        <v>4</v>
      </c>
      <c r="AB92">
        <v>16</v>
      </c>
      <c r="AC92">
        <v>20</v>
      </c>
      <c r="AD92">
        <v>131</v>
      </c>
      <c r="AE92">
        <v>4</v>
      </c>
      <c r="AF92">
        <v>14</v>
      </c>
      <c r="AG92" t="s">
        <v>4132</v>
      </c>
      <c r="AH92" t="s">
        <v>1254</v>
      </c>
      <c r="AI92" t="s">
        <v>2828</v>
      </c>
      <c r="AJ92" t="s">
        <v>4133</v>
      </c>
      <c r="AK92" t="s">
        <v>4134</v>
      </c>
      <c r="AL92" t="s">
        <v>4135</v>
      </c>
      <c r="AM92" t="s">
        <v>3609</v>
      </c>
      <c r="AN92" t="s">
        <v>4136</v>
      </c>
      <c r="AO92" t="s">
        <v>3876</v>
      </c>
      <c r="AP92" t="s">
        <v>376</v>
      </c>
      <c r="AQ92" t="s">
        <v>3924</v>
      </c>
      <c r="AR92" t="s">
        <v>378</v>
      </c>
      <c r="AS92" t="s">
        <v>2719</v>
      </c>
    </row>
    <row r="93" spans="1:45" x14ac:dyDescent="0.25">
      <c r="A93">
        <v>2019</v>
      </c>
      <c r="B93">
        <v>1181768</v>
      </c>
      <c r="C93" t="s">
        <v>577</v>
      </c>
      <c r="D93" t="s">
        <v>578</v>
      </c>
      <c r="E93" t="s">
        <v>4156</v>
      </c>
      <c r="F93" t="s">
        <v>25</v>
      </c>
      <c r="G93" t="s">
        <v>17</v>
      </c>
      <c r="H93" t="s">
        <v>25</v>
      </c>
      <c r="I93" t="s">
        <v>547</v>
      </c>
      <c r="J93" t="s">
        <v>1234</v>
      </c>
      <c r="K93" t="s">
        <v>4157</v>
      </c>
      <c r="L93" t="s">
        <v>1234</v>
      </c>
      <c r="M93" t="s">
        <v>4157</v>
      </c>
      <c r="N93" t="s">
        <v>25</v>
      </c>
      <c r="O93" t="s">
        <v>4158</v>
      </c>
      <c r="P93" s="1">
        <v>43597.8125</v>
      </c>
      <c r="Q93" s="1">
        <v>43600.228472222225</v>
      </c>
      <c r="R93">
        <v>58142</v>
      </c>
      <c r="S93" t="s">
        <v>435</v>
      </c>
      <c r="T93" t="s">
        <v>461</v>
      </c>
      <c r="U93" t="s">
        <v>364</v>
      </c>
      <c r="V93" t="s">
        <v>2131</v>
      </c>
      <c r="W93" t="s">
        <v>1442</v>
      </c>
      <c r="X93" t="b">
        <v>0</v>
      </c>
      <c r="Y93">
        <v>20</v>
      </c>
      <c r="Z93">
        <v>149</v>
      </c>
      <c r="AA93">
        <v>8</v>
      </c>
      <c r="AB93">
        <v>18</v>
      </c>
      <c r="AC93">
        <v>20</v>
      </c>
      <c r="AD93">
        <v>148</v>
      </c>
      <c r="AE93">
        <v>7</v>
      </c>
      <c r="AF93">
        <v>17</v>
      </c>
      <c r="AG93" t="s">
        <v>4159</v>
      </c>
      <c r="AH93" t="s">
        <v>2712</v>
      </c>
      <c r="AI93" t="s">
        <v>2636</v>
      </c>
      <c r="AJ93" t="s">
        <v>4160</v>
      </c>
      <c r="AK93" t="s">
        <v>4161</v>
      </c>
      <c r="AL93" t="s">
        <v>4149</v>
      </c>
      <c r="AM93" t="s">
        <v>3717</v>
      </c>
      <c r="AN93" t="s">
        <v>4162</v>
      </c>
      <c r="AO93" t="s">
        <v>3924</v>
      </c>
      <c r="AP93" t="s">
        <v>376</v>
      </c>
      <c r="AQ93" t="s">
        <v>3876</v>
      </c>
      <c r="AR93" t="s">
        <v>378</v>
      </c>
      <c r="AS93" t="s">
        <v>2719</v>
      </c>
    </row>
    <row r="94" spans="1:45" x14ac:dyDescent="0.25">
      <c r="A94">
        <v>2018</v>
      </c>
      <c r="B94">
        <v>1136576</v>
      </c>
      <c r="C94" t="s">
        <v>3430</v>
      </c>
      <c r="D94" t="s">
        <v>3431</v>
      </c>
      <c r="E94" t="s">
        <v>4334</v>
      </c>
      <c r="F94" t="s">
        <v>41</v>
      </c>
      <c r="G94" t="s">
        <v>49</v>
      </c>
      <c r="H94" t="s">
        <v>41</v>
      </c>
      <c r="I94" t="s">
        <v>547</v>
      </c>
      <c r="J94" t="s">
        <v>4335</v>
      </c>
      <c r="K94" t="s">
        <v>3182</v>
      </c>
      <c r="L94" t="s">
        <v>4335</v>
      </c>
      <c r="M94" t="s">
        <v>3182</v>
      </c>
      <c r="N94" t="s">
        <v>41</v>
      </c>
      <c r="O94" t="s">
        <v>4336</v>
      </c>
      <c r="P94" s="1">
        <v>43209.833333333336</v>
      </c>
      <c r="Q94" s="1">
        <v>43212.228472222225</v>
      </c>
      <c r="R94">
        <v>57991</v>
      </c>
      <c r="S94" t="s">
        <v>387</v>
      </c>
      <c r="T94" t="s">
        <v>661</v>
      </c>
      <c r="U94" t="s">
        <v>1535</v>
      </c>
      <c r="V94" t="s">
        <v>3468</v>
      </c>
      <c r="W94" t="s">
        <v>3437</v>
      </c>
      <c r="X94" t="b">
        <v>0</v>
      </c>
      <c r="Y94">
        <v>20</v>
      </c>
      <c r="Z94">
        <v>193</v>
      </c>
      <c r="AA94">
        <v>3</v>
      </c>
      <c r="AB94">
        <v>24</v>
      </c>
      <c r="AC94">
        <v>20</v>
      </c>
      <c r="AD94">
        <v>178</v>
      </c>
      <c r="AE94">
        <v>4</v>
      </c>
      <c r="AF94">
        <v>16</v>
      </c>
      <c r="AG94" t="s">
        <v>4337</v>
      </c>
      <c r="AH94" t="s">
        <v>4338</v>
      </c>
      <c r="AI94" t="s">
        <v>4339</v>
      </c>
      <c r="AJ94" t="s">
        <v>4340</v>
      </c>
      <c r="AK94" t="s">
        <v>4341</v>
      </c>
      <c r="AL94" t="s">
        <v>4342</v>
      </c>
      <c r="AM94" t="s">
        <v>4343</v>
      </c>
      <c r="AN94" t="s">
        <v>4344</v>
      </c>
      <c r="AO94" t="s">
        <v>3876</v>
      </c>
      <c r="AP94" t="s">
        <v>424</v>
      </c>
      <c r="AQ94" t="s">
        <v>3038</v>
      </c>
      <c r="AR94" t="s">
        <v>2706</v>
      </c>
      <c r="AS94" t="s">
        <v>449</v>
      </c>
    </row>
    <row r="95" spans="1:45" x14ac:dyDescent="0.25">
      <c r="A95">
        <v>2018</v>
      </c>
      <c r="B95">
        <v>1136581</v>
      </c>
      <c r="C95" t="s">
        <v>1995</v>
      </c>
      <c r="D95" t="s">
        <v>1996</v>
      </c>
      <c r="E95" t="s">
        <v>4382</v>
      </c>
      <c r="F95" t="s">
        <v>29</v>
      </c>
      <c r="G95" t="s">
        <v>25</v>
      </c>
      <c r="H95" t="s">
        <v>25</v>
      </c>
      <c r="I95" t="s">
        <v>547</v>
      </c>
      <c r="J95" t="s">
        <v>1278</v>
      </c>
      <c r="K95" t="s">
        <v>4383</v>
      </c>
      <c r="L95" t="s">
        <v>4383</v>
      </c>
      <c r="M95" t="s">
        <v>1278</v>
      </c>
      <c r="N95" t="s">
        <v>29</v>
      </c>
      <c r="O95" t="s">
        <v>4384</v>
      </c>
      <c r="P95" s="1">
        <v>43212.833333333336</v>
      </c>
      <c r="Q95" s="1">
        <v>43215.228472222225</v>
      </c>
      <c r="R95">
        <v>58162</v>
      </c>
      <c r="S95" t="s">
        <v>797</v>
      </c>
      <c r="T95" t="s">
        <v>905</v>
      </c>
      <c r="U95" t="s">
        <v>461</v>
      </c>
      <c r="V95" t="s">
        <v>4385</v>
      </c>
      <c r="W95" t="s">
        <v>1588</v>
      </c>
      <c r="X95" t="b">
        <v>0</v>
      </c>
      <c r="Y95">
        <v>19.399999999999999</v>
      </c>
      <c r="Z95">
        <v>168</v>
      </c>
      <c r="AA95">
        <v>7</v>
      </c>
      <c r="AB95">
        <v>17</v>
      </c>
      <c r="AC95">
        <v>20</v>
      </c>
      <c r="AD95">
        <v>167</v>
      </c>
      <c r="AE95">
        <v>7</v>
      </c>
      <c r="AF95">
        <v>20</v>
      </c>
      <c r="AG95" t="s">
        <v>4386</v>
      </c>
      <c r="AH95" t="s">
        <v>3403</v>
      </c>
      <c r="AI95" t="s">
        <v>3914</v>
      </c>
      <c r="AJ95" t="s">
        <v>4387</v>
      </c>
      <c r="AK95" t="s">
        <v>4388</v>
      </c>
      <c r="AL95" t="s">
        <v>1254</v>
      </c>
      <c r="AM95" t="s">
        <v>4389</v>
      </c>
      <c r="AN95" t="s">
        <v>4390</v>
      </c>
      <c r="AO95" t="s">
        <v>448</v>
      </c>
      <c r="AP95" t="s">
        <v>868</v>
      </c>
      <c r="AQ95" t="s">
        <v>376</v>
      </c>
      <c r="AR95" t="s">
        <v>378</v>
      </c>
      <c r="AS95" t="s">
        <v>375</v>
      </c>
    </row>
    <row r="96" spans="1:45" x14ac:dyDescent="0.25">
      <c r="A96">
        <v>2018</v>
      </c>
      <c r="B96">
        <v>1136588</v>
      </c>
      <c r="C96" t="s">
        <v>1174</v>
      </c>
      <c r="D96" t="s">
        <v>1175</v>
      </c>
      <c r="E96" t="s">
        <v>4447</v>
      </c>
      <c r="F96" t="s">
        <v>29</v>
      </c>
      <c r="G96" t="s">
        <v>49</v>
      </c>
      <c r="H96" t="s">
        <v>49</v>
      </c>
      <c r="I96" t="s">
        <v>547</v>
      </c>
      <c r="J96" t="s">
        <v>3843</v>
      </c>
      <c r="K96" t="s">
        <v>4448</v>
      </c>
      <c r="L96" t="s">
        <v>4448</v>
      </c>
      <c r="M96" t="s">
        <v>3843</v>
      </c>
      <c r="N96" t="s">
        <v>49</v>
      </c>
      <c r="O96" t="s">
        <v>4449</v>
      </c>
      <c r="P96" s="1">
        <v>43219.666666666664</v>
      </c>
      <c r="Q96" s="1">
        <v>43222.228472222225</v>
      </c>
      <c r="R96">
        <v>58162</v>
      </c>
      <c r="S96" t="s">
        <v>797</v>
      </c>
      <c r="T96" t="s">
        <v>905</v>
      </c>
      <c r="U96" t="s">
        <v>1535</v>
      </c>
      <c r="V96" t="s">
        <v>1535</v>
      </c>
      <c r="W96" t="s">
        <v>1181</v>
      </c>
      <c r="X96" t="b">
        <v>0</v>
      </c>
      <c r="Y96">
        <v>20</v>
      </c>
      <c r="Z96">
        <v>140</v>
      </c>
      <c r="AA96">
        <v>6</v>
      </c>
      <c r="AB96">
        <v>11</v>
      </c>
      <c r="AC96">
        <v>20</v>
      </c>
      <c r="AD96">
        <v>151</v>
      </c>
      <c r="AE96">
        <v>7</v>
      </c>
      <c r="AF96">
        <v>17</v>
      </c>
      <c r="AG96" t="s">
        <v>4450</v>
      </c>
      <c r="AH96" t="s">
        <v>4230</v>
      </c>
      <c r="AI96" t="s">
        <v>4451</v>
      </c>
      <c r="AJ96" t="s">
        <v>4452</v>
      </c>
      <c r="AK96" t="s">
        <v>4453</v>
      </c>
      <c r="AL96" t="s">
        <v>4454</v>
      </c>
      <c r="AM96" t="s">
        <v>4455</v>
      </c>
      <c r="AN96" t="s">
        <v>4456</v>
      </c>
      <c r="AO96" t="s">
        <v>401</v>
      </c>
      <c r="AP96" t="s">
        <v>506</v>
      </c>
      <c r="AQ96" t="s">
        <v>2341</v>
      </c>
      <c r="AR96" t="s">
        <v>3916</v>
      </c>
      <c r="AS96" t="s">
        <v>426</v>
      </c>
    </row>
    <row r="97" spans="1:45" x14ac:dyDescent="0.25">
      <c r="A97">
        <v>2018</v>
      </c>
      <c r="B97">
        <v>1136596</v>
      </c>
      <c r="C97" t="s">
        <v>4531</v>
      </c>
      <c r="D97" t="s">
        <v>916</v>
      </c>
      <c r="E97" t="s">
        <v>4532</v>
      </c>
      <c r="F97" t="s">
        <v>49</v>
      </c>
      <c r="G97" t="s">
        <v>45</v>
      </c>
      <c r="H97" t="s">
        <v>45</v>
      </c>
      <c r="I97" t="s">
        <v>547</v>
      </c>
      <c r="J97" t="s">
        <v>3014</v>
      </c>
      <c r="K97" t="s">
        <v>3732</v>
      </c>
      <c r="L97" t="s">
        <v>3732</v>
      </c>
      <c r="M97" t="s">
        <v>3014</v>
      </c>
      <c r="N97" t="s">
        <v>49</v>
      </c>
      <c r="O97" t="s">
        <v>4533</v>
      </c>
      <c r="P97" s="1">
        <v>43225.833333333336</v>
      </c>
      <c r="Q97" s="1">
        <v>43228.228472222225</v>
      </c>
      <c r="R97">
        <v>58142</v>
      </c>
      <c r="S97" t="s">
        <v>435</v>
      </c>
      <c r="T97" t="s">
        <v>1535</v>
      </c>
      <c r="U97" t="s">
        <v>1477</v>
      </c>
      <c r="V97" t="s">
        <v>365</v>
      </c>
      <c r="W97" t="s">
        <v>4534</v>
      </c>
      <c r="X97" t="b">
        <v>0</v>
      </c>
      <c r="Y97">
        <v>19.5</v>
      </c>
      <c r="Z97">
        <v>164</v>
      </c>
      <c r="AA97">
        <v>3</v>
      </c>
      <c r="AB97">
        <v>16</v>
      </c>
      <c r="AC97">
        <v>20</v>
      </c>
      <c r="AD97">
        <v>163</v>
      </c>
      <c r="AE97">
        <v>5</v>
      </c>
      <c r="AF97">
        <v>17</v>
      </c>
      <c r="AG97" t="s">
        <v>4535</v>
      </c>
      <c r="AH97" t="s">
        <v>4536</v>
      </c>
      <c r="AI97" t="s">
        <v>3621</v>
      </c>
      <c r="AJ97" t="s">
        <v>4537</v>
      </c>
      <c r="AK97" t="s">
        <v>4538</v>
      </c>
      <c r="AL97" t="s">
        <v>3697</v>
      </c>
      <c r="AM97" t="s">
        <v>4539</v>
      </c>
      <c r="AN97" t="s">
        <v>4540</v>
      </c>
      <c r="AO97" t="s">
        <v>401</v>
      </c>
      <c r="AP97" t="s">
        <v>2719</v>
      </c>
      <c r="AQ97" t="s">
        <v>377</v>
      </c>
      <c r="AR97" t="s">
        <v>3916</v>
      </c>
      <c r="AS97" t="s">
        <v>426</v>
      </c>
    </row>
    <row r="98" spans="1:45" x14ac:dyDescent="0.25">
      <c r="A98">
        <v>2018</v>
      </c>
      <c r="B98">
        <v>1136600</v>
      </c>
      <c r="C98" t="s">
        <v>3083</v>
      </c>
      <c r="D98" t="s">
        <v>3084</v>
      </c>
      <c r="E98" t="s">
        <v>4567</v>
      </c>
      <c r="F98" t="s">
        <v>29</v>
      </c>
      <c r="G98" t="s">
        <v>41</v>
      </c>
      <c r="H98" t="s">
        <v>29</v>
      </c>
      <c r="I98" t="s">
        <v>547</v>
      </c>
      <c r="J98" t="s">
        <v>4568</v>
      </c>
      <c r="K98" t="s">
        <v>4569</v>
      </c>
      <c r="L98" t="s">
        <v>4568</v>
      </c>
      <c r="M98" t="s">
        <v>4569</v>
      </c>
      <c r="N98" t="s">
        <v>29</v>
      </c>
      <c r="O98" t="s">
        <v>1882</v>
      </c>
      <c r="P98" s="1">
        <v>43228.833333333336</v>
      </c>
      <c r="Q98" s="1">
        <v>43231.228472222225</v>
      </c>
      <c r="R98">
        <v>58162</v>
      </c>
      <c r="S98" t="s">
        <v>797</v>
      </c>
      <c r="T98" t="s">
        <v>905</v>
      </c>
      <c r="U98" t="s">
        <v>661</v>
      </c>
      <c r="V98" t="s">
        <v>438</v>
      </c>
      <c r="W98" t="s">
        <v>3088</v>
      </c>
      <c r="X98" t="b">
        <v>0</v>
      </c>
      <c r="Y98">
        <v>20</v>
      </c>
      <c r="Z98">
        <v>158</v>
      </c>
      <c r="AA98">
        <v>8</v>
      </c>
      <c r="AB98">
        <v>17</v>
      </c>
      <c r="AC98">
        <v>20</v>
      </c>
      <c r="AD98">
        <v>143</v>
      </c>
      <c r="AE98">
        <v>7</v>
      </c>
      <c r="AF98">
        <v>15</v>
      </c>
      <c r="AG98" t="s">
        <v>4570</v>
      </c>
      <c r="AH98" t="s">
        <v>1183</v>
      </c>
      <c r="AI98" t="s">
        <v>4571</v>
      </c>
      <c r="AJ98" t="s">
        <v>4572</v>
      </c>
      <c r="AK98" t="s">
        <v>4573</v>
      </c>
      <c r="AL98" t="s">
        <v>4574</v>
      </c>
      <c r="AM98" t="s">
        <v>4575</v>
      </c>
      <c r="AN98" t="s">
        <v>4576</v>
      </c>
      <c r="AO98" t="s">
        <v>1923</v>
      </c>
      <c r="AP98" t="s">
        <v>376</v>
      </c>
      <c r="AQ98" t="s">
        <v>400</v>
      </c>
      <c r="AR98" t="s">
        <v>378</v>
      </c>
      <c r="AS98" t="s">
        <v>1503</v>
      </c>
    </row>
    <row r="99" spans="1:45" x14ac:dyDescent="0.25">
      <c r="A99">
        <v>2018</v>
      </c>
      <c r="B99">
        <v>1136602</v>
      </c>
      <c r="C99" t="s">
        <v>4583</v>
      </c>
      <c r="D99" t="s">
        <v>1008</v>
      </c>
      <c r="E99" t="s">
        <v>4584</v>
      </c>
      <c r="F99" t="s">
        <v>45</v>
      </c>
      <c r="G99" t="s">
        <v>49</v>
      </c>
      <c r="H99" t="s">
        <v>45</v>
      </c>
      <c r="I99" t="s">
        <v>547</v>
      </c>
      <c r="J99" t="s">
        <v>1372</v>
      </c>
      <c r="K99" t="s">
        <v>4585</v>
      </c>
      <c r="L99" t="s">
        <v>1372</v>
      </c>
      <c r="M99" t="s">
        <v>4585</v>
      </c>
      <c r="N99" t="s">
        <v>49</v>
      </c>
      <c r="O99" t="s">
        <v>4586</v>
      </c>
      <c r="P99" s="1">
        <v>43230.833333333336</v>
      </c>
      <c r="Q99" s="1">
        <v>43233.228472222225</v>
      </c>
      <c r="R99">
        <v>58040</v>
      </c>
      <c r="S99" t="s">
        <v>496</v>
      </c>
      <c r="T99" t="s">
        <v>1477</v>
      </c>
      <c r="U99" t="s">
        <v>1535</v>
      </c>
      <c r="V99" t="s">
        <v>388</v>
      </c>
      <c r="W99" t="s">
        <v>4534</v>
      </c>
      <c r="X99" t="b">
        <v>0</v>
      </c>
      <c r="Y99">
        <v>20</v>
      </c>
      <c r="Z99">
        <v>187</v>
      </c>
      <c r="AA99">
        <v>5</v>
      </c>
      <c r="AB99">
        <v>28</v>
      </c>
      <c r="AC99">
        <v>18.5</v>
      </c>
      <c r="AD99">
        <v>191</v>
      </c>
      <c r="AE99">
        <v>1</v>
      </c>
      <c r="AF99">
        <v>26</v>
      </c>
      <c r="AG99" t="s">
        <v>4587</v>
      </c>
      <c r="AH99" t="s">
        <v>4588</v>
      </c>
      <c r="AI99" t="s">
        <v>2060</v>
      </c>
      <c r="AJ99" t="s">
        <v>4589</v>
      </c>
      <c r="AK99" t="s">
        <v>4590</v>
      </c>
      <c r="AL99" t="s">
        <v>4204</v>
      </c>
      <c r="AM99" t="s">
        <v>4591</v>
      </c>
      <c r="AN99" t="s">
        <v>4592</v>
      </c>
      <c r="AO99" t="s">
        <v>2426</v>
      </c>
      <c r="AP99" t="s">
        <v>2705</v>
      </c>
      <c r="AQ99" t="s">
        <v>2341</v>
      </c>
      <c r="AR99" t="s">
        <v>403</v>
      </c>
      <c r="AS99" t="s">
        <v>375</v>
      </c>
    </row>
    <row r="100" spans="1:45" x14ac:dyDescent="0.25">
      <c r="A100">
        <v>2018</v>
      </c>
      <c r="B100">
        <v>1136603</v>
      </c>
      <c r="C100" t="s">
        <v>961</v>
      </c>
      <c r="D100" t="s">
        <v>962</v>
      </c>
      <c r="E100" t="s">
        <v>4593</v>
      </c>
      <c r="F100" t="s">
        <v>29</v>
      </c>
      <c r="G100" t="s">
        <v>17</v>
      </c>
      <c r="H100" t="s">
        <v>17</v>
      </c>
      <c r="I100" t="s">
        <v>547</v>
      </c>
      <c r="J100" t="s">
        <v>3985</v>
      </c>
      <c r="K100" t="s">
        <v>2077</v>
      </c>
      <c r="L100" t="s">
        <v>2077</v>
      </c>
      <c r="M100" t="s">
        <v>3985</v>
      </c>
      <c r="N100" t="s">
        <v>29</v>
      </c>
      <c r="O100" t="s">
        <v>4594</v>
      </c>
      <c r="P100" s="1">
        <v>43231.833333333336</v>
      </c>
      <c r="Q100" s="1">
        <v>43234.228472222225</v>
      </c>
      <c r="R100">
        <v>58162</v>
      </c>
      <c r="S100" t="s">
        <v>797</v>
      </c>
      <c r="T100" t="s">
        <v>905</v>
      </c>
      <c r="U100" t="s">
        <v>364</v>
      </c>
      <c r="V100" t="s">
        <v>438</v>
      </c>
      <c r="W100" t="s">
        <v>662</v>
      </c>
      <c r="X100" t="b">
        <v>0</v>
      </c>
      <c r="Y100">
        <v>19.5</v>
      </c>
      <c r="Z100">
        <v>177</v>
      </c>
      <c r="AA100">
        <v>6</v>
      </c>
      <c r="AB100">
        <v>24</v>
      </c>
      <c r="AC100">
        <v>20</v>
      </c>
      <c r="AD100">
        <v>176</v>
      </c>
      <c r="AE100">
        <v>4</v>
      </c>
      <c r="AF100">
        <v>18</v>
      </c>
      <c r="AG100" t="s">
        <v>4595</v>
      </c>
      <c r="AH100" t="s">
        <v>4596</v>
      </c>
      <c r="AI100" t="s">
        <v>4597</v>
      </c>
      <c r="AJ100" t="s">
        <v>4598</v>
      </c>
      <c r="AK100" t="s">
        <v>4599</v>
      </c>
      <c r="AL100" t="s">
        <v>4600</v>
      </c>
      <c r="AM100" t="s">
        <v>2460</v>
      </c>
      <c r="AN100" t="s">
        <v>4601</v>
      </c>
      <c r="AO100" t="s">
        <v>1923</v>
      </c>
      <c r="AP100" t="s">
        <v>400</v>
      </c>
      <c r="AQ100" t="s">
        <v>376</v>
      </c>
      <c r="AR100" t="s">
        <v>378</v>
      </c>
      <c r="AS100" t="s">
        <v>1503</v>
      </c>
    </row>
    <row r="101" spans="1:45" x14ac:dyDescent="0.25">
      <c r="A101">
        <v>2018</v>
      </c>
      <c r="B101">
        <v>1136613</v>
      </c>
      <c r="C101" t="s">
        <v>1291</v>
      </c>
      <c r="D101" t="s">
        <v>1292</v>
      </c>
      <c r="E101" t="s">
        <v>4681</v>
      </c>
      <c r="F101" t="s">
        <v>29</v>
      </c>
      <c r="G101" t="s">
        <v>33</v>
      </c>
      <c r="H101" t="s">
        <v>29</v>
      </c>
      <c r="I101" t="s">
        <v>547</v>
      </c>
      <c r="J101" t="s">
        <v>2378</v>
      </c>
      <c r="K101" t="s">
        <v>4682</v>
      </c>
      <c r="L101" t="s">
        <v>2378</v>
      </c>
      <c r="M101" t="s">
        <v>4682</v>
      </c>
      <c r="N101" t="s">
        <v>29</v>
      </c>
      <c r="O101" t="s">
        <v>4683</v>
      </c>
      <c r="P101" s="1">
        <v>43239.666666666664</v>
      </c>
      <c r="Q101" s="1">
        <v>43242.228472222225</v>
      </c>
      <c r="R101">
        <v>58162</v>
      </c>
      <c r="S101" t="s">
        <v>797</v>
      </c>
      <c r="T101" t="s">
        <v>905</v>
      </c>
      <c r="U101" t="s">
        <v>708</v>
      </c>
      <c r="V101" t="s">
        <v>3733</v>
      </c>
      <c r="W101" t="s">
        <v>1941</v>
      </c>
      <c r="X101" t="b">
        <v>0</v>
      </c>
      <c r="Y101">
        <v>20</v>
      </c>
      <c r="Z101">
        <v>164</v>
      </c>
      <c r="AA101">
        <v>5</v>
      </c>
      <c r="AB101">
        <v>17</v>
      </c>
      <c r="AC101">
        <v>19.2</v>
      </c>
      <c r="AD101">
        <v>134</v>
      </c>
      <c r="AE101">
        <v>10</v>
      </c>
      <c r="AF101">
        <v>17</v>
      </c>
      <c r="AG101" t="s">
        <v>4684</v>
      </c>
      <c r="AH101" t="s">
        <v>4685</v>
      </c>
      <c r="AI101" t="s">
        <v>4352</v>
      </c>
      <c r="AJ101" t="s">
        <v>4686</v>
      </c>
      <c r="AK101" t="s">
        <v>4687</v>
      </c>
      <c r="AL101" t="s">
        <v>4688</v>
      </c>
      <c r="AM101" t="s">
        <v>4689</v>
      </c>
      <c r="AN101" t="s">
        <v>4690</v>
      </c>
      <c r="AO101" t="s">
        <v>401</v>
      </c>
      <c r="AP101" t="s">
        <v>377</v>
      </c>
      <c r="AQ101" t="s">
        <v>2705</v>
      </c>
      <c r="AR101" t="s">
        <v>3916</v>
      </c>
      <c r="AS101" t="s">
        <v>426</v>
      </c>
    </row>
    <row r="102" spans="1:45" x14ac:dyDescent="0.25">
      <c r="A102">
        <v>2018</v>
      </c>
      <c r="B102">
        <v>1136614</v>
      </c>
      <c r="C102" t="s">
        <v>1102</v>
      </c>
      <c r="D102" t="s">
        <v>1103</v>
      </c>
      <c r="E102" t="s">
        <v>4691</v>
      </c>
      <c r="F102" t="s">
        <v>49</v>
      </c>
      <c r="G102" t="s">
        <v>37</v>
      </c>
      <c r="H102" t="s">
        <v>49</v>
      </c>
      <c r="I102" t="s">
        <v>547</v>
      </c>
      <c r="J102" t="s">
        <v>4692</v>
      </c>
      <c r="K102" t="s">
        <v>4693</v>
      </c>
      <c r="L102" t="s">
        <v>4692</v>
      </c>
      <c r="M102" t="s">
        <v>4693</v>
      </c>
      <c r="N102" t="s">
        <v>37</v>
      </c>
      <c r="O102" t="s">
        <v>4694</v>
      </c>
      <c r="P102" s="1">
        <v>43239.833333333336</v>
      </c>
      <c r="Q102" s="1">
        <v>43242.228472222225</v>
      </c>
      <c r="R102">
        <v>58142</v>
      </c>
      <c r="S102" t="s">
        <v>435</v>
      </c>
      <c r="T102" t="s">
        <v>1535</v>
      </c>
      <c r="U102" t="s">
        <v>1639</v>
      </c>
      <c r="V102" t="s">
        <v>4460</v>
      </c>
      <c r="W102" t="s">
        <v>1108</v>
      </c>
      <c r="X102" t="b">
        <v>0</v>
      </c>
      <c r="Y102">
        <v>20</v>
      </c>
      <c r="Z102">
        <v>172</v>
      </c>
      <c r="AA102">
        <v>9</v>
      </c>
      <c r="AB102">
        <v>20</v>
      </c>
      <c r="AC102">
        <v>19.399999999999999</v>
      </c>
      <c r="AD102">
        <v>173</v>
      </c>
      <c r="AE102">
        <v>5</v>
      </c>
      <c r="AF102">
        <v>22</v>
      </c>
      <c r="AG102" t="s">
        <v>4695</v>
      </c>
      <c r="AH102" t="s">
        <v>4204</v>
      </c>
      <c r="AI102" t="s">
        <v>4696</v>
      </c>
      <c r="AJ102" t="s">
        <v>4697</v>
      </c>
      <c r="AK102" t="s">
        <v>4698</v>
      </c>
      <c r="AL102" t="s">
        <v>4126</v>
      </c>
      <c r="AM102" t="s">
        <v>2785</v>
      </c>
      <c r="AN102" t="s">
        <v>4699</v>
      </c>
      <c r="AO102" t="s">
        <v>424</v>
      </c>
      <c r="AP102" t="s">
        <v>2341</v>
      </c>
      <c r="AQ102" t="s">
        <v>2426</v>
      </c>
      <c r="AR102" t="s">
        <v>758</v>
      </c>
      <c r="AS102" t="s">
        <v>375</v>
      </c>
    </row>
    <row r="103" spans="1:45" x14ac:dyDescent="0.25">
      <c r="A103">
        <v>2018</v>
      </c>
      <c r="B103">
        <v>1136615</v>
      </c>
      <c r="C103" t="s">
        <v>4700</v>
      </c>
      <c r="D103" t="s">
        <v>640</v>
      </c>
      <c r="E103" t="s">
        <v>4701</v>
      </c>
      <c r="F103" t="s">
        <v>45</v>
      </c>
      <c r="G103" t="s">
        <v>25</v>
      </c>
      <c r="H103" t="s">
        <v>45</v>
      </c>
      <c r="I103" t="s">
        <v>547</v>
      </c>
      <c r="J103" t="s">
        <v>811</v>
      </c>
      <c r="K103" t="s">
        <v>4702</v>
      </c>
      <c r="L103" t="s">
        <v>811</v>
      </c>
      <c r="M103" t="s">
        <v>4702</v>
      </c>
      <c r="N103" t="s">
        <v>45</v>
      </c>
      <c r="O103" t="s">
        <v>4703</v>
      </c>
      <c r="P103" s="1">
        <v>43240.666666666664</v>
      </c>
      <c r="Q103" s="1">
        <v>43243.228472222225</v>
      </c>
      <c r="R103">
        <v>58040</v>
      </c>
      <c r="S103" t="s">
        <v>496</v>
      </c>
      <c r="T103" t="s">
        <v>1477</v>
      </c>
      <c r="U103" t="s">
        <v>461</v>
      </c>
      <c r="V103" t="s">
        <v>2864</v>
      </c>
      <c r="W103" t="s">
        <v>4261</v>
      </c>
      <c r="X103" t="b">
        <v>0</v>
      </c>
      <c r="Y103">
        <v>20</v>
      </c>
      <c r="Z103">
        <v>174</v>
      </c>
      <c r="AA103">
        <v>4</v>
      </c>
      <c r="AB103">
        <v>20</v>
      </c>
      <c r="AC103">
        <v>19.3</v>
      </c>
      <c r="AD103">
        <v>163</v>
      </c>
      <c r="AE103">
        <v>10</v>
      </c>
      <c r="AF103">
        <v>19</v>
      </c>
      <c r="AG103" t="s">
        <v>4704</v>
      </c>
      <c r="AH103" t="s">
        <v>4474</v>
      </c>
      <c r="AI103" t="s">
        <v>4705</v>
      </c>
      <c r="AJ103" t="s">
        <v>4706</v>
      </c>
      <c r="AK103" t="s">
        <v>4707</v>
      </c>
      <c r="AL103" t="s">
        <v>4708</v>
      </c>
      <c r="AM103" t="s">
        <v>4709</v>
      </c>
      <c r="AN103" t="s">
        <v>4710</v>
      </c>
      <c r="AO103" t="s">
        <v>4510</v>
      </c>
      <c r="AP103" t="s">
        <v>2719</v>
      </c>
      <c r="AQ103" t="s">
        <v>3038</v>
      </c>
      <c r="AR103" t="s">
        <v>403</v>
      </c>
      <c r="AS103" t="s">
        <v>3649</v>
      </c>
    </row>
    <row r="104" spans="1:45" x14ac:dyDescent="0.25">
      <c r="A104">
        <v>2017</v>
      </c>
      <c r="B104">
        <v>1082595</v>
      </c>
      <c r="C104" t="s">
        <v>4361</v>
      </c>
      <c r="D104" t="s">
        <v>703</v>
      </c>
      <c r="E104" t="s">
        <v>4809</v>
      </c>
      <c r="F104" t="s">
        <v>33</v>
      </c>
      <c r="G104" t="s">
        <v>45</v>
      </c>
      <c r="H104" t="s">
        <v>33</v>
      </c>
      <c r="I104" t="s">
        <v>547</v>
      </c>
      <c r="J104" t="s">
        <v>580</v>
      </c>
      <c r="K104" t="s">
        <v>566</v>
      </c>
      <c r="L104" t="s">
        <v>580</v>
      </c>
      <c r="M104" t="s">
        <v>566</v>
      </c>
      <c r="N104" t="s">
        <v>33</v>
      </c>
      <c r="O104" t="s">
        <v>4810</v>
      </c>
      <c r="P104" s="1">
        <v>42833.833333333336</v>
      </c>
      <c r="Q104" s="1">
        <v>42836.228472222225</v>
      </c>
      <c r="R104">
        <v>57897</v>
      </c>
      <c r="S104" t="s">
        <v>459</v>
      </c>
      <c r="T104" t="s">
        <v>3184</v>
      </c>
      <c r="U104" t="s">
        <v>4811</v>
      </c>
      <c r="V104" t="s">
        <v>4812</v>
      </c>
      <c r="W104" t="s">
        <v>4365</v>
      </c>
      <c r="X104" t="b">
        <v>0</v>
      </c>
      <c r="Y104">
        <v>20</v>
      </c>
      <c r="Z104">
        <v>157</v>
      </c>
      <c r="AA104">
        <v>8</v>
      </c>
      <c r="AB104">
        <v>21</v>
      </c>
      <c r="AC104">
        <v>20</v>
      </c>
      <c r="AD104">
        <v>142</v>
      </c>
      <c r="AE104">
        <v>9</v>
      </c>
      <c r="AF104">
        <v>15</v>
      </c>
      <c r="AG104" t="s">
        <v>4813</v>
      </c>
      <c r="AH104" t="s">
        <v>4814</v>
      </c>
      <c r="AI104" t="s">
        <v>4815</v>
      </c>
      <c r="AJ104" t="s">
        <v>4816</v>
      </c>
      <c r="AK104" t="s">
        <v>4817</v>
      </c>
      <c r="AL104" t="s">
        <v>4818</v>
      </c>
      <c r="AM104" t="s">
        <v>4819</v>
      </c>
      <c r="AN104" t="s">
        <v>4820</v>
      </c>
      <c r="AO104" t="s">
        <v>377</v>
      </c>
      <c r="AP104" t="s">
        <v>2341</v>
      </c>
      <c r="AQ104" t="s">
        <v>506</v>
      </c>
      <c r="AR104" t="s">
        <v>378</v>
      </c>
      <c r="AS104" t="s">
        <v>450</v>
      </c>
    </row>
    <row r="105" spans="1:45" x14ac:dyDescent="0.25">
      <c r="A105">
        <v>2017</v>
      </c>
      <c r="B105">
        <v>1082598</v>
      </c>
      <c r="C105" t="s">
        <v>3050</v>
      </c>
      <c r="D105" t="s">
        <v>3051</v>
      </c>
      <c r="E105" t="s">
        <v>4844</v>
      </c>
      <c r="F105" t="s">
        <v>41</v>
      </c>
      <c r="G105" t="s">
        <v>33</v>
      </c>
      <c r="H105" t="s">
        <v>33</v>
      </c>
      <c r="I105" t="s">
        <v>547</v>
      </c>
      <c r="J105" t="s">
        <v>4845</v>
      </c>
      <c r="K105" t="s">
        <v>3446</v>
      </c>
      <c r="L105" t="s">
        <v>3446</v>
      </c>
      <c r="M105" t="s">
        <v>4845</v>
      </c>
      <c r="N105" t="s">
        <v>41</v>
      </c>
      <c r="O105" t="s">
        <v>4846</v>
      </c>
      <c r="P105" s="1">
        <v>42835.833333333336</v>
      </c>
      <c r="Q105" s="1">
        <v>42838.228472222225</v>
      </c>
      <c r="R105">
        <v>58150</v>
      </c>
      <c r="S105" t="s">
        <v>4513</v>
      </c>
      <c r="T105" t="s">
        <v>890</v>
      </c>
      <c r="U105" t="s">
        <v>3184</v>
      </c>
      <c r="V105" t="s">
        <v>921</v>
      </c>
      <c r="W105" t="s">
        <v>3056</v>
      </c>
      <c r="X105" t="b">
        <v>0</v>
      </c>
      <c r="Y105">
        <v>14.3</v>
      </c>
      <c r="Z105">
        <v>150</v>
      </c>
      <c r="AA105">
        <v>2</v>
      </c>
      <c r="AB105">
        <v>20</v>
      </c>
      <c r="AC105">
        <v>20</v>
      </c>
      <c r="AD105">
        <v>148</v>
      </c>
      <c r="AE105">
        <v>4</v>
      </c>
      <c r="AF105">
        <v>17</v>
      </c>
      <c r="AG105" t="s">
        <v>4847</v>
      </c>
      <c r="AH105" t="s">
        <v>4848</v>
      </c>
      <c r="AI105" t="s">
        <v>4849</v>
      </c>
      <c r="AJ105" t="s">
        <v>4850</v>
      </c>
      <c r="AK105" t="s">
        <v>4851</v>
      </c>
      <c r="AL105" t="s">
        <v>4852</v>
      </c>
      <c r="AM105" t="s">
        <v>4853</v>
      </c>
      <c r="AN105" t="s">
        <v>4854</v>
      </c>
      <c r="AO105" t="s">
        <v>2705</v>
      </c>
      <c r="AP105" t="s">
        <v>424</v>
      </c>
      <c r="AQ105" t="s">
        <v>448</v>
      </c>
      <c r="AR105" t="s">
        <v>3648</v>
      </c>
      <c r="AS105" t="s">
        <v>449</v>
      </c>
    </row>
    <row r="106" spans="1:45" x14ac:dyDescent="0.25">
      <c r="A106">
        <v>2017</v>
      </c>
      <c r="B106">
        <v>1082605</v>
      </c>
      <c r="C106" t="s">
        <v>4391</v>
      </c>
      <c r="D106" t="s">
        <v>3002</v>
      </c>
      <c r="E106" t="s">
        <v>4923</v>
      </c>
      <c r="F106" t="s">
        <v>45</v>
      </c>
      <c r="G106" t="s">
        <v>41</v>
      </c>
      <c r="H106" t="s">
        <v>45</v>
      </c>
      <c r="I106" t="s">
        <v>547</v>
      </c>
      <c r="J106" t="s">
        <v>1011</v>
      </c>
      <c r="K106" t="s">
        <v>2861</v>
      </c>
      <c r="L106" t="s">
        <v>1011</v>
      </c>
      <c r="M106" t="s">
        <v>2861</v>
      </c>
      <c r="N106" t="s">
        <v>45</v>
      </c>
      <c r="O106" t="s">
        <v>4924</v>
      </c>
      <c r="P106" s="1">
        <v>42840.833333333336</v>
      </c>
      <c r="Q106" s="1">
        <v>42843.228472222225</v>
      </c>
      <c r="R106">
        <v>58040</v>
      </c>
      <c r="S106" t="s">
        <v>496</v>
      </c>
      <c r="T106" t="s">
        <v>4811</v>
      </c>
      <c r="U106" t="s">
        <v>890</v>
      </c>
      <c r="V106" t="s">
        <v>4925</v>
      </c>
      <c r="W106" t="s">
        <v>4926</v>
      </c>
      <c r="X106" t="b">
        <v>0</v>
      </c>
      <c r="Y106">
        <v>20</v>
      </c>
      <c r="Z106">
        <v>188</v>
      </c>
      <c r="AA106">
        <v>6</v>
      </c>
      <c r="AB106">
        <v>28</v>
      </c>
      <c r="AC106">
        <v>20</v>
      </c>
      <c r="AD106">
        <v>137</v>
      </c>
      <c r="AE106">
        <v>9</v>
      </c>
      <c r="AF106">
        <v>14</v>
      </c>
      <c r="AG106" t="s">
        <v>4927</v>
      </c>
      <c r="AH106" t="s">
        <v>4928</v>
      </c>
      <c r="AI106" t="s">
        <v>4929</v>
      </c>
      <c r="AJ106" t="s">
        <v>4930</v>
      </c>
      <c r="AK106" t="s">
        <v>4931</v>
      </c>
      <c r="AL106" t="s">
        <v>4932</v>
      </c>
      <c r="AM106" t="s">
        <v>4933</v>
      </c>
      <c r="AN106" t="s">
        <v>4934</v>
      </c>
      <c r="AO106" t="s">
        <v>376</v>
      </c>
      <c r="AP106" t="s">
        <v>400</v>
      </c>
      <c r="AQ106" t="s">
        <v>2719</v>
      </c>
      <c r="AR106" t="s">
        <v>2706</v>
      </c>
      <c r="AS106" t="s">
        <v>2390</v>
      </c>
    </row>
    <row r="107" spans="1:45" x14ac:dyDescent="0.25">
      <c r="A107">
        <v>2017</v>
      </c>
      <c r="B107">
        <v>1082608</v>
      </c>
      <c r="C107" t="s">
        <v>4426</v>
      </c>
      <c r="D107" t="s">
        <v>824</v>
      </c>
      <c r="E107" t="s">
        <v>4960</v>
      </c>
      <c r="F107" t="s">
        <v>45</v>
      </c>
      <c r="G107" t="s">
        <v>37</v>
      </c>
      <c r="H107" t="s">
        <v>45</v>
      </c>
      <c r="I107" t="s">
        <v>547</v>
      </c>
      <c r="J107" t="s">
        <v>4383</v>
      </c>
      <c r="K107" t="s">
        <v>4961</v>
      </c>
      <c r="L107" t="s">
        <v>4383</v>
      </c>
      <c r="M107" t="s">
        <v>4961</v>
      </c>
      <c r="N107" t="s">
        <v>37</v>
      </c>
      <c r="O107" t="s">
        <v>4962</v>
      </c>
      <c r="P107" s="1">
        <v>42842.666666666664</v>
      </c>
      <c r="Q107" s="1">
        <v>42845.228472222225</v>
      </c>
      <c r="R107">
        <v>58040</v>
      </c>
      <c r="S107" t="s">
        <v>496</v>
      </c>
      <c r="T107" t="s">
        <v>4811</v>
      </c>
      <c r="U107" t="s">
        <v>4179</v>
      </c>
      <c r="V107" t="s">
        <v>2442</v>
      </c>
      <c r="W107" t="s">
        <v>4307</v>
      </c>
      <c r="X107" t="b">
        <v>0</v>
      </c>
      <c r="Y107">
        <v>20</v>
      </c>
      <c r="Z107">
        <v>168</v>
      </c>
      <c r="AA107">
        <v>7</v>
      </c>
      <c r="AB107">
        <v>23</v>
      </c>
      <c r="AC107">
        <v>19.5</v>
      </c>
      <c r="AD107">
        <v>169</v>
      </c>
      <c r="AE107">
        <v>6</v>
      </c>
      <c r="AF107">
        <v>18</v>
      </c>
      <c r="AG107" t="s">
        <v>4963</v>
      </c>
      <c r="AH107" t="s">
        <v>4964</v>
      </c>
      <c r="AI107" t="s">
        <v>4965</v>
      </c>
      <c r="AJ107" t="s">
        <v>4966</v>
      </c>
      <c r="AK107" t="s">
        <v>4967</v>
      </c>
      <c r="AL107" t="s">
        <v>4968</v>
      </c>
      <c r="AM107" t="s">
        <v>4969</v>
      </c>
      <c r="AN107" t="s">
        <v>4970</v>
      </c>
      <c r="AO107" t="s">
        <v>376</v>
      </c>
      <c r="AP107" t="s">
        <v>2719</v>
      </c>
      <c r="AQ107" t="s">
        <v>400</v>
      </c>
      <c r="AR107" t="s">
        <v>2706</v>
      </c>
      <c r="AS107" t="s">
        <v>2390</v>
      </c>
    </row>
    <row r="108" spans="1:45" x14ac:dyDescent="0.25">
      <c r="A108">
        <v>2017</v>
      </c>
      <c r="B108">
        <v>1082611</v>
      </c>
      <c r="C108" t="s">
        <v>4531</v>
      </c>
      <c r="D108" t="s">
        <v>916</v>
      </c>
      <c r="E108" t="s">
        <v>4993</v>
      </c>
      <c r="F108" t="s">
        <v>49</v>
      </c>
      <c r="G108" t="s">
        <v>45</v>
      </c>
      <c r="H108" t="s">
        <v>49</v>
      </c>
      <c r="I108" t="s">
        <v>547</v>
      </c>
      <c r="J108" t="s">
        <v>2798</v>
      </c>
      <c r="K108" t="s">
        <v>4994</v>
      </c>
      <c r="L108" t="s">
        <v>2798</v>
      </c>
      <c r="M108" t="s">
        <v>4994</v>
      </c>
      <c r="N108" t="s">
        <v>49</v>
      </c>
      <c r="O108" t="s">
        <v>3110</v>
      </c>
      <c r="P108" s="1">
        <v>42844.833333333336</v>
      </c>
      <c r="Q108" s="1">
        <v>42847.228472222225</v>
      </c>
      <c r="R108">
        <v>58142</v>
      </c>
      <c r="S108" t="s">
        <v>435</v>
      </c>
      <c r="T108" t="s">
        <v>413</v>
      </c>
      <c r="U108" t="s">
        <v>4811</v>
      </c>
      <c r="V108" t="s">
        <v>1535</v>
      </c>
      <c r="W108" t="s">
        <v>4534</v>
      </c>
      <c r="X108" t="b">
        <v>0</v>
      </c>
      <c r="Y108">
        <v>20</v>
      </c>
      <c r="Z108">
        <v>191</v>
      </c>
      <c r="AA108">
        <v>4</v>
      </c>
      <c r="AB108">
        <v>22</v>
      </c>
      <c r="AC108">
        <v>20</v>
      </c>
      <c r="AD108">
        <v>176</v>
      </c>
      <c r="AE108">
        <v>5</v>
      </c>
      <c r="AF108">
        <v>24</v>
      </c>
      <c r="AG108" t="s">
        <v>4995</v>
      </c>
      <c r="AH108" t="s">
        <v>4996</v>
      </c>
      <c r="AI108" t="s">
        <v>4997</v>
      </c>
      <c r="AJ108" t="s">
        <v>4998</v>
      </c>
      <c r="AK108" t="s">
        <v>4999</v>
      </c>
      <c r="AL108" t="s">
        <v>5000</v>
      </c>
      <c r="AM108" t="s">
        <v>5001</v>
      </c>
      <c r="AN108" t="s">
        <v>5002</v>
      </c>
      <c r="AO108" t="s">
        <v>594</v>
      </c>
      <c r="AP108" t="s">
        <v>3876</v>
      </c>
      <c r="AQ108" t="s">
        <v>2426</v>
      </c>
      <c r="AR108" t="s">
        <v>403</v>
      </c>
      <c r="AS108" t="s">
        <v>1503</v>
      </c>
    </row>
    <row r="109" spans="1:45" x14ac:dyDescent="0.25">
      <c r="A109">
        <v>2017</v>
      </c>
      <c r="B109">
        <v>1082625</v>
      </c>
      <c r="C109" t="s">
        <v>5151</v>
      </c>
      <c r="D109" t="s">
        <v>5152</v>
      </c>
      <c r="E109" t="s">
        <v>5153</v>
      </c>
      <c r="F109" t="s">
        <v>152</v>
      </c>
      <c r="G109" t="s">
        <v>25</v>
      </c>
      <c r="H109" t="s">
        <v>152</v>
      </c>
      <c r="I109" t="s">
        <v>547</v>
      </c>
      <c r="J109" t="s">
        <v>5154</v>
      </c>
      <c r="K109" t="s">
        <v>3015</v>
      </c>
      <c r="L109" t="s">
        <v>5154</v>
      </c>
      <c r="M109" t="s">
        <v>3015</v>
      </c>
      <c r="N109" t="s">
        <v>25</v>
      </c>
      <c r="O109" t="s">
        <v>4077</v>
      </c>
      <c r="P109" s="1">
        <v>42854.833333333336</v>
      </c>
      <c r="Q109" s="1">
        <v>42857.228472222225</v>
      </c>
      <c r="R109">
        <v>377285</v>
      </c>
      <c r="S109" t="s">
        <v>4786</v>
      </c>
      <c r="T109" t="s">
        <v>3919</v>
      </c>
      <c r="U109" t="s">
        <v>461</v>
      </c>
      <c r="V109" t="s">
        <v>552</v>
      </c>
      <c r="W109" t="s">
        <v>4940</v>
      </c>
      <c r="X109" t="b">
        <v>1</v>
      </c>
      <c r="Y109">
        <v>20</v>
      </c>
      <c r="Z109">
        <v>153</v>
      </c>
      <c r="AA109">
        <v>9</v>
      </c>
      <c r="AB109">
        <v>19</v>
      </c>
      <c r="AC109">
        <v>20</v>
      </c>
      <c r="AD109">
        <v>153</v>
      </c>
      <c r="AE109">
        <v>10</v>
      </c>
      <c r="AF109">
        <v>19</v>
      </c>
      <c r="AG109" t="s">
        <v>5155</v>
      </c>
      <c r="AH109" t="s">
        <v>5156</v>
      </c>
      <c r="AI109" t="s">
        <v>5157</v>
      </c>
      <c r="AJ109" t="s">
        <v>5158</v>
      </c>
      <c r="AK109" t="s">
        <v>5159</v>
      </c>
      <c r="AL109" t="s">
        <v>5160</v>
      </c>
      <c r="AM109" t="s">
        <v>3692</v>
      </c>
      <c r="AN109" t="s">
        <v>5161</v>
      </c>
      <c r="AO109" t="s">
        <v>594</v>
      </c>
      <c r="AP109" t="s">
        <v>424</v>
      </c>
      <c r="AQ109" t="s">
        <v>506</v>
      </c>
      <c r="AR109" t="s">
        <v>403</v>
      </c>
      <c r="AS109" t="s">
        <v>1503</v>
      </c>
    </row>
    <row r="110" spans="1:45" x14ac:dyDescent="0.25">
      <c r="A110">
        <v>2017</v>
      </c>
      <c r="B110">
        <v>1082628</v>
      </c>
      <c r="C110" t="s">
        <v>1203</v>
      </c>
      <c r="D110" t="s">
        <v>1204</v>
      </c>
      <c r="E110" t="s">
        <v>5183</v>
      </c>
      <c r="F110" t="s">
        <v>25</v>
      </c>
      <c r="G110" t="s">
        <v>33</v>
      </c>
      <c r="H110" t="s">
        <v>33</v>
      </c>
      <c r="I110" t="s">
        <v>547</v>
      </c>
      <c r="J110" t="s">
        <v>493</v>
      </c>
      <c r="K110" t="s">
        <v>5184</v>
      </c>
      <c r="L110" t="s">
        <v>5184</v>
      </c>
      <c r="M110" t="s">
        <v>493</v>
      </c>
      <c r="N110" t="s">
        <v>25</v>
      </c>
      <c r="O110" t="s">
        <v>5185</v>
      </c>
      <c r="P110" s="1">
        <v>42856.666666666664</v>
      </c>
      <c r="Q110" s="1">
        <v>42859.228472222225</v>
      </c>
      <c r="R110">
        <v>58324</v>
      </c>
      <c r="S110" t="s">
        <v>583</v>
      </c>
      <c r="T110" t="s">
        <v>461</v>
      </c>
      <c r="U110" t="s">
        <v>708</v>
      </c>
      <c r="V110" t="s">
        <v>461</v>
      </c>
      <c r="W110" t="s">
        <v>1209</v>
      </c>
      <c r="X110" t="b">
        <v>0</v>
      </c>
      <c r="Y110">
        <v>19.5</v>
      </c>
      <c r="Z110">
        <v>165</v>
      </c>
      <c r="AA110">
        <v>5</v>
      </c>
      <c r="AB110">
        <v>20</v>
      </c>
      <c r="AC110">
        <v>20</v>
      </c>
      <c r="AD110">
        <v>162</v>
      </c>
      <c r="AE110">
        <v>8</v>
      </c>
      <c r="AF110">
        <v>18</v>
      </c>
      <c r="AG110" t="s">
        <v>5186</v>
      </c>
      <c r="AH110" t="s">
        <v>5187</v>
      </c>
      <c r="AI110" t="s">
        <v>4445</v>
      </c>
      <c r="AJ110" t="s">
        <v>5188</v>
      </c>
      <c r="AK110" t="s">
        <v>5189</v>
      </c>
      <c r="AL110" t="s">
        <v>5190</v>
      </c>
      <c r="AM110" t="s">
        <v>5191</v>
      </c>
      <c r="AN110" t="s">
        <v>5192</v>
      </c>
      <c r="AO110" t="s">
        <v>594</v>
      </c>
      <c r="AP110" t="s">
        <v>424</v>
      </c>
      <c r="AQ110" t="s">
        <v>4199</v>
      </c>
      <c r="AR110" t="s">
        <v>403</v>
      </c>
      <c r="AS110" t="s">
        <v>1503</v>
      </c>
    </row>
    <row r="111" spans="1:45" x14ac:dyDescent="0.25">
      <c r="A111">
        <v>2017</v>
      </c>
      <c r="B111">
        <v>1082638</v>
      </c>
      <c r="C111" t="s">
        <v>775</v>
      </c>
      <c r="D111" t="s">
        <v>776</v>
      </c>
      <c r="E111" t="s">
        <v>5299</v>
      </c>
      <c r="F111" t="s">
        <v>49</v>
      </c>
      <c r="G111" t="s">
        <v>25</v>
      </c>
      <c r="H111" t="s">
        <v>25</v>
      </c>
      <c r="I111" t="s">
        <v>547</v>
      </c>
      <c r="J111" t="s">
        <v>2357</v>
      </c>
      <c r="K111" t="s">
        <v>5300</v>
      </c>
      <c r="L111" t="s">
        <v>5300</v>
      </c>
      <c r="M111" t="s">
        <v>2357</v>
      </c>
      <c r="N111" t="s">
        <v>49</v>
      </c>
      <c r="O111" t="s">
        <v>5301</v>
      </c>
      <c r="P111" s="1">
        <v>42863.833333333336</v>
      </c>
      <c r="Q111" s="1">
        <v>42866.228472222225</v>
      </c>
      <c r="R111">
        <v>58142</v>
      </c>
      <c r="S111" t="s">
        <v>435</v>
      </c>
      <c r="T111" t="s">
        <v>413</v>
      </c>
      <c r="U111" t="s">
        <v>461</v>
      </c>
      <c r="V111" t="s">
        <v>388</v>
      </c>
      <c r="W111" t="s">
        <v>2233</v>
      </c>
      <c r="X111" t="b">
        <v>0</v>
      </c>
      <c r="Y111">
        <v>18.2</v>
      </c>
      <c r="Z111">
        <v>140</v>
      </c>
      <c r="AA111">
        <v>3</v>
      </c>
      <c r="AB111">
        <v>15</v>
      </c>
      <c r="AC111">
        <v>20</v>
      </c>
      <c r="AD111">
        <v>138</v>
      </c>
      <c r="AE111">
        <v>7</v>
      </c>
      <c r="AF111">
        <v>13</v>
      </c>
      <c r="AG111" t="s">
        <v>5302</v>
      </c>
      <c r="AH111" t="s">
        <v>5303</v>
      </c>
      <c r="AI111" t="s">
        <v>2571</v>
      </c>
      <c r="AJ111" t="s">
        <v>5304</v>
      </c>
      <c r="AK111" t="s">
        <v>5305</v>
      </c>
      <c r="AL111" t="s">
        <v>5079</v>
      </c>
      <c r="AM111" t="s">
        <v>5045</v>
      </c>
      <c r="AN111" t="s">
        <v>5306</v>
      </c>
      <c r="AO111" t="s">
        <v>448</v>
      </c>
      <c r="AP111" t="s">
        <v>1923</v>
      </c>
      <c r="AQ111" t="s">
        <v>424</v>
      </c>
      <c r="AR111" t="s">
        <v>3648</v>
      </c>
      <c r="AS111" t="s">
        <v>449</v>
      </c>
    </row>
    <row r="112" spans="1:45" x14ac:dyDescent="0.25">
      <c r="A112">
        <v>2017</v>
      </c>
      <c r="B112">
        <v>1082642</v>
      </c>
      <c r="C112" t="s">
        <v>5338</v>
      </c>
      <c r="D112" t="s">
        <v>5339</v>
      </c>
      <c r="E112" t="s">
        <v>5340</v>
      </c>
      <c r="F112" t="s">
        <v>45</v>
      </c>
      <c r="G112" t="s">
        <v>140</v>
      </c>
      <c r="H112" t="s">
        <v>45</v>
      </c>
      <c r="I112" t="s">
        <v>547</v>
      </c>
      <c r="J112" t="s">
        <v>5341</v>
      </c>
      <c r="K112" t="s">
        <v>3302</v>
      </c>
      <c r="L112" t="s">
        <v>5341</v>
      </c>
      <c r="M112" t="s">
        <v>3302</v>
      </c>
      <c r="N112" t="s">
        <v>45</v>
      </c>
      <c r="O112" t="s">
        <v>5342</v>
      </c>
      <c r="P112" s="1">
        <v>42867.833333333336</v>
      </c>
      <c r="Q112" s="1">
        <v>42870.228472222225</v>
      </c>
      <c r="R112">
        <v>58040</v>
      </c>
      <c r="S112" t="s">
        <v>496</v>
      </c>
      <c r="T112" t="s">
        <v>4811</v>
      </c>
      <c r="U112" t="s">
        <v>3029</v>
      </c>
      <c r="V112" t="s">
        <v>5166</v>
      </c>
      <c r="W112" t="s">
        <v>4860</v>
      </c>
      <c r="X112" t="b">
        <v>0</v>
      </c>
      <c r="Y112">
        <v>20</v>
      </c>
      <c r="Z112">
        <v>168</v>
      </c>
      <c r="AA112">
        <v>8</v>
      </c>
      <c r="AB112">
        <v>20</v>
      </c>
      <c r="AC112">
        <v>20</v>
      </c>
      <c r="AD112">
        <v>161</v>
      </c>
      <c r="AE112">
        <v>7</v>
      </c>
      <c r="AF112">
        <v>19</v>
      </c>
      <c r="AG112" t="s">
        <v>5343</v>
      </c>
      <c r="AH112" t="s">
        <v>5344</v>
      </c>
      <c r="AI112" t="s">
        <v>5345</v>
      </c>
      <c r="AJ112" t="s">
        <v>5346</v>
      </c>
      <c r="AK112" t="s">
        <v>5347</v>
      </c>
      <c r="AL112" t="s">
        <v>5348</v>
      </c>
      <c r="AM112" t="s">
        <v>5261</v>
      </c>
      <c r="AN112" t="s">
        <v>5349</v>
      </c>
      <c r="AO112" t="s">
        <v>448</v>
      </c>
      <c r="AP112" t="s">
        <v>2719</v>
      </c>
      <c r="AQ112" t="s">
        <v>2705</v>
      </c>
      <c r="AR112" t="s">
        <v>3916</v>
      </c>
      <c r="AS112" t="s">
        <v>449</v>
      </c>
    </row>
    <row r="113" spans="1:45" x14ac:dyDescent="0.25">
      <c r="A113">
        <v>2017</v>
      </c>
      <c r="B113">
        <v>1082646</v>
      </c>
      <c r="C113" t="s">
        <v>4610</v>
      </c>
      <c r="D113" t="s">
        <v>1147</v>
      </c>
      <c r="E113" t="s">
        <v>5386</v>
      </c>
      <c r="F113" t="s">
        <v>45</v>
      </c>
      <c r="G113" t="s">
        <v>33</v>
      </c>
      <c r="H113" t="s">
        <v>33</v>
      </c>
      <c r="I113" t="s">
        <v>547</v>
      </c>
      <c r="J113" t="s">
        <v>5387</v>
      </c>
      <c r="K113" t="s">
        <v>1810</v>
      </c>
      <c r="L113" t="s">
        <v>1810</v>
      </c>
      <c r="M113" t="s">
        <v>5387</v>
      </c>
      <c r="N113" t="s">
        <v>33</v>
      </c>
      <c r="O113" t="s">
        <v>3016</v>
      </c>
      <c r="P113" s="1">
        <v>42869.833333333336</v>
      </c>
      <c r="Q113" s="1">
        <v>42872.228472222225</v>
      </c>
      <c r="R113">
        <v>58040</v>
      </c>
      <c r="S113" t="s">
        <v>496</v>
      </c>
      <c r="T113" t="s">
        <v>4811</v>
      </c>
      <c r="U113" t="s">
        <v>708</v>
      </c>
      <c r="V113" t="s">
        <v>2056</v>
      </c>
      <c r="W113" t="s">
        <v>4365</v>
      </c>
      <c r="X113" t="b">
        <v>0</v>
      </c>
      <c r="Y113">
        <v>20</v>
      </c>
      <c r="Z113">
        <v>151</v>
      </c>
      <c r="AA113">
        <v>10</v>
      </c>
      <c r="AB113">
        <v>19</v>
      </c>
      <c r="AC113">
        <v>20</v>
      </c>
      <c r="AD113">
        <v>161</v>
      </c>
      <c r="AE113">
        <v>6</v>
      </c>
      <c r="AF113">
        <v>18</v>
      </c>
      <c r="AG113" t="s">
        <v>5388</v>
      </c>
      <c r="AH113" t="s">
        <v>4370</v>
      </c>
      <c r="AI113" t="s">
        <v>5389</v>
      </c>
      <c r="AJ113" t="s">
        <v>5346</v>
      </c>
      <c r="AK113" t="s">
        <v>5390</v>
      </c>
      <c r="AL113" t="s">
        <v>4892</v>
      </c>
      <c r="AM113" t="s">
        <v>5391</v>
      </c>
      <c r="AN113" t="s">
        <v>5392</v>
      </c>
      <c r="AO113" t="s">
        <v>2705</v>
      </c>
      <c r="AP113" t="s">
        <v>2719</v>
      </c>
      <c r="AQ113" t="s">
        <v>400</v>
      </c>
      <c r="AR113" t="s">
        <v>3916</v>
      </c>
      <c r="AS113" t="s">
        <v>449</v>
      </c>
    </row>
    <row r="114" spans="1:45" x14ac:dyDescent="0.25">
      <c r="A114">
        <v>2017</v>
      </c>
      <c r="B114">
        <v>1082650</v>
      </c>
      <c r="C114" t="s">
        <v>5074</v>
      </c>
      <c r="D114" t="s">
        <v>5075</v>
      </c>
      <c r="E114" t="s">
        <v>5427</v>
      </c>
      <c r="F114" t="s">
        <v>25</v>
      </c>
      <c r="G114" t="s">
        <v>140</v>
      </c>
      <c r="H114" t="s">
        <v>25</v>
      </c>
      <c r="I114" t="s">
        <v>547</v>
      </c>
      <c r="J114" t="s">
        <v>2497</v>
      </c>
      <c r="K114" t="s">
        <v>827</v>
      </c>
      <c r="L114" t="s">
        <v>2497</v>
      </c>
      <c r="M114" t="s">
        <v>827</v>
      </c>
      <c r="N114" t="s">
        <v>25</v>
      </c>
      <c r="O114" t="s">
        <v>4158</v>
      </c>
      <c r="P114" s="1">
        <v>42876.833333333336</v>
      </c>
      <c r="Q114" s="1">
        <v>42879.228472222225</v>
      </c>
      <c r="R114">
        <v>58142</v>
      </c>
      <c r="S114" t="s">
        <v>435</v>
      </c>
      <c r="T114" t="s">
        <v>461</v>
      </c>
      <c r="U114" t="s">
        <v>3029</v>
      </c>
      <c r="V114" t="s">
        <v>552</v>
      </c>
      <c r="W114" t="s">
        <v>1442</v>
      </c>
      <c r="X114" t="b">
        <v>0</v>
      </c>
      <c r="Y114">
        <v>20</v>
      </c>
      <c r="Z114">
        <v>129</v>
      </c>
      <c r="AA114">
        <v>8</v>
      </c>
      <c r="AB114">
        <v>13</v>
      </c>
      <c r="AC114">
        <v>20</v>
      </c>
      <c r="AD114">
        <v>128</v>
      </c>
      <c r="AE114">
        <v>6</v>
      </c>
      <c r="AF114">
        <v>11</v>
      </c>
      <c r="AG114" t="s">
        <v>5428</v>
      </c>
      <c r="AH114" t="s">
        <v>5420</v>
      </c>
      <c r="AI114" t="s">
        <v>5429</v>
      </c>
      <c r="AJ114" t="s">
        <v>5430</v>
      </c>
      <c r="AK114" t="s">
        <v>5431</v>
      </c>
      <c r="AL114" t="s">
        <v>4774</v>
      </c>
      <c r="AM114" t="s">
        <v>5432</v>
      </c>
      <c r="AN114" t="s">
        <v>5433</v>
      </c>
      <c r="AO114" t="s">
        <v>3876</v>
      </c>
      <c r="AP114" t="s">
        <v>2341</v>
      </c>
      <c r="AQ114" t="s">
        <v>424</v>
      </c>
      <c r="AR114" t="s">
        <v>378</v>
      </c>
      <c r="AS114" t="s">
        <v>506</v>
      </c>
    </row>
    <row r="115" spans="1:45" x14ac:dyDescent="0.25">
      <c r="A115">
        <v>2016</v>
      </c>
      <c r="B115">
        <v>980901</v>
      </c>
      <c r="C115" t="s">
        <v>5434</v>
      </c>
      <c r="D115" t="s">
        <v>5075</v>
      </c>
      <c r="E115" t="s">
        <v>5435</v>
      </c>
      <c r="F115" t="s">
        <v>25</v>
      </c>
      <c r="G115" t="s">
        <v>140</v>
      </c>
      <c r="H115" t="s">
        <v>25</v>
      </c>
      <c r="I115" t="s">
        <v>547</v>
      </c>
      <c r="J115" t="s">
        <v>548</v>
      </c>
      <c r="K115" t="s">
        <v>4355</v>
      </c>
      <c r="L115" t="s">
        <v>548</v>
      </c>
      <c r="M115" t="s">
        <v>4355</v>
      </c>
      <c r="N115" t="s">
        <v>140</v>
      </c>
      <c r="O115" t="s">
        <v>5436</v>
      </c>
      <c r="P115" s="1">
        <v>42469.833333333336</v>
      </c>
      <c r="Q115" s="1">
        <v>42472.228472222225</v>
      </c>
      <c r="R115">
        <v>58324</v>
      </c>
      <c r="S115" t="s">
        <v>583</v>
      </c>
      <c r="T115" t="s">
        <v>461</v>
      </c>
      <c r="U115" t="s">
        <v>364</v>
      </c>
      <c r="V115" t="s">
        <v>905</v>
      </c>
      <c r="W115" t="s">
        <v>5437</v>
      </c>
      <c r="X115" t="b">
        <v>0</v>
      </c>
      <c r="Y115">
        <v>20</v>
      </c>
      <c r="Z115">
        <v>121</v>
      </c>
      <c r="AA115">
        <v>8</v>
      </c>
      <c r="AB115">
        <v>15</v>
      </c>
      <c r="AC115">
        <v>14.4</v>
      </c>
      <c r="AD115">
        <v>126</v>
      </c>
      <c r="AE115">
        <v>1</v>
      </c>
      <c r="AF115">
        <v>16</v>
      </c>
      <c r="AG115" t="s">
        <v>5438</v>
      </c>
      <c r="AH115" t="s">
        <v>5439</v>
      </c>
      <c r="AI115" t="s">
        <v>5440</v>
      </c>
      <c r="AJ115" t="s">
        <v>5441</v>
      </c>
      <c r="AK115" t="s">
        <v>5442</v>
      </c>
      <c r="AL115" t="s">
        <v>5443</v>
      </c>
      <c r="AM115" t="s">
        <v>5444</v>
      </c>
      <c r="AN115" t="s">
        <v>5445</v>
      </c>
      <c r="AO115" t="s">
        <v>4510</v>
      </c>
      <c r="AP115" t="s">
        <v>2719</v>
      </c>
      <c r="AQ115" t="s">
        <v>3038</v>
      </c>
      <c r="AR115" t="s">
        <v>378</v>
      </c>
      <c r="AS115" t="s">
        <v>377</v>
      </c>
    </row>
    <row r="116" spans="1:45" x14ac:dyDescent="0.25">
      <c r="A116">
        <v>2016</v>
      </c>
      <c r="B116">
        <v>980911</v>
      </c>
      <c r="C116" t="s">
        <v>5484</v>
      </c>
      <c r="D116" t="s">
        <v>4899</v>
      </c>
      <c r="E116" t="s">
        <v>5485</v>
      </c>
      <c r="F116" t="s">
        <v>152</v>
      </c>
      <c r="G116" t="s">
        <v>140</v>
      </c>
      <c r="H116" t="s">
        <v>140</v>
      </c>
      <c r="I116" t="s">
        <v>547</v>
      </c>
      <c r="J116" t="s">
        <v>3014</v>
      </c>
      <c r="K116" t="s">
        <v>3732</v>
      </c>
      <c r="L116" t="s">
        <v>3732</v>
      </c>
      <c r="M116" t="s">
        <v>3014</v>
      </c>
      <c r="N116" t="s">
        <v>152</v>
      </c>
      <c r="O116" t="s">
        <v>4902</v>
      </c>
      <c r="P116" s="1">
        <v>42474.833333333336</v>
      </c>
      <c r="Q116" s="1">
        <v>42477.228472222225</v>
      </c>
      <c r="R116">
        <v>377285</v>
      </c>
      <c r="S116" t="s">
        <v>4786</v>
      </c>
      <c r="T116" t="s">
        <v>3919</v>
      </c>
      <c r="U116" t="s">
        <v>364</v>
      </c>
      <c r="V116" t="s">
        <v>5458</v>
      </c>
      <c r="W116" t="s">
        <v>5486</v>
      </c>
      <c r="X116" t="b">
        <v>0</v>
      </c>
      <c r="Y116">
        <v>18</v>
      </c>
      <c r="Z116">
        <v>164</v>
      </c>
      <c r="AA116">
        <v>3</v>
      </c>
      <c r="AB116">
        <v>20</v>
      </c>
      <c r="AC116">
        <v>20</v>
      </c>
      <c r="AD116">
        <v>163</v>
      </c>
      <c r="AE116">
        <v>5</v>
      </c>
      <c r="AF116">
        <v>19</v>
      </c>
      <c r="AG116" t="s">
        <v>739</v>
      </c>
      <c r="AH116" t="s">
        <v>5487</v>
      </c>
      <c r="AI116" t="s">
        <v>5488</v>
      </c>
      <c r="AJ116" t="s">
        <v>5489</v>
      </c>
      <c r="AK116" t="s">
        <v>5490</v>
      </c>
      <c r="AL116" t="s">
        <v>5491</v>
      </c>
      <c r="AM116" t="s">
        <v>5492</v>
      </c>
      <c r="AN116" t="s">
        <v>5493</v>
      </c>
      <c r="AO116" t="s">
        <v>3038</v>
      </c>
      <c r="AP116" t="s">
        <v>2719</v>
      </c>
      <c r="AQ116" t="s">
        <v>2426</v>
      </c>
      <c r="AR116" t="s">
        <v>3648</v>
      </c>
      <c r="AS116" t="s">
        <v>5465</v>
      </c>
    </row>
    <row r="117" spans="1:45" x14ac:dyDescent="0.25">
      <c r="A117">
        <v>2016</v>
      </c>
      <c r="B117">
        <v>980915</v>
      </c>
      <c r="C117" t="s">
        <v>1102</v>
      </c>
      <c r="D117" t="s">
        <v>1103</v>
      </c>
      <c r="E117" t="s">
        <v>5505</v>
      </c>
      <c r="F117" t="s">
        <v>49</v>
      </c>
      <c r="G117" t="s">
        <v>37</v>
      </c>
      <c r="H117" t="s">
        <v>49</v>
      </c>
      <c r="I117" t="s">
        <v>547</v>
      </c>
      <c r="J117" t="s">
        <v>2947</v>
      </c>
      <c r="K117" t="s">
        <v>5506</v>
      </c>
      <c r="L117" t="s">
        <v>2947</v>
      </c>
      <c r="M117" t="s">
        <v>5506</v>
      </c>
      <c r="N117" t="s">
        <v>37</v>
      </c>
      <c r="O117" t="s">
        <v>5507</v>
      </c>
      <c r="P117" s="1">
        <v>42476.666666666664</v>
      </c>
      <c r="Q117" s="1">
        <v>42479.228472222225</v>
      </c>
      <c r="R117">
        <v>58142</v>
      </c>
      <c r="S117" t="s">
        <v>435</v>
      </c>
      <c r="T117" t="s">
        <v>413</v>
      </c>
      <c r="U117" t="s">
        <v>4179</v>
      </c>
      <c r="V117" t="s">
        <v>4179</v>
      </c>
      <c r="W117" t="s">
        <v>1108</v>
      </c>
      <c r="X117" t="b">
        <v>0</v>
      </c>
      <c r="Y117">
        <v>20</v>
      </c>
      <c r="Z117">
        <v>142</v>
      </c>
      <c r="AA117">
        <v>7</v>
      </c>
      <c r="AB117">
        <v>14</v>
      </c>
      <c r="AC117">
        <v>18.2</v>
      </c>
      <c r="AD117">
        <v>146</v>
      </c>
      <c r="AE117">
        <v>2</v>
      </c>
      <c r="AF117">
        <v>18</v>
      </c>
      <c r="AG117" t="s">
        <v>739</v>
      </c>
      <c r="AH117" t="s">
        <v>5508</v>
      </c>
      <c r="AI117" t="s">
        <v>5509</v>
      </c>
      <c r="AJ117" t="s">
        <v>5510</v>
      </c>
      <c r="AK117" t="s">
        <v>5511</v>
      </c>
      <c r="AL117" t="s">
        <v>5122</v>
      </c>
      <c r="AM117" t="s">
        <v>5512</v>
      </c>
      <c r="AN117" t="s">
        <v>5513</v>
      </c>
      <c r="AO117" t="s">
        <v>424</v>
      </c>
      <c r="AP117" t="s">
        <v>2719</v>
      </c>
      <c r="AQ117" t="s">
        <v>5465</v>
      </c>
      <c r="AR117" t="s">
        <v>378</v>
      </c>
      <c r="AS117" t="s">
        <v>4199</v>
      </c>
    </row>
    <row r="118" spans="1:45" x14ac:dyDescent="0.25">
      <c r="A118">
        <v>2016</v>
      </c>
      <c r="B118">
        <v>980919</v>
      </c>
      <c r="C118" t="s">
        <v>5522</v>
      </c>
      <c r="D118" t="s">
        <v>4796</v>
      </c>
      <c r="E118" t="s">
        <v>5523</v>
      </c>
      <c r="F118" t="s">
        <v>41</v>
      </c>
      <c r="G118" t="s">
        <v>140</v>
      </c>
      <c r="H118" t="s">
        <v>140</v>
      </c>
      <c r="I118" t="s">
        <v>547</v>
      </c>
      <c r="J118" t="s">
        <v>3552</v>
      </c>
      <c r="K118" t="s">
        <v>5524</v>
      </c>
      <c r="L118" t="s">
        <v>5524</v>
      </c>
      <c r="M118" t="s">
        <v>3552</v>
      </c>
      <c r="N118" t="s">
        <v>41</v>
      </c>
      <c r="O118" t="s">
        <v>4549</v>
      </c>
      <c r="P118" s="1">
        <v>42477.666666666664</v>
      </c>
      <c r="Q118" s="1">
        <v>42480.228472222225</v>
      </c>
      <c r="R118">
        <v>57991</v>
      </c>
      <c r="S118" t="s">
        <v>387</v>
      </c>
      <c r="T118" t="s">
        <v>1824</v>
      </c>
      <c r="U118" t="s">
        <v>364</v>
      </c>
      <c r="V118" t="s">
        <v>5525</v>
      </c>
      <c r="W118" t="s">
        <v>5526</v>
      </c>
      <c r="X118" t="b">
        <v>0</v>
      </c>
      <c r="Y118">
        <v>18.399999999999999</v>
      </c>
      <c r="Z118">
        <v>153</v>
      </c>
      <c r="AA118">
        <v>4</v>
      </c>
      <c r="AB118">
        <v>19</v>
      </c>
      <c r="AC118">
        <v>20</v>
      </c>
      <c r="AD118">
        <v>152</v>
      </c>
      <c r="AE118">
        <v>7</v>
      </c>
      <c r="AF118">
        <v>18</v>
      </c>
      <c r="AG118" t="s">
        <v>739</v>
      </c>
      <c r="AH118" t="s">
        <v>5460</v>
      </c>
      <c r="AI118" t="s">
        <v>5527</v>
      </c>
      <c r="AJ118" t="s">
        <v>5528</v>
      </c>
      <c r="AK118" t="s">
        <v>5529</v>
      </c>
      <c r="AL118" t="s">
        <v>5530</v>
      </c>
      <c r="AM118" t="s">
        <v>5531</v>
      </c>
      <c r="AN118" t="s">
        <v>5532</v>
      </c>
      <c r="AO118" t="s">
        <v>2705</v>
      </c>
      <c r="AP118" t="s">
        <v>2341</v>
      </c>
      <c r="AQ118" t="s">
        <v>376</v>
      </c>
      <c r="AR118" t="s">
        <v>403</v>
      </c>
      <c r="AS118" t="s">
        <v>450</v>
      </c>
    </row>
    <row r="119" spans="1:45" x14ac:dyDescent="0.25">
      <c r="A119">
        <v>2016</v>
      </c>
      <c r="B119">
        <v>980937</v>
      </c>
      <c r="C119" t="s">
        <v>4980</v>
      </c>
      <c r="D119" t="s">
        <v>4981</v>
      </c>
      <c r="E119" t="s">
        <v>5607</v>
      </c>
      <c r="F119" t="s">
        <v>152</v>
      </c>
      <c r="G119" t="s">
        <v>33</v>
      </c>
      <c r="H119" t="s">
        <v>33</v>
      </c>
      <c r="I119" t="s">
        <v>547</v>
      </c>
      <c r="J119" t="s">
        <v>4620</v>
      </c>
      <c r="K119" t="s">
        <v>5608</v>
      </c>
      <c r="L119" t="s">
        <v>5608</v>
      </c>
      <c r="M119" t="s">
        <v>4620</v>
      </c>
      <c r="N119" t="s">
        <v>152</v>
      </c>
      <c r="O119" t="s">
        <v>5609</v>
      </c>
      <c r="P119" s="1">
        <v>42484.666666666664</v>
      </c>
      <c r="Q119" s="1">
        <v>42487.228472222225</v>
      </c>
      <c r="R119">
        <v>377285</v>
      </c>
      <c r="S119" t="s">
        <v>4786</v>
      </c>
      <c r="T119" t="s">
        <v>3919</v>
      </c>
      <c r="U119" t="s">
        <v>708</v>
      </c>
      <c r="V119" t="s">
        <v>708</v>
      </c>
      <c r="W119" t="s">
        <v>5110</v>
      </c>
      <c r="X119" t="b">
        <v>0</v>
      </c>
      <c r="Y119">
        <v>19.3</v>
      </c>
      <c r="Z119">
        <v>182</v>
      </c>
      <c r="AA119">
        <v>4</v>
      </c>
      <c r="AB119">
        <v>20</v>
      </c>
      <c r="AC119">
        <v>20</v>
      </c>
      <c r="AD119">
        <v>180</v>
      </c>
      <c r="AE119">
        <v>2</v>
      </c>
      <c r="AF119">
        <v>22</v>
      </c>
      <c r="AG119" t="s">
        <v>739</v>
      </c>
      <c r="AH119" t="s">
        <v>5610</v>
      </c>
      <c r="AI119" t="s">
        <v>5611</v>
      </c>
      <c r="AJ119" t="s">
        <v>5612</v>
      </c>
      <c r="AK119" t="s">
        <v>5613</v>
      </c>
      <c r="AL119" t="s">
        <v>5614</v>
      </c>
      <c r="AM119" t="s">
        <v>5615</v>
      </c>
      <c r="AN119" t="s">
        <v>5616</v>
      </c>
      <c r="AO119" t="s">
        <v>401</v>
      </c>
      <c r="AP119" t="s">
        <v>5465</v>
      </c>
      <c r="AQ119" t="s">
        <v>448</v>
      </c>
      <c r="AR119" t="s">
        <v>2706</v>
      </c>
      <c r="AS119" t="s">
        <v>4199</v>
      </c>
    </row>
    <row r="120" spans="1:45" x14ac:dyDescent="0.25">
      <c r="A120">
        <v>2016</v>
      </c>
      <c r="B120">
        <v>980979</v>
      </c>
      <c r="C120" t="s">
        <v>5805</v>
      </c>
      <c r="D120" t="s">
        <v>5026</v>
      </c>
      <c r="E120" t="s">
        <v>5806</v>
      </c>
      <c r="F120" t="s">
        <v>140</v>
      </c>
      <c r="G120" t="s">
        <v>49</v>
      </c>
      <c r="H120" t="s">
        <v>49</v>
      </c>
      <c r="I120" t="s">
        <v>547</v>
      </c>
      <c r="J120" t="s">
        <v>5807</v>
      </c>
      <c r="K120" t="s">
        <v>1973</v>
      </c>
      <c r="L120" t="s">
        <v>1973</v>
      </c>
      <c r="M120" t="s">
        <v>5807</v>
      </c>
      <c r="N120" t="s">
        <v>49</v>
      </c>
      <c r="O120" t="s">
        <v>2429</v>
      </c>
      <c r="P120" s="1">
        <v>42500.833333333336</v>
      </c>
      <c r="Q120" s="1">
        <v>42503.228472222225</v>
      </c>
      <c r="R120">
        <v>58547</v>
      </c>
      <c r="S120" t="s">
        <v>4139</v>
      </c>
      <c r="T120" t="s">
        <v>364</v>
      </c>
      <c r="U120" t="s">
        <v>413</v>
      </c>
      <c r="V120" t="s">
        <v>5808</v>
      </c>
      <c r="W120" t="s">
        <v>5809</v>
      </c>
      <c r="X120" t="b">
        <v>0</v>
      </c>
      <c r="Y120">
        <v>20</v>
      </c>
      <c r="Z120">
        <v>133</v>
      </c>
      <c r="AA120">
        <v>8</v>
      </c>
      <c r="AB120">
        <v>14</v>
      </c>
      <c r="AC120">
        <v>20</v>
      </c>
      <c r="AD120">
        <v>137</v>
      </c>
      <c r="AE120">
        <v>8</v>
      </c>
      <c r="AF120">
        <v>15</v>
      </c>
      <c r="AG120" t="s">
        <v>5810</v>
      </c>
      <c r="AH120" t="s">
        <v>5811</v>
      </c>
      <c r="AI120" t="s">
        <v>969</v>
      </c>
      <c r="AJ120" t="s">
        <v>5812</v>
      </c>
      <c r="AK120" t="s">
        <v>5785</v>
      </c>
      <c r="AL120" t="s">
        <v>4204</v>
      </c>
      <c r="AM120" t="s">
        <v>5813</v>
      </c>
      <c r="AN120" t="s">
        <v>5814</v>
      </c>
      <c r="AO120" t="s">
        <v>594</v>
      </c>
      <c r="AP120" t="s">
        <v>377</v>
      </c>
      <c r="AQ120" t="s">
        <v>401</v>
      </c>
      <c r="AR120" t="s">
        <v>2706</v>
      </c>
      <c r="AS120" t="s">
        <v>400</v>
      </c>
    </row>
    <row r="121" spans="1:45" x14ac:dyDescent="0.25">
      <c r="A121">
        <v>2016</v>
      </c>
      <c r="B121">
        <v>980985</v>
      </c>
      <c r="C121" t="s">
        <v>3358</v>
      </c>
      <c r="D121" t="s">
        <v>3359</v>
      </c>
      <c r="E121" t="s">
        <v>5835</v>
      </c>
      <c r="F121" t="s">
        <v>25</v>
      </c>
      <c r="G121" t="s">
        <v>41</v>
      </c>
      <c r="H121" t="s">
        <v>25</v>
      </c>
      <c r="I121" t="s">
        <v>547</v>
      </c>
      <c r="J121" t="s">
        <v>5836</v>
      </c>
      <c r="K121" t="s">
        <v>5837</v>
      </c>
      <c r="L121" t="s">
        <v>5836</v>
      </c>
      <c r="M121" t="s">
        <v>5837</v>
      </c>
      <c r="N121" t="s">
        <v>41</v>
      </c>
      <c r="O121" t="s">
        <v>5838</v>
      </c>
      <c r="P121" s="1">
        <v>42503.833333333336</v>
      </c>
      <c r="Q121" s="1">
        <v>42506.228472222225</v>
      </c>
      <c r="R121">
        <v>58547</v>
      </c>
      <c r="S121" t="s">
        <v>4139</v>
      </c>
      <c r="T121" t="s">
        <v>461</v>
      </c>
      <c r="U121" t="s">
        <v>5699</v>
      </c>
      <c r="V121" t="s">
        <v>798</v>
      </c>
      <c r="W121" t="s">
        <v>3362</v>
      </c>
      <c r="X121" t="b">
        <v>0</v>
      </c>
      <c r="Y121">
        <v>20</v>
      </c>
      <c r="Z121">
        <v>124</v>
      </c>
      <c r="AA121">
        <v>9</v>
      </c>
      <c r="AB121">
        <v>13</v>
      </c>
      <c r="AC121">
        <v>17</v>
      </c>
      <c r="AD121">
        <v>127</v>
      </c>
      <c r="AE121">
        <v>3</v>
      </c>
      <c r="AF121">
        <v>14</v>
      </c>
      <c r="AG121" t="s">
        <v>5839</v>
      </c>
      <c r="AH121" t="s">
        <v>5840</v>
      </c>
      <c r="AI121" t="s">
        <v>5841</v>
      </c>
      <c r="AJ121" t="s">
        <v>5842</v>
      </c>
      <c r="AK121" t="s">
        <v>5843</v>
      </c>
      <c r="AL121" t="s">
        <v>5844</v>
      </c>
      <c r="AM121" t="s">
        <v>5775</v>
      </c>
      <c r="AN121" t="s">
        <v>5845</v>
      </c>
      <c r="AO121" t="s">
        <v>4510</v>
      </c>
      <c r="AP121" t="s">
        <v>2719</v>
      </c>
      <c r="AQ121" t="s">
        <v>424</v>
      </c>
      <c r="AR121" t="s">
        <v>5504</v>
      </c>
      <c r="AS121" t="s">
        <v>449</v>
      </c>
    </row>
    <row r="122" spans="1:45" x14ac:dyDescent="0.25">
      <c r="A122">
        <v>2016</v>
      </c>
      <c r="B122">
        <v>980989</v>
      </c>
      <c r="C122" t="s">
        <v>5858</v>
      </c>
      <c r="D122" t="s">
        <v>5217</v>
      </c>
      <c r="E122" t="s">
        <v>5859</v>
      </c>
      <c r="F122" t="s">
        <v>37</v>
      </c>
      <c r="G122" t="s">
        <v>140</v>
      </c>
      <c r="H122" t="s">
        <v>140</v>
      </c>
      <c r="I122" t="s">
        <v>547</v>
      </c>
      <c r="J122" t="s">
        <v>5860</v>
      </c>
      <c r="K122" t="s">
        <v>5861</v>
      </c>
      <c r="L122" t="s">
        <v>5861</v>
      </c>
      <c r="M122" t="s">
        <v>5860</v>
      </c>
      <c r="N122" t="s">
        <v>37</v>
      </c>
      <c r="O122" t="s">
        <v>5862</v>
      </c>
      <c r="P122" s="1">
        <v>42504.833333333336</v>
      </c>
      <c r="Q122" s="1">
        <v>42507.228472222225</v>
      </c>
      <c r="R122">
        <v>57980</v>
      </c>
      <c r="S122" t="s">
        <v>531</v>
      </c>
      <c r="T122" t="s">
        <v>4179</v>
      </c>
      <c r="U122" t="s">
        <v>364</v>
      </c>
      <c r="V122" t="s">
        <v>5863</v>
      </c>
      <c r="W122" t="s">
        <v>5620</v>
      </c>
      <c r="X122" t="b">
        <v>0</v>
      </c>
      <c r="Y122">
        <v>5</v>
      </c>
      <c r="Z122">
        <v>66</v>
      </c>
      <c r="AA122">
        <v>2</v>
      </c>
      <c r="AB122">
        <v>9</v>
      </c>
      <c r="AC122">
        <v>17.399999999999999</v>
      </c>
      <c r="AD122">
        <v>103</v>
      </c>
      <c r="AE122">
        <v>6</v>
      </c>
      <c r="AF122">
        <v>9</v>
      </c>
      <c r="AG122" t="s">
        <v>5864</v>
      </c>
      <c r="AH122" t="s">
        <v>5865</v>
      </c>
      <c r="AI122" t="s">
        <v>4436</v>
      </c>
      <c r="AJ122" t="s">
        <v>5866</v>
      </c>
      <c r="AK122" t="s">
        <v>5867</v>
      </c>
      <c r="AL122" t="s">
        <v>5868</v>
      </c>
      <c r="AM122" t="s">
        <v>5869</v>
      </c>
      <c r="AN122" t="s">
        <v>5870</v>
      </c>
      <c r="AO122" t="s">
        <v>401</v>
      </c>
      <c r="AP122" t="s">
        <v>506</v>
      </c>
      <c r="AQ122" t="s">
        <v>594</v>
      </c>
      <c r="AR122" t="s">
        <v>3648</v>
      </c>
      <c r="AS122" t="s">
        <v>400</v>
      </c>
    </row>
    <row r="123" spans="1:45" x14ac:dyDescent="0.25">
      <c r="A123">
        <v>2016</v>
      </c>
      <c r="B123">
        <v>980991</v>
      </c>
      <c r="C123" t="s">
        <v>3430</v>
      </c>
      <c r="D123" t="s">
        <v>3431</v>
      </c>
      <c r="E123" t="s">
        <v>5871</v>
      </c>
      <c r="F123" t="s">
        <v>41</v>
      </c>
      <c r="G123" t="s">
        <v>49</v>
      </c>
      <c r="H123" t="s">
        <v>41</v>
      </c>
      <c r="I123" t="s">
        <v>547</v>
      </c>
      <c r="J123" t="s">
        <v>3340</v>
      </c>
      <c r="K123" t="s">
        <v>995</v>
      </c>
      <c r="L123" t="s">
        <v>3340</v>
      </c>
      <c r="M123" t="s">
        <v>995</v>
      </c>
      <c r="N123" t="s">
        <v>49</v>
      </c>
      <c r="O123" t="s">
        <v>5872</v>
      </c>
      <c r="P123" s="1">
        <v>42505.666666666664</v>
      </c>
      <c r="Q123" s="1">
        <v>42508.228472222225</v>
      </c>
      <c r="R123">
        <v>57991</v>
      </c>
      <c r="S123" t="s">
        <v>387</v>
      </c>
      <c r="T123" t="s">
        <v>5699</v>
      </c>
      <c r="U123" t="s">
        <v>413</v>
      </c>
      <c r="V123" t="s">
        <v>5054</v>
      </c>
      <c r="W123" t="s">
        <v>3228</v>
      </c>
      <c r="X123" t="b">
        <v>0</v>
      </c>
      <c r="Y123">
        <v>20</v>
      </c>
      <c r="Z123">
        <v>179</v>
      </c>
      <c r="AA123">
        <v>4</v>
      </c>
      <c r="AB123">
        <v>26</v>
      </c>
      <c r="AC123">
        <v>19.399999999999999</v>
      </c>
      <c r="AD123">
        <v>180</v>
      </c>
      <c r="AE123">
        <v>3</v>
      </c>
      <c r="AF123">
        <v>22</v>
      </c>
      <c r="AG123" t="s">
        <v>5873</v>
      </c>
      <c r="AH123" t="s">
        <v>5874</v>
      </c>
      <c r="AI123" t="s">
        <v>5250</v>
      </c>
      <c r="AJ123" t="s">
        <v>5875</v>
      </c>
      <c r="AK123" t="s">
        <v>5876</v>
      </c>
      <c r="AL123" t="s">
        <v>5877</v>
      </c>
      <c r="AM123" t="s">
        <v>5646</v>
      </c>
      <c r="AN123" t="s">
        <v>5878</v>
      </c>
      <c r="AO123" t="s">
        <v>448</v>
      </c>
      <c r="AP123" t="s">
        <v>1923</v>
      </c>
      <c r="AQ123" t="s">
        <v>5465</v>
      </c>
      <c r="AR123" t="s">
        <v>403</v>
      </c>
      <c r="AS123" t="s">
        <v>4199</v>
      </c>
    </row>
    <row r="124" spans="1:45" x14ac:dyDescent="0.25">
      <c r="A124">
        <v>2016</v>
      </c>
      <c r="B124">
        <v>981005</v>
      </c>
      <c r="C124" t="s">
        <v>5938</v>
      </c>
      <c r="D124" t="s">
        <v>5372</v>
      </c>
      <c r="E124" t="s">
        <v>5939</v>
      </c>
      <c r="F124" t="s">
        <v>140</v>
      </c>
      <c r="G124" t="s">
        <v>41</v>
      </c>
      <c r="H124" t="s">
        <v>41</v>
      </c>
      <c r="I124" t="s">
        <v>547</v>
      </c>
      <c r="J124" t="s">
        <v>1439</v>
      </c>
      <c r="K124" t="s">
        <v>1637</v>
      </c>
      <c r="L124" t="s">
        <v>1637</v>
      </c>
      <c r="M124" t="s">
        <v>1439</v>
      </c>
      <c r="N124" t="s">
        <v>140</v>
      </c>
      <c r="O124" t="s">
        <v>5940</v>
      </c>
      <c r="P124" s="1">
        <v>42511.666666666664</v>
      </c>
      <c r="Q124" s="1">
        <v>42514.228472222225</v>
      </c>
      <c r="R124">
        <v>58547</v>
      </c>
      <c r="S124" t="s">
        <v>4139</v>
      </c>
      <c r="T124" t="s">
        <v>364</v>
      </c>
      <c r="U124" t="s">
        <v>5699</v>
      </c>
      <c r="V124" t="s">
        <v>364</v>
      </c>
      <c r="W124" t="s">
        <v>5941</v>
      </c>
      <c r="X124" t="b">
        <v>0</v>
      </c>
      <c r="Y124">
        <v>20</v>
      </c>
      <c r="Z124">
        <v>173</v>
      </c>
      <c r="AA124">
        <v>6</v>
      </c>
      <c r="AB124">
        <v>22</v>
      </c>
      <c r="AC124">
        <v>20</v>
      </c>
      <c r="AD124">
        <v>172</v>
      </c>
      <c r="AE124">
        <v>7</v>
      </c>
      <c r="AF124">
        <v>21</v>
      </c>
      <c r="AG124" t="s">
        <v>5942</v>
      </c>
      <c r="AH124" t="s">
        <v>5943</v>
      </c>
      <c r="AI124" t="s">
        <v>5714</v>
      </c>
      <c r="AJ124" t="s">
        <v>5944</v>
      </c>
      <c r="AK124" t="s">
        <v>5945</v>
      </c>
      <c r="AL124" t="s">
        <v>5946</v>
      </c>
      <c r="AM124" t="s">
        <v>5947</v>
      </c>
      <c r="AN124" t="s">
        <v>5948</v>
      </c>
      <c r="AO124" t="s">
        <v>4510</v>
      </c>
      <c r="AP124" t="s">
        <v>376</v>
      </c>
      <c r="AQ124" t="s">
        <v>2705</v>
      </c>
      <c r="AR124" t="s">
        <v>5636</v>
      </c>
      <c r="AS124" t="s">
        <v>450</v>
      </c>
    </row>
    <row r="125" spans="1:45" x14ac:dyDescent="0.25">
      <c r="A125">
        <v>2016</v>
      </c>
      <c r="B125">
        <v>981019</v>
      </c>
      <c r="C125" t="s">
        <v>1899</v>
      </c>
      <c r="D125" t="s">
        <v>1900</v>
      </c>
      <c r="E125" t="s">
        <v>6002</v>
      </c>
      <c r="F125" t="s">
        <v>33</v>
      </c>
      <c r="G125" t="s">
        <v>49</v>
      </c>
      <c r="H125" t="s">
        <v>49</v>
      </c>
      <c r="I125" t="s">
        <v>547</v>
      </c>
      <c r="J125" t="s">
        <v>5232</v>
      </c>
      <c r="K125" t="s">
        <v>6003</v>
      </c>
      <c r="L125" t="s">
        <v>6003</v>
      </c>
      <c r="M125" t="s">
        <v>5232</v>
      </c>
      <c r="N125" t="s">
        <v>49</v>
      </c>
      <c r="O125" t="s">
        <v>6004</v>
      </c>
      <c r="P125" s="1">
        <v>42519.833333333336</v>
      </c>
      <c r="Q125" s="1">
        <v>42522.228472222225</v>
      </c>
      <c r="R125">
        <v>57897</v>
      </c>
      <c r="S125" t="s">
        <v>459</v>
      </c>
      <c r="T125" t="s">
        <v>708</v>
      </c>
      <c r="U125" t="s">
        <v>413</v>
      </c>
      <c r="V125" t="s">
        <v>6005</v>
      </c>
      <c r="W125" t="s">
        <v>1442</v>
      </c>
      <c r="X125" t="b">
        <v>0</v>
      </c>
      <c r="Y125">
        <v>20</v>
      </c>
      <c r="Z125">
        <v>200</v>
      </c>
      <c r="AA125">
        <v>7</v>
      </c>
      <c r="AB125">
        <v>25</v>
      </c>
      <c r="AC125">
        <v>20</v>
      </c>
      <c r="AD125">
        <v>208</v>
      </c>
      <c r="AE125">
        <v>7</v>
      </c>
      <c r="AF125">
        <v>30</v>
      </c>
      <c r="AG125" t="s">
        <v>6006</v>
      </c>
      <c r="AH125" t="s">
        <v>4990</v>
      </c>
      <c r="AI125" t="s">
        <v>6007</v>
      </c>
      <c r="AJ125" t="s">
        <v>6008</v>
      </c>
      <c r="AK125" t="s">
        <v>6009</v>
      </c>
      <c r="AL125" t="s">
        <v>6010</v>
      </c>
      <c r="AM125" t="s">
        <v>6011</v>
      </c>
      <c r="AN125" t="s">
        <v>6012</v>
      </c>
      <c r="AO125" t="s">
        <v>401</v>
      </c>
      <c r="AP125" t="s">
        <v>4510</v>
      </c>
      <c r="AQ125" t="s">
        <v>424</v>
      </c>
      <c r="AR125" t="s">
        <v>5636</v>
      </c>
      <c r="AS125" t="s">
        <v>4199</v>
      </c>
    </row>
    <row r="126" spans="1:45" x14ac:dyDescent="0.25">
      <c r="A126">
        <v>2015</v>
      </c>
      <c r="B126">
        <v>829711</v>
      </c>
      <c r="C126" t="s">
        <v>839</v>
      </c>
      <c r="D126" t="s">
        <v>840</v>
      </c>
      <c r="E126" t="s">
        <v>6051</v>
      </c>
      <c r="F126" t="s">
        <v>17</v>
      </c>
      <c r="G126" t="s">
        <v>49</v>
      </c>
      <c r="H126" t="s">
        <v>17</v>
      </c>
      <c r="I126" t="s">
        <v>547</v>
      </c>
      <c r="J126" t="s">
        <v>6052</v>
      </c>
      <c r="K126" t="s">
        <v>3250</v>
      </c>
      <c r="L126" t="s">
        <v>6052</v>
      </c>
      <c r="M126" t="s">
        <v>3250</v>
      </c>
      <c r="N126" t="s">
        <v>17</v>
      </c>
      <c r="O126" t="s">
        <v>2874</v>
      </c>
      <c r="P126" s="1">
        <v>42105.666666666664</v>
      </c>
      <c r="Q126" s="1">
        <v>42108.228472222225</v>
      </c>
      <c r="R126">
        <v>58008</v>
      </c>
      <c r="S126" t="s">
        <v>478</v>
      </c>
      <c r="T126" t="s">
        <v>364</v>
      </c>
      <c r="U126" t="s">
        <v>413</v>
      </c>
      <c r="V126" t="s">
        <v>5850</v>
      </c>
      <c r="W126" t="s">
        <v>845</v>
      </c>
      <c r="X126" t="b">
        <v>0</v>
      </c>
      <c r="Y126">
        <v>20</v>
      </c>
      <c r="Z126">
        <v>209</v>
      </c>
      <c r="AA126">
        <v>4</v>
      </c>
      <c r="AB126">
        <v>30</v>
      </c>
      <c r="AC126">
        <v>20</v>
      </c>
      <c r="AD126">
        <v>164</v>
      </c>
      <c r="AE126">
        <v>6</v>
      </c>
      <c r="AF126">
        <v>15</v>
      </c>
      <c r="AG126" t="s">
        <v>6053</v>
      </c>
      <c r="AH126" t="s">
        <v>6054</v>
      </c>
      <c r="AI126" t="s">
        <v>6055</v>
      </c>
      <c r="AJ126" t="s">
        <v>6056</v>
      </c>
      <c r="AK126" t="s">
        <v>6057</v>
      </c>
      <c r="AL126" t="s">
        <v>5178</v>
      </c>
      <c r="AM126" t="s">
        <v>6058</v>
      </c>
      <c r="AN126" t="s">
        <v>6059</v>
      </c>
      <c r="AO126" t="s">
        <v>3038</v>
      </c>
      <c r="AP126" t="s">
        <v>2340</v>
      </c>
      <c r="AQ126" t="s">
        <v>6036</v>
      </c>
      <c r="AR126" t="s">
        <v>403</v>
      </c>
      <c r="AS126" t="s">
        <v>2426</v>
      </c>
    </row>
    <row r="127" spans="1:45" x14ac:dyDescent="0.25">
      <c r="A127">
        <v>2015</v>
      </c>
      <c r="B127">
        <v>829721</v>
      </c>
      <c r="C127" t="s">
        <v>1995</v>
      </c>
      <c r="D127" t="s">
        <v>1996</v>
      </c>
      <c r="E127" t="s">
        <v>6099</v>
      </c>
      <c r="F127" t="s">
        <v>29</v>
      </c>
      <c r="G127" t="s">
        <v>25</v>
      </c>
      <c r="H127" t="s">
        <v>25</v>
      </c>
      <c r="I127" t="s">
        <v>547</v>
      </c>
      <c r="J127" t="s">
        <v>2378</v>
      </c>
      <c r="K127" t="s">
        <v>6100</v>
      </c>
      <c r="L127" t="s">
        <v>6100</v>
      </c>
      <c r="M127" t="s">
        <v>2378</v>
      </c>
      <c r="N127" t="s">
        <v>29</v>
      </c>
      <c r="O127" t="s">
        <v>6101</v>
      </c>
      <c r="P127" s="1">
        <v>42108.833333333336</v>
      </c>
      <c r="Q127" s="1">
        <v>42111.228472222225</v>
      </c>
      <c r="R127">
        <v>57851</v>
      </c>
      <c r="S127" t="s">
        <v>6102</v>
      </c>
      <c r="T127" t="s">
        <v>3029</v>
      </c>
      <c r="U127" t="s">
        <v>461</v>
      </c>
      <c r="V127" t="s">
        <v>3029</v>
      </c>
      <c r="W127" t="s">
        <v>1588</v>
      </c>
      <c r="X127" t="b">
        <v>0</v>
      </c>
      <c r="Y127">
        <v>19.100000000000001</v>
      </c>
      <c r="Z127">
        <v>165</v>
      </c>
      <c r="AA127">
        <v>3</v>
      </c>
      <c r="AB127">
        <v>18</v>
      </c>
      <c r="AC127">
        <v>20</v>
      </c>
      <c r="AD127">
        <v>164</v>
      </c>
      <c r="AE127">
        <v>5</v>
      </c>
      <c r="AF127">
        <v>25</v>
      </c>
      <c r="AG127" t="s">
        <v>6103</v>
      </c>
      <c r="AH127" t="s">
        <v>4774</v>
      </c>
      <c r="AI127" t="s">
        <v>6104</v>
      </c>
      <c r="AJ127" t="s">
        <v>6105</v>
      </c>
      <c r="AK127" t="s">
        <v>6106</v>
      </c>
      <c r="AL127" t="s">
        <v>6107</v>
      </c>
      <c r="AM127" t="s">
        <v>6108</v>
      </c>
      <c r="AN127" t="s">
        <v>6109</v>
      </c>
      <c r="AO127" t="s">
        <v>424</v>
      </c>
      <c r="AP127" t="s">
        <v>6049</v>
      </c>
      <c r="AQ127" t="s">
        <v>2390</v>
      </c>
      <c r="AR127" t="s">
        <v>3648</v>
      </c>
      <c r="AS127" t="s">
        <v>506</v>
      </c>
    </row>
    <row r="128" spans="1:45" x14ac:dyDescent="0.25">
      <c r="A128">
        <v>2015</v>
      </c>
      <c r="B128">
        <v>829725</v>
      </c>
      <c r="C128" t="s">
        <v>4175</v>
      </c>
      <c r="D128" t="s">
        <v>3378</v>
      </c>
      <c r="E128" t="s">
        <v>6110</v>
      </c>
      <c r="F128" t="s">
        <v>41</v>
      </c>
      <c r="G128" t="s">
        <v>45</v>
      </c>
      <c r="H128" t="s">
        <v>41</v>
      </c>
      <c r="I128" t="s">
        <v>547</v>
      </c>
      <c r="J128" t="s">
        <v>2509</v>
      </c>
      <c r="K128" t="s">
        <v>1821</v>
      </c>
      <c r="L128" t="s">
        <v>2509</v>
      </c>
      <c r="M128" t="s">
        <v>1821</v>
      </c>
      <c r="N128" t="s">
        <v>45</v>
      </c>
      <c r="O128" t="s">
        <v>6111</v>
      </c>
      <c r="P128" s="1">
        <v>42109.833333333336</v>
      </c>
      <c r="Q128" s="1">
        <v>42112.228472222225</v>
      </c>
      <c r="R128">
        <v>545380</v>
      </c>
      <c r="S128" t="s">
        <v>1534</v>
      </c>
      <c r="T128" t="s">
        <v>6039</v>
      </c>
      <c r="U128" t="s">
        <v>5746</v>
      </c>
      <c r="V128" t="s">
        <v>1509</v>
      </c>
      <c r="W128" t="s">
        <v>4926</v>
      </c>
      <c r="X128" t="b">
        <v>0</v>
      </c>
      <c r="Y128">
        <v>20</v>
      </c>
      <c r="Z128">
        <v>165</v>
      </c>
      <c r="AA128">
        <v>7</v>
      </c>
      <c r="AB128">
        <v>17</v>
      </c>
      <c r="AC128">
        <v>19.5</v>
      </c>
      <c r="AD128">
        <v>169</v>
      </c>
      <c r="AE128">
        <v>5</v>
      </c>
      <c r="AF128">
        <v>22</v>
      </c>
      <c r="AG128" t="s">
        <v>6112</v>
      </c>
      <c r="AH128" t="s">
        <v>6113</v>
      </c>
      <c r="AI128" t="s">
        <v>6114</v>
      </c>
      <c r="AJ128" t="s">
        <v>6115</v>
      </c>
      <c r="AK128" t="s">
        <v>6116</v>
      </c>
      <c r="AL128" t="s">
        <v>6117</v>
      </c>
      <c r="AM128" t="s">
        <v>6118</v>
      </c>
      <c r="AN128" t="s">
        <v>6119</v>
      </c>
      <c r="AO128" t="s">
        <v>3649</v>
      </c>
      <c r="AP128" t="s">
        <v>594</v>
      </c>
      <c r="AQ128" t="s">
        <v>2719</v>
      </c>
      <c r="AR128" t="s">
        <v>6050</v>
      </c>
      <c r="AS128" t="s">
        <v>376</v>
      </c>
    </row>
    <row r="129" spans="1:45" x14ac:dyDescent="0.25">
      <c r="A129">
        <v>2015</v>
      </c>
      <c r="B129">
        <v>829729</v>
      </c>
      <c r="C129" t="s">
        <v>577</v>
      </c>
      <c r="D129" t="s">
        <v>578</v>
      </c>
      <c r="E129" t="s">
        <v>6127</v>
      </c>
      <c r="F129" t="s">
        <v>25</v>
      </c>
      <c r="G129" t="s">
        <v>17</v>
      </c>
      <c r="H129" t="s">
        <v>25</v>
      </c>
      <c r="I129" t="s">
        <v>547</v>
      </c>
      <c r="J129" t="s">
        <v>6128</v>
      </c>
      <c r="K129" t="s">
        <v>2485</v>
      </c>
      <c r="L129" t="s">
        <v>6128</v>
      </c>
      <c r="M129" t="s">
        <v>2485</v>
      </c>
      <c r="N129" t="s">
        <v>17</v>
      </c>
      <c r="O129" t="s">
        <v>6129</v>
      </c>
      <c r="P129" s="1">
        <v>42111.833333333336</v>
      </c>
      <c r="Q129" s="1">
        <v>42114.228472222225</v>
      </c>
      <c r="R129">
        <v>58324</v>
      </c>
      <c r="S129" t="s">
        <v>583</v>
      </c>
      <c r="T129" t="s">
        <v>461</v>
      </c>
      <c r="U129" t="s">
        <v>364</v>
      </c>
      <c r="V129" t="s">
        <v>5781</v>
      </c>
      <c r="W129" t="s">
        <v>585</v>
      </c>
      <c r="X129" t="b">
        <v>0</v>
      </c>
      <c r="Y129">
        <v>20</v>
      </c>
      <c r="Z129">
        <v>183</v>
      </c>
      <c r="AA129">
        <v>7</v>
      </c>
      <c r="AB129">
        <v>24</v>
      </c>
      <c r="AC129">
        <v>16.399999999999999</v>
      </c>
      <c r="AD129">
        <v>189</v>
      </c>
      <c r="AE129">
        <v>4</v>
      </c>
      <c r="AF129">
        <v>30</v>
      </c>
      <c r="AG129" t="s">
        <v>6130</v>
      </c>
      <c r="AH129" t="s">
        <v>6131</v>
      </c>
      <c r="AI129" t="s">
        <v>6132</v>
      </c>
      <c r="AJ129" t="s">
        <v>6133</v>
      </c>
      <c r="AK129" t="s">
        <v>6134</v>
      </c>
      <c r="AL129" t="s">
        <v>5675</v>
      </c>
      <c r="AM129" t="s">
        <v>6030</v>
      </c>
      <c r="AN129" t="s">
        <v>6135</v>
      </c>
      <c r="AO129" t="s">
        <v>1923</v>
      </c>
      <c r="AP129" t="s">
        <v>424</v>
      </c>
      <c r="AQ129" t="s">
        <v>3649</v>
      </c>
      <c r="AR129" t="s">
        <v>3648</v>
      </c>
      <c r="AS129" t="s">
        <v>2390</v>
      </c>
    </row>
    <row r="130" spans="1:45" x14ac:dyDescent="0.25">
      <c r="A130">
        <v>2015</v>
      </c>
      <c r="B130">
        <v>829731</v>
      </c>
      <c r="C130" t="s">
        <v>4531</v>
      </c>
      <c r="D130" t="s">
        <v>916</v>
      </c>
      <c r="E130" t="s">
        <v>6136</v>
      </c>
      <c r="F130" t="s">
        <v>49</v>
      </c>
      <c r="G130" t="s">
        <v>45</v>
      </c>
      <c r="H130" t="s">
        <v>45</v>
      </c>
      <c r="I130" t="s">
        <v>547</v>
      </c>
      <c r="J130" t="s">
        <v>4178</v>
      </c>
      <c r="K130" t="s">
        <v>1847</v>
      </c>
      <c r="L130" t="s">
        <v>1847</v>
      </c>
      <c r="M130" t="s">
        <v>4178</v>
      </c>
      <c r="N130" t="s">
        <v>45</v>
      </c>
      <c r="O130" t="s">
        <v>6137</v>
      </c>
      <c r="P130" s="1">
        <v>42112.666666666664</v>
      </c>
      <c r="Q130" s="1">
        <v>42115.228472222225</v>
      </c>
      <c r="R130">
        <v>58547</v>
      </c>
      <c r="S130" t="s">
        <v>4139</v>
      </c>
      <c r="T130" t="s">
        <v>413</v>
      </c>
      <c r="U130" t="s">
        <v>5746</v>
      </c>
      <c r="V130" t="s">
        <v>5746</v>
      </c>
      <c r="W130" t="s">
        <v>5208</v>
      </c>
      <c r="X130" t="b">
        <v>0</v>
      </c>
      <c r="Y130">
        <v>20</v>
      </c>
      <c r="Z130">
        <v>163</v>
      </c>
      <c r="AA130">
        <v>8</v>
      </c>
      <c r="AB130">
        <v>18</v>
      </c>
      <c r="AC130">
        <v>20</v>
      </c>
      <c r="AD130">
        <v>167</v>
      </c>
      <c r="AE130">
        <v>4</v>
      </c>
      <c r="AF130">
        <v>18</v>
      </c>
      <c r="AG130" t="s">
        <v>6138</v>
      </c>
      <c r="AH130" t="s">
        <v>6139</v>
      </c>
      <c r="AI130" t="s">
        <v>6140</v>
      </c>
      <c r="AJ130" t="s">
        <v>6141</v>
      </c>
      <c r="AK130" t="s">
        <v>6116</v>
      </c>
      <c r="AL130" t="s">
        <v>6142</v>
      </c>
      <c r="AM130" t="s">
        <v>6143</v>
      </c>
      <c r="AN130" t="s">
        <v>6144</v>
      </c>
      <c r="AO130" t="s">
        <v>1529</v>
      </c>
      <c r="AP130" t="s">
        <v>2341</v>
      </c>
      <c r="AQ130" t="s">
        <v>2705</v>
      </c>
      <c r="AR130" t="s">
        <v>403</v>
      </c>
      <c r="AS130" t="s">
        <v>377</v>
      </c>
    </row>
    <row r="131" spans="1:45" x14ac:dyDescent="0.25">
      <c r="A131">
        <v>2015</v>
      </c>
      <c r="B131">
        <v>829735</v>
      </c>
      <c r="C131" t="s">
        <v>961</v>
      </c>
      <c r="D131" t="s">
        <v>962</v>
      </c>
      <c r="E131" t="s">
        <v>6154</v>
      </c>
      <c r="F131" t="s">
        <v>29</v>
      </c>
      <c r="G131" t="s">
        <v>17</v>
      </c>
      <c r="H131" t="s">
        <v>17</v>
      </c>
      <c r="I131" t="s">
        <v>547</v>
      </c>
      <c r="J131" t="s">
        <v>6155</v>
      </c>
      <c r="K131" t="s">
        <v>6156</v>
      </c>
      <c r="L131" t="s">
        <v>6156</v>
      </c>
      <c r="M131" t="s">
        <v>6155</v>
      </c>
      <c r="N131" t="s">
        <v>29</v>
      </c>
      <c r="O131" t="s">
        <v>6157</v>
      </c>
      <c r="P131" s="1">
        <v>42113.666666666664</v>
      </c>
      <c r="Q131" s="1">
        <v>42116.228472222225</v>
      </c>
      <c r="R131">
        <v>57851</v>
      </c>
      <c r="S131" t="s">
        <v>6102</v>
      </c>
      <c r="T131" t="s">
        <v>3184</v>
      </c>
      <c r="U131" t="s">
        <v>364</v>
      </c>
      <c r="V131" t="s">
        <v>905</v>
      </c>
      <c r="W131" t="s">
        <v>662</v>
      </c>
      <c r="X131" t="b">
        <v>0</v>
      </c>
      <c r="Y131">
        <v>18.2</v>
      </c>
      <c r="Z131">
        <v>157</v>
      </c>
      <c r="AA131">
        <v>2</v>
      </c>
      <c r="AB131">
        <v>18</v>
      </c>
      <c r="AC131">
        <v>20</v>
      </c>
      <c r="AD131">
        <v>156</v>
      </c>
      <c r="AE131">
        <v>4</v>
      </c>
      <c r="AF131">
        <v>21</v>
      </c>
      <c r="AG131" t="s">
        <v>6158</v>
      </c>
      <c r="AH131" t="s">
        <v>6159</v>
      </c>
      <c r="AI131" t="s">
        <v>6160</v>
      </c>
      <c r="AJ131" t="s">
        <v>6161</v>
      </c>
      <c r="AK131" t="s">
        <v>6162</v>
      </c>
      <c r="AL131" t="s">
        <v>6163</v>
      </c>
      <c r="AM131" t="s">
        <v>6164</v>
      </c>
      <c r="AN131" t="s">
        <v>6165</v>
      </c>
      <c r="AO131" t="s">
        <v>1923</v>
      </c>
      <c r="AP131" t="s">
        <v>424</v>
      </c>
      <c r="AQ131" t="s">
        <v>3649</v>
      </c>
      <c r="AR131" t="s">
        <v>3648</v>
      </c>
      <c r="AS131" t="s">
        <v>2390</v>
      </c>
    </row>
    <row r="132" spans="1:45" x14ac:dyDescent="0.25">
      <c r="A132">
        <v>2015</v>
      </c>
      <c r="B132">
        <v>829751</v>
      </c>
      <c r="C132" t="s">
        <v>1411</v>
      </c>
      <c r="D132" t="s">
        <v>1412</v>
      </c>
      <c r="E132" t="s">
        <v>6233</v>
      </c>
      <c r="F132" t="s">
        <v>25</v>
      </c>
      <c r="G132" t="s">
        <v>49</v>
      </c>
      <c r="H132" t="s">
        <v>25</v>
      </c>
      <c r="I132" t="s">
        <v>547</v>
      </c>
      <c r="J132" t="s">
        <v>580</v>
      </c>
      <c r="K132" t="s">
        <v>5807</v>
      </c>
      <c r="L132" t="s">
        <v>580</v>
      </c>
      <c r="M132" t="s">
        <v>5807</v>
      </c>
      <c r="N132" t="s">
        <v>25</v>
      </c>
      <c r="O132" t="s">
        <v>6234</v>
      </c>
      <c r="P132" s="1">
        <v>42119.666666666664</v>
      </c>
      <c r="Q132" s="1">
        <v>42122.228472222225</v>
      </c>
      <c r="R132">
        <v>58324</v>
      </c>
      <c r="S132" t="s">
        <v>583</v>
      </c>
      <c r="T132" t="s">
        <v>461</v>
      </c>
      <c r="U132" t="s">
        <v>413</v>
      </c>
      <c r="V132" t="s">
        <v>3898</v>
      </c>
      <c r="W132" t="s">
        <v>782</v>
      </c>
      <c r="X132" t="b">
        <v>0</v>
      </c>
      <c r="Y132">
        <v>20</v>
      </c>
      <c r="Z132">
        <v>157</v>
      </c>
      <c r="AA132">
        <v>8</v>
      </c>
      <c r="AB132">
        <v>19</v>
      </c>
      <c r="AC132">
        <v>20</v>
      </c>
      <c r="AD132">
        <v>137</v>
      </c>
      <c r="AE132">
        <v>8</v>
      </c>
      <c r="AF132">
        <v>16</v>
      </c>
      <c r="AG132" t="s">
        <v>6235</v>
      </c>
      <c r="AH132" t="s">
        <v>5273</v>
      </c>
      <c r="AI132" t="s">
        <v>6236</v>
      </c>
      <c r="AJ132" t="s">
        <v>6237</v>
      </c>
      <c r="AK132" t="s">
        <v>6238</v>
      </c>
      <c r="AL132" t="s">
        <v>6239</v>
      </c>
      <c r="AM132" t="s">
        <v>6240</v>
      </c>
      <c r="AN132" t="s">
        <v>6241</v>
      </c>
      <c r="AO132" t="s">
        <v>4510</v>
      </c>
      <c r="AP132" t="s">
        <v>594</v>
      </c>
      <c r="AQ132" t="s">
        <v>6049</v>
      </c>
      <c r="AR132" t="s">
        <v>5504</v>
      </c>
      <c r="AS132" t="s">
        <v>2719</v>
      </c>
    </row>
    <row r="133" spans="1:45" x14ac:dyDescent="0.25">
      <c r="A133">
        <v>2015</v>
      </c>
      <c r="B133">
        <v>829753</v>
      </c>
      <c r="C133" t="s">
        <v>3529</v>
      </c>
      <c r="D133" t="s">
        <v>3530</v>
      </c>
      <c r="E133" t="s">
        <v>6242</v>
      </c>
      <c r="F133" t="s">
        <v>17</v>
      </c>
      <c r="G133" t="s">
        <v>41</v>
      </c>
      <c r="H133" t="s">
        <v>17</v>
      </c>
      <c r="I133" t="s">
        <v>547</v>
      </c>
      <c r="J133" t="s">
        <v>2107</v>
      </c>
      <c r="K133" t="s">
        <v>6243</v>
      </c>
      <c r="L133" t="s">
        <v>2107</v>
      </c>
      <c r="M133" t="s">
        <v>6243</v>
      </c>
      <c r="N133" t="s">
        <v>17</v>
      </c>
      <c r="O133" t="s">
        <v>6244</v>
      </c>
      <c r="P133" s="1">
        <v>42119.833333333336</v>
      </c>
      <c r="Q133" s="1">
        <v>42122.228472222225</v>
      </c>
      <c r="R133">
        <v>58008</v>
      </c>
      <c r="S133" t="s">
        <v>478</v>
      </c>
      <c r="T133" t="s">
        <v>364</v>
      </c>
      <c r="U133" t="s">
        <v>6039</v>
      </c>
      <c r="V133" t="s">
        <v>5850</v>
      </c>
      <c r="W133" t="s">
        <v>3185</v>
      </c>
      <c r="X133" t="b">
        <v>0</v>
      </c>
      <c r="Y133">
        <v>20</v>
      </c>
      <c r="Z133">
        <v>192</v>
      </c>
      <c r="AA133">
        <v>3</v>
      </c>
      <c r="AB133">
        <v>26</v>
      </c>
      <c r="AC133">
        <v>20</v>
      </c>
      <c r="AD133">
        <v>95</v>
      </c>
      <c r="AE133">
        <v>9</v>
      </c>
      <c r="AF133">
        <v>7</v>
      </c>
      <c r="AG133" t="s">
        <v>6245</v>
      </c>
      <c r="AH133" t="s">
        <v>6054</v>
      </c>
      <c r="AI133" t="s">
        <v>6246</v>
      </c>
      <c r="AJ133" t="s">
        <v>6247</v>
      </c>
      <c r="AK133" t="s">
        <v>6248</v>
      </c>
      <c r="AL133" t="s">
        <v>5705</v>
      </c>
      <c r="AM133" t="s">
        <v>6249</v>
      </c>
      <c r="AN133" t="s">
        <v>6250</v>
      </c>
      <c r="AO133" t="s">
        <v>6213</v>
      </c>
      <c r="AP133" t="s">
        <v>2705</v>
      </c>
      <c r="AQ133" t="s">
        <v>1529</v>
      </c>
      <c r="AR133" t="s">
        <v>378</v>
      </c>
      <c r="AS133" t="s">
        <v>377</v>
      </c>
    </row>
    <row r="134" spans="1:45" x14ac:dyDescent="0.25">
      <c r="A134">
        <v>2015</v>
      </c>
      <c r="B134">
        <v>829775</v>
      </c>
      <c r="C134" t="s">
        <v>3127</v>
      </c>
      <c r="D134" t="s">
        <v>3128</v>
      </c>
      <c r="E134" t="s">
        <v>6338</v>
      </c>
      <c r="F134" t="s">
        <v>41</v>
      </c>
      <c r="G134" t="s">
        <v>25</v>
      </c>
      <c r="H134" t="s">
        <v>25</v>
      </c>
      <c r="I134" t="s">
        <v>547</v>
      </c>
      <c r="J134" t="s">
        <v>2742</v>
      </c>
      <c r="K134" t="s">
        <v>1532</v>
      </c>
      <c r="L134" t="s">
        <v>1532</v>
      </c>
      <c r="M134" t="s">
        <v>2742</v>
      </c>
      <c r="N134" t="s">
        <v>25</v>
      </c>
      <c r="O134" t="s">
        <v>6339</v>
      </c>
      <c r="P134" s="1">
        <v>42127.666666666664</v>
      </c>
      <c r="Q134" s="1">
        <v>42130.228472222225</v>
      </c>
      <c r="R134">
        <v>57991</v>
      </c>
      <c r="S134" t="s">
        <v>387</v>
      </c>
      <c r="T134" t="s">
        <v>6039</v>
      </c>
      <c r="U134" t="s">
        <v>461</v>
      </c>
      <c r="V134" t="s">
        <v>5267</v>
      </c>
      <c r="W134" t="s">
        <v>3131</v>
      </c>
      <c r="X134" t="b">
        <v>0</v>
      </c>
      <c r="Y134">
        <v>20</v>
      </c>
      <c r="Z134">
        <v>149</v>
      </c>
      <c r="AA134">
        <v>7</v>
      </c>
      <c r="AB134">
        <v>13</v>
      </c>
      <c r="AC134">
        <v>20</v>
      </c>
      <c r="AD134">
        <v>172</v>
      </c>
      <c r="AE134">
        <v>3</v>
      </c>
      <c r="AF134">
        <v>21</v>
      </c>
      <c r="AG134" t="s">
        <v>6340</v>
      </c>
      <c r="AH134" t="s">
        <v>6341</v>
      </c>
      <c r="AI134" t="s">
        <v>6342</v>
      </c>
      <c r="AJ134" t="s">
        <v>6343</v>
      </c>
      <c r="AK134" t="s">
        <v>6344</v>
      </c>
      <c r="AL134" t="s">
        <v>6345</v>
      </c>
      <c r="AM134" t="s">
        <v>6346</v>
      </c>
      <c r="AN134" t="s">
        <v>6347</v>
      </c>
      <c r="AO134" t="s">
        <v>3038</v>
      </c>
      <c r="AP134" t="s">
        <v>2340</v>
      </c>
      <c r="AQ134" t="s">
        <v>2341</v>
      </c>
      <c r="AR134" t="s">
        <v>5636</v>
      </c>
      <c r="AS134" t="s">
        <v>6036</v>
      </c>
    </row>
    <row r="135" spans="1:45" x14ac:dyDescent="0.25">
      <c r="A135">
        <v>2015</v>
      </c>
      <c r="B135">
        <v>829779</v>
      </c>
      <c r="C135" t="s">
        <v>1737</v>
      </c>
      <c r="D135" t="s">
        <v>1738</v>
      </c>
      <c r="E135" t="s">
        <v>6359</v>
      </c>
      <c r="F135" t="s">
        <v>17</v>
      </c>
      <c r="G135" t="s">
        <v>33</v>
      </c>
      <c r="H135" t="s">
        <v>17</v>
      </c>
      <c r="I135" t="s">
        <v>547</v>
      </c>
      <c r="J135" t="s">
        <v>6360</v>
      </c>
      <c r="K135" t="s">
        <v>6361</v>
      </c>
      <c r="L135" t="s">
        <v>6360</v>
      </c>
      <c r="M135" t="s">
        <v>6361</v>
      </c>
      <c r="N135" t="s">
        <v>17</v>
      </c>
      <c r="O135" t="s">
        <v>6362</v>
      </c>
      <c r="P135" s="1">
        <v>42128.666666666664</v>
      </c>
      <c r="Q135" s="1">
        <v>42131.228472222225</v>
      </c>
      <c r="R135">
        <v>58008</v>
      </c>
      <c r="S135" t="s">
        <v>478</v>
      </c>
      <c r="T135" t="s">
        <v>364</v>
      </c>
      <c r="U135" t="s">
        <v>708</v>
      </c>
      <c r="V135" t="s">
        <v>3919</v>
      </c>
      <c r="W135" t="s">
        <v>766</v>
      </c>
      <c r="X135" t="b">
        <v>0</v>
      </c>
      <c r="Y135">
        <v>20</v>
      </c>
      <c r="Z135">
        <v>148</v>
      </c>
      <c r="AA135">
        <v>9</v>
      </c>
      <c r="AB135">
        <v>17</v>
      </c>
      <c r="AC135">
        <v>19.399999999999999</v>
      </c>
      <c r="AD135">
        <v>124</v>
      </c>
      <c r="AE135">
        <v>10</v>
      </c>
      <c r="AF135">
        <v>16</v>
      </c>
      <c r="AG135" t="s">
        <v>6363</v>
      </c>
      <c r="AH135" t="s">
        <v>4069</v>
      </c>
      <c r="AI135" t="s">
        <v>6030</v>
      </c>
      <c r="AJ135" t="s">
        <v>6364</v>
      </c>
      <c r="AK135" t="s">
        <v>6365</v>
      </c>
      <c r="AL135" t="s">
        <v>6366</v>
      </c>
      <c r="AM135" t="s">
        <v>6231</v>
      </c>
      <c r="AN135" t="s">
        <v>6367</v>
      </c>
      <c r="AO135" t="s">
        <v>2705</v>
      </c>
      <c r="AP135" t="s">
        <v>3649</v>
      </c>
      <c r="AQ135" t="s">
        <v>6213</v>
      </c>
      <c r="AR135" t="s">
        <v>378</v>
      </c>
      <c r="AS135" t="s">
        <v>1529</v>
      </c>
    </row>
    <row r="136" spans="1:45" x14ac:dyDescent="0.25">
      <c r="A136">
        <v>2015</v>
      </c>
      <c r="B136">
        <v>829783</v>
      </c>
      <c r="C136" t="s">
        <v>4257</v>
      </c>
      <c r="D136" t="s">
        <v>2272</v>
      </c>
      <c r="E136" t="s">
        <v>6377</v>
      </c>
      <c r="F136" t="s">
        <v>25</v>
      </c>
      <c r="G136" t="s">
        <v>45</v>
      </c>
      <c r="H136" t="s">
        <v>45</v>
      </c>
      <c r="I136" t="s">
        <v>547</v>
      </c>
      <c r="J136" t="s">
        <v>3794</v>
      </c>
      <c r="K136" t="s">
        <v>4225</v>
      </c>
      <c r="L136" t="s">
        <v>4225</v>
      </c>
      <c r="M136" t="s">
        <v>3794</v>
      </c>
      <c r="N136" t="s">
        <v>25</v>
      </c>
      <c r="O136" t="s">
        <v>6378</v>
      </c>
      <c r="P136" s="1">
        <v>42129.833333333336</v>
      </c>
      <c r="Q136" s="1">
        <v>42132.228472222225</v>
      </c>
      <c r="R136">
        <v>58324</v>
      </c>
      <c r="S136" t="s">
        <v>583</v>
      </c>
      <c r="T136" t="s">
        <v>461</v>
      </c>
      <c r="U136" t="s">
        <v>5746</v>
      </c>
      <c r="V136" t="s">
        <v>3606</v>
      </c>
      <c r="W136" t="s">
        <v>5042</v>
      </c>
      <c r="X136" t="b">
        <v>0</v>
      </c>
      <c r="Y136">
        <v>19.3</v>
      </c>
      <c r="Z136">
        <v>153</v>
      </c>
      <c r="AA136">
        <v>5</v>
      </c>
      <c r="AB136">
        <v>16</v>
      </c>
      <c r="AC136">
        <v>20</v>
      </c>
      <c r="AD136">
        <v>152</v>
      </c>
      <c r="AE136">
        <v>6</v>
      </c>
      <c r="AF136">
        <v>21</v>
      </c>
      <c r="AG136" t="s">
        <v>6379</v>
      </c>
      <c r="AH136" t="s">
        <v>6220</v>
      </c>
      <c r="AI136" t="s">
        <v>6084</v>
      </c>
      <c r="AJ136" t="s">
        <v>6380</v>
      </c>
      <c r="AK136" t="s">
        <v>6381</v>
      </c>
      <c r="AL136" t="s">
        <v>6382</v>
      </c>
      <c r="AM136" t="s">
        <v>5833</v>
      </c>
      <c r="AN136" t="s">
        <v>6383</v>
      </c>
      <c r="AO136" t="s">
        <v>4510</v>
      </c>
      <c r="AP136" t="s">
        <v>594</v>
      </c>
      <c r="AQ136" t="s">
        <v>2719</v>
      </c>
      <c r="AR136" t="s">
        <v>5504</v>
      </c>
      <c r="AS136" t="s">
        <v>376</v>
      </c>
    </row>
    <row r="137" spans="1:45" x14ac:dyDescent="0.25">
      <c r="A137">
        <v>2015</v>
      </c>
      <c r="B137">
        <v>829761</v>
      </c>
      <c r="C137" t="s">
        <v>4302</v>
      </c>
      <c r="D137" t="s">
        <v>1705</v>
      </c>
      <c r="E137" t="s">
        <v>6402</v>
      </c>
      <c r="F137" t="s">
        <v>37</v>
      </c>
      <c r="G137" t="s">
        <v>45</v>
      </c>
      <c r="H137" t="s">
        <v>37</v>
      </c>
      <c r="I137" t="s">
        <v>547</v>
      </c>
      <c r="J137" t="s">
        <v>456</v>
      </c>
      <c r="K137" t="s">
        <v>1518</v>
      </c>
      <c r="L137" t="s">
        <v>456</v>
      </c>
      <c r="M137" t="s">
        <v>1518</v>
      </c>
      <c r="N137" t="s">
        <v>37</v>
      </c>
      <c r="O137" t="s">
        <v>6403</v>
      </c>
      <c r="P137" s="1">
        <v>42131.833333333336</v>
      </c>
      <c r="Q137" s="1">
        <v>42134.228472222225</v>
      </c>
      <c r="R137">
        <v>57980</v>
      </c>
      <c r="S137" t="s">
        <v>531</v>
      </c>
      <c r="T137" t="s">
        <v>4179</v>
      </c>
      <c r="U137" t="s">
        <v>5746</v>
      </c>
      <c r="V137" t="s">
        <v>6404</v>
      </c>
      <c r="W137" t="s">
        <v>4307</v>
      </c>
      <c r="X137" t="b">
        <v>0</v>
      </c>
      <c r="Y137">
        <v>20</v>
      </c>
      <c r="Z137">
        <v>171</v>
      </c>
      <c r="AA137">
        <v>7</v>
      </c>
      <c r="AB137">
        <v>22</v>
      </c>
      <c r="AC137">
        <v>20</v>
      </c>
      <c r="AD137">
        <v>158</v>
      </c>
      <c r="AE137">
        <v>6</v>
      </c>
      <c r="AF137">
        <v>21</v>
      </c>
      <c r="AG137" t="s">
        <v>6405</v>
      </c>
      <c r="AH137" t="s">
        <v>5926</v>
      </c>
      <c r="AI137" t="s">
        <v>4436</v>
      </c>
      <c r="AJ137" t="s">
        <v>6406</v>
      </c>
      <c r="AK137" t="s">
        <v>6407</v>
      </c>
      <c r="AL137" t="s">
        <v>6142</v>
      </c>
      <c r="AM137" t="s">
        <v>6408</v>
      </c>
      <c r="AN137" t="s">
        <v>6409</v>
      </c>
      <c r="AO137" t="s">
        <v>1923</v>
      </c>
      <c r="AP137" t="s">
        <v>424</v>
      </c>
      <c r="AQ137" t="s">
        <v>2390</v>
      </c>
      <c r="AR137" t="s">
        <v>5504</v>
      </c>
      <c r="AS137" t="s">
        <v>506</v>
      </c>
    </row>
    <row r="138" spans="1:45" x14ac:dyDescent="0.25">
      <c r="A138">
        <v>2015</v>
      </c>
      <c r="B138">
        <v>829789</v>
      </c>
      <c r="C138" t="s">
        <v>1132</v>
      </c>
      <c r="D138" t="s">
        <v>1133</v>
      </c>
      <c r="E138" t="s">
        <v>6410</v>
      </c>
      <c r="F138" t="s">
        <v>17</v>
      </c>
      <c r="G138" t="s">
        <v>25</v>
      </c>
      <c r="H138" t="s">
        <v>17</v>
      </c>
      <c r="I138" t="s">
        <v>547</v>
      </c>
      <c r="J138" t="s">
        <v>6411</v>
      </c>
      <c r="K138" t="s">
        <v>2789</v>
      </c>
      <c r="L138" t="s">
        <v>6411</v>
      </c>
      <c r="M138" t="s">
        <v>2789</v>
      </c>
      <c r="N138" t="s">
        <v>25</v>
      </c>
      <c r="O138" t="s">
        <v>6412</v>
      </c>
      <c r="P138" s="1">
        <v>42132.833333333336</v>
      </c>
      <c r="Q138" s="1">
        <v>42135.228472222225</v>
      </c>
      <c r="R138">
        <v>58008</v>
      </c>
      <c r="S138" t="s">
        <v>478</v>
      </c>
      <c r="T138" t="s">
        <v>364</v>
      </c>
      <c r="U138" t="s">
        <v>461</v>
      </c>
      <c r="V138" t="s">
        <v>363</v>
      </c>
      <c r="W138" t="s">
        <v>2166</v>
      </c>
      <c r="X138" t="b">
        <v>0</v>
      </c>
      <c r="Y138">
        <v>20</v>
      </c>
      <c r="Z138">
        <v>158</v>
      </c>
      <c r="AA138">
        <v>5</v>
      </c>
      <c r="AB138">
        <v>19</v>
      </c>
      <c r="AC138">
        <v>19.2</v>
      </c>
      <c r="AD138">
        <v>159</v>
      </c>
      <c r="AE138">
        <v>4</v>
      </c>
      <c r="AF138">
        <v>18</v>
      </c>
      <c r="AG138" t="s">
        <v>6413</v>
      </c>
      <c r="AH138" t="s">
        <v>6414</v>
      </c>
      <c r="AI138" t="s">
        <v>6415</v>
      </c>
      <c r="AJ138" t="s">
        <v>6416</v>
      </c>
      <c r="AK138" t="s">
        <v>6417</v>
      </c>
      <c r="AL138" t="s">
        <v>6418</v>
      </c>
      <c r="AM138" t="s">
        <v>6419</v>
      </c>
      <c r="AN138" t="s">
        <v>6420</v>
      </c>
      <c r="AO138" t="s">
        <v>594</v>
      </c>
      <c r="AP138" t="s">
        <v>2719</v>
      </c>
      <c r="AQ138" t="s">
        <v>3649</v>
      </c>
      <c r="AR138" t="s">
        <v>6301</v>
      </c>
      <c r="AS138" t="s">
        <v>376</v>
      </c>
    </row>
    <row r="139" spans="1:45" x14ac:dyDescent="0.25">
      <c r="A139">
        <v>2015</v>
      </c>
      <c r="B139">
        <v>829791</v>
      </c>
      <c r="C139" t="s">
        <v>3465</v>
      </c>
      <c r="D139" t="s">
        <v>3466</v>
      </c>
      <c r="E139" t="s">
        <v>6421</v>
      </c>
      <c r="F139" t="s">
        <v>37</v>
      </c>
      <c r="G139" t="s">
        <v>41</v>
      </c>
      <c r="H139" t="s">
        <v>41</v>
      </c>
      <c r="I139" t="s">
        <v>547</v>
      </c>
      <c r="J139" t="s">
        <v>4655</v>
      </c>
      <c r="K139" t="s">
        <v>6422</v>
      </c>
      <c r="L139" t="s">
        <v>6422</v>
      </c>
      <c r="M139" t="s">
        <v>4655</v>
      </c>
      <c r="N139" t="s">
        <v>37</v>
      </c>
      <c r="O139" t="s">
        <v>6423</v>
      </c>
      <c r="P139" s="1">
        <v>42133.666666666664</v>
      </c>
      <c r="Q139" s="1">
        <v>42136.228472222225</v>
      </c>
      <c r="R139">
        <v>57980</v>
      </c>
      <c r="S139" t="s">
        <v>531</v>
      </c>
      <c r="T139" t="s">
        <v>4179</v>
      </c>
      <c r="U139" t="s">
        <v>6039</v>
      </c>
      <c r="V139" t="s">
        <v>1193</v>
      </c>
      <c r="W139" t="s">
        <v>3252</v>
      </c>
      <c r="X139" t="b">
        <v>0</v>
      </c>
      <c r="Y139">
        <v>19.5</v>
      </c>
      <c r="Z139">
        <v>184</v>
      </c>
      <c r="AA139">
        <v>9</v>
      </c>
      <c r="AB139">
        <v>28</v>
      </c>
      <c r="AC139">
        <v>20</v>
      </c>
      <c r="AD139">
        <v>183</v>
      </c>
      <c r="AE139">
        <v>5</v>
      </c>
      <c r="AF139">
        <v>22</v>
      </c>
      <c r="AG139" t="s">
        <v>6424</v>
      </c>
      <c r="AH139" t="s">
        <v>6152</v>
      </c>
      <c r="AI139" t="s">
        <v>1710</v>
      </c>
      <c r="AJ139" t="s">
        <v>6425</v>
      </c>
      <c r="AK139" t="s">
        <v>6426</v>
      </c>
      <c r="AL139" t="s">
        <v>6427</v>
      </c>
      <c r="AM139" t="s">
        <v>6428</v>
      </c>
      <c r="AN139" t="s">
        <v>6429</v>
      </c>
      <c r="AO139" t="s">
        <v>4510</v>
      </c>
      <c r="AP139" t="s">
        <v>424</v>
      </c>
      <c r="AQ139" t="s">
        <v>2390</v>
      </c>
      <c r="AR139" t="s">
        <v>5504</v>
      </c>
      <c r="AS139" t="s">
        <v>506</v>
      </c>
    </row>
    <row r="140" spans="1:45" x14ac:dyDescent="0.25">
      <c r="A140">
        <v>2015</v>
      </c>
      <c r="B140">
        <v>829793</v>
      </c>
      <c r="C140" t="s">
        <v>4583</v>
      </c>
      <c r="D140" t="s">
        <v>1008</v>
      </c>
      <c r="E140" t="s">
        <v>6430</v>
      </c>
      <c r="F140" t="s">
        <v>45</v>
      </c>
      <c r="G140" t="s">
        <v>49</v>
      </c>
      <c r="H140" t="s">
        <v>49</v>
      </c>
      <c r="I140" t="s">
        <v>547</v>
      </c>
      <c r="J140" t="s">
        <v>494</v>
      </c>
      <c r="K140" t="s">
        <v>2622</v>
      </c>
      <c r="L140" t="s">
        <v>2622</v>
      </c>
      <c r="M140" t="s">
        <v>494</v>
      </c>
      <c r="N140" t="s">
        <v>49</v>
      </c>
      <c r="O140" t="s">
        <v>6431</v>
      </c>
      <c r="P140" s="1">
        <v>42133.833333333336</v>
      </c>
      <c r="Q140" s="1">
        <v>42136.228472222225</v>
      </c>
      <c r="R140">
        <v>601879</v>
      </c>
      <c r="S140" t="s">
        <v>5931</v>
      </c>
      <c r="T140" t="s">
        <v>5746</v>
      </c>
      <c r="U140" t="s">
        <v>413</v>
      </c>
      <c r="V140" t="s">
        <v>5986</v>
      </c>
      <c r="W140" t="s">
        <v>4534</v>
      </c>
      <c r="X140" t="b">
        <v>0</v>
      </c>
      <c r="Y140">
        <v>20</v>
      </c>
      <c r="Z140">
        <v>157</v>
      </c>
      <c r="AA140">
        <v>4</v>
      </c>
      <c r="AB140">
        <v>23</v>
      </c>
      <c r="AC140">
        <v>20</v>
      </c>
      <c r="AD140">
        <v>163</v>
      </c>
      <c r="AE140">
        <v>4</v>
      </c>
      <c r="AF140">
        <v>15</v>
      </c>
      <c r="AG140" t="s">
        <v>6432</v>
      </c>
      <c r="AH140" t="s">
        <v>6433</v>
      </c>
      <c r="AI140" t="s">
        <v>6434</v>
      </c>
      <c r="AJ140" t="s">
        <v>6435</v>
      </c>
      <c r="AK140" t="s">
        <v>6436</v>
      </c>
      <c r="AL140" t="s">
        <v>6437</v>
      </c>
      <c r="AM140" t="s">
        <v>6438</v>
      </c>
      <c r="AN140" t="s">
        <v>6439</v>
      </c>
      <c r="AO140" t="s">
        <v>3038</v>
      </c>
      <c r="AP140" t="s">
        <v>2341</v>
      </c>
      <c r="AQ140" t="s">
        <v>2340</v>
      </c>
      <c r="AR140" t="s">
        <v>5636</v>
      </c>
      <c r="AS140" t="s">
        <v>6036</v>
      </c>
    </row>
    <row r="141" spans="1:45" x14ac:dyDescent="0.25">
      <c r="A141">
        <v>2015</v>
      </c>
      <c r="B141">
        <v>829795</v>
      </c>
      <c r="C141" t="s">
        <v>1203</v>
      </c>
      <c r="D141" t="s">
        <v>1204</v>
      </c>
      <c r="E141" t="s">
        <v>6440</v>
      </c>
      <c r="F141" t="s">
        <v>25</v>
      </c>
      <c r="G141" t="s">
        <v>33</v>
      </c>
      <c r="H141" t="s">
        <v>33</v>
      </c>
      <c r="I141" t="s">
        <v>547</v>
      </c>
      <c r="J141" t="s">
        <v>6441</v>
      </c>
      <c r="K141" t="s">
        <v>5670</v>
      </c>
      <c r="L141" t="s">
        <v>5670</v>
      </c>
      <c r="M141" t="s">
        <v>6441</v>
      </c>
      <c r="N141" t="s">
        <v>33</v>
      </c>
      <c r="O141" t="s">
        <v>6442</v>
      </c>
      <c r="P141" s="1">
        <v>42134.666666666664</v>
      </c>
      <c r="Q141" s="1">
        <v>42137.228472222225</v>
      </c>
      <c r="R141">
        <v>58324</v>
      </c>
      <c r="S141" t="s">
        <v>583</v>
      </c>
      <c r="T141" t="s">
        <v>461</v>
      </c>
      <c r="U141" t="s">
        <v>708</v>
      </c>
      <c r="V141" t="s">
        <v>2766</v>
      </c>
      <c r="W141" t="s">
        <v>462</v>
      </c>
      <c r="X141" t="b">
        <v>0</v>
      </c>
      <c r="Y141">
        <v>20</v>
      </c>
      <c r="Z141">
        <v>196</v>
      </c>
      <c r="AA141">
        <v>7</v>
      </c>
      <c r="AB141">
        <v>26</v>
      </c>
      <c r="AC141">
        <v>20</v>
      </c>
      <c r="AD141">
        <v>235</v>
      </c>
      <c r="AE141">
        <v>1</v>
      </c>
      <c r="AF141">
        <v>35</v>
      </c>
      <c r="AG141" t="s">
        <v>6443</v>
      </c>
      <c r="AH141" t="s">
        <v>5273</v>
      </c>
      <c r="AI141" t="s">
        <v>6236</v>
      </c>
      <c r="AJ141" t="s">
        <v>6444</v>
      </c>
      <c r="AK141" t="s">
        <v>6389</v>
      </c>
      <c r="AL141" t="s">
        <v>3337</v>
      </c>
      <c r="AM141" t="s">
        <v>2581</v>
      </c>
      <c r="AN141" t="s">
        <v>6445</v>
      </c>
      <c r="AO141" t="s">
        <v>6213</v>
      </c>
      <c r="AP141" t="s">
        <v>2705</v>
      </c>
      <c r="AQ141" t="s">
        <v>3649</v>
      </c>
      <c r="AR141" t="s">
        <v>378</v>
      </c>
      <c r="AS141" t="s">
        <v>1529</v>
      </c>
    </row>
    <row r="142" spans="1:45" x14ac:dyDescent="0.25">
      <c r="A142">
        <v>2015</v>
      </c>
      <c r="B142">
        <v>829797</v>
      </c>
      <c r="C142" t="s">
        <v>655</v>
      </c>
      <c r="D142" t="s">
        <v>656</v>
      </c>
      <c r="E142" t="s">
        <v>6446</v>
      </c>
      <c r="F142" t="s">
        <v>17</v>
      </c>
      <c r="G142" t="s">
        <v>29</v>
      </c>
      <c r="H142" t="s">
        <v>17</v>
      </c>
      <c r="I142" t="s">
        <v>547</v>
      </c>
      <c r="J142" t="s">
        <v>3140</v>
      </c>
      <c r="K142" t="s">
        <v>6447</v>
      </c>
      <c r="L142" t="s">
        <v>3140</v>
      </c>
      <c r="M142" t="s">
        <v>6447</v>
      </c>
      <c r="N142" t="s">
        <v>17</v>
      </c>
      <c r="O142" t="s">
        <v>477</v>
      </c>
      <c r="P142" s="1">
        <v>42134.833333333336</v>
      </c>
      <c r="Q142" s="1">
        <v>42137.228472222225</v>
      </c>
      <c r="R142">
        <v>58008</v>
      </c>
      <c r="S142" t="s">
        <v>478</v>
      </c>
      <c r="T142" t="s">
        <v>364</v>
      </c>
      <c r="U142" t="s">
        <v>3029</v>
      </c>
      <c r="V142" t="s">
        <v>584</v>
      </c>
      <c r="W142" t="s">
        <v>2875</v>
      </c>
      <c r="X142" t="b">
        <v>0</v>
      </c>
      <c r="Y142">
        <v>20</v>
      </c>
      <c r="Z142">
        <v>157</v>
      </c>
      <c r="AA142">
        <v>5</v>
      </c>
      <c r="AB142">
        <v>19</v>
      </c>
      <c r="AC142">
        <v>20</v>
      </c>
      <c r="AD142">
        <v>145</v>
      </c>
      <c r="AE142">
        <v>9</v>
      </c>
      <c r="AF142">
        <v>14</v>
      </c>
      <c r="AG142" t="s">
        <v>6448</v>
      </c>
      <c r="AH142" t="s">
        <v>6449</v>
      </c>
      <c r="AI142" t="s">
        <v>6450</v>
      </c>
      <c r="AJ142" t="s">
        <v>6451</v>
      </c>
      <c r="AK142" t="s">
        <v>6452</v>
      </c>
      <c r="AL142" t="s">
        <v>6453</v>
      </c>
      <c r="AM142" t="s">
        <v>6454</v>
      </c>
      <c r="AN142" t="s">
        <v>6455</v>
      </c>
      <c r="AO142" t="s">
        <v>1923</v>
      </c>
      <c r="AP142" t="s">
        <v>2719</v>
      </c>
      <c r="AQ142" t="s">
        <v>594</v>
      </c>
      <c r="AR142" t="s">
        <v>6301</v>
      </c>
      <c r="AS142" t="s">
        <v>376</v>
      </c>
    </row>
    <row r="143" spans="1:45" x14ac:dyDescent="0.25">
      <c r="A143">
        <v>2015</v>
      </c>
      <c r="B143">
        <v>829799</v>
      </c>
      <c r="C143" t="s">
        <v>3223</v>
      </c>
      <c r="D143" t="s">
        <v>3224</v>
      </c>
      <c r="E143" t="s">
        <v>6456</v>
      </c>
      <c r="F143" t="s">
        <v>49</v>
      </c>
      <c r="G143" t="s">
        <v>41</v>
      </c>
      <c r="H143" t="s">
        <v>49</v>
      </c>
      <c r="I143" t="s">
        <v>547</v>
      </c>
      <c r="J143" t="s">
        <v>3341</v>
      </c>
      <c r="K143" t="s">
        <v>6457</v>
      </c>
      <c r="L143" t="s">
        <v>3341</v>
      </c>
      <c r="M143" t="s">
        <v>6457</v>
      </c>
      <c r="N143" t="s">
        <v>49</v>
      </c>
      <c r="O143" t="s">
        <v>4559</v>
      </c>
      <c r="P143" s="1">
        <v>42135.833333333336</v>
      </c>
      <c r="Q143" s="1">
        <v>42138.228472222225</v>
      </c>
      <c r="R143">
        <v>58142</v>
      </c>
      <c r="S143" t="s">
        <v>435</v>
      </c>
      <c r="T143" t="s">
        <v>413</v>
      </c>
      <c r="U143" t="s">
        <v>6039</v>
      </c>
      <c r="V143" t="s">
        <v>413</v>
      </c>
      <c r="W143" t="s">
        <v>3228</v>
      </c>
      <c r="X143" t="b">
        <v>0</v>
      </c>
      <c r="Y143">
        <v>20</v>
      </c>
      <c r="Z143">
        <v>185</v>
      </c>
      <c r="AA143">
        <v>5</v>
      </c>
      <c r="AB143">
        <v>25</v>
      </c>
      <c r="AC143">
        <v>20</v>
      </c>
      <c r="AD143">
        <v>180</v>
      </c>
      <c r="AE143">
        <v>7</v>
      </c>
      <c r="AF143">
        <v>23</v>
      </c>
      <c r="AG143" t="s">
        <v>6458</v>
      </c>
      <c r="AH143" t="s">
        <v>4829</v>
      </c>
      <c r="AI143" t="s">
        <v>6459</v>
      </c>
      <c r="AJ143" t="s">
        <v>6460</v>
      </c>
      <c r="AK143" t="s">
        <v>6461</v>
      </c>
      <c r="AL143" t="s">
        <v>6341</v>
      </c>
      <c r="AM143" t="s">
        <v>6462</v>
      </c>
      <c r="AN143" t="s">
        <v>6463</v>
      </c>
      <c r="AO143" t="s">
        <v>4510</v>
      </c>
      <c r="AP143" t="s">
        <v>424</v>
      </c>
      <c r="AQ143" t="s">
        <v>2390</v>
      </c>
      <c r="AR143" t="s">
        <v>5504</v>
      </c>
      <c r="AS143" t="s">
        <v>506</v>
      </c>
    </row>
    <row r="144" spans="1:45" x14ac:dyDescent="0.25">
      <c r="A144">
        <v>2015</v>
      </c>
      <c r="B144">
        <v>829801</v>
      </c>
      <c r="C144" t="s">
        <v>4672</v>
      </c>
      <c r="D144" t="s">
        <v>1385</v>
      </c>
      <c r="E144" t="s">
        <v>6464</v>
      </c>
      <c r="F144" t="s">
        <v>45</v>
      </c>
      <c r="G144" t="s">
        <v>17</v>
      </c>
      <c r="H144" t="s">
        <v>17</v>
      </c>
      <c r="I144" t="s">
        <v>547</v>
      </c>
      <c r="J144" t="s">
        <v>6465</v>
      </c>
      <c r="K144" t="s">
        <v>6466</v>
      </c>
      <c r="L144" t="s">
        <v>6466</v>
      </c>
      <c r="M144" t="s">
        <v>6465</v>
      </c>
      <c r="N144" t="s">
        <v>45</v>
      </c>
      <c r="O144" t="s">
        <v>6467</v>
      </c>
      <c r="P144" s="1">
        <v>42136.833333333336</v>
      </c>
      <c r="Q144" s="1">
        <v>42139.228472222225</v>
      </c>
      <c r="R144">
        <v>601879</v>
      </c>
      <c r="S144" t="s">
        <v>5931</v>
      </c>
      <c r="T144" t="s">
        <v>5746</v>
      </c>
      <c r="U144" t="s">
        <v>364</v>
      </c>
      <c r="V144" t="s">
        <v>4811</v>
      </c>
      <c r="W144" t="s">
        <v>4675</v>
      </c>
      <c r="X144" t="b">
        <v>0</v>
      </c>
      <c r="Y144">
        <v>16.399999999999999</v>
      </c>
      <c r="Z144">
        <v>120</v>
      </c>
      <c r="AA144">
        <v>4</v>
      </c>
      <c r="AB144">
        <v>18</v>
      </c>
      <c r="AC144">
        <v>20</v>
      </c>
      <c r="AD144">
        <v>119</v>
      </c>
      <c r="AE144">
        <v>6</v>
      </c>
      <c r="AF144">
        <v>13</v>
      </c>
      <c r="AG144" t="s">
        <v>6468</v>
      </c>
      <c r="AH144" t="s">
        <v>6469</v>
      </c>
      <c r="AI144" t="s">
        <v>6470</v>
      </c>
      <c r="AJ144" t="s">
        <v>6471</v>
      </c>
      <c r="AK144" t="s">
        <v>6472</v>
      </c>
      <c r="AL144" t="s">
        <v>3775</v>
      </c>
      <c r="AM144" t="s">
        <v>6473</v>
      </c>
      <c r="AN144" t="s">
        <v>6474</v>
      </c>
      <c r="AO144" t="s">
        <v>3038</v>
      </c>
      <c r="AP144" t="s">
        <v>2340</v>
      </c>
      <c r="AQ144" t="s">
        <v>2341</v>
      </c>
      <c r="AR144" t="s">
        <v>5636</v>
      </c>
      <c r="AS144" t="s">
        <v>6036</v>
      </c>
    </row>
    <row r="145" spans="1:45" x14ac:dyDescent="0.25">
      <c r="A145">
        <v>2015</v>
      </c>
      <c r="B145">
        <v>829807</v>
      </c>
      <c r="C145" t="s">
        <v>1355</v>
      </c>
      <c r="D145" t="s">
        <v>1356</v>
      </c>
      <c r="E145" t="s">
        <v>6494</v>
      </c>
      <c r="F145" t="s">
        <v>49</v>
      </c>
      <c r="G145" t="s">
        <v>33</v>
      </c>
      <c r="H145" t="s">
        <v>49</v>
      </c>
      <c r="I145" t="s">
        <v>547</v>
      </c>
      <c r="J145" t="s">
        <v>5108</v>
      </c>
      <c r="K145" t="s">
        <v>6495</v>
      </c>
      <c r="L145" t="s">
        <v>5108</v>
      </c>
      <c r="M145" t="s">
        <v>6495</v>
      </c>
      <c r="N145" t="s">
        <v>33</v>
      </c>
      <c r="O145" t="s">
        <v>6496</v>
      </c>
      <c r="P145" s="1">
        <v>42139.833333333336</v>
      </c>
      <c r="Q145" s="1">
        <v>42142.228472222225</v>
      </c>
      <c r="R145">
        <v>58142</v>
      </c>
      <c r="S145" t="s">
        <v>435</v>
      </c>
      <c r="T145" t="s">
        <v>413</v>
      </c>
      <c r="U145" t="s">
        <v>708</v>
      </c>
      <c r="V145" t="s">
        <v>708</v>
      </c>
      <c r="W145" t="s">
        <v>1361</v>
      </c>
      <c r="X145" t="b">
        <v>0</v>
      </c>
      <c r="Y145">
        <v>11</v>
      </c>
      <c r="Z145">
        <v>135</v>
      </c>
      <c r="AA145">
        <v>3</v>
      </c>
      <c r="AB145">
        <v>17</v>
      </c>
      <c r="AC145">
        <v>5.5</v>
      </c>
      <c r="AD145">
        <v>83</v>
      </c>
      <c r="AE145">
        <v>4</v>
      </c>
      <c r="AF145">
        <v>13</v>
      </c>
      <c r="AG145" t="s">
        <v>6497</v>
      </c>
      <c r="AH145" t="s">
        <v>5035</v>
      </c>
      <c r="AI145" t="s">
        <v>6498</v>
      </c>
      <c r="AJ145" t="s">
        <v>6499</v>
      </c>
      <c r="AK145" t="s">
        <v>6500</v>
      </c>
      <c r="AL145" t="s">
        <v>4892</v>
      </c>
      <c r="AM145" t="s">
        <v>6501</v>
      </c>
      <c r="AN145" t="s">
        <v>6502</v>
      </c>
      <c r="AO145" t="s">
        <v>4510</v>
      </c>
      <c r="AP145" t="s">
        <v>424</v>
      </c>
      <c r="AQ145" t="s">
        <v>3649</v>
      </c>
      <c r="AR145" t="s">
        <v>5504</v>
      </c>
      <c r="AS145" t="s">
        <v>506</v>
      </c>
    </row>
    <row r="146" spans="1:45" x14ac:dyDescent="0.25">
      <c r="A146">
        <v>2015</v>
      </c>
      <c r="B146">
        <v>829809</v>
      </c>
      <c r="C146" t="s">
        <v>3179</v>
      </c>
      <c r="D146" t="s">
        <v>3180</v>
      </c>
      <c r="E146" t="s">
        <v>6503</v>
      </c>
      <c r="F146" t="s">
        <v>41</v>
      </c>
      <c r="G146" t="s">
        <v>17</v>
      </c>
      <c r="H146" t="s">
        <v>41</v>
      </c>
      <c r="I146" t="s">
        <v>547</v>
      </c>
      <c r="J146" t="s">
        <v>2556</v>
      </c>
      <c r="K146" t="s">
        <v>6504</v>
      </c>
      <c r="L146" t="s">
        <v>2556</v>
      </c>
      <c r="M146" t="s">
        <v>6504</v>
      </c>
      <c r="N146" t="s">
        <v>17</v>
      </c>
      <c r="O146" t="s">
        <v>6505</v>
      </c>
      <c r="P146" s="1">
        <v>42140.666666666664</v>
      </c>
      <c r="Q146" s="1">
        <v>42143.228472222225</v>
      </c>
      <c r="R146">
        <v>57991</v>
      </c>
      <c r="S146" t="s">
        <v>387</v>
      </c>
      <c r="T146" t="s">
        <v>6039</v>
      </c>
      <c r="U146" t="s">
        <v>364</v>
      </c>
      <c r="V146" t="s">
        <v>6506</v>
      </c>
      <c r="W146" t="s">
        <v>3185</v>
      </c>
      <c r="X146" t="b">
        <v>0</v>
      </c>
      <c r="Y146">
        <v>20</v>
      </c>
      <c r="Z146">
        <v>130</v>
      </c>
      <c r="AA146">
        <v>7</v>
      </c>
      <c r="AB146">
        <v>15</v>
      </c>
      <c r="AC146">
        <v>16.5</v>
      </c>
      <c r="AD146">
        <v>134</v>
      </c>
      <c r="AE146">
        <v>3</v>
      </c>
      <c r="AF146">
        <v>15</v>
      </c>
      <c r="AG146" t="s">
        <v>6507</v>
      </c>
      <c r="AH146" t="s">
        <v>6508</v>
      </c>
      <c r="AI146" t="s">
        <v>6509</v>
      </c>
      <c r="AJ146" t="s">
        <v>6510</v>
      </c>
      <c r="AK146" t="s">
        <v>6511</v>
      </c>
      <c r="AL146" t="s">
        <v>4117</v>
      </c>
      <c r="AM146" t="s">
        <v>6512</v>
      </c>
      <c r="AN146" t="s">
        <v>6513</v>
      </c>
      <c r="AO146" t="s">
        <v>2705</v>
      </c>
      <c r="AP146" t="s">
        <v>2719</v>
      </c>
      <c r="AQ146" t="s">
        <v>6213</v>
      </c>
      <c r="AR146" t="s">
        <v>378</v>
      </c>
      <c r="AS146" t="s">
        <v>377</v>
      </c>
    </row>
    <row r="147" spans="1:45" x14ac:dyDescent="0.25">
      <c r="A147">
        <v>2015</v>
      </c>
      <c r="B147">
        <v>829811</v>
      </c>
      <c r="C147" t="s">
        <v>1833</v>
      </c>
      <c r="D147" t="s">
        <v>1834</v>
      </c>
      <c r="E147" t="s">
        <v>6514</v>
      </c>
      <c r="F147" t="s">
        <v>29</v>
      </c>
      <c r="G147" t="s">
        <v>37</v>
      </c>
      <c r="H147" t="s">
        <v>29</v>
      </c>
      <c r="I147" t="s">
        <v>547</v>
      </c>
      <c r="J147" t="s">
        <v>1206</v>
      </c>
      <c r="K147" t="s">
        <v>6515</v>
      </c>
      <c r="L147" t="s">
        <v>1206</v>
      </c>
      <c r="M147" t="s">
        <v>6515</v>
      </c>
      <c r="N147" t="s">
        <v>29</v>
      </c>
      <c r="O147" t="s">
        <v>6516</v>
      </c>
      <c r="P147" s="1">
        <v>42140.833333333336</v>
      </c>
      <c r="Q147" s="1">
        <v>42143.228472222225</v>
      </c>
      <c r="R147">
        <v>58317</v>
      </c>
      <c r="S147" t="s">
        <v>1492</v>
      </c>
      <c r="T147" t="s">
        <v>3029</v>
      </c>
      <c r="U147" t="s">
        <v>4179</v>
      </c>
      <c r="V147" t="s">
        <v>3184</v>
      </c>
      <c r="W147" t="s">
        <v>1237</v>
      </c>
      <c r="X147" t="b">
        <v>0</v>
      </c>
      <c r="Y147">
        <v>20</v>
      </c>
      <c r="Z147">
        <v>199</v>
      </c>
      <c r="AA147">
        <v>6</v>
      </c>
      <c r="AB147">
        <v>26</v>
      </c>
      <c r="AC147">
        <v>20</v>
      </c>
      <c r="AD147">
        <v>190</v>
      </c>
      <c r="AE147">
        <v>9</v>
      </c>
      <c r="AF147">
        <v>26</v>
      </c>
      <c r="AG147" t="s">
        <v>6517</v>
      </c>
      <c r="AH147" t="s">
        <v>6518</v>
      </c>
      <c r="AI147" t="s">
        <v>6519</v>
      </c>
      <c r="AJ147" t="s">
        <v>6520</v>
      </c>
      <c r="AK147" t="s">
        <v>6521</v>
      </c>
      <c r="AL147" t="s">
        <v>5725</v>
      </c>
      <c r="AM147" t="s">
        <v>1555</v>
      </c>
      <c r="AN147" t="s">
        <v>6522</v>
      </c>
      <c r="AO147" t="s">
        <v>6036</v>
      </c>
      <c r="AP147" t="s">
        <v>2340</v>
      </c>
      <c r="AQ147" t="s">
        <v>3038</v>
      </c>
      <c r="AR147" t="s">
        <v>6301</v>
      </c>
      <c r="AS147" t="s">
        <v>2426</v>
      </c>
    </row>
    <row r="148" spans="1:45" x14ac:dyDescent="0.25">
      <c r="A148">
        <v>2015</v>
      </c>
      <c r="B148">
        <v>829815</v>
      </c>
      <c r="C148" t="s">
        <v>775</v>
      </c>
      <c r="D148" t="s">
        <v>776</v>
      </c>
      <c r="E148" t="s">
        <v>6532</v>
      </c>
      <c r="F148" t="s">
        <v>49</v>
      </c>
      <c r="G148" t="s">
        <v>25</v>
      </c>
      <c r="H148" t="s">
        <v>49</v>
      </c>
      <c r="I148" t="s">
        <v>547</v>
      </c>
      <c r="J148" t="s">
        <v>2129</v>
      </c>
      <c r="K148" t="s">
        <v>6533</v>
      </c>
      <c r="L148" t="s">
        <v>2129</v>
      </c>
      <c r="M148" t="s">
        <v>6533</v>
      </c>
      <c r="N148" t="s">
        <v>25</v>
      </c>
      <c r="O148" t="s">
        <v>6534</v>
      </c>
      <c r="P148" s="1">
        <v>42141.833333333336</v>
      </c>
      <c r="Q148" s="1">
        <v>42144.228472222225</v>
      </c>
      <c r="R148">
        <v>58142</v>
      </c>
      <c r="S148" t="s">
        <v>435</v>
      </c>
      <c r="T148" t="s">
        <v>413</v>
      </c>
      <c r="U148" t="s">
        <v>461</v>
      </c>
      <c r="V148" t="s">
        <v>5041</v>
      </c>
      <c r="W148" t="s">
        <v>782</v>
      </c>
      <c r="X148" t="b">
        <v>0</v>
      </c>
      <c r="Y148">
        <v>20</v>
      </c>
      <c r="Z148">
        <v>113</v>
      </c>
      <c r="AA148">
        <v>10</v>
      </c>
      <c r="AB148">
        <v>9</v>
      </c>
      <c r="AC148">
        <v>13.5</v>
      </c>
      <c r="AD148">
        <v>114</v>
      </c>
      <c r="AE148">
        <v>1</v>
      </c>
      <c r="AF148">
        <v>16</v>
      </c>
      <c r="AG148" t="s">
        <v>6535</v>
      </c>
      <c r="AH148" t="s">
        <v>6536</v>
      </c>
      <c r="AI148" t="s">
        <v>6375</v>
      </c>
      <c r="AJ148" t="s">
        <v>6537</v>
      </c>
      <c r="AK148" t="s">
        <v>6489</v>
      </c>
      <c r="AL148" t="s">
        <v>6418</v>
      </c>
      <c r="AM148" t="s">
        <v>6538</v>
      </c>
      <c r="AN148" t="s">
        <v>6539</v>
      </c>
      <c r="AO148" t="s">
        <v>3649</v>
      </c>
      <c r="AP148" t="s">
        <v>594</v>
      </c>
      <c r="AQ148" t="s">
        <v>424</v>
      </c>
      <c r="AR148" t="s">
        <v>5504</v>
      </c>
      <c r="AS148" t="s">
        <v>506</v>
      </c>
    </row>
    <row r="149" spans="1:45" x14ac:dyDescent="0.25">
      <c r="A149">
        <v>2015</v>
      </c>
      <c r="B149">
        <v>829817</v>
      </c>
      <c r="C149" t="s">
        <v>1132</v>
      </c>
      <c r="D149" t="s">
        <v>1133</v>
      </c>
      <c r="E149" t="s">
        <v>6540</v>
      </c>
      <c r="F149" t="s">
        <v>17</v>
      </c>
      <c r="G149" t="s">
        <v>25</v>
      </c>
      <c r="H149" t="s">
        <v>25</v>
      </c>
      <c r="I149" t="s">
        <v>547</v>
      </c>
      <c r="J149" t="s">
        <v>2963</v>
      </c>
      <c r="K149" t="s">
        <v>6541</v>
      </c>
      <c r="L149" t="s">
        <v>6541</v>
      </c>
      <c r="M149" t="s">
        <v>2963</v>
      </c>
      <c r="N149" t="s">
        <v>25</v>
      </c>
      <c r="O149" t="s">
        <v>5628</v>
      </c>
      <c r="P149" s="1">
        <v>42143.833333333336</v>
      </c>
      <c r="Q149" s="1">
        <v>42146.228472222225</v>
      </c>
      <c r="R149">
        <v>58324</v>
      </c>
      <c r="S149" t="s">
        <v>583</v>
      </c>
      <c r="T149" t="s">
        <v>364</v>
      </c>
      <c r="U149" t="s">
        <v>461</v>
      </c>
      <c r="V149" t="s">
        <v>2545</v>
      </c>
      <c r="W149" t="s">
        <v>1442</v>
      </c>
      <c r="X149" t="b">
        <v>0</v>
      </c>
      <c r="Y149">
        <v>19</v>
      </c>
      <c r="Z149">
        <v>162</v>
      </c>
      <c r="AA149">
        <v>10</v>
      </c>
      <c r="AB149">
        <v>18</v>
      </c>
      <c r="AC149">
        <v>20</v>
      </c>
      <c r="AD149">
        <v>187</v>
      </c>
      <c r="AE149">
        <v>6</v>
      </c>
      <c r="AF149">
        <v>23</v>
      </c>
      <c r="AG149" t="s">
        <v>6542</v>
      </c>
      <c r="AH149" t="s">
        <v>4117</v>
      </c>
      <c r="AI149" t="s">
        <v>4150</v>
      </c>
      <c r="AJ149" t="s">
        <v>6543</v>
      </c>
      <c r="AK149" t="s">
        <v>6544</v>
      </c>
      <c r="AL149" t="s">
        <v>5273</v>
      </c>
      <c r="AM149" t="s">
        <v>6346</v>
      </c>
      <c r="AN149" t="s">
        <v>6545</v>
      </c>
      <c r="AO149" t="s">
        <v>4510</v>
      </c>
      <c r="AP149" t="s">
        <v>2340</v>
      </c>
      <c r="AQ149" t="s">
        <v>3038</v>
      </c>
      <c r="AR149" t="s">
        <v>5636</v>
      </c>
      <c r="AS149" t="s">
        <v>2719</v>
      </c>
    </row>
    <row r="150" spans="1:45" x14ac:dyDescent="0.25">
      <c r="A150">
        <v>2015</v>
      </c>
      <c r="B150">
        <v>829819</v>
      </c>
      <c r="C150" t="s">
        <v>1291</v>
      </c>
      <c r="D150" t="s">
        <v>1292</v>
      </c>
      <c r="E150" t="s">
        <v>6546</v>
      </c>
      <c r="F150" t="s">
        <v>29</v>
      </c>
      <c r="G150" t="s">
        <v>33</v>
      </c>
      <c r="H150" t="s">
        <v>33</v>
      </c>
      <c r="I150" t="s">
        <v>547</v>
      </c>
      <c r="J150" t="s">
        <v>4501</v>
      </c>
      <c r="K150" t="s">
        <v>3054</v>
      </c>
      <c r="L150" t="s">
        <v>3054</v>
      </c>
      <c r="M150" t="s">
        <v>4501</v>
      </c>
      <c r="N150" t="s">
        <v>33</v>
      </c>
      <c r="O150" t="s">
        <v>6547</v>
      </c>
      <c r="P150" s="1">
        <v>42144.833333333336</v>
      </c>
      <c r="Q150" s="1">
        <v>42147.228472222225</v>
      </c>
      <c r="R150">
        <v>545380</v>
      </c>
      <c r="S150" t="s">
        <v>1534</v>
      </c>
      <c r="T150" t="s">
        <v>3029</v>
      </c>
      <c r="U150" t="s">
        <v>708</v>
      </c>
      <c r="V150" t="s">
        <v>2766</v>
      </c>
      <c r="W150" t="s">
        <v>1442</v>
      </c>
      <c r="X150" t="b">
        <v>0</v>
      </c>
      <c r="Y150">
        <v>19</v>
      </c>
      <c r="Z150">
        <v>109</v>
      </c>
      <c r="AA150">
        <v>10</v>
      </c>
      <c r="AB150">
        <v>11</v>
      </c>
      <c r="AC150">
        <v>20</v>
      </c>
      <c r="AD150">
        <v>180</v>
      </c>
      <c r="AE150">
        <v>4</v>
      </c>
      <c r="AF150">
        <v>23</v>
      </c>
      <c r="AG150" t="s">
        <v>6548</v>
      </c>
      <c r="AH150" t="s">
        <v>6352</v>
      </c>
      <c r="AI150" t="s">
        <v>6549</v>
      </c>
      <c r="AJ150" t="s">
        <v>6550</v>
      </c>
      <c r="AK150" t="s">
        <v>6551</v>
      </c>
      <c r="AL150" t="s">
        <v>4852</v>
      </c>
      <c r="AM150" t="s">
        <v>2581</v>
      </c>
      <c r="AN150" t="s">
        <v>6552</v>
      </c>
      <c r="AO150" t="s">
        <v>2705</v>
      </c>
      <c r="AP150" t="s">
        <v>424</v>
      </c>
      <c r="AQ150" t="s">
        <v>594</v>
      </c>
      <c r="AR150" t="s">
        <v>5504</v>
      </c>
      <c r="AS150" t="s">
        <v>3649</v>
      </c>
    </row>
    <row r="151" spans="1:45" x14ac:dyDescent="0.25">
      <c r="A151">
        <v>2014</v>
      </c>
      <c r="B151">
        <v>729279</v>
      </c>
      <c r="C151" t="s">
        <v>736</v>
      </c>
      <c r="D151" t="s">
        <v>737</v>
      </c>
      <c r="E151" t="s">
        <v>6570</v>
      </c>
      <c r="F151" t="s">
        <v>25</v>
      </c>
      <c r="G151" t="s">
        <v>37</v>
      </c>
      <c r="H151" t="s">
        <v>37</v>
      </c>
      <c r="I151" t="s">
        <v>547</v>
      </c>
      <c r="J151" t="s">
        <v>3014</v>
      </c>
      <c r="K151" t="s">
        <v>6571</v>
      </c>
      <c r="L151" t="s">
        <v>6571</v>
      </c>
      <c r="M151" t="s">
        <v>3014</v>
      </c>
      <c r="N151" t="s">
        <v>37</v>
      </c>
      <c r="O151" t="s">
        <v>6572</v>
      </c>
      <c r="P151" s="1">
        <v>41745.833333333336</v>
      </c>
      <c r="Q151" s="1">
        <v>41748.228472222225</v>
      </c>
      <c r="R151">
        <v>59396</v>
      </c>
      <c r="S151" t="s">
        <v>2394</v>
      </c>
      <c r="T151" t="s">
        <v>461</v>
      </c>
      <c r="U151" t="s">
        <v>4179</v>
      </c>
      <c r="V151" t="s">
        <v>6573</v>
      </c>
      <c r="W151" t="s">
        <v>1651</v>
      </c>
      <c r="X151" t="b">
        <v>0</v>
      </c>
      <c r="Y151">
        <v>20</v>
      </c>
      <c r="Z151">
        <v>122</v>
      </c>
      <c r="AA151">
        <v>7</v>
      </c>
      <c r="AB151">
        <v>9</v>
      </c>
      <c r="AC151">
        <v>20</v>
      </c>
      <c r="AD151">
        <v>163</v>
      </c>
      <c r="AE151">
        <v>5</v>
      </c>
      <c r="AF151">
        <v>19</v>
      </c>
      <c r="AG151" t="s">
        <v>6574</v>
      </c>
      <c r="AH151" t="s">
        <v>6220</v>
      </c>
      <c r="AI151" t="s">
        <v>6575</v>
      </c>
      <c r="AJ151" t="s">
        <v>6576</v>
      </c>
      <c r="AK151" t="s">
        <v>6577</v>
      </c>
      <c r="AL151" t="s">
        <v>6578</v>
      </c>
      <c r="AM151" t="s">
        <v>3832</v>
      </c>
      <c r="AN151" t="s">
        <v>6579</v>
      </c>
      <c r="AO151" t="s">
        <v>2340</v>
      </c>
      <c r="AP151" t="s">
        <v>1923</v>
      </c>
      <c r="AQ151" t="s">
        <v>6580</v>
      </c>
      <c r="AR151" t="s">
        <v>3916</v>
      </c>
      <c r="AS151" t="s">
        <v>3649</v>
      </c>
    </row>
    <row r="152" spans="1:45" x14ac:dyDescent="0.25">
      <c r="A152">
        <v>2014</v>
      </c>
      <c r="B152">
        <v>729283</v>
      </c>
      <c r="C152" t="s">
        <v>3529</v>
      </c>
      <c r="D152" t="s">
        <v>3530</v>
      </c>
      <c r="E152" t="s">
        <v>6591</v>
      </c>
      <c r="F152" t="s">
        <v>17</v>
      </c>
      <c r="G152" t="s">
        <v>41</v>
      </c>
      <c r="H152" t="s">
        <v>17</v>
      </c>
      <c r="I152" t="s">
        <v>547</v>
      </c>
      <c r="J152" t="s">
        <v>4858</v>
      </c>
      <c r="K152" t="s">
        <v>5880</v>
      </c>
      <c r="L152" t="s">
        <v>4858</v>
      </c>
      <c r="M152" t="s">
        <v>5880</v>
      </c>
      <c r="N152" t="s">
        <v>41</v>
      </c>
      <c r="O152" t="s">
        <v>6592</v>
      </c>
      <c r="P152" s="1">
        <v>41747.666666666664</v>
      </c>
      <c r="Q152" s="1">
        <v>41750.228472222225</v>
      </c>
      <c r="R152">
        <v>59396</v>
      </c>
      <c r="S152" t="s">
        <v>2394</v>
      </c>
      <c r="T152" t="s">
        <v>364</v>
      </c>
      <c r="U152" t="s">
        <v>6039</v>
      </c>
      <c r="V152" t="s">
        <v>890</v>
      </c>
      <c r="W152" t="s">
        <v>4113</v>
      </c>
      <c r="X152" t="b">
        <v>0</v>
      </c>
      <c r="Y152">
        <v>20</v>
      </c>
      <c r="Z152">
        <v>205</v>
      </c>
      <c r="AA152">
        <v>4</v>
      </c>
      <c r="AB152">
        <v>25</v>
      </c>
      <c r="AC152">
        <v>18.5</v>
      </c>
      <c r="AD152">
        <v>206</v>
      </c>
      <c r="AE152">
        <v>4</v>
      </c>
      <c r="AF152">
        <v>31</v>
      </c>
      <c r="AG152" t="s">
        <v>6593</v>
      </c>
      <c r="AH152" t="s">
        <v>4906</v>
      </c>
      <c r="AI152" t="s">
        <v>6594</v>
      </c>
      <c r="AJ152" t="s">
        <v>6595</v>
      </c>
      <c r="AK152" t="s">
        <v>6596</v>
      </c>
      <c r="AL152" t="s">
        <v>4802</v>
      </c>
      <c r="AM152" t="s">
        <v>6597</v>
      </c>
      <c r="AN152" t="s">
        <v>6598</v>
      </c>
      <c r="AO152" t="s">
        <v>2705</v>
      </c>
      <c r="AP152" t="s">
        <v>2340</v>
      </c>
      <c r="AQ152" t="s">
        <v>6580</v>
      </c>
      <c r="AR152" t="s">
        <v>3916</v>
      </c>
      <c r="AS152" t="s">
        <v>3649</v>
      </c>
    </row>
    <row r="153" spans="1:45" x14ac:dyDescent="0.25">
      <c r="A153">
        <v>2014</v>
      </c>
      <c r="B153">
        <v>729289</v>
      </c>
      <c r="C153" t="s">
        <v>4302</v>
      </c>
      <c r="D153" t="s">
        <v>1705</v>
      </c>
      <c r="E153" t="s">
        <v>6619</v>
      </c>
      <c r="F153" t="s">
        <v>37</v>
      </c>
      <c r="G153" t="s">
        <v>45</v>
      </c>
      <c r="H153" t="s">
        <v>37</v>
      </c>
      <c r="I153" t="s">
        <v>547</v>
      </c>
      <c r="J153" t="s">
        <v>2991</v>
      </c>
      <c r="K153" t="s">
        <v>3295</v>
      </c>
      <c r="L153" t="s">
        <v>2991</v>
      </c>
      <c r="M153" t="s">
        <v>3295</v>
      </c>
      <c r="N153" t="s">
        <v>45</v>
      </c>
      <c r="O153" t="s">
        <v>6620</v>
      </c>
      <c r="P153" s="1">
        <v>41748.833333333336</v>
      </c>
      <c r="Q153" s="1">
        <v>41751.228472222225</v>
      </c>
      <c r="R153">
        <v>392627</v>
      </c>
      <c r="S153" t="s">
        <v>2330</v>
      </c>
      <c r="T153" t="s">
        <v>4179</v>
      </c>
      <c r="U153" t="s">
        <v>1639</v>
      </c>
      <c r="V153" t="s">
        <v>5746</v>
      </c>
      <c r="W153" t="s">
        <v>4431</v>
      </c>
      <c r="X153" t="b">
        <v>0</v>
      </c>
      <c r="Y153">
        <v>20</v>
      </c>
      <c r="Z153">
        <v>166</v>
      </c>
      <c r="AA153">
        <v>5</v>
      </c>
      <c r="AB153">
        <v>18</v>
      </c>
      <c r="AC153">
        <v>19.3</v>
      </c>
      <c r="AD153">
        <v>167</v>
      </c>
      <c r="AE153">
        <v>6</v>
      </c>
      <c r="AF153">
        <v>19</v>
      </c>
      <c r="AG153" t="s">
        <v>6621</v>
      </c>
      <c r="AH153" t="s">
        <v>4917</v>
      </c>
      <c r="AI153" t="s">
        <v>6622</v>
      </c>
      <c r="AJ153" t="s">
        <v>6623</v>
      </c>
      <c r="AK153" t="s">
        <v>6624</v>
      </c>
      <c r="AL153" t="s">
        <v>6625</v>
      </c>
      <c r="AM153" t="s">
        <v>6626</v>
      </c>
      <c r="AN153" t="s">
        <v>6627</v>
      </c>
      <c r="AO153" t="s">
        <v>3038</v>
      </c>
      <c r="AP153" t="s">
        <v>6590</v>
      </c>
      <c r="AQ153" t="s">
        <v>424</v>
      </c>
      <c r="AR153" t="s">
        <v>6050</v>
      </c>
      <c r="AS153" t="s">
        <v>2390</v>
      </c>
    </row>
    <row r="154" spans="1:45" x14ac:dyDescent="0.25">
      <c r="A154">
        <v>2014</v>
      </c>
      <c r="B154">
        <v>729293</v>
      </c>
      <c r="C154" t="s">
        <v>4468</v>
      </c>
      <c r="D154" t="s">
        <v>1219</v>
      </c>
      <c r="E154" t="s">
        <v>6635</v>
      </c>
      <c r="F154" t="s">
        <v>17</v>
      </c>
      <c r="G154" t="s">
        <v>45</v>
      </c>
      <c r="H154" t="s">
        <v>17</v>
      </c>
      <c r="I154" t="s">
        <v>547</v>
      </c>
      <c r="J154" t="s">
        <v>746</v>
      </c>
      <c r="K154" t="s">
        <v>6636</v>
      </c>
      <c r="L154" t="s">
        <v>746</v>
      </c>
      <c r="M154" t="s">
        <v>6636</v>
      </c>
      <c r="N154" t="s">
        <v>17</v>
      </c>
      <c r="O154" t="s">
        <v>6637</v>
      </c>
      <c r="P154" s="1">
        <v>41750.833333333336</v>
      </c>
      <c r="Q154" s="1">
        <v>41753.228472222225</v>
      </c>
      <c r="R154">
        <v>59396</v>
      </c>
      <c r="S154" t="s">
        <v>2394</v>
      </c>
      <c r="T154" t="s">
        <v>364</v>
      </c>
      <c r="U154" t="s">
        <v>1639</v>
      </c>
      <c r="V154" t="s">
        <v>3919</v>
      </c>
      <c r="W154" t="s">
        <v>4470</v>
      </c>
      <c r="X154" t="b">
        <v>0</v>
      </c>
      <c r="Y154">
        <v>20</v>
      </c>
      <c r="Z154">
        <v>177</v>
      </c>
      <c r="AA154">
        <v>7</v>
      </c>
      <c r="AB154">
        <v>19</v>
      </c>
      <c r="AC154">
        <v>15.4</v>
      </c>
      <c r="AD154">
        <v>84</v>
      </c>
      <c r="AE154">
        <v>9</v>
      </c>
      <c r="AF154">
        <v>7</v>
      </c>
      <c r="AG154" t="s">
        <v>6638</v>
      </c>
      <c r="AH154" t="s">
        <v>4069</v>
      </c>
      <c r="AI154" t="s">
        <v>6639</v>
      </c>
      <c r="AJ154" t="s">
        <v>6640</v>
      </c>
      <c r="AK154" t="s">
        <v>6641</v>
      </c>
      <c r="AL154" t="s">
        <v>6642</v>
      </c>
      <c r="AM154" t="s">
        <v>6643</v>
      </c>
      <c r="AN154" t="s">
        <v>6644</v>
      </c>
      <c r="AO154" t="s">
        <v>2705</v>
      </c>
      <c r="AP154" t="s">
        <v>2340</v>
      </c>
      <c r="AQ154" t="s">
        <v>4510</v>
      </c>
      <c r="AR154" t="s">
        <v>6050</v>
      </c>
      <c r="AS154" t="s">
        <v>3649</v>
      </c>
    </row>
    <row r="155" spans="1:45" x14ac:dyDescent="0.25">
      <c r="A155">
        <v>2014</v>
      </c>
      <c r="B155">
        <v>729301</v>
      </c>
      <c r="C155" t="s">
        <v>4531</v>
      </c>
      <c r="D155" t="s">
        <v>916</v>
      </c>
      <c r="E155" t="s">
        <v>6673</v>
      </c>
      <c r="F155" t="s">
        <v>49</v>
      </c>
      <c r="G155" t="s">
        <v>45</v>
      </c>
      <c r="H155" t="s">
        <v>49</v>
      </c>
      <c r="I155" t="s">
        <v>547</v>
      </c>
      <c r="J155" t="s">
        <v>6674</v>
      </c>
      <c r="K155" t="s">
        <v>4501</v>
      </c>
      <c r="L155" t="s">
        <v>6674</v>
      </c>
      <c r="M155" t="s">
        <v>4501</v>
      </c>
      <c r="N155" t="s">
        <v>49</v>
      </c>
      <c r="O155" t="s">
        <v>2429</v>
      </c>
      <c r="P155" s="1">
        <v>41754.666666666664</v>
      </c>
      <c r="Q155" s="1">
        <v>41757.228472222225</v>
      </c>
      <c r="R155">
        <v>392627</v>
      </c>
      <c r="S155" t="s">
        <v>2330</v>
      </c>
      <c r="T155" t="s">
        <v>388</v>
      </c>
      <c r="U155" t="s">
        <v>6675</v>
      </c>
      <c r="V155" t="s">
        <v>5458</v>
      </c>
      <c r="W155" t="s">
        <v>4534</v>
      </c>
      <c r="X155" t="b">
        <v>0</v>
      </c>
      <c r="Y155">
        <v>20</v>
      </c>
      <c r="Z155">
        <v>184</v>
      </c>
      <c r="AA155">
        <v>1</v>
      </c>
      <c r="AB155">
        <v>24</v>
      </c>
      <c r="AC155">
        <v>20</v>
      </c>
      <c r="AD155">
        <v>180</v>
      </c>
      <c r="AE155">
        <v>4</v>
      </c>
      <c r="AF155">
        <v>24</v>
      </c>
      <c r="AG155" t="s">
        <v>6676</v>
      </c>
      <c r="AH155" t="s">
        <v>6677</v>
      </c>
      <c r="AI155" t="s">
        <v>6678</v>
      </c>
      <c r="AJ155" t="s">
        <v>6679</v>
      </c>
      <c r="AK155" t="s">
        <v>6680</v>
      </c>
      <c r="AL155" t="s">
        <v>6681</v>
      </c>
      <c r="AM155" t="s">
        <v>6682</v>
      </c>
      <c r="AN155" t="s">
        <v>6683</v>
      </c>
      <c r="AO155" t="s">
        <v>1923</v>
      </c>
      <c r="AP155" t="s">
        <v>2341</v>
      </c>
      <c r="AQ155" t="s">
        <v>6580</v>
      </c>
      <c r="AR155" t="s">
        <v>6050</v>
      </c>
      <c r="AS155" t="s">
        <v>2390</v>
      </c>
    </row>
    <row r="156" spans="1:45" x14ac:dyDescent="0.25">
      <c r="A156">
        <v>2014</v>
      </c>
      <c r="B156">
        <v>729303</v>
      </c>
      <c r="C156" t="s">
        <v>1132</v>
      </c>
      <c r="D156" t="s">
        <v>1133</v>
      </c>
      <c r="E156" t="s">
        <v>6684</v>
      </c>
      <c r="F156" t="s">
        <v>17</v>
      </c>
      <c r="G156" t="s">
        <v>25</v>
      </c>
      <c r="H156" t="s">
        <v>25</v>
      </c>
      <c r="I156" t="s">
        <v>547</v>
      </c>
      <c r="J156" t="s">
        <v>2428</v>
      </c>
      <c r="K156" t="s">
        <v>6685</v>
      </c>
      <c r="L156" t="s">
        <v>6685</v>
      </c>
      <c r="M156" t="s">
        <v>2428</v>
      </c>
      <c r="N156" t="s">
        <v>17</v>
      </c>
      <c r="O156" t="s">
        <v>6686</v>
      </c>
      <c r="P156" s="1">
        <v>41754.833333333336</v>
      </c>
      <c r="Q156" s="1">
        <v>41757.228472222225</v>
      </c>
      <c r="R156">
        <v>392627</v>
      </c>
      <c r="S156" t="s">
        <v>2330</v>
      </c>
      <c r="T156" t="s">
        <v>364</v>
      </c>
      <c r="U156" t="s">
        <v>461</v>
      </c>
      <c r="V156" t="s">
        <v>677</v>
      </c>
      <c r="W156" t="s">
        <v>585</v>
      </c>
      <c r="X156" t="b">
        <v>0</v>
      </c>
      <c r="Y156">
        <v>19</v>
      </c>
      <c r="Z156">
        <v>142</v>
      </c>
      <c r="AA156">
        <v>3</v>
      </c>
      <c r="AB156">
        <v>16</v>
      </c>
      <c r="AC156">
        <v>20</v>
      </c>
      <c r="AD156">
        <v>141</v>
      </c>
      <c r="AE156">
        <v>7</v>
      </c>
      <c r="AF156">
        <v>16</v>
      </c>
      <c r="AG156" t="s">
        <v>6687</v>
      </c>
      <c r="AH156" t="s">
        <v>4906</v>
      </c>
      <c r="AI156" t="s">
        <v>6688</v>
      </c>
      <c r="AJ156" t="s">
        <v>6689</v>
      </c>
      <c r="AK156" t="s">
        <v>6690</v>
      </c>
      <c r="AL156" t="s">
        <v>6023</v>
      </c>
      <c r="AM156" t="s">
        <v>6691</v>
      </c>
      <c r="AN156" t="s">
        <v>6692</v>
      </c>
      <c r="AO156" t="s">
        <v>6580</v>
      </c>
      <c r="AP156" t="s">
        <v>1923</v>
      </c>
      <c r="AQ156" t="s">
        <v>2341</v>
      </c>
      <c r="AR156" t="s">
        <v>6050</v>
      </c>
      <c r="AS156" t="s">
        <v>2390</v>
      </c>
    </row>
    <row r="157" spans="1:45" x14ac:dyDescent="0.25">
      <c r="A157">
        <v>2014</v>
      </c>
      <c r="B157">
        <v>729309</v>
      </c>
      <c r="C157" t="s">
        <v>4700</v>
      </c>
      <c r="D157" t="s">
        <v>640</v>
      </c>
      <c r="E157" t="s">
        <v>6711</v>
      </c>
      <c r="F157" t="s">
        <v>45</v>
      </c>
      <c r="G157" t="s">
        <v>25</v>
      </c>
      <c r="H157" t="s">
        <v>25</v>
      </c>
      <c r="I157" t="s">
        <v>547</v>
      </c>
      <c r="J157" t="s">
        <v>1069</v>
      </c>
      <c r="K157" t="s">
        <v>6712</v>
      </c>
      <c r="L157" t="s">
        <v>6712</v>
      </c>
      <c r="M157" t="s">
        <v>1069</v>
      </c>
      <c r="N157" t="s">
        <v>45</v>
      </c>
      <c r="O157" t="s">
        <v>6713</v>
      </c>
      <c r="P157" s="1">
        <v>41756.666666666664</v>
      </c>
      <c r="Q157" s="1">
        <v>41759.228472222225</v>
      </c>
      <c r="R157">
        <v>59392</v>
      </c>
      <c r="S157" t="s">
        <v>2346</v>
      </c>
      <c r="T157" t="s">
        <v>6675</v>
      </c>
      <c r="U157" t="s">
        <v>461</v>
      </c>
      <c r="V157" t="s">
        <v>5699</v>
      </c>
      <c r="W157" t="s">
        <v>4261</v>
      </c>
      <c r="X157" t="b">
        <v>0</v>
      </c>
      <c r="Y157">
        <v>18.5</v>
      </c>
      <c r="Z157">
        <v>126</v>
      </c>
      <c r="AA157">
        <v>4</v>
      </c>
      <c r="AB157">
        <v>12</v>
      </c>
      <c r="AC157">
        <v>20</v>
      </c>
      <c r="AD157">
        <v>125</v>
      </c>
      <c r="AE157">
        <v>6</v>
      </c>
      <c r="AF157">
        <v>13</v>
      </c>
      <c r="AG157" t="s">
        <v>6714</v>
      </c>
      <c r="AH157" t="s">
        <v>6715</v>
      </c>
      <c r="AI157" t="s">
        <v>6716</v>
      </c>
      <c r="AJ157" t="s">
        <v>6717</v>
      </c>
      <c r="AK157" t="s">
        <v>6718</v>
      </c>
      <c r="AL157" t="s">
        <v>6719</v>
      </c>
      <c r="AM157" t="s">
        <v>6720</v>
      </c>
      <c r="AN157" t="s">
        <v>6721</v>
      </c>
      <c r="AO157" t="s">
        <v>3038</v>
      </c>
      <c r="AP157" t="s">
        <v>6590</v>
      </c>
      <c r="AQ157" t="s">
        <v>424</v>
      </c>
      <c r="AR157" t="s">
        <v>6050</v>
      </c>
      <c r="AS157" t="s">
        <v>5465</v>
      </c>
    </row>
    <row r="158" spans="1:45" x14ac:dyDescent="0.25">
      <c r="A158">
        <v>2014</v>
      </c>
      <c r="B158">
        <v>729311</v>
      </c>
      <c r="C158" t="s">
        <v>2019</v>
      </c>
      <c r="D158" t="s">
        <v>2020</v>
      </c>
      <c r="E158" t="s">
        <v>6722</v>
      </c>
      <c r="F158" t="s">
        <v>49</v>
      </c>
      <c r="G158" t="s">
        <v>17</v>
      </c>
      <c r="H158" t="s">
        <v>49</v>
      </c>
      <c r="I158" t="s">
        <v>547</v>
      </c>
      <c r="J158" t="s">
        <v>6723</v>
      </c>
      <c r="K158" t="s">
        <v>4491</v>
      </c>
      <c r="L158" t="s">
        <v>6723</v>
      </c>
      <c r="M158" t="s">
        <v>4491</v>
      </c>
      <c r="N158" t="s">
        <v>17</v>
      </c>
      <c r="O158" t="s">
        <v>6724</v>
      </c>
      <c r="P158" s="1">
        <v>41756.833333333336</v>
      </c>
      <c r="Q158" s="1">
        <v>41759.228472222225</v>
      </c>
      <c r="R158">
        <v>59392</v>
      </c>
      <c r="S158" t="s">
        <v>2346</v>
      </c>
      <c r="T158" t="s">
        <v>388</v>
      </c>
      <c r="U158" t="s">
        <v>364</v>
      </c>
      <c r="V158" t="s">
        <v>5289</v>
      </c>
      <c r="W158" t="s">
        <v>845</v>
      </c>
      <c r="X158" t="b">
        <v>0</v>
      </c>
      <c r="Y158">
        <v>20</v>
      </c>
      <c r="Z158">
        <v>145</v>
      </c>
      <c r="AA158">
        <v>5</v>
      </c>
      <c r="AB158">
        <v>13</v>
      </c>
      <c r="AC158">
        <v>19.3</v>
      </c>
      <c r="AD158">
        <v>146</v>
      </c>
      <c r="AE158">
        <v>5</v>
      </c>
      <c r="AF158">
        <v>17</v>
      </c>
      <c r="AG158" t="s">
        <v>6725</v>
      </c>
      <c r="AH158" t="s">
        <v>4638</v>
      </c>
      <c r="AI158" t="s">
        <v>6726</v>
      </c>
      <c r="AJ158" t="s">
        <v>6727</v>
      </c>
      <c r="AK158" t="s">
        <v>6728</v>
      </c>
      <c r="AL158" t="s">
        <v>5675</v>
      </c>
      <c r="AM158" t="s">
        <v>6688</v>
      </c>
      <c r="AN158" t="s">
        <v>6729</v>
      </c>
      <c r="AO158" t="s">
        <v>3038</v>
      </c>
      <c r="AP158" t="s">
        <v>424</v>
      </c>
      <c r="AQ158" t="s">
        <v>6590</v>
      </c>
      <c r="AR158" t="s">
        <v>6050</v>
      </c>
      <c r="AS158" t="s">
        <v>5465</v>
      </c>
    </row>
    <row r="159" spans="1:45" x14ac:dyDescent="0.25">
      <c r="A159">
        <v>2014</v>
      </c>
      <c r="B159">
        <v>729315</v>
      </c>
      <c r="C159" t="s">
        <v>1231</v>
      </c>
      <c r="D159" t="s">
        <v>1232</v>
      </c>
      <c r="E159" t="s">
        <v>6739</v>
      </c>
      <c r="F159" t="s">
        <v>37</v>
      </c>
      <c r="G159" t="s">
        <v>29</v>
      </c>
      <c r="H159" t="s">
        <v>29</v>
      </c>
      <c r="I159" t="s">
        <v>547</v>
      </c>
      <c r="J159" t="s">
        <v>2032</v>
      </c>
      <c r="K159" t="s">
        <v>6740</v>
      </c>
      <c r="L159" t="s">
        <v>6740</v>
      </c>
      <c r="M159" t="s">
        <v>2032</v>
      </c>
      <c r="N159" t="s">
        <v>37</v>
      </c>
      <c r="O159" t="s">
        <v>6741</v>
      </c>
      <c r="P159" s="1">
        <v>41758.833333333336</v>
      </c>
      <c r="Q159" s="1">
        <v>41761.228472222225</v>
      </c>
      <c r="R159">
        <v>59396</v>
      </c>
      <c r="S159" t="s">
        <v>2394</v>
      </c>
      <c r="T159" t="s">
        <v>4179</v>
      </c>
      <c r="U159" t="s">
        <v>3184</v>
      </c>
      <c r="V159" t="s">
        <v>6040</v>
      </c>
      <c r="W159" t="s">
        <v>1237</v>
      </c>
      <c r="X159" t="b">
        <v>1</v>
      </c>
      <c r="Y159">
        <v>20</v>
      </c>
      <c r="Z159">
        <v>152</v>
      </c>
      <c r="AA159">
        <v>8</v>
      </c>
      <c r="AB159">
        <v>14</v>
      </c>
      <c r="AC159">
        <v>20</v>
      </c>
      <c r="AD159">
        <v>152</v>
      </c>
      <c r="AE159">
        <v>5</v>
      </c>
      <c r="AF159">
        <v>18</v>
      </c>
      <c r="AG159" t="s">
        <v>6742</v>
      </c>
      <c r="AH159" t="s">
        <v>6019</v>
      </c>
      <c r="AI159" t="s">
        <v>6743</v>
      </c>
      <c r="AJ159" t="s">
        <v>6744</v>
      </c>
      <c r="AK159" t="s">
        <v>6745</v>
      </c>
      <c r="AL159" t="s">
        <v>6159</v>
      </c>
      <c r="AM159" t="s">
        <v>6746</v>
      </c>
      <c r="AN159" t="s">
        <v>6747</v>
      </c>
      <c r="AO159" t="s">
        <v>6590</v>
      </c>
      <c r="AP159" t="s">
        <v>424</v>
      </c>
      <c r="AQ159" t="s">
        <v>3038</v>
      </c>
      <c r="AR159" t="s">
        <v>6050</v>
      </c>
      <c r="AS159" t="s">
        <v>3649</v>
      </c>
    </row>
    <row r="160" spans="1:45" x14ac:dyDescent="0.25">
      <c r="A160">
        <v>2014</v>
      </c>
      <c r="B160">
        <v>733971</v>
      </c>
      <c r="C160" t="s">
        <v>1306</v>
      </c>
      <c r="D160" t="s">
        <v>1307</v>
      </c>
      <c r="E160" t="s">
        <v>6758</v>
      </c>
      <c r="F160" t="s">
        <v>17</v>
      </c>
      <c r="G160" t="s">
        <v>37</v>
      </c>
      <c r="H160" t="s">
        <v>17</v>
      </c>
      <c r="I160" t="s">
        <v>547</v>
      </c>
      <c r="J160" t="s">
        <v>6759</v>
      </c>
      <c r="K160" t="s">
        <v>3410</v>
      </c>
      <c r="L160" t="s">
        <v>6759</v>
      </c>
      <c r="M160" t="s">
        <v>3410</v>
      </c>
      <c r="N160" t="s">
        <v>17</v>
      </c>
      <c r="O160" t="s">
        <v>6760</v>
      </c>
      <c r="P160" s="1">
        <v>41761.833333333336</v>
      </c>
      <c r="Q160" s="1">
        <v>41764.228472222225</v>
      </c>
      <c r="R160">
        <v>485865</v>
      </c>
      <c r="S160" t="s">
        <v>6556</v>
      </c>
      <c r="T160" t="s">
        <v>364</v>
      </c>
      <c r="U160" t="s">
        <v>4179</v>
      </c>
      <c r="V160" t="s">
        <v>584</v>
      </c>
      <c r="W160" t="s">
        <v>906</v>
      </c>
      <c r="X160" t="b">
        <v>0</v>
      </c>
      <c r="Y160">
        <v>17</v>
      </c>
      <c r="Z160">
        <v>148</v>
      </c>
      <c r="AA160">
        <v>3</v>
      </c>
      <c r="AB160">
        <v>19</v>
      </c>
      <c r="AC160">
        <v>17</v>
      </c>
      <c r="AD160">
        <v>114</v>
      </c>
      <c r="AE160">
        <v>9</v>
      </c>
      <c r="AF160">
        <v>13</v>
      </c>
      <c r="AG160" t="s">
        <v>6761</v>
      </c>
      <c r="AH160" t="s">
        <v>6762</v>
      </c>
      <c r="AI160" t="s">
        <v>6450</v>
      </c>
      <c r="AJ160" t="s">
        <v>6763</v>
      </c>
      <c r="AK160" t="s">
        <v>6764</v>
      </c>
      <c r="AL160" t="s">
        <v>6765</v>
      </c>
      <c r="AM160" t="s">
        <v>6766</v>
      </c>
      <c r="AN160" t="s">
        <v>6767</v>
      </c>
      <c r="AO160" t="s">
        <v>3876</v>
      </c>
      <c r="AP160" t="s">
        <v>424</v>
      </c>
      <c r="AQ160" t="s">
        <v>2719</v>
      </c>
      <c r="AR160" t="s">
        <v>378</v>
      </c>
      <c r="AS160" t="s">
        <v>2426</v>
      </c>
    </row>
    <row r="161" spans="1:45" x14ac:dyDescent="0.25">
      <c r="A161">
        <v>2014</v>
      </c>
      <c r="B161">
        <v>733973</v>
      </c>
      <c r="C161" t="s">
        <v>3358</v>
      </c>
      <c r="D161" t="s">
        <v>3359</v>
      </c>
      <c r="E161" t="s">
        <v>6768</v>
      </c>
      <c r="F161" t="s">
        <v>25</v>
      </c>
      <c r="G161" t="s">
        <v>41</v>
      </c>
      <c r="H161" t="s">
        <v>41</v>
      </c>
      <c r="I161" t="s">
        <v>547</v>
      </c>
      <c r="J161" t="s">
        <v>2252</v>
      </c>
      <c r="K161" t="s">
        <v>3740</v>
      </c>
      <c r="L161" t="s">
        <v>3740</v>
      </c>
      <c r="M161" t="s">
        <v>2252</v>
      </c>
      <c r="N161" t="s">
        <v>25</v>
      </c>
      <c r="O161" t="s">
        <v>6769</v>
      </c>
      <c r="P161" s="1">
        <v>41762.666666666664</v>
      </c>
      <c r="Q161" s="1">
        <v>41765.228472222225</v>
      </c>
      <c r="R161">
        <v>58324</v>
      </c>
      <c r="S161" t="s">
        <v>583</v>
      </c>
      <c r="T161" t="s">
        <v>461</v>
      </c>
      <c r="U161" t="s">
        <v>6039</v>
      </c>
      <c r="V161" t="s">
        <v>4925</v>
      </c>
      <c r="W161" t="s">
        <v>3131</v>
      </c>
      <c r="X161" t="b">
        <v>0</v>
      </c>
      <c r="Y161">
        <v>19.100000000000001</v>
      </c>
      <c r="Z161">
        <v>170</v>
      </c>
      <c r="AA161">
        <v>5</v>
      </c>
      <c r="AB161">
        <v>24</v>
      </c>
      <c r="AC161">
        <v>20</v>
      </c>
      <c r="AD161">
        <v>168</v>
      </c>
      <c r="AE161">
        <v>5</v>
      </c>
      <c r="AF161">
        <v>22</v>
      </c>
      <c r="AG161" t="s">
        <v>6770</v>
      </c>
      <c r="AH161" t="s">
        <v>6023</v>
      </c>
      <c r="AI161" t="s">
        <v>6024</v>
      </c>
      <c r="AJ161" t="s">
        <v>6771</v>
      </c>
      <c r="AK161" t="s">
        <v>6772</v>
      </c>
      <c r="AL161" t="s">
        <v>5335</v>
      </c>
      <c r="AM161" t="s">
        <v>6773</v>
      </c>
      <c r="AN161" t="s">
        <v>6774</v>
      </c>
      <c r="AO161" t="s">
        <v>2705</v>
      </c>
      <c r="AP161" t="s">
        <v>401</v>
      </c>
      <c r="AQ161" t="s">
        <v>6036</v>
      </c>
      <c r="AR161" t="s">
        <v>5636</v>
      </c>
      <c r="AS161" t="s">
        <v>449</v>
      </c>
    </row>
    <row r="162" spans="1:45" x14ac:dyDescent="0.25">
      <c r="A162">
        <v>2014</v>
      </c>
      <c r="B162">
        <v>733985</v>
      </c>
      <c r="C162" t="s">
        <v>4426</v>
      </c>
      <c r="D162" t="s">
        <v>824</v>
      </c>
      <c r="E162" t="s">
        <v>6816</v>
      </c>
      <c r="F162" t="s">
        <v>45</v>
      </c>
      <c r="G162" t="s">
        <v>37</v>
      </c>
      <c r="H162" t="s">
        <v>45</v>
      </c>
      <c r="I162" t="s">
        <v>547</v>
      </c>
      <c r="J162" t="s">
        <v>2274</v>
      </c>
      <c r="K162" t="s">
        <v>2150</v>
      </c>
      <c r="L162" t="s">
        <v>2274</v>
      </c>
      <c r="M162" t="s">
        <v>2150</v>
      </c>
      <c r="N162" t="s">
        <v>37</v>
      </c>
      <c r="O162" t="s">
        <v>5507</v>
      </c>
      <c r="P162" s="1">
        <v>41766.666666666664</v>
      </c>
      <c r="Q162" s="1">
        <v>41769.228472222225</v>
      </c>
      <c r="R162">
        <v>58040</v>
      </c>
      <c r="S162" t="s">
        <v>496</v>
      </c>
      <c r="T162" t="s">
        <v>6675</v>
      </c>
      <c r="U162" t="s">
        <v>4179</v>
      </c>
      <c r="V162" t="s">
        <v>4179</v>
      </c>
      <c r="W162" t="s">
        <v>4307</v>
      </c>
      <c r="X162" t="b">
        <v>0</v>
      </c>
      <c r="Y162">
        <v>20</v>
      </c>
      <c r="Z162">
        <v>160</v>
      </c>
      <c r="AA162">
        <v>5</v>
      </c>
      <c r="AB162">
        <v>19</v>
      </c>
      <c r="AC162">
        <v>18.2</v>
      </c>
      <c r="AD162">
        <v>161</v>
      </c>
      <c r="AE162">
        <v>2</v>
      </c>
      <c r="AF162">
        <v>17</v>
      </c>
      <c r="AG162" t="s">
        <v>6817</v>
      </c>
      <c r="AH162" t="s">
        <v>6818</v>
      </c>
      <c r="AI162" t="s">
        <v>6819</v>
      </c>
      <c r="AJ162" t="s">
        <v>6820</v>
      </c>
      <c r="AK162" t="s">
        <v>6821</v>
      </c>
      <c r="AL162" t="s">
        <v>5122</v>
      </c>
      <c r="AM162" t="s">
        <v>5625</v>
      </c>
      <c r="AN162" t="s">
        <v>6822</v>
      </c>
      <c r="AO162" t="s">
        <v>2705</v>
      </c>
      <c r="AP162" t="s">
        <v>401</v>
      </c>
      <c r="AQ162" t="s">
        <v>6036</v>
      </c>
      <c r="AR162" t="s">
        <v>378</v>
      </c>
      <c r="AS162" t="s">
        <v>450</v>
      </c>
    </row>
    <row r="163" spans="1:45" x14ac:dyDescent="0.25">
      <c r="A163">
        <v>2014</v>
      </c>
      <c r="B163">
        <v>733999</v>
      </c>
      <c r="C163" t="s">
        <v>884</v>
      </c>
      <c r="D163" t="s">
        <v>885</v>
      </c>
      <c r="E163" t="s">
        <v>6883</v>
      </c>
      <c r="F163" t="s">
        <v>33</v>
      </c>
      <c r="G163" t="s">
        <v>29</v>
      </c>
      <c r="H163" t="s">
        <v>33</v>
      </c>
      <c r="I163" t="s">
        <v>547</v>
      </c>
      <c r="J163" t="s">
        <v>6884</v>
      </c>
      <c r="K163" t="s">
        <v>384</v>
      </c>
      <c r="L163" t="s">
        <v>6884</v>
      </c>
      <c r="M163" t="s">
        <v>384</v>
      </c>
      <c r="N163" t="s">
        <v>29</v>
      </c>
      <c r="O163" t="s">
        <v>6885</v>
      </c>
      <c r="P163" s="1">
        <v>41770.833333333336</v>
      </c>
      <c r="Q163" s="1">
        <v>41773.228472222225</v>
      </c>
      <c r="R163">
        <v>57897</v>
      </c>
      <c r="S163" t="s">
        <v>459</v>
      </c>
      <c r="T163" t="s">
        <v>708</v>
      </c>
      <c r="U163" t="s">
        <v>3184</v>
      </c>
      <c r="V163" t="s">
        <v>6040</v>
      </c>
      <c r="W163" t="s">
        <v>1941</v>
      </c>
      <c r="X163" t="b">
        <v>0</v>
      </c>
      <c r="Y163">
        <v>20</v>
      </c>
      <c r="Z163">
        <v>190</v>
      </c>
      <c r="AA163">
        <v>5</v>
      </c>
      <c r="AB163">
        <v>27</v>
      </c>
      <c r="AC163">
        <v>18.5</v>
      </c>
      <c r="AD163">
        <v>191</v>
      </c>
      <c r="AE163">
        <v>5</v>
      </c>
      <c r="AF163">
        <v>27</v>
      </c>
      <c r="AG163" t="s">
        <v>6886</v>
      </c>
      <c r="AH163" t="s">
        <v>6887</v>
      </c>
      <c r="AI163" t="s">
        <v>6888</v>
      </c>
      <c r="AJ163" t="s">
        <v>6889</v>
      </c>
      <c r="AK163" t="s">
        <v>6890</v>
      </c>
      <c r="AL163" t="s">
        <v>6891</v>
      </c>
      <c r="AM163" t="s">
        <v>6892</v>
      </c>
      <c r="AN163" t="s">
        <v>6893</v>
      </c>
      <c r="AO163" t="s">
        <v>868</v>
      </c>
      <c r="AP163" t="s">
        <v>2341</v>
      </c>
      <c r="AQ163" t="s">
        <v>3649</v>
      </c>
      <c r="AR163" t="s">
        <v>3916</v>
      </c>
      <c r="AS163" t="s">
        <v>448</v>
      </c>
    </row>
    <row r="164" spans="1:45" x14ac:dyDescent="0.25">
      <c r="A164">
        <v>2014</v>
      </c>
      <c r="B164">
        <v>734001</v>
      </c>
      <c r="C164" t="s">
        <v>775</v>
      </c>
      <c r="D164" t="s">
        <v>776</v>
      </c>
      <c r="E164" t="s">
        <v>6894</v>
      </c>
      <c r="F164" t="s">
        <v>49</v>
      </c>
      <c r="G164" t="s">
        <v>25</v>
      </c>
      <c r="H164" t="s">
        <v>49</v>
      </c>
      <c r="I164" t="s">
        <v>547</v>
      </c>
      <c r="J164" t="s">
        <v>5140</v>
      </c>
      <c r="K164" t="s">
        <v>3771</v>
      </c>
      <c r="L164" t="s">
        <v>5140</v>
      </c>
      <c r="M164" t="s">
        <v>3771</v>
      </c>
      <c r="N164" t="s">
        <v>25</v>
      </c>
      <c r="O164" t="s">
        <v>6895</v>
      </c>
      <c r="P164" s="1">
        <v>41771.833333333336</v>
      </c>
      <c r="Q164" s="1">
        <v>41774.228472222225</v>
      </c>
      <c r="R164">
        <v>58142</v>
      </c>
      <c r="S164" t="s">
        <v>435</v>
      </c>
      <c r="T164" t="s">
        <v>388</v>
      </c>
      <c r="U164" t="s">
        <v>461</v>
      </c>
      <c r="V164" t="s">
        <v>2993</v>
      </c>
      <c r="W164" t="s">
        <v>782</v>
      </c>
      <c r="X164" t="b">
        <v>0</v>
      </c>
      <c r="Y164">
        <v>20</v>
      </c>
      <c r="Z164">
        <v>157</v>
      </c>
      <c r="AA164">
        <v>3</v>
      </c>
      <c r="AB164">
        <v>21</v>
      </c>
      <c r="AC164">
        <v>18.399999999999999</v>
      </c>
      <c r="AD164">
        <v>160</v>
      </c>
      <c r="AE164">
        <v>3</v>
      </c>
      <c r="AF164">
        <v>21</v>
      </c>
      <c r="AG164" t="s">
        <v>6896</v>
      </c>
      <c r="AH164" t="s">
        <v>6677</v>
      </c>
      <c r="AI164" t="s">
        <v>5646</v>
      </c>
      <c r="AJ164" t="s">
        <v>6897</v>
      </c>
      <c r="AK164" t="s">
        <v>6898</v>
      </c>
      <c r="AL164" t="s">
        <v>6315</v>
      </c>
      <c r="AM164" t="s">
        <v>6899</v>
      </c>
      <c r="AN164" t="s">
        <v>6900</v>
      </c>
      <c r="AO164" t="s">
        <v>3038</v>
      </c>
      <c r="AP164" t="s">
        <v>4510</v>
      </c>
      <c r="AQ164" t="s">
        <v>1529</v>
      </c>
      <c r="AR164" t="s">
        <v>5504</v>
      </c>
      <c r="AS164" t="s">
        <v>506</v>
      </c>
    </row>
    <row r="165" spans="1:45" x14ac:dyDescent="0.25">
      <c r="A165">
        <v>2014</v>
      </c>
      <c r="B165">
        <v>734003</v>
      </c>
      <c r="C165" t="s">
        <v>655</v>
      </c>
      <c r="D165" t="s">
        <v>656</v>
      </c>
      <c r="E165" t="s">
        <v>6901</v>
      </c>
      <c r="F165" t="s">
        <v>17</v>
      </c>
      <c r="G165" t="s">
        <v>29</v>
      </c>
      <c r="H165" t="s">
        <v>29</v>
      </c>
      <c r="I165" t="s">
        <v>547</v>
      </c>
      <c r="J165" t="s">
        <v>1890</v>
      </c>
      <c r="K165" t="s">
        <v>6902</v>
      </c>
      <c r="L165" t="s">
        <v>6902</v>
      </c>
      <c r="M165" t="s">
        <v>1890</v>
      </c>
      <c r="N165" t="s">
        <v>17</v>
      </c>
      <c r="O165" t="s">
        <v>4412</v>
      </c>
      <c r="P165" s="1">
        <v>41772.666666666664</v>
      </c>
      <c r="Q165" s="1">
        <v>41775.228472222225</v>
      </c>
      <c r="R165">
        <v>485865</v>
      </c>
      <c r="S165" t="s">
        <v>6556</v>
      </c>
      <c r="T165" t="s">
        <v>364</v>
      </c>
      <c r="U165" t="s">
        <v>3184</v>
      </c>
      <c r="V165" t="s">
        <v>584</v>
      </c>
      <c r="W165" t="s">
        <v>2875</v>
      </c>
      <c r="X165" t="b">
        <v>0</v>
      </c>
      <c r="Y165">
        <v>19.399999999999999</v>
      </c>
      <c r="Z165">
        <v>149</v>
      </c>
      <c r="AA165">
        <v>5</v>
      </c>
      <c r="AB165">
        <v>14</v>
      </c>
      <c r="AC165">
        <v>20</v>
      </c>
      <c r="AD165">
        <v>148</v>
      </c>
      <c r="AE165">
        <v>8</v>
      </c>
      <c r="AF165">
        <v>17</v>
      </c>
      <c r="AG165" t="s">
        <v>6903</v>
      </c>
      <c r="AH165" t="s">
        <v>6029</v>
      </c>
      <c r="AI165" t="s">
        <v>6904</v>
      </c>
      <c r="AJ165" t="s">
        <v>6905</v>
      </c>
      <c r="AK165" t="s">
        <v>6906</v>
      </c>
      <c r="AL165" t="s">
        <v>6907</v>
      </c>
      <c r="AM165" t="s">
        <v>6908</v>
      </c>
      <c r="AN165" t="s">
        <v>6909</v>
      </c>
      <c r="AO165" t="s">
        <v>2705</v>
      </c>
      <c r="AP165" t="s">
        <v>401</v>
      </c>
      <c r="AQ165" t="s">
        <v>6036</v>
      </c>
      <c r="AR165" t="s">
        <v>378</v>
      </c>
      <c r="AS165" t="s">
        <v>2426</v>
      </c>
    </row>
    <row r="166" spans="1:45" x14ac:dyDescent="0.25">
      <c r="A166">
        <v>2014</v>
      </c>
      <c r="B166">
        <v>734013</v>
      </c>
      <c r="C166" t="s">
        <v>1737</v>
      </c>
      <c r="D166" t="s">
        <v>1738</v>
      </c>
      <c r="E166" t="s">
        <v>6947</v>
      </c>
      <c r="F166" t="s">
        <v>17</v>
      </c>
      <c r="G166" t="s">
        <v>33</v>
      </c>
      <c r="H166" t="s">
        <v>17</v>
      </c>
      <c r="I166" t="s">
        <v>547</v>
      </c>
      <c r="J166" t="s">
        <v>2862</v>
      </c>
      <c r="K166" t="s">
        <v>4889</v>
      </c>
      <c r="L166" t="s">
        <v>2862</v>
      </c>
      <c r="M166" t="s">
        <v>4889</v>
      </c>
      <c r="N166" t="s">
        <v>33</v>
      </c>
      <c r="O166" t="s">
        <v>6948</v>
      </c>
      <c r="P166" s="1">
        <v>41777.666666666664</v>
      </c>
      <c r="Q166" s="1">
        <v>41780.228472222225</v>
      </c>
      <c r="R166">
        <v>485865</v>
      </c>
      <c r="S166" t="s">
        <v>6556</v>
      </c>
      <c r="T166" t="s">
        <v>364</v>
      </c>
      <c r="U166" t="s">
        <v>708</v>
      </c>
      <c r="V166" t="s">
        <v>2766</v>
      </c>
      <c r="W166" t="s">
        <v>2057</v>
      </c>
      <c r="X166" t="b">
        <v>0</v>
      </c>
      <c r="Y166">
        <v>20</v>
      </c>
      <c r="Z166">
        <v>138</v>
      </c>
      <c r="AA166">
        <v>4</v>
      </c>
      <c r="AB166">
        <v>14</v>
      </c>
      <c r="AC166">
        <v>19.5</v>
      </c>
      <c r="AD166">
        <v>142</v>
      </c>
      <c r="AE166">
        <v>5</v>
      </c>
      <c r="AF166">
        <v>16</v>
      </c>
      <c r="AG166" t="s">
        <v>6949</v>
      </c>
      <c r="AH166" t="s">
        <v>6950</v>
      </c>
      <c r="AI166" t="s">
        <v>6951</v>
      </c>
      <c r="AJ166" t="s">
        <v>6952</v>
      </c>
      <c r="AK166" t="s">
        <v>6953</v>
      </c>
      <c r="AL166" t="s">
        <v>6067</v>
      </c>
      <c r="AM166" t="s">
        <v>6954</v>
      </c>
      <c r="AN166" t="s">
        <v>6955</v>
      </c>
      <c r="AO166" t="s">
        <v>2705</v>
      </c>
      <c r="AP166" t="s">
        <v>401</v>
      </c>
      <c r="AQ166" t="s">
        <v>6036</v>
      </c>
      <c r="AR166" t="s">
        <v>378</v>
      </c>
      <c r="AS166" t="s">
        <v>402</v>
      </c>
    </row>
    <row r="167" spans="1:45" x14ac:dyDescent="0.25">
      <c r="A167">
        <v>2014</v>
      </c>
      <c r="B167">
        <v>734015</v>
      </c>
      <c r="C167" t="s">
        <v>1102</v>
      </c>
      <c r="D167" t="s">
        <v>1103</v>
      </c>
      <c r="E167" t="s">
        <v>6956</v>
      </c>
      <c r="F167" t="s">
        <v>49</v>
      </c>
      <c r="G167" t="s">
        <v>37</v>
      </c>
      <c r="H167" t="s">
        <v>49</v>
      </c>
      <c r="I167" t="s">
        <v>547</v>
      </c>
      <c r="J167" t="s">
        <v>5039</v>
      </c>
      <c r="K167" t="s">
        <v>6957</v>
      </c>
      <c r="L167" t="s">
        <v>5039</v>
      </c>
      <c r="M167" t="s">
        <v>6957</v>
      </c>
      <c r="N167" t="s">
        <v>37</v>
      </c>
      <c r="O167" t="s">
        <v>6958</v>
      </c>
      <c r="P167" s="1">
        <v>41777.833333333336</v>
      </c>
      <c r="Q167" s="1">
        <v>41780.228472222225</v>
      </c>
      <c r="R167">
        <v>58142</v>
      </c>
      <c r="S167" t="s">
        <v>435</v>
      </c>
      <c r="T167" t="s">
        <v>6959</v>
      </c>
      <c r="U167" t="s">
        <v>4179</v>
      </c>
      <c r="V167" t="s">
        <v>1478</v>
      </c>
      <c r="W167" t="s">
        <v>1108</v>
      </c>
      <c r="X167" t="b">
        <v>0</v>
      </c>
      <c r="Y167">
        <v>20</v>
      </c>
      <c r="Z167">
        <v>142</v>
      </c>
      <c r="AA167">
        <v>8</v>
      </c>
      <c r="AB167">
        <v>17</v>
      </c>
      <c r="AC167">
        <v>19.399999999999999</v>
      </c>
      <c r="AD167">
        <v>146</v>
      </c>
      <c r="AE167">
        <v>3</v>
      </c>
      <c r="AF167">
        <v>18</v>
      </c>
      <c r="AG167" t="s">
        <v>6960</v>
      </c>
      <c r="AH167" t="s">
        <v>6961</v>
      </c>
      <c r="AI167" t="s">
        <v>6962</v>
      </c>
      <c r="AJ167" t="s">
        <v>6963</v>
      </c>
      <c r="AK167" t="s">
        <v>6964</v>
      </c>
      <c r="AL167" t="s">
        <v>6765</v>
      </c>
      <c r="AM167" t="s">
        <v>6965</v>
      </c>
      <c r="AN167" t="s">
        <v>6966</v>
      </c>
      <c r="AO167" t="s">
        <v>3876</v>
      </c>
      <c r="AP167" t="s">
        <v>2719</v>
      </c>
      <c r="AQ167" t="s">
        <v>424</v>
      </c>
      <c r="AR167" t="s">
        <v>5636</v>
      </c>
      <c r="AS167" t="s">
        <v>506</v>
      </c>
    </row>
    <row r="168" spans="1:45" x14ac:dyDescent="0.25">
      <c r="A168">
        <v>2014</v>
      </c>
      <c r="B168">
        <v>734017</v>
      </c>
      <c r="C168" t="s">
        <v>1995</v>
      </c>
      <c r="D168" t="s">
        <v>1996</v>
      </c>
      <c r="E168" t="s">
        <v>6967</v>
      </c>
      <c r="F168" t="s">
        <v>29</v>
      </c>
      <c r="G168" t="s">
        <v>25</v>
      </c>
      <c r="H168" t="s">
        <v>25</v>
      </c>
      <c r="I168" t="s">
        <v>547</v>
      </c>
      <c r="J168" t="s">
        <v>6968</v>
      </c>
      <c r="K168" t="s">
        <v>674</v>
      </c>
      <c r="L168" t="s">
        <v>674</v>
      </c>
      <c r="M168" t="s">
        <v>6968</v>
      </c>
      <c r="N168" t="s">
        <v>25</v>
      </c>
      <c r="O168" t="s">
        <v>5628</v>
      </c>
      <c r="P168" s="1">
        <v>41778.666666666664</v>
      </c>
      <c r="Q168" s="1">
        <v>41781.228472222225</v>
      </c>
      <c r="R168">
        <v>57851</v>
      </c>
      <c r="S168" t="s">
        <v>6102</v>
      </c>
      <c r="T168" t="s">
        <v>3184</v>
      </c>
      <c r="U168" t="s">
        <v>461</v>
      </c>
      <c r="V168" t="s">
        <v>6969</v>
      </c>
      <c r="W168" t="s">
        <v>1043</v>
      </c>
      <c r="X168" t="b">
        <v>0</v>
      </c>
      <c r="Y168">
        <v>20</v>
      </c>
      <c r="Z168">
        <v>153</v>
      </c>
      <c r="AA168">
        <v>8</v>
      </c>
      <c r="AB168">
        <v>15</v>
      </c>
      <c r="AC168">
        <v>20</v>
      </c>
      <c r="AD168">
        <v>178</v>
      </c>
      <c r="AE168">
        <v>3</v>
      </c>
      <c r="AF168">
        <v>21</v>
      </c>
      <c r="AG168" t="s">
        <v>6970</v>
      </c>
      <c r="AH168" t="s">
        <v>6971</v>
      </c>
      <c r="AI168" t="s">
        <v>6972</v>
      </c>
      <c r="AJ168" t="s">
        <v>6973</v>
      </c>
      <c r="AK168" t="s">
        <v>6974</v>
      </c>
      <c r="AL168" t="s">
        <v>6975</v>
      </c>
      <c r="AM168" t="s">
        <v>5440</v>
      </c>
      <c r="AN168" t="s">
        <v>6976</v>
      </c>
      <c r="AO168" t="s">
        <v>868</v>
      </c>
      <c r="AP168" t="s">
        <v>2341</v>
      </c>
      <c r="AQ168" t="s">
        <v>3649</v>
      </c>
      <c r="AR168" t="s">
        <v>3916</v>
      </c>
      <c r="AS168" t="s">
        <v>448</v>
      </c>
    </row>
    <row r="169" spans="1:45" x14ac:dyDescent="0.25">
      <c r="A169">
        <v>2014</v>
      </c>
      <c r="B169">
        <v>734021</v>
      </c>
      <c r="C169" t="s">
        <v>1355</v>
      </c>
      <c r="D169" t="s">
        <v>1356</v>
      </c>
      <c r="E169" t="s">
        <v>6985</v>
      </c>
      <c r="F169" t="s">
        <v>49</v>
      </c>
      <c r="G169" t="s">
        <v>33</v>
      </c>
      <c r="H169" t="s">
        <v>33</v>
      </c>
      <c r="I169" t="s">
        <v>547</v>
      </c>
      <c r="J169" t="s">
        <v>2149</v>
      </c>
      <c r="K169" t="s">
        <v>2314</v>
      </c>
      <c r="L169" t="s">
        <v>2314</v>
      </c>
      <c r="M169" t="s">
        <v>2149</v>
      </c>
      <c r="N169" t="s">
        <v>49</v>
      </c>
      <c r="O169" t="s">
        <v>5872</v>
      </c>
      <c r="P169" s="1">
        <v>41779.666666666664</v>
      </c>
      <c r="Q169" s="1">
        <v>41782.228472222225</v>
      </c>
      <c r="R169">
        <v>58142</v>
      </c>
      <c r="S169" t="s">
        <v>435</v>
      </c>
      <c r="T169" t="s">
        <v>6959</v>
      </c>
      <c r="U169" t="s">
        <v>708</v>
      </c>
      <c r="V169" t="s">
        <v>413</v>
      </c>
      <c r="W169" t="s">
        <v>1906</v>
      </c>
      <c r="X169" t="b">
        <v>0</v>
      </c>
      <c r="Y169">
        <v>19.399999999999999</v>
      </c>
      <c r="Z169">
        <v>161</v>
      </c>
      <c r="AA169">
        <v>3</v>
      </c>
      <c r="AB169">
        <v>19</v>
      </c>
      <c r="AC169">
        <v>20</v>
      </c>
      <c r="AD169">
        <v>160</v>
      </c>
      <c r="AE169">
        <v>6</v>
      </c>
      <c r="AF169">
        <v>19</v>
      </c>
      <c r="AG169" t="s">
        <v>6986</v>
      </c>
      <c r="AH169" t="s">
        <v>4874</v>
      </c>
      <c r="AI169" t="s">
        <v>6987</v>
      </c>
      <c r="AJ169" t="s">
        <v>6988</v>
      </c>
      <c r="AK169" t="s">
        <v>6989</v>
      </c>
      <c r="AL169" t="s">
        <v>3449</v>
      </c>
      <c r="AM169" t="s">
        <v>6990</v>
      </c>
      <c r="AN169" t="s">
        <v>6991</v>
      </c>
      <c r="AO169" t="s">
        <v>3876</v>
      </c>
      <c r="AP169" t="s">
        <v>424</v>
      </c>
      <c r="AQ169" t="s">
        <v>2719</v>
      </c>
      <c r="AR169" t="s">
        <v>5636</v>
      </c>
      <c r="AS169" t="s">
        <v>506</v>
      </c>
    </row>
    <row r="170" spans="1:45" x14ac:dyDescent="0.25">
      <c r="A170">
        <v>2013</v>
      </c>
      <c r="B170">
        <v>598001</v>
      </c>
      <c r="C170" t="s">
        <v>4488</v>
      </c>
      <c r="D170" t="s">
        <v>1878</v>
      </c>
      <c r="E170" t="s">
        <v>7150</v>
      </c>
      <c r="F170" t="s">
        <v>45</v>
      </c>
      <c r="G170" t="s">
        <v>29</v>
      </c>
      <c r="H170" t="s">
        <v>29</v>
      </c>
      <c r="I170" t="s">
        <v>547</v>
      </c>
      <c r="J170" t="s">
        <v>2509</v>
      </c>
      <c r="K170" t="s">
        <v>2149</v>
      </c>
      <c r="L170" t="s">
        <v>2149</v>
      </c>
      <c r="M170" t="s">
        <v>2509</v>
      </c>
      <c r="N170" t="s">
        <v>29</v>
      </c>
      <c r="O170" t="s">
        <v>7151</v>
      </c>
      <c r="P170" s="1">
        <v>41370.666666666664</v>
      </c>
      <c r="Q170" s="1">
        <v>41373.228472222225</v>
      </c>
      <c r="R170">
        <v>58040</v>
      </c>
      <c r="S170" t="s">
        <v>496</v>
      </c>
      <c r="T170" t="s">
        <v>7112</v>
      </c>
      <c r="U170" t="s">
        <v>7152</v>
      </c>
      <c r="V170" t="s">
        <v>7152</v>
      </c>
      <c r="W170" t="s">
        <v>4228</v>
      </c>
      <c r="X170" t="b">
        <v>0</v>
      </c>
      <c r="Y170">
        <v>20</v>
      </c>
      <c r="Z170">
        <v>160</v>
      </c>
      <c r="AA170">
        <v>6</v>
      </c>
      <c r="AB170">
        <v>16</v>
      </c>
      <c r="AC170">
        <v>20</v>
      </c>
      <c r="AD170">
        <v>165</v>
      </c>
      <c r="AE170">
        <v>7</v>
      </c>
      <c r="AF170">
        <v>19</v>
      </c>
      <c r="AG170" t="s">
        <v>7153</v>
      </c>
      <c r="AH170" t="s">
        <v>7154</v>
      </c>
      <c r="AI170" t="s">
        <v>7155</v>
      </c>
      <c r="AJ170" t="s">
        <v>7156</v>
      </c>
      <c r="AK170" t="s">
        <v>7157</v>
      </c>
      <c r="AL170" t="s">
        <v>7158</v>
      </c>
      <c r="AM170" t="s">
        <v>7159</v>
      </c>
      <c r="AN170" t="s">
        <v>7160</v>
      </c>
      <c r="AO170" t="s">
        <v>2705</v>
      </c>
      <c r="AP170" t="s">
        <v>7161</v>
      </c>
      <c r="AQ170" t="s">
        <v>424</v>
      </c>
      <c r="AR170" t="s">
        <v>3916</v>
      </c>
      <c r="AS170" t="s">
        <v>5465</v>
      </c>
    </row>
    <row r="171" spans="1:45" x14ac:dyDescent="0.25">
      <c r="A171">
        <v>2013</v>
      </c>
      <c r="B171">
        <v>598002</v>
      </c>
      <c r="C171" t="s">
        <v>1132</v>
      </c>
      <c r="D171" t="s">
        <v>1133</v>
      </c>
      <c r="E171" t="s">
        <v>7162</v>
      </c>
      <c r="F171" t="s">
        <v>17</v>
      </c>
      <c r="G171" t="s">
        <v>25</v>
      </c>
      <c r="H171" t="s">
        <v>25</v>
      </c>
      <c r="I171" t="s">
        <v>547</v>
      </c>
      <c r="J171" t="s">
        <v>7163</v>
      </c>
      <c r="K171" t="s">
        <v>6938</v>
      </c>
      <c r="L171" t="s">
        <v>6938</v>
      </c>
      <c r="M171" t="s">
        <v>7163</v>
      </c>
      <c r="N171" t="s">
        <v>25</v>
      </c>
      <c r="O171" t="s">
        <v>5363</v>
      </c>
      <c r="P171" s="1">
        <v>41370.833333333336</v>
      </c>
      <c r="Q171" s="1">
        <v>41373.228472222225</v>
      </c>
      <c r="R171">
        <v>58008</v>
      </c>
      <c r="S171" t="s">
        <v>478</v>
      </c>
      <c r="T171" t="s">
        <v>364</v>
      </c>
      <c r="U171" t="s">
        <v>7129</v>
      </c>
      <c r="V171" t="s">
        <v>2545</v>
      </c>
      <c r="W171" t="s">
        <v>2166</v>
      </c>
      <c r="X171" t="b">
        <v>0</v>
      </c>
      <c r="Y171">
        <v>20</v>
      </c>
      <c r="Z171">
        <v>139</v>
      </c>
      <c r="AA171">
        <v>9</v>
      </c>
      <c r="AB171">
        <v>15</v>
      </c>
      <c r="AC171">
        <v>20</v>
      </c>
      <c r="AD171">
        <v>148</v>
      </c>
      <c r="AE171">
        <v>6</v>
      </c>
      <c r="AF171">
        <v>17</v>
      </c>
      <c r="AG171" t="s">
        <v>7164</v>
      </c>
      <c r="AH171" t="s">
        <v>7165</v>
      </c>
      <c r="AI171" t="s">
        <v>7166</v>
      </c>
      <c r="AJ171" t="s">
        <v>7167</v>
      </c>
      <c r="AK171" t="s">
        <v>7168</v>
      </c>
      <c r="AL171" t="s">
        <v>7169</v>
      </c>
      <c r="AM171" t="s">
        <v>7170</v>
      </c>
      <c r="AN171" t="s">
        <v>7171</v>
      </c>
      <c r="AO171" t="s">
        <v>3038</v>
      </c>
      <c r="AP171" t="s">
        <v>1923</v>
      </c>
      <c r="AQ171" t="s">
        <v>3649</v>
      </c>
      <c r="AR171" t="s">
        <v>378</v>
      </c>
      <c r="AS171" t="s">
        <v>2390</v>
      </c>
    </row>
    <row r="172" spans="1:45" x14ac:dyDescent="0.25">
      <c r="A172">
        <v>2013</v>
      </c>
      <c r="B172">
        <v>598003</v>
      </c>
      <c r="C172" t="s">
        <v>7172</v>
      </c>
      <c r="D172" t="s">
        <v>7173</v>
      </c>
      <c r="E172" t="s">
        <v>7174</v>
      </c>
      <c r="F172" t="s">
        <v>220</v>
      </c>
      <c r="G172" t="s">
        <v>41</v>
      </c>
      <c r="H172" t="s">
        <v>220</v>
      </c>
      <c r="I172" t="s">
        <v>547</v>
      </c>
      <c r="J172" t="s">
        <v>7175</v>
      </c>
      <c r="K172" t="s">
        <v>7176</v>
      </c>
      <c r="L172" t="s">
        <v>7175</v>
      </c>
      <c r="M172" t="s">
        <v>7176</v>
      </c>
      <c r="N172" t="s">
        <v>41</v>
      </c>
      <c r="O172" t="s">
        <v>7177</v>
      </c>
      <c r="P172" s="1">
        <v>41371.666666666664</v>
      </c>
      <c r="Q172" s="1">
        <v>41374.228472222225</v>
      </c>
      <c r="R172">
        <v>545380</v>
      </c>
      <c r="S172" t="s">
        <v>1534</v>
      </c>
      <c r="T172" t="s">
        <v>7141</v>
      </c>
      <c r="U172" t="s">
        <v>7178</v>
      </c>
      <c r="V172" t="s">
        <v>5525</v>
      </c>
      <c r="W172" t="s">
        <v>7179</v>
      </c>
      <c r="X172" t="b">
        <v>0</v>
      </c>
      <c r="Y172">
        <v>20</v>
      </c>
      <c r="Z172">
        <v>99</v>
      </c>
      <c r="AA172">
        <v>9</v>
      </c>
      <c r="AB172">
        <v>11</v>
      </c>
      <c r="AC172">
        <v>12.2</v>
      </c>
      <c r="AD172">
        <v>100</v>
      </c>
      <c r="AE172">
        <v>2</v>
      </c>
      <c r="AF172">
        <v>15</v>
      </c>
      <c r="AG172" t="s">
        <v>7180</v>
      </c>
      <c r="AH172" t="s">
        <v>7181</v>
      </c>
      <c r="AI172" t="s">
        <v>7182</v>
      </c>
      <c r="AJ172" t="s">
        <v>7183</v>
      </c>
      <c r="AK172" t="s">
        <v>7184</v>
      </c>
      <c r="AL172" t="s">
        <v>7185</v>
      </c>
      <c r="AM172" t="s">
        <v>7186</v>
      </c>
      <c r="AN172" t="s">
        <v>7187</v>
      </c>
      <c r="AO172" t="s">
        <v>7122</v>
      </c>
      <c r="AP172" t="s">
        <v>7121</v>
      </c>
      <c r="AQ172" t="s">
        <v>2719</v>
      </c>
      <c r="AR172" t="s">
        <v>5636</v>
      </c>
      <c r="AS172" t="s">
        <v>1529</v>
      </c>
    </row>
    <row r="173" spans="1:45" x14ac:dyDescent="0.25">
      <c r="A173">
        <v>2013</v>
      </c>
      <c r="B173">
        <v>598004</v>
      </c>
      <c r="C173" t="s">
        <v>1355</v>
      </c>
      <c r="D173" t="s">
        <v>1356</v>
      </c>
      <c r="E173" t="s">
        <v>7188</v>
      </c>
      <c r="F173" t="s">
        <v>49</v>
      </c>
      <c r="G173" t="s">
        <v>33</v>
      </c>
      <c r="H173" t="s">
        <v>33</v>
      </c>
      <c r="I173" t="s">
        <v>547</v>
      </c>
      <c r="J173" t="s">
        <v>1068</v>
      </c>
      <c r="K173" t="s">
        <v>2556</v>
      </c>
      <c r="L173" t="s">
        <v>2556</v>
      </c>
      <c r="M173" t="s">
        <v>1068</v>
      </c>
      <c r="N173" t="s">
        <v>49</v>
      </c>
      <c r="O173" t="s">
        <v>7189</v>
      </c>
      <c r="P173" s="1">
        <v>41371.833333333336</v>
      </c>
      <c r="Q173" s="1">
        <v>41374.228472222225</v>
      </c>
      <c r="R173">
        <v>58142</v>
      </c>
      <c r="S173" t="s">
        <v>435</v>
      </c>
      <c r="T173" t="s">
        <v>7140</v>
      </c>
      <c r="U173" t="s">
        <v>708</v>
      </c>
      <c r="V173" t="s">
        <v>7190</v>
      </c>
      <c r="W173" t="s">
        <v>1906</v>
      </c>
      <c r="X173" t="b">
        <v>1</v>
      </c>
      <c r="Y173">
        <v>20</v>
      </c>
      <c r="Z173">
        <v>130</v>
      </c>
      <c r="AA173">
        <v>7</v>
      </c>
      <c r="AB173">
        <v>8</v>
      </c>
      <c r="AC173">
        <v>20</v>
      </c>
      <c r="AD173">
        <v>130</v>
      </c>
      <c r="AE173">
        <v>8</v>
      </c>
      <c r="AF173">
        <v>12</v>
      </c>
      <c r="AG173" t="s">
        <v>7191</v>
      </c>
      <c r="AH173" t="s">
        <v>7192</v>
      </c>
      <c r="AI173" t="s">
        <v>7193</v>
      </c>
      <c r="AJ173" t="s">
        <v>7194</v>
      </c>
      <c r="AK173" t="s">
        <v>7195</v>
      </c>
      <c r="AL173" t="s">
        <v>7196</v>
      </c>
      <c r="AM173" t="s">
        <v>7197</v>
      </c>
      <c r="AN173" t="s">
        <v>7198</v>
      </c>
      <c r="AO173" t="s">
        <v>424</v>
      </c>
      <c r="AP173" t="s">
        <v>2341</v>
      </c>
      <c r="AQ173" t="s">
        <v>3649</v>
      </c>
      <c r="AR173" t="s">
        <v>7123</v>
      </c>
      <c r="AS173" t="s">
        <v>506</v>
      </c>
    </row>
    <row r="174" spans="1:45" x14ac:dyDescent="0.25">
      <c r="A174">
        <v>2013</v>
      </c>
      <c r="B174">
        <v>598048</v>
      </c>
      <c r="C174" t="s">
        <v>1899</v>
      </c>
      <c r="D174" t="s">
        <v>1900</v>
      </c>
      <c r="E174" t="s">
        <v>7209</v>
      </c>
      <c r="F174" t="s">
        <v>33</v>
      </c>
      <c r="G174" t="s">
        <v>49</v>
      </c>
      <c r="H174" t="s">
        <v>49</v>
      </c>
      <c r="I174" t="s">
        <v>547</v>
      </c>
      <c r="J174" t="s">
        <v>5387</v>
      </c>
      <c r="K174" t="s">
        <v>7210</v>
      </c>
      <c r="L174" t="s">
        <v>7210</v>
      </c>
      <c r="M174" t="s">
        <v>5387</v>
      </c>
      <c r="N174" t="s">
        <v>33</v>
      </c>
      <c r="O174" t="s">
        <v>7211</v>
      </c>
      <c r="P174" s="1">
        <v>41373.666666666664</v>
      </c>
      <c r="Q174" s="1">
        <v>41376.228472222225</v>
      </c>
      <c r="R174">
        <v>57897</v>
      </c>
      <c r="S174" t="s">
        <v>459</v>
      </c>
      <c r="T174" t="s">
        <v>708</v>
      </c>
      <c r="U174" t="s">
        <v>7140</v>
      </c>
      <c r="V174" t="s">
        <v>708</v>
      </c>
      <c r="W174" t="s">
        <v>1361</v>
      </c>
      <c r="X174" t="b">
        <v>0</v>
      </c>
      <c r="Y174">
        <v>17.399999999999999</v>
      </c>
      <c r="Z174">
        <v>162</v>
      </c>
      <c r="AA174">
        <v>3</v>
      </c>
      <c r="AB174">
        <v>24</v>
      </c>
      <c r="AC174">
        <v>20</v>
      </c>
      <c r="AD174">
        <v>161</v>
      </c>
      <c r="AE174">
        <v>6</v>
      </c>
      <c r="AF174">
        <v>17</v>
      </c>
      <c r="AG174" t="s">
        <v>7212</v>
      </c>
      <c r="AH174" t="s">
        <v>7213</v>
      </c>
      <c r="AI174" t="s">
        <v>7214</v>
      </c>
      <c r="AJ174" t="s">
        <v>7215</v>
      </c>
      <c r="AK174" t="s">
        <v>7216</v>
      </c>
      <c r="AL174" t="s">
        <v>7217</v>
      </c>
      <c r="AM174" t="s">
        <v>7218</v>
      </c>
      <c r="AN174" t="s">
        <v>7219</v>
      </c>
      <c r="AO174" t="s">
        <v>7121</v>
      </c>
      <c r="AP174" t="s">
        <v>2341</v>
      </c>
      <c r="AQ174" t="s">
        <v>2719</v>
      </c>
      <c r="AR174" t="s">
        <v>7123</v>
      </c>
      <c r="AS174" t="s">
        <v>448</v>
      </c>
    </row>
    <row r="175" spans="1:45" x14ac:dyDescent="0.25">
      <c r="A175">
        <v>2013</v>
      </c>
      <c r="B175">
        <v>598006</v>
      </c>
      <c r="C175" t="s">
        <v>4257</v>
      </c>
      <c r="D175" t="s">
        <v>2272</v>
      </c>
      <c r="E175" t="s">
        <v>7220</v>
      </c>
      <c r="F175" t="s">
        <v>25</v>
      </c>
      <c r="G175" t="s">
        <v>45</v>
      </c>
      <c r="H175" t="s">
        <v>25</v>
      </c>
      <c r="I175" t="s">
        <v>547</v>
      </c>
      <c r="J175" t="s">
        <v>7221</v>
      </c>
      <c r="K175" t="s">
        <v>2128</v>
      </c>
      <c r="L175" t="s">
        <v>7221</v>
      </c>
      <c r="M175" t="s">
        <v>2128</v>
      </c>
      <c r="N175" t="s">
        <v>25</v>
      </c>
      <c r="O175" t="s">
        <v>7222</v>
      </c>
      <c r="P175" s="1">
        <v>41373.833333333336</v>
      </c>
      <c r="Q175" s="1">
        <v>41376.228472222225</v>
      </c>
      <c r="R175">
        <v>58324</v>
      </c>
      <c r="S175" t="s">
        <v>583</v>
      </c>
      <c r="T175" t="s">
        <v>7129</v>
      </c>
      <c r="U175" t="s">
        <v>7112</v>
      </c>
      <c r="V175" t="s">
        <v>1639</v>
      </c>
      <c r="W175" t="s">
        <v>5042</v>
      </c>
      <c r="X175" t="b">
        <v>0</v>
      </c>
      <c r="Y175">
        <v>20</v>
      </c>
      <c r="Z175">
        <v>209</v>
      </c>
      <c r="AA175">
        <v>5</v>
      </c>
      <c r="AB175">
        <v>31</v>
      </c>
      <c r="AC175">
        <v>20</v>
      </c>
      <c r="AD175">
        <v>165</v>
      </c>
      <c r="AE175">
        <v>9</v>
      </c>
      <c r="AF175">
        <v>20</v>
      </c>
      <c r="AG175" t="s">
        <v>7223</v>
      </c>
      <c r="AH175" t="s">
        <v>7224</v>
      </c>
      <c r="AI175" t="s">
        <v>7225</v>
      </c>
      <c r="AJ175" t="s">
        <v>7226</v>
      </c>
      <c r="AK175" t="s">
        <v>7227</v>
      </c>
      <c r="AL175" t="s">
        <v>7228</v>
      </c>
      <c r="AM175" t="s">
        <v>7229</v>
      </c>
      <c r="AN175" t="s">
        <v>7230</v>
      </c>
      <c r="AO175" t="s">
        <v>3038</v>
      </c>
      <c r="AP175" t="s">
        <v>1923</v>
      </c>
      <c r="AQ175" t="s">
        <v>7122</v>
      </c>
      <c r="AR175" t="s">
        <v>5636</v>
      </c>
      <c r="AS175" t="s">
        <v>6036</v>
      </c>
    </row>
    <row r="176" spans="1:45" x14ac:dyDescent="0.25">
      <c r="A176">
        <v>2013</v>
      </c>
      <c r="B176">
        <v>598009</v>
      </c>
      <c r="C176" t="s">
        <v>7250</v>
      </c>
      <c r="D176" t="s">
        <v>7251</v>
      </c>
      <c r="E176" t="s">
        <v>7252</v>
      </c>
      <c r="F176" t="s">
        <v>220</v>
      </c>
      <c r="G176" t="s">
        <v>29</v>
      </c>
      <c r="H176" t="s">
        <v>29</v>
      </c>
      <c r="I176" t="s">
        <v>547</v>
      </c>
      <c r="J176" t="s">
        <v>6723</v>
      </c>
      <c r="K176" t="s">
        <v>6759</v>
      </c>
      <c r="L176" t="s">
        <v>6759</v>
      </c>
      <c r="M176" t="s">
        <v>6723</v>
      </c>
      <c r="N176" t="s">
        <v>220</v>
      </c>
      <c r="O176" t="s">
        <v>7253</v>
      </c>
      <c r="P176" s="1">
        <v>41375.833333333336</v>
      </c>
      <c r="Q176" s="1">
        <v>41378.228472222225</v>
      </c>
      <c r="R176">
        <v>545380</v>
      </c>
      <c r="S176" t="s">
        <v>1534</v>
      </c>
      <c r="T176" t="s">
        <v>7141</v>
      </c>
      <c r="U176" t="s">
        <v>7152</v>
      </c>
      <c r="V176" t="s">
        <v>5458</v>
      </c>
      <c r="W176" t="s">
        <v>7254</v>
      </c>
      <c r="X176" t="b">
        <v>0</v>
      </c>
      <c r="Y176">
        <v>18.399999999999999</v>
      </c>
      <c r="Z176">
        <v>148</v>
      </c>
      <c r="AA176">
        <v>3</v>
      </c>
      <c r="AB176">
        <v>19</v>
      </c>
      <c r="AC176">
        <v>20</v>
      </c>
      <c r="AD176">
        <v>145</v>
      </c>
      <c r="AE176">
        <v>5</v>
      </c>
      <c r="AF176">
        <v>18</v>
      </c>
      <c r="AG176" t="s">
        <v>7255</v>
      </c>
      <c r="AH176" t="s">
        <v>7256</v>
      </c>
      <c r="AI176" t="s">
        <v>7257</v>
      </c>
      <c r="AJ176" t="s">
        <v>7258</v>
      </c>
      <c r="AK176" t="s">
        <v>7259</v>
      </c>
      <c r="AL176" t="s">
        <v>7260</v>
      </c>
      <c r="AM176" t="s">
        <v>7261</v>
      </c>
      <c r="AN176" t="s">
        <v>7262</v>
      </c>
      <c r="AO176" t="s">
        <v>3649</v>
      </c>
      <c r="AP176" t="s">
        <v>1923</v>
      </c>
      <c r="AQ176" t="s">
        <v>3038</v>
      </c>
      <c r="AR176" t="s">
        <v>5636</v>
      </c>
      <c r="AS176" t="s">
        <v>1529</v>
      </c>
    </row>
    <row r="177" spans="1:45" x14ac:dyDescent="0.25">
      <c r="A177">
        <v>2013</v>
      </c>
      <c r="B177">
        <v>598010</v>
      </c>
      <c r="C177" t="s">
        <v>4583</v>
      </c>
      <c r="D177" t="s">
        <v>1008</v>
      </c>
      <c r="E177" t="s">
        <v>7263</v>
      </c>
      <c r="F177" t="s">
        <v>45</v>
      </c>
      <c r="G177" t="s">
        <v>49</v>
      </c>
      <c r="H177" t="s">
        <v>45</v>
      </c>
      <c r="I177" t="s">
        <v>547</v>
      </c>
      <c r="J177" t="s">
        <v>7264</v>
      </c>
      <c r="K177" t="s">
        <v>7265</v>
      </c>
      <c r="L177" t="s">
        <v>7264</v>
      </c>
      <c r="M177" t="s">
        <v>7265</v>
      </c>
      <c r="N177" t="s">
        <v>49</v>
      </c>
      <c r="O177" t="s">
        <v>7266</v>
      </c>
      <c r="P177" s="1">
        <v>41376.833333333336</v>
      </c>
      <c r="Q177" s="1">
        <v>41379.228472222225</v>
      </c>
      <c r="R177">
        <v>58040</v>
      </c>
      <c r="S177" t="s">
        <v>496</v>
      </c>
      <c r="T177" t="s">
        <v>7112</v>
      </c>
      <c r="U177" t="s">
        <v>7140</v>
      </c>
      <c r="V177" t="s">
        <v>2864</v>
      </c>
      <c r="W177" t="s">
        <v>4534</v>
      </c>
      <c r="X177" t="b">
        <v>0</v>
      </c>
      <c r="Y177">
        <v>20</v>
      </c>
      <c r="Z177">
        <v>114</v>
      </c>
      <c r="AA177">
        <v>8</v>
      </c>
      <c r="AB177">
        <v>10</v>
      </c>
      <c r="AC177">
        <v>19.2</v>
      </c>
      <c r="AD177">
        <v>115</v>
      </c>
      <c r="AE177">
        <v>7</v>
      </c>
      <c r="AF177">
        <v>14</v>
      </c>
      <c r="AG177" t="s">
        <v>7267</v>
      </c>
      <c r="AH177" t="s">
        <v>7268</v>
      </c>
      <c r="AI177" t="s">
        <v>7269</v>
      </c>
      <c r="AJ177" t="s">
        <v>7270</v>
      </c>
      <c r="AK177" t="s">
        <v>7271</v>
      </c>
      <c r="AL177" t="s">
        <v>7272</v>
      </c>
      <c r="AM177" t="s">
        <v>7273</v>
      </c>
      <c r="AN177" t="s">
        <v>7274</v>
      </c>
      <c r="AO177" t="s">
        <v>6590</v>
      </c>
      <c r="AP177" t="s">
        <v>7275</v>
      </c>
      <c r="AQ177" t="s">
        <v>2705</v>
      </c>
      <c r="AR177" t="s">
        <v>3916</v>
      </c>
      <c r="AS177" t="s">
        <v>5465</v>
      </c>
    </row>
    <row r="178" spans="1:45" x14ac:dyDescent="0.25">
      <c r="A178">
        <v>2013</v>
      </c>
      <c r="B178">
        <v>598011</v>
      </c>
      <c r="C178" t="s">
        <v>7276</v>
      </c>
      <c r="D178" t="s">
        <v>7277</v>
      </c>
      <c r="E178" t="s">
        <v>7278</v>
      </c>
      <c r="F178" t="s">
        <v>25</v>
      </c>
      <c r="G178" t="s">
        <v>220</v>
      </c>
      <c r="H178" t="s">
        <v>25</v>
      </c>
      <c r="I178" t="s">
        <v>547</v>
      </c>
      <c r="J178" t="s">
        <v>7279</v>
      </c>
      <c r="K178" t="s">
        <v>5039</v>
      </c>
      <c r="L178" t="s">
        <v>7279</v>
      </c>
      <c r="M178" t="s">
        <v>5039</v>
      </c>
      <c r="N178" t="s">
        <v>25</v>
      </c>
      <c r="O178" t="s">
        <v>6564</v>
      </c>
      <c r="P178" s="1">
        <v>41377.666666666664</v>
      </c>
      <c r="Q178" s="1">
        <v>41380.228472222225</v>
      </c>
      <c r="R178">
        <v>58324</v>
      </c>
      <c r="S178" t="s">
        <v>583</v>
      </c>
      <c r="T178" t="s">
        <v>7129</v>
      </c>
      <c r="U178" t="s">
        <v>7141</v>
      </c>
      <c r="V178" t="s">
        <v>461</v>
      </c>
      <c r="W178" t="s">
        <v>7280</v>
      </c>
      <c r="X178" t="b">
        <v>0</v>
      </c>
      <c r="Y178">
        <v>20</v>
      </c>
      <c r="Z178">
        <v>183</v>
      </c>
      <c r="AA178">
        <v>3</v>
      </c>
      <c r="AB178">
        <v>25</v>
      </c>
      <c r="AC178">
        <v>20</v>
      </c>
      <c r="AD178">
        <v>142</v>
      </c>
      <c r="AE178">
        <v>8</v>
      </c>
      <c r="AF178">
        <v>16</v>
      </c>
      <c r="AG178" t="s">
        <v>7281</v>
      </c>
      <c r="AH178" t="s">
        <v>7282</v>
      </c>
      <c r="AI178" t="s">
        <v>7283</v>
      </c>
      <c r="AJ178" t="s">
        <v>7226</v>
      </c>
      <c r="AK178" t="s">
        <v>7284</v>
      </c>
      <c r="AL178" t="s">
        <v>7285</v>
      </c>
      <c r="AM178" t="s">
        <v>7286</v>
      </c>
      <c r="AN178" t="s">
        <v>7287</v>
      </c>
      <c r="AO178" t="s">
        <v>7121</v>
      </c>
      <c r="AP178" t="s">
        <v>2341</v>
      </c>
      <c r="AQ178" t="s">
        <v>2719</v>
      </c>
      <c r="AR178" t="s">
        <v>7123</v>
      </c>
      <c r="AS178" t="s">
        <v>6036</v>
      </c>
    </row>
    <row r="179" spans="1:45" x14ac:dyDescent="0.25">
      <c r="A179">
        <v>2013</v>
      </c>
      <c r="B179">
        <v>598013</v>
      </c>
      <c r="C179" t="s">
        <v>688</v>
      </c>
      <c r="D179" t="s">
        <v>689</v>
      </c>
      <c r="E179" t="s">
        <v>7297</v>
      </c>
      <c r="F179" t="s">
        <v>37</v>
      </c>
      <c r="G179" t="s">
        <v>49</v>
      </c>
      <c r="H179" t="s">
        <v>37</v>
      </c>
      <c r="I179" t="s">
        <v>547</v>
      </c>
      <c r="J179" t="s">
        <v>4501</v>
      </c>
      <c r="K179" t="s">
        <v>1546</v>
      </c>
      <c r="L179" t="s">
        <v>4501</v>
      </c>
      <c r="M179" t="s">
        <v>1546</v>
      </c>
      <c r="N179" t="s">
        <v>37</v>
      </c>
      <c r="O179" t="s">
        <v>7298</v>
      </c>
      <c r="P179" s="1">
        <v>41378.666666666664</v>
      </c>
      <c r="Q179" s="1">
        <v>41381.228472222225</v>
      </c>
      <c r="R179">
        <v>57980</v>
      </c>
      <c r="S179" t="s">
        <v>531</v>
      </c>
      <c r="T179" t="s">
        <v>4179</v>
      </c>
      <c r="U179" t="s">
        <v>7140</v>
      </c>
      <c r="V179" t="s">
        <v>4179</v>
      </c>
      <c r="W179" t="s">
        <v>1108</v>
      </c>
      <c r="X179" t="b">
        <v>0</v>
      </c>
      <c r="Y179">
        <v>20</v>
      </c>
      <c r="Z179">
        <v>180</v>
      </c>
      <c r="AA179">
        <v>4</v>
      </c>
      <c r="AB179">
        <v>26</v>
      </c>
      <c r="AC179">
        <v>20</v>
      </c>
      <c r="AD179">
        <v>132</v>
      </c>
      <c r="AE179">
        <v>7</v>
      </c>
      <c r="AF179">
        <v>10</v>
      </c>
      <c r="AG179" t="s">
        <v>7299</v>
      </c>
      <c r="AH179" t="s">
        <v>7300</v>
      </c>
      <c r="AI179" t="s">
        <v>7301</v>
      </c>
      <c r="AJ179" t="s">
        <v>7302</v>
      </c>
      <c r="AK179" t="s">
        <v>7303</v>
      </c>
      <c r="AL179" t="s">
        <v>7304</v>
      </c>
      <c r="AM179" t="s">
        <v>7305</v>
      </c>
      <c r="AN179" t="s">
        <v>7306</v>
      </c>
      <c r="AO179" t="s">
        <v>3038</v>
      </c>
      <c r="AP179" t="s">
        <v>1923</v>
      </c>
      <c r="AQ179" t="s">
        <v>3649</v>
      </c>
      <c r="AR179" t="s">
        <v>5636</v>
      </c>
      <c r="AS179" t="s">
        <v>7124</v>
      </c>
    </row>
    <row r="180" spans="1:45" x14ac:dyDescent="0.25">
      <c r="A180">
        <v>2013</v>
      </c>
      <c r="B180">
        <v>598015</v>
      </c>
      <c r="C180" t="s">
        <v>7316</v>
      </c>
      <c r="D180" t="s">
        <v>7317</v>
      </c>
      <c r="E180" t="s">
        <v>7318</v>
      </c>
      <c r="F180" t="s">
        <v>17</v>
      </c>
      <c r="G180" t="s">
        <v>220</v>
      </c>
      <c r="H180" t="s">
        <v>220</v>
      </c>
      <c r="I180" t="s">
        <v>547</v>
      </c>
      <c r="J180" t="s">
        <v>4712</v>
      </c>
      <c r="K180" t="s">
        <v>5572</v>
      </c>
      <c r="L180" t="s">
        <v>5572</v>
      </c>
      <c r="M180" t="s">
        <v>4712</v>
      </c>
      <c r="N180" t="s">
        <v>220</v>
      </c>
      <c r="O180" t="s">
        <v>7319</v>
      </c>
      <c r="P180" s="1">
        <v>41379.833333333336</v>
      </c>
      <c r="Q180" s="1">
        <v>41382.228472222225</v>
      </c>
      <c r="R180">
        <v>58008</v>
      </c>
      <c r="S180" t="s">
        <v>478</v>
      </c>
      <c r="T180" t="s">
        <v>364</v>
      </c>
      <c r="U180" t="s">
        <v>7320</v>
      </c>
      <c r="V180" t="s">
        <v>3029</v>
      </c>
      <c r="W180" t="s">
        <v>7321</v>
      </c>
      <c r="X180" t="b">
        <v>0</v>
      </c>
      <c r="Y180">
        <v>20</v>
      </c>
      <c r="Z180">
        <v>135</v>
      </c>
      <c r="AA180">
        <v>8</v>
      </c>
      <c r="AB180">
        <v>13</v>
      </c>
      <c r="AC180">
        <v>20</v>
      </c>
      <c r="AD180">
        <v>159</v>
      </c>
      <c r="AE180">
        <v>5</v>
      </c>
      <c r="AF180">
        <v>21</v>
      </c>
      <c r="AG180" t="s">
        <v>7322</v>
      </c>
      <c r="AH180" t="s">
        <v>7323</v>
      </c>
      <c r="AI180" t="s">
        <v>7324</v>
      </c>
      <c r="AJ180" t="s">
        <v>7325</v>
      </c>
      <c r="AK180" t="s">
        <v>7326</v>
      </c>
      <c r="AL180" t="s">
        <v>7327</v>
      </c>
      <c r="AM180" t="s">
        <v>7328</v>
      </c>
      <c r="AN180" t="s">
        <v>7329</v>
      </c>
      <c r="AO180" t="s">
        <v>7249</v>
      </c>
      <c r="AP180" t="s">
        <v>424</v>
      </c>
      <c r="AQ180" t="s">
        <v>7122</v>
      </c>
      <c r="AR180" t="s">
        <v>6301</v>
      </c>
      <c r="AS180" t="s">
        <v>2390</v>
      </c>
    </row>
    <row r="181" spans="1:45" x14ac:dyDescent="0.25">
      <c r="A181">
        <v>2013</v>
      </c>
      <c r="B181">
        <v>598019</v>
      </c>
      <c r="C181" t="s">
        <v>1995</v>
      </c>
      <c r="D181" t="s">
        <v>1996</v>
      </c>
      <c r="E181" t="s">
        <v>7359</v>
      </c>
      <c r="F181" t="s">
        <v>29</v>
      </c>
      <c r="G181" t="s">
        <v>25</v>
      </c>
      <c r="H181" t="s">
        <v>29</v>
      </c>
      <c r="I181" t="s">
        <v>547</v>
      </c>
      <c r="J181" t="s">
        <v>3330</v>
      </c>
      <c r="K181" t="s">
        <v>2666</v>
      </c>
      <c r="L181" t="s">
        <v>3330</v>
      </c>
      <c r="M181" t="s">
        <v>2666</v>
      </c>
      <c r="N181" t="s">
        <v>29</v>
      </c>
      <c r="O181" t="s">
        <v>7360</v>
      </c>
      <c r="P181" s="1">
        <v>41381.833333333336</v>
      </c>
      <c r="Q181" s="1">
        <v>41384.228472222225</v>
      </c>
      <c r="R181">
        <v>58162</v>
      </c>
      <c r="S181" t="s">
        <v>797</v>
      </c>
      <c r="T181" t="s">
        <v>7152</v>
      </c>
      <c r="U181" t="s">
        <v>7129</v>
      </c>
      <c r="V181" t="s">
        <v>905</v>
      </c>
      <c r="W181" t="s">
        <v>1588</v>
      </c>
      <c r="X181" t="b">
        <v>0</v>
      </c>
      <c r="Y181">
        <v>20</v>
      </c>
      <c r="Z181">
        <v>179</v>
      </c>
      <c r="AA181">
        <v>3</v>
      </c>
      <c r="AB181">
        <v>22</v>
      </c>
      <c r="AC181">
        <v>18.2</v>
      </c>
      <c r="AD181">
        <v>92</v>
      </c>
      <c r="AE181">
        <v>10</v>
      </c>
      <c r="AF181">
        <v>8</v>
      </c>
      <c r="AG181" t="s">
        <v>7361</v>
      </c>
      <c r="AH181" t="s">
        <v>7362</v>
      </c>
      <c r="AI181" t="s">
        <v>7363</v>
      </c>
      <c r="AJ181" t="s">
        <v>7364</v>
      </c>
      <c r="AK181" t="s">
        <v>7365</v>
      </c>
      <c r="AL181" t="s">
        <v>7366</v>
      </c>
      <c r="AM181" t="s">
        <v>6132</v>
      </c>
      <c r="AN181" t="s">
        <v>7367</v>
      </c>
      <c r="AO181" t="s">
        <v>2705</v>
      </c>
      <c r="AP181" t="s">
        <v>6590</v>
      </c>
      <c r="AQ181" t="s">
        <v>7161</v>
      </c>
      <c r="AR181" t="s">
        <v>3916</v>
      </c>
      <c r="AS181" t="s">
        <v>471</v>
      </c>
    </row>
    <row r="182" spans="1:45" x14ac:dyDescent="0.25">
      <c r="A182">
        <v>2013</v>
      </c>
      <c r="B182">
        <v>598020</v>
      </c>
      <c r="C182" t="s">
        <v>4672</v>
      </c>
      <c r="D182" t="s">
        <v>1385</v>
      </c>
      <c r="E182" t="s">
        <v>7368</v>
      </c>
      <c r="F182" t="s">
        <v>45</v>
      </c>
      <c r="G182" t="s">
        <v>17</v>
      </c>
      <c r="H182" t="s">
        <v>17</v>
      </c>
      <c r="I182" t="s">
        <v>547</v>
      </c>
      <c r="J182" t="s">
        <v>3259</v>
      </c>
      <c r="K182" t="s">
        <v>7369</v>
      </c>
      <c r="L182" t="s">
        <v>7369</v>
      </c>
      <c r="M182" t="s">
        <v>3259</v>
      </c>
      <c r="N182" t="s">
        <v>17</v>
      </c>
      <c r="O182" t="s">
        <v>7370</v>
      </c>
      <c r="P182" s="1">
        <v>41382.833333333336</v>
      </c>
      <c r="Q182" s="1">
        <v>41385.228472222225</v>
      </c>
      <c r="R182">
        <v>58040</v>
      </c>
      <c r="S182" t="s">
        <v>496</v>
      </c>
      <c r="T182" t="s">
        <v>7112</v>
      </c>
      <c r="U182" t="s">
        <v>364</v>
      </c>
      <c r="V182" t="s">
        <v>6969</v>
      </c>
      <c r="W182" t="s">
        <v>4470</v>
      </c>
      <c r="X182" t="b">
        <v>0</v>
      </c>
      <c r="Y182">
        <v>17.3</v>
      </c>
      <c r="Z182">
        <v>83</v>
      </c>
      <c r="AA182">
        <v>10</v>
      </c>
      <c r="AB182">
        <v>6</v>
      </c>
      <c r="AC182">
        <v>20</v>
      </c>
      <c r="AD182">
        <v>169</v>
      </c>
      <c r="AE182">
        <v>4</v>
      </c>
      <c r="AF182">
        <v>22</v>
      </c>
      <c r="AG182" t="s">
        <v>7371</v>
      </c>
      <c r="AH182" t="s">
        <v>7372</v>
      </c>
      <c r="AI182" t="s">
        <v>7373</v>
      </c>
      <c r="AJ182" t="s">
        <v>7374</v>
      </c>
      <c r="AK182" t="s">
        <v>7375</v>
      </c>
      <c r="AL182" t="s">
        <v>6558</v>
      </c>
      <c r="AM182" t="s">
        <v>7376</v>
      </c>
      <c r="AN182" t="s">
        <v>7377</v>
      </c>
      <c r="AO182" t="s">
        <v>3038</v>
      </c>
      <c r="AP182" t="s">
        <v>1923</v>
      </c>
      <c r="AQ182" t="s">
        <v>3649</v>
      </c>
      <c r="AR182" t="s">
        <v>5636</v>
      </c>
      <c r="AS182" t="s">
        <v>5465</v>
      </c>
    </row>
    <row r="183" spans="1:45" x14ac:dyDescent="0.25">
      <c r="A183">
        <v>2013</v>
      </c>
      <c r="B183">
        <v>598021</v>
      </c>
      <c r="C183" t="s">
        <v>3223</v>
      </c>
      <c r="D183" t="s">
        <v>3224</v>
      </c>
      <c r="E183" t="s">
        <v>7378</v>
      </c>
      <c r="F183" t="s">
        <v>49</v>
      </c>
      <c r="G183" t="s">
        <v>41</v>
      </c>
      <c r="H183" t="s">
        <v>41</v>
      </c>
      <c r="I183" t="s">
        <v>547</v>
      </c>
      <c r="J183" t="s">
        <v>2776</v>
      </c>
      <c r="K183" t="s">
        <v>549</v>
      </c>
      <c r="L183" t="s">
        <v>549</v>
      </c>
      <c r="M183" t="s">
        <v>2776</v>
      </c>
      <c r="N183" t="s">
        <v>49</v>
      </c>
      <c r="O183" t="s">
        <v>7379</v>
      </c>
      <c r="P183" s="1">
        <v>41383.833333333336</v>
      </c>
      <c r="Q183" s="1">
        <v>41386.228472222225</v>
      </c>
      <c r="R183">
        <v>58142</v>
      </c>
      <c r="S183" t="s">
        <v>435</v>
      </c>
      <c r="T183" t="s">
        <v>7350</v>
      </c>
      <c r="U183" t="s">
        <v>7178</v>
      </c>
      <c r="V183" t="s">
        <v>7190</v>
      </c>
      <c r="W183" t="s">
        <v>3228</v>
      </c>
      <c r="X183" t="b">
        <v>0</v>
      </c>
      <c r="Y183">
        <v>18.5</v>
      </c>
      <c r="Z183">
        <v>127</v>
      </c>
      <c r="AA183">
        <v>5</v>
      </c>
      <c r="AB183">
        <v>13</v>
      </c>
      <c r="AC183">
        <v>20</v>
      </c>
      <c r="AD183">
        <v>123</v>
      </c>
      <c r="AE183">
        <v>9</v>
      </c>
      <c r="AF183">
        <v>13</v>
      </c>
      <c r="AG183" t="s">
        <v>7380</v>
      </c>
      <c r="AH183" t="s">
        <v>7381</v>
      </c>
      <c r="AI183" t="s">
        <v>7382</v>
      </c>
      <c r="AJ183" t="s">
        <v>7383</v>
      </c>
      <c r="AK183" t="s">
        <v>7384</v>
      </c>
      <c r="AL183" t="s">
        <v>7385</v>
      </c>
      <c r="AM183" t="s">
        <v>7386</v>
      </c>
      <c r="AN183" t="s">
        <v>7387</v>
      </c>
      <c r="AO183" t="s">
        <v>4510</v>
      </c>
      <c r="AP183" t="s">
        <v>2719</v>
      </c>
      <c r="AQ183" t="s">
        <v>1442</v>
      </c>
      <c r="AR183" t="s">
        <v>5504</v>
      </c>
      <c r="AS183" t="s">
        <v>506</v>
      </c>
    </row>
    <row r="184" spans="1:45" x14ac:dyDescent="0.25">
      <c r="A184">
        <v>2013</v>
      </c>
      <c r="B184">
        <v>598022</v>
      </c>
      <c r="C184" t="s">
        <v>899</v>
      </c>
      <c r="D184" t="s">
        <v>900</v>
      </c>
      <c r="E184" t="s">
        <v>7388</v>
      </c>
      <c r="F184" t="s">
        <v>37</v>
      </c>
      <c r="G184" t="s">
        <v>17</v>
      </c>
      <c r="H184" t="s">
        <v>37</v>
      </c>
      <c r="I184" t="s">
        <v>547</v>
      </c>
      <c r="J184" t="s">
        <v>7389</v>
      </c>
      <c r="K184" t="s">
        <v>7390</v>
      </c>
      <c r="L184" t="s">
        <v>7389</v>
      </c>
      <c r="M184" t="s">
        <v>7390</v>
      </c>
      <c r="N184" t="s">
        <v>17</v>
      </c>
      <c r="O184" t="s">
        <v>7391</v>
      </c>
      <c r="P184" s="1">
        <v>41384.666666666664</v>
      </c>
      <c r="Q184" s="1">
        <v>41387.228472222225</v>
      </c>
      <c r="R184">
        <v>57980</v>
      </c>
      <c r="S184" t="s">
        <v>531</v>
      </c>
      <c r="T184" t="s">
        <v>4179</v>
      </c>
      <c r="U184" t="s">
        <v>364</v>
      </c>
      <c r="V184" t="s">
        <v>584</v>
      </c>
      <c r="W184" t="s">
        <v>906</v>
      </c>
      <c r="X184" t="b">
        <v>0</v>
      </c>
      <c r="Y184">
        <v>20</v>
      </c>
      <c r="Z184">
        <v>119</v>
      </c>
      <c r="AA184">
        <v>9</v>
      </c>
      <c r="AB184">
        <v>14</v>
      </c>
      <c r="AC184">
        <v>19.100000000000001</v>
      </c>
      <c r="AD184">
        <v>124</v>
      </c>
      <c r="AE184">
        <v>6</v>
      </c>
      <c r="AF184">
        <v>13</v>
      </c>
      <c r="AG184" t="s">
        <v>7392</v>
      </c>
      <c r="AH184" t="s">
        <v>6182</v>
      </c>
      <c r="AI184" t="s">
        <v>7393</v>
      </c>
      <c r="AJ184" t="s">
        <v>7394</v>
      </c>
      <c r="AK184" t="s">
        <v>7395</v>
      </c>
      <c r="AL184" t="s">
        <v>7396</v>
      </c>
      <c r="AM184" t="s">
        <v>6246</v>
      </c>
      <c r="AN184" t="s">
        <v>7397</v>
      </c>
      <c r="AO184" t="s">
        <v>7249</v>
      </c>
      <c r="AP184" t="s">
        <v>424</v>
      </c>
      <c r="AQ184" t="s">
        <v>7122</v>
      </c>
      <c r="AR184" t="s">
        <v>7398</v>
      </c>
      <c r="AS184" t="s">
        <v>7124</v>
      </c>
    </row>
    <row r="185" spans="1:45" x14ac:dyDescent="0.25">
      <c r="A185">
        <v>2013</v>
      </c>
      <c r="B185">
        <v>598024</v>
      </c>
      <c r="C185" t="s">
        <v>4700</v>
      </c>
      <c r="D185" t="s">
        <v>640</v>
      </c>
      <c r="E185" t="s">
        <v>7410</v>
      </c>
      <c r="F185" t="s">
        <v>45</v>
      </c>
      <c r="G185" t="s">
        <v>25</v>
      </c>
      <c r="H185" t="s">
        <v>25</v>
      </c>
      <c r="I185" t="s">
        <v>547</v>
      </c>
      <c r="J185" t="s">
        <v>1647</v>
      </c>
      <c r="K185" t="s">
        <v>7411</v>
      </c>
      <c r="L185" t="s">
        <v>7411</v>
      </c>
      <c r="M185" t="s">
        <v>1647</v>
      </c>
      <c r="N185" t="s">
        <v>45</v>
      </c>
      <c r="O185" t="s">
        <v>7412</v>
      </c>
      <c r="P185" s="1">
        <v>41385.666666666664</v>
      </c>
      <c r="Q185" s="1">
        <v>41388.228472222225</v>
      </c>
      <c r="R185">
        <v>58040</v>
      </c>
      <c r="S185" t="s">
        <v>496</v>
      </c>
      <c r="T185" t="s">
        <v>7112</v>
      </c>
      <c r="U185" t="s">
        <v>7129</v>
      </c>
      <c r="V185" t="s">
        <v>6186</v>
      </c>
      <c r="W185" t="s">
        <v>4261</v>
      </c>
      <c r="X185" t="b">
        <v>0</v>
      </c>
      <c r="Y185">
        <v>17</v>
      </c>
      <c r="Z185">
        <v>165</v>
      </c>
      <c r="AA185">
        <v>1</v>
      </c>
      <c r="AB185">
        <v>25</v>
      </c>
      <c r="AC185">
        <v>20</v>
      </c>
      <c r="AD185">
        <v>161</v>
      </c>
      <c r="AE185">
        <v>4</v>
      </c>
      <c r="AF185">
        <v>18</v>
      </c>
      <c r="AG185" t="s">
        <v>7413</v>
      </c>
      <c r="AH185" t="s">
        <v>7414</v>
      </c>
      <c r="AI185" t="s">
        <v>7415</v>
      </c>
      <c r="AJ185" t="s">
        <v>7416</v>
      </c>
      <c r="AK185" t="s">
        <v>7417</v>
      </c>
      <c r="AL185" t="s">
        <v>7282</v>
      </c>
      <c r="AM185" t="s">
        <v>7418</v>
      </c>
      <c r="AN185" t="s">
        <v>7419</v>
      </c>
      <c r="AO185" t="s">
        <v>4510</v>
      </c>
      <c r="AP185" t="s">
        <v>2341</v>
      </c>
      <c r="AQ185" t="s">
        <v>2719</v>
      </c>
      <c r="AR185" t="s">
        <v>5504</v>
      </c>
      <c r="AS185" t="s">
        <v>5465</v>
      </c>
    </row>
    <row r="186" spans="1:45" x14ac:dyDescent="0.25">
      <c r="A186">
        <v>2013</v>
      </c>
      <c r="B186">
        <v>598026</v>
      </c>
      <c r="C186" t="s">
        <v>655</v>
      </c>
      <c r="D186" t="s">
        <v>656</v>
      </c>
      <c r="E186" t="s">
        <v>7431</v>
      </c>
      <c r="F186" t="s">
        <v>17</v>
      </c>
      <c r="G186" t="s">
        <v>29</v>
      </c>
      <c r="H186" t="s">
        <v>29</v>
      </c>
      <c r="I186" t="s">
        <v>547</v>
      </c>
      <c r="J186" t="s">
        <v>3501</v>
      </c>
      <c r="K186" t="s">
        <v>1358</v>
      </c>
      <c r="L186" t="s">
        <v>1358</v>
      </c>
      <c r="M186" t="s">
        <v>3501</v>
      </c>
      <c r="N186" t="s">
        <v>17</v>
      </c>
      <c r="O186" t="s">
        <v>7432</v>
      </c>
      <c r="P186" s="1">
        <v>41386.833333333336</v>
      </c>
      <c r="Q186" s="1">
        <v>41389.228472222225</v>
      </c>
      <c r="R186">
        <v>58008</v>
      </c>
      <c r="S186" t="s">
        <v>478</v>
      </c>
      <c r="T186" t="s">
        <v>364</v>
      </c>
      <c r="U186" t="s">
        <v>7152</v>
      </c>
      <c r="V186" t="s">
        <v>6969</v>
      </c>
      <c r="W186" t="s">
        <v>2875</v>
      </c>
      <c r="X186" t="b">
        <v>0</v>
      </c>
      <c r="Y186">
        <v>19.5</v>
      </c>
      <c r="Z186">
        <v>186</v>
      </c>
      <c r="AA186">
        <v>5</v>
      </c>
      <c r="AB186">
        <v>22</v>
      </c>
      <c r="AC186">
        <v>20</v>
      </c>
      <c r="AD186">
        <v>185</v>
      </c>
      <c r="AE186">
        <v>4</v>
      </c>
      <c r="AF186">
        <v>19</v>
      </c>
      <c r="AG186" t="s">
        <v>7433</v>
      </c>
      <c r="AH186" t="s">
        <v>7434</v>
      </c>
      <c r="AI186" t="s">
        <v>6415</v>
      </c>
      <c r="AJ186" t="s">
        <v>7435</v>
      </c>
      <c r="AK186" t="s">
        <v>7436</v>
      </c>
      <c r="AL186" t="s">
        <v>7437</v>
      </c>
      <c r="AM186" t="s">
        <v>7363</v>
      </c>
      <c r="AN186" t="s">
        <v>7438</v>
      </c>
      <c r="AO186" t="s">
        <v>7122</v>
      </c>
      <c r="AP186" t="s">
        <v>424</v>
      </c>
      <c r="AQ186" t="s">
        <v>7249</v>
      </c>
      <c r="AR186" t="s">
        <v>6301</v>
      </c>
      <c r="AS186" t="s">
        <v>2390</v>
      </c>
    </row>
    <row r="187" spans="1:45" x14ac:dyDescent="0.25">
      <c r="A187">
        <v>2013</v>
      </c>
      <c r="B187">
        <v>598029</v>
      </c>
      <c r="C187" t="s">
        <v>1644</v>
      </c>
      <c r="D187" t="s">
        <v>1645</v>
      </c>
      <c r="E187" t="s">
        <v>7463</v>
      </c>
      <c r="F187" t="s">
        <v>37</v>
      </c>
      <c r="G187" t="s">
        <v>25</v>
      </c>
      <c r="H187" t="s">
        <v>37</v>
      </c>
      <c r="I187" t="s">
        <v>547</v>
      </c>
      <c r="J187" t="s">
        <v>4248</v>
      </c>
      <c r="K187" t="s">
        <v>1648</v>
      </c>
      <c r="L187" t="s">
        <v>4248</v>
      </c>
      <c r="M187" t="s">
        <v>1648</v>
      </c>
      <c r="N187" t="s">
        <v>25</v>
      </c>
      <c r="O187" t="s">
        <v>5185</v>
      </c>
      <c r="P187" s="1">
        <v>41388.833333333336</v>
      </c>
      <c r="Q187" s="1">
        <v>41391.228472222225</v>
      </c>
      <c r="R187">
        <v>57980</v>
      </c>
      <c r="S187" t="s">
        <v>531</v>
      </c>
      <c r="T187" t="s">
        <v>4179</v>
      </c>
      <c r="U187" t="s">
        <v>461</v>
      </c>
      <c r="V187" t="s">
        <v>5289</v>
      </c>
      <c r="W187" t="s">
        <v>2950</v>
      </c>
      <c r="X187" t="b">
        <v>0</v>
      </c>
      <c r="Y187">
        <v>20</v>
      </c>
      <c r="Z187">
        <v>159</v>
      </c>
      <c r="AA187">
        <v>6</v>
      </c>
      <c r="AB187">
        <v>20</v>
      </c>
      <c r="AC187">
        <v>19.5</v>
      </c>
      <c r="AD187">
        <v>162</v>
      </c>
      <c r="AE187">
        <v>5</v>
      </c>
      <c r="AF187">
        <v>17</v>
      </c>
      <c r="AG187" t="s">
        <v>7464</v>
      </c>
      <c r="AH187" t="s">
        <v>7465</v>
      </c>
      <c r="AI187" t="s">
        <v>7115</v>
      </c>
      <c r="AJ187" t="s">
        <v>7466</v>
      </c>
      <c r="AK187" t="s">
        <v>7467</v>
      </c>
      <c r="AL187" t="s">
        <v>7468</v>
      </c>
      <c r="AM187" t="s">
        <v>7469</v>
      </c>
      <c r="AN187" t="s">
        <v>7470</v>
      </c>
      <c r="AO187" t="s">
        <v>4510</v>
      </c>
      <c r="AP187" t="s">
        <v>2341</v>
      </c>
      <c r="AQ187" t="s">
        <v>2719</v>
      </c>
      <c r="AR187" t="s">
        <v>5504</v>
      </c>
      <c r="AS187" t="s">
        <v>7124</v>
      </c>
    </row>
    <row r="188" spans="1:45" x14ac:dyDescent="0.25">
      <c r="A188">
        <v>2013</v>
      </c>
      <c r="B188">
        <v>598030</v>
      </c>
      <c r="C188" t="s">
        <v>839</v>
      </c>
      <c r="D188" t="s">
        <v>840</v>
      </c>
      <c r="E188" t="s">
        <v>7471</v>
      </c>
      <c r="F188" t="s">
        <v>17</v>
      </c>
      <c r="G188" t="s">
        <v>49</v>
      </c>
      <c r="H188" t="s">
        <v>49</v>
      </c>
      <c r="I188" t="s">
        <v>547</v>
      </c>
      <c r="J188" t="s">
        <v>4248</v>
      </c>
      <c r="K188" t="s">
        <v>2274</v>
      </c>
      <c r="L188" t="s">
        <v>2274</v>
      </c>
      <c r="M188" t="s">
        <v>4248</v>
      </c>
      <c r="N188" t="s">
        <v>17</v>
      </c>
      <c r="O188" t="s">
        <v>4412</v>
      </c>
      <c r="P188" s="1">
        <v>41389.833333333336</v>
      </c>
      <c r="Q188" s="1">
        <v>41392.228472222225</v>
      </c>
      <c r="R188">
        <v>58008</v>
      </c>
      <c r="S188" t="s">
        <v>478</v>
      </c>
      <c r="T188" t="s">
        <v>364</v>
      </c>
      <c r="U188" t="s">
        <v>7350</v>
      </c>
      <c r="V188" t="s">
        <v>364</v>
      </c>
      <c r="W188" t="s">
        <v>845</v>
      </c>
      <c r="X188" t="b">
        <v>0</v>
      </c>
      <c r="Y188">
        <v>19.399999999999999</v>
      </c>
      <c r="Z188">
        <v>160</v>
      </c>
      <c r="AA188">
        <v>5</v>
      </c>
      <c r="AB188">
        <v>21</v>
      </c>
      <c r="AC188">
        <v>20</v>
      </c>
      <c r="AD188">
        <v>159</v>
      </c>
      <c r="AE188">
        <v>6</v>
      </c>
      <c r="AF188">
        <v>21</v>
      </c>
      <c r="AG188" t="s">
        <v>7472</v>
      </c>
      <c r="AH188" t="s">
        <v>7165</v>
      </c>
      <c r="AI188" t="s">
        <v>7473</v>
      </c>
      <c r="AJ188" t="s">
        <v>7474</v>
      </c>
      <c r="AK188" t="s">
        <v>7475</v>
      </c>
      <c r="AL188" t="s">
        <v>7476</v>
      </c>
      <c r="AM188" t="s">
        <v>4097</v>
      </c>
      <c r="AN188" t="s">
        <v>7477</v>
      </c>
      <c r="AO188" t="s">
        <v>6590</v>
      </c>
      <c r="AP188" t="s">
        <v>7161</v>
      </c>
      <c r="AQ188" t="s">
        <v>2705</v>
      </c>
      <c r="AR188" t="s">
        <v>3916</v>
      </c>
      <c r="AS188" t="s">
        <v>2390</v>
      </c>
    </row>
    <row r="189" spans="1:45" x14ac:dyDescent="0.25">
      <c r="A189">
        <v>2013</v>
      </c>
      <c r="B189">
        <v>598031</v>
      </c>
      <c r="C189" t="s">
        <v>3465</v>
      </c>
      <c r="D189" t="s">
        <v>3466</v>
      </c>
      <c r="E189" t="s">
        <v>7478</v>
      </c>
      <c r="F189" t="s">
        <v>37</v>
      </c>
      <c r="G189" t="s">
        <v>41</v>
      </c>
      <c r="H189" t="s">
        <v>41</v>
      </c>
      <c r="I189" t="s">
        <v>547</v>
      </c>
      <c r="J189" t="s">
        <v>7479</v>
      </c>
      <c r="K189" t="s">
        <v>3652</v>
      </c>
      <c r="L189" t="s">
        <v>3652</v>
      </c>
      <c r="M189" t="s">
        <v>7479</v>
      </c>
      <c r="N189" t="s">
        <v>37</v>
      </c>
      <c r="O189" t="s">
        <v>7480</v>
      </c>
      <c r="P189" s="1">
        <v>41390.833333333336</v>
      </c>
      <c r="Q189" s="1">
        <v>41393.228472222225</v>
      </c>
      <c r="R189">
        <v>57980</v>
      </c>
      <c r="S189" t="s">
        <v>531</v>
      </c>
      <c r="T189" t="s">
        <v>4179</v>
      </c>
      <c r="U189" t="s">
        <v>7178</v>
      </c>
      <c r="V189" t="s">
        <v>6573</v>
      </c>
      <c r="W189" t="s">
        <v>3252</v>
      </c>
      <c r="X189" t="b">
        <v>0</v>
      </c>
      <c r="Y189">
        <v>18.2</v>
      </c>
      <c r="Z189">
        <v>150</v>
      </c>
      <c r="AA189">
        <v>4</v>
      </c>
      <c r="AB189">
        <v>21</v>
      </c>
      <c r="AC189">
        <v>20</v>
      </c>
      <c r="AD189">
        <v>149</v>
      </c>
      <c r="AE189">
        <v>6</v>
      </c>
      <c r="AF189">
        <v>19</v>
      </c>
      <c r="AG189" t="s">
        <v>7481</v>
      </c>
      <c r="AH189" t="s">
        <v>7482</v>
      </c>
      <c r="AI189" t="s">
        <v>7301</v>
      </c>
      <c r="AJ189" t="s">
        <v>7483</v>
      </c>
      <c r="AK189" t="s">
        <v>7484</v>
      </c>
      <c r="AL189" t="s">
        <v>7485</v>
      </c>
      <c r="AM189" t="s">
        <v>7486</v>
      </c>
      <c r="AN189" t="s">
        <v>7487</v>
      </c>
      <c r="AO189" t="s">
        <v>2719</v>
      </c>
      <c r="AP189" t="s">
        <v>2341</v>
      </c>
      <c r="AQ189" t="s">
        <v>4510</v>
      </c>
      <c r="AR189" t="s">
        <v>5504</v>
      </c>
      <c r="AS189" t="s">
        <v>7124</v>
      </c>
    </row>
    <row r="190" spans="1:45" x14ac:dyDescent="0.25">
      <c r="A190">
        <v>2013</v>
      </c>
      <c r="B190">
        <v>598032</v>
      </c>
      <c r="C190" t="s">
        <v>1174</v>
      </c>
      <c r="D190" t="s">
        <v>1175</v>
      </c>
      <c r="E190" t="s">
        <v>7488</v>
      </c>
      <c r="F190" t="s">
        <v>29</v>
      </c>
      <c r="G190" t="s">
        <v>49</v>
      </c>
      <c r="H190" t="s">
        <v>49</v>
      </c>
      <c r="I190" t="s">
        <v>547</v>
      </c>
      <c r="J190" t="s">
        <v>918</v>
      </c>
      <c r="K190" t="s">
        <v>5506</v>
      </c>
      <c r="L190" t="s">
        <v>5506</v>
      </c>
      <c r="M190" t="s">
        <v>918</v>
      </c>
      <c r="N190" t="s">
        <v>29</v>
      </c>
      <c r="O190" t="s">
        <v>7489</v>
      </c>
      <c r="P190" s="1">
        <v>41391.666666666664</v>
      </c>
      <c r="Q190" s="1">
        <v>41394.228472222225</v>
      </c>
      <c r="R190">
        <v>58162</v>
      </c>
      <c r="S190" t="s">
        <v>797</v>
      </c>
      <c r="T190" t="s">
        <v>7152</v>
      </c>
      <c r="U190" t="s">
        <v>7140</v>
      </c>
      <c r="V190" t="s">
        <v>6040</v>
      </c>
      <c r="W190" t="s">
        <v>439</v>
      </c>
      <c r="X190" t="b">
        <v>0</v>
      </c>
      <c r="Y190">
        <v>17.5</v>
      </c>
      <c r="Z190">
        <v>146</v>
      </c>
      <c r="AA190">
        <v>2</v>
      </c>
      <c r="AB190">
        <v>23</v>
      </c>
      <c r="AC190">
        <v>20</v>
      </c>
      <c r="AD190">
        <v>144</v>
      </c>
      <c r="AE190">
        <v>9</v>
      </c>
      <c r="AF190">
        <v>18</v>
      </c>
      <c r="AG190" t="s">
        <v>7490</v>
      </c>
      <c r="AH190" t="s">
        <v>7491</v>
      </c>
      <c r="AI190" t="s">
        <v>7363</v>
      </c>
      <c r="AJ190" t="s">
        <v>7492</v>
      </c>
      <c r="AK190" t="s">
        <v>7493</v>
      </c>
      <c r="AL190" t="s">
        <v>7494</v>
      </c>
      <c r="AM190" t="s">
        <v>7273</v>
      </c>
      <c r="AN190" t="s">
        <v>7495</v>
      </c>
      <c r="AO190" t="s">
        <v>3649</v>
      </c>
      <c r="AP190" t="s">
        <v>3038</v>
      </c>
      <c r="AQ190" t="s">
        <v>1923</v>
      </c>
      <c r="AR190" t="s">
        <v>5636</v>
      </c>
      <c r="AS190" t="s">
        <v>471</v>
      </c>
    </row>
    <row r="191" spans="1:45" x14ac:dyDescent="0.25">
      <c r="A191">
        <v>2013</v>
      </c>
      <c r="B191">
        <v>598033</v>
      </c>
      <c r="C191" t="s">
        <v>1203</v>
      </c>
      <c r="D191" t="s">
        <v>1204</v>
      </c>
      <c r="E191" t="s">
        <v>7496</v>
      </c>
      <c r="F191" t="s">
        <v>25</v>
      </c>
      <c r="G191" t="s">
        <v>33</v>
      </c>
      <c r="H191" t="s">
        <v>25</v>
      </c>
      <c r="I191" t="s">
        <v>547</v>
      </c>
      <c r="J191" t="s">
        <v>4259</v>
      </c>
      <c r="K191" t="s">
        <v>2344</v>
      </c>
      <c r="L191" t="s">
        <v>4259</v>
      </c>
      <c r="M191" t="s">
        <v>2344</v>
      </c>
      <c r="N191" t="s">
        <v>25</v>
      </c>
      <c r="O191" t="s">
        <v>7497</v>
      </c>
      <c r="P191" s="1">
        <v>41391.833333333336</v>
      </c>
      <c r="Q191" s="1">
        <v>41394.228472222225</v>
      </c>
      <c r="R191">
        <v>58324</v>
      </c>
      <c r="S191" t="s">
        <v>583</v>
      </c>
      <c r="T191" t="s">
        <v>461</v>
      </c>
      <c r="U191" t="s">
        <v>708</v>
      </c>
      <c r="V191" t="s">
        <v>5289</v>
      </c>
      <c r="W191" t="s">
        <v>1209</v>
      </c>
      <c r="X191" t="b">
        <v>0</v>
      </c>
      <c r="Y191">
        <v>20</v>
      </c>
      <c r="Z191">
        <v>194</v>
      </c>
      <c r="AA191">
        <v>7</v>
      </c>
      <c r="AB191">
        <v>26</v>
      </c>
      <c r="AC191">
        <v>20</v>
      </c>
      <c r="AD191">
        <v>136</v>
      </c>
      <c r="AE191">
        <v>7</v>
      </c>
      <c r="AF191">
        <v>15</v>
      </c>
      <c r="AG191" t="s">
        <v>7498</v>
      </c>
      <c r="AH191" t="s">
        <v>5981</v>
      </c>
      <c r="AI191" t="s">
        <v>7499</v>
      </c>
      <c r="AJ191" t="s">
        <v>7500</v>
      </c>
      <c r="AK191" t="s">
        <v>7501</v>
      </c>
      <c r="AL191" t="s">
        <v>7502</v>
      </c>
      <c r="AM191" t="s">
        <v>7503</v>
      </c>
      <c r="AN191" t="s">
        <v>7504</v>
      </c>
      <c r="AO191" t="s">
        <v>7249</v>
      </c>
      <c r="AP191" t="s">
        <v>7122</v>
      </c>
      <c r="AQ191" t="s">
        <v>424</v>
      </c>
      <c r="AR191" t="s">
        <v>378</v>
      </c>
      <c r="AS191" t="s">
        <v>6036</v>
      </c>
    </row>
    <row r="192" spans="1:45" x14ac:dyDescent="0.25">
      <c r="A192">
        <v>2013</v>
      </c>
      <c r="B192">
        <v>598037</v>
      </c>
      <c r="C192" t="s">
        <v>3358</v>
      </c>
      <c r="D192" t="s">
        <v>3359</v>
      </c>
      <c r="E192" t="s">
        <v>7534</v>
      </c>
      <c r="F192" t="s">
        <v>25</v>
      </c>
      <c r="G192" t="s">
        <v>41</v>
      </c>
      <c r="H192" t="s">
        <v>25</v>
      </c>
      <c r="I192" t="s">
        <v>547</v>
      </c>
      <c r="J192" t="s">
        <v>7535</v>
      </c>
      <c r="K192" t="s">
        <v>7536</v>
      </c>
      <c r="L192" t="s">
        <v>7535</v>
      </c>
      <c r="M192" t="s">
        <v>7536</v>
      </c>
      <c r="N192" t="s">
        <v>25</v>
      </c>
      <c r="O192" t="s">
        <v>7537</v>
      </c>
      <c r="P192" s="1">
        <v>41393.833333333336</v>
      </c>
      <c r="Q192" s="1">
        <v>41396.228472222225</v>
      </c>
      <c r="R192">
        <v>58324</v>
      </c>
      <c r="S192" t="s">
        <v>583</v>
      </c>
      <c r="T192" t="s">
        <v>461</v>
      </c>
      <c r="U192" t="s">
        <v>7538</v>
      </c>
      <c r="V192" t="s">
        <v>461</v>
      </c>
      <c r="W192" t="s">
        <v>3131</v>
      </c>
      <c r="X192" t="b">
        <v>0</v>
      </c>
      <c r="Y192">
        <v>20</v>
      </c>
      <c r="Z192">
        <v>174</v>
      </c>
      <c r="AA192">
        <v>3</v>
      </c>
      <c r="AB192">
        <v>23</v>
      </c>
      <c r="AC192">
        <v>20</v>
      </c>
      <c r="AD192">
        <v>170</v>
      </c>
      <c r="AE192">
        <v>10</v>
      </c>
      <c r="AF192">
        <v>20</v>
      </c>
      <c r="AG192" t="s">
        <v>7539</v>
      </c>
      <c r="AH192" t="s">
        <v>7540</v>
      </c>
      <c r="AI192" t="s">
        <v>6691</v>
      </c>
      <c r="AJ192" t="s">
        <v>7500</v>
      </c>
      <c r="AK192" t="s">
        <v>7541</v>
      </c>
      <c r="AL192" t="s">
        <v>7542</v>
      </c>
      <c r="AM192" t="s">
        <v>7314</v>
      </c>
      <c r="AN192" t="s">
        <v>7543</v>
      </c>
      <c r="AO192" t="s">
        <v>7249</v>
      </c>
      <c r="AP192" t="s">
        <v>424</v>
      </c>
      <c r="AQ192" t="s">
        <v>7122</v>
      </c>
      <c r="AR192" t="s">
        <v>378</v>
      </c>
      <c r="AS192" t="s">
        <v>6036</v>
      </c>
    </row>
    <row r="193" spans="1:45" x14ac:dyDescent="0.25">
      <c r="A193">
        <v>2013</v>
      </c>
      <c r="B193">
        <v>598038</v>
      </c>
      <c r="C193" t="s">
        <v>7544</v>
      </c>
      <c r="D193" t="s">
        <v>7545</v>
      </c>
      <c r="E193" t="s">
        <v>7546</v>
      </c>
      <c r="F193" t="s">
        <v>220</v>
      </c>
      <c r="G193" t="s">
        <v>17</v>
      </c>
      <c r="H193" t="s">
        <v>17</v>
      </c>
      <c r="I193" t="s">
        <v>547</v>
      </c>
      <c r="J193" t="s">
        <v>3732</v>
      </c>
      <c r="K193" t="s">
        <v>2555</v>
      </c>
      <c r="L193" t="s">
        <v>2555</v>
      </c>
      <c r="M193" t="s">
        <v>3732</v>
      </c>
      <c r="N193" t="s">
        <v>17</v>
      </c>
      <c r="O193" t="s">
        <v>7547</v>
      </c>
      <c r="P193" s="1">
        <v>41394.833333333336</v>
      </c>
      <c r="Q193" s="1">
        <v>41397.228472222225</v>
      </c>
      <c r="R193">
        <v>545380</v>
      </c>
      <c r="S193" t="s">
        <v>1534</v>
      </c>
      <c r="T193" t="s">
        <v>5458</v>
      </c>
      <c r="U193" t="s">
        <v>364</v>
      </c>
      <c r="V193" t="s">
        <v>364</v>
      </c>
      <c r="W193" t="s">
        <v>7548</v>
      </c>
      <c r="X193" t="b">
        <v>0</v>
      </c>
      <c r="Y193">
        <v>20</v>
      </c>
      <c r="Z193">
        <v>127</v>
      </c>
      <c r="AA193">
        <v>9</v>
      </c>
      <c r="AB193">
        <v>13</v>
      </c>
      <c r="AC193">
        <v>20</v>
      </c>
      <c r="AD193">
        <v>164</v>
      </c>
      <c r="AE193">
        <v>3</v>
      </c>
      <c r="AF193">
        <v>18</v>
      </c>
      <c r="AG193" t="s">
        <v>7549</v>
      </c>
      <c r="AH193" t="s">
        <v>7550</v>
      </c>
      <c r="AI193" t="s">
        <v>7551</v>
      </c>
      <c r="AJ193" t="s">
        <v>7552</v>
      </c>
      <c r="AK193" t="s">
        <v>7553</v>
      </c>
      <c r="AL193" t="s">
        <v>4069</v>
      </c>
      <c r="AM193" t="s">
        <v>7473</v>
      </c>
      <c r="AN193" t="s">
        <v>7554</v>
      </c>
      <c r="AO193" t="s">
        <v>7121</v>
      </c>
      <c r="AP193" t="s">
        <v>7161</v>
      </c>
      <c r="AQ193" t="s">
        <v>6590</v>
      </c>
      <c r="AR193" t="s">
        <v>3916</v>
      </c>
      <c r="AS193" t="s">
        <v>1529</v>
      </c>
    </row>
    <row r="194" spans="1:45" x14ac:dyDescent="0.25">
      <c r="A194">
        <v>2013</v>
      </c>
      <c r="B194">
        <v>598039</v>
      </c>
      <c r="C194" t="s">
        <v>775</v>
      </c>
      <c r="D194" t="s">
        <v>776</v>
      </c>
      <c r="E194" t="s">
        <v>7555</v>
      </c>
      <c r="F194" t="s">
        <v>49</v>
      </c>
      <c r="G194" t="s">
        <v>25</v>
      </c>
      <c r="H194" t="s">
        <v>25</v>
      </c>
      <c r="I194" t="s">
        <v>547</v>
      </c>
      <c r="J194" t="s">
        <v>7111</v>
      </c>
      <c r="K194" t="s">
        <v>7556</v>
      </c>
      <c r="L194" t="s">
        <v>7556</v>
      </c>
      <c r="M194" t="s">
        <v>7111</v>
      </c>
      <c r="N194" t="s">
        <v>49</v>
      </c>
      <c r="O194" t="s">
        <v>7557</v>
      </c>
      <c r="P194" s="1">
        <v>41395.666666666664</v>
      </c>
      <c r="Q194" s="1">
        <v>41398.228472222225</v>
      </c>
      <c r="R194">
        <v>58142</v>
      </c>
      <c r="S194" t="s">
        <v>435</v>
      </c>
      <c r="T194" t="s">
        <v>7140</v>
      </c>
      <c r="U194" t="s">
        <v>461</v>
      </c>
      <c r="V194" t="s">
        <v>829</v>
      </c>
      <c r="W194" t="s">
        <v>2233</v>
      </c>
      <c r="X194" t="b">
        <v>0</v>
      </c>
      <c r="Y194">
        <v>18</v>
      </c>
      <c r="Z194">
        <v>130</v>
      </c>
      <c r="AA194">
        <v>3</v>
      </c>
      <c r="AB194">
        <v>16</v>
      </c>
      <c r="AC194">
        <v>20</v>
      </c>
      <c r="AD194">
        <v>129</v>
      </c>
      <c r="AE194">
        <v>4</v>
      </c>
      <c r="AF194">
        <v>14</v>
      </c>
      <c r="AG194" t="s">
        <v>7558</v>
      </c>
      <c r="AH194" t="s">
        <v>7559</v>
      </c>
      <c r="AI194" t="s">
        <v>7560</v>
      </c>
      <c r="AJ194" t="s">
        <v>7561</v>
      </c>
      <c r="AK194" t="s">
        <v>7500</v>
      </c>
      <c r="AL194" t="s">
        <v>7562</v>
      </c>
      <c r="AM194" t="s">
        <v>7563</v>
      </c>
      <c r="AN194" t="s">
        <v>7564</v>
      </c>
      <c r="AO194" t="s">
        <v>7249</v>
      </c>
      <c r="AP194" t="s">
        <v>7122</v>
      </c>
      <c r="AQ194" t="s">
        <v>424</v>
      </c>
      <c r="AR194" t="s">
        <v>378</v>
      </c>
      <c r="AS194" t="s">
        <v>506</v>
      </c>
    </row>
    <row r="195" spans="1:45" x14ac:dyDescent="0.25">
      <c r="A195">
        <v>2013</v>
      </c>
      <c r="B195">
        <v>598040</v>
      </c>
      <c r="C195" t="s">
        <v>4426</v>
      </c>
      <c r="D195" t="s">
        <v>824</v>
      </c>
      <c r="E195" t="s">
        <v>7565</v>
      </c>
      <c r="F195" t="s">
        <v>45</v>
      </c>
      <c r="G195" t="s">
        <v>37</v>
      </c>
      <c r="H195" t="s">
        <v>37</v>
      </c>
      <c r="I195" t="s">
        <v>547</v>
      </c>
      <c r="J195" t="s">
        <v>2344</v>
      </c>
      <c r="K195" t="s">
        <v>2196</v>
      </c>
      <c r="L195" t="s">
        <v>2196</v>
      </c>
      <c r="M195" t="s">
        <v>2344</v>
      </c>
      <c r="N195" t="s">
        <v>45</v>
      </c>
      <c r="O195" t="s">
        <v>7566</v>
      </c>
      <c r="P195" s="1">
        <v>41395.833333333336</v>
      </c>
      <c r="Q195" s="1">
        <v>41398.228472222225</v>
      </c>
      <c r="R195">
        <v>601879</v>
      </c>
      <c r="S195" t="s">
        <v>5931</v>
      </c>
      <c r="T195" t="s">
        <v>7112</v>
      </c>
      <c r="U195" t="s">
        <v>4179</v>
      </c>
      <c r="V195" t="s">
        <v>413</v>
      </c>
      <c r="W195" t="s">
        <v>4431</v>
      </c>
      <c r="X195" t="b">
        <v>0</v>
      </c>
      <c r="Y195">
        <v>17.5</v>
      </c>
      <c r="Z195">
        <v>137</v>
      </c>
      <c r="AA195">
        <v>3</v>
      </c>
      <c r="AB195">
        <v>17</v>
      </c>
      <c r="AC195">
        <v>20</v>
      </c>
      <c r="AD195">
        <v>136</v>
      </c>
      <c r="AE195">
        <v>7</v>
      </c>
      <c r="AF195">
        <v>18</v>
      </c>
      <c r="AG195" t="s">
        <v>7567</v>
      </c>
      <c r="AH195" t="s">
        <v>7154</v>
      </c>
      <c r="AI195" t="s">
        <v>7521</v>
      </c>
      <c r="AJ195" t="s">
        <v>7568</v>
      </c>
      <c r="AK195" t="s">
        <v>7569</v>
      </c>
      <c r="AL195" t="s">
        <v>7570</v>
      </c>
      <c r="AM195" t="s">
        <v>7571</v>
      </c>
      <c r="AN195" t="s">
        <v>7572</v>
      </c>
      <c r="AO195" t="s">
        <v>4510</v>
      </c>
      <c r="AP195" t="s">
        <v>2719</v>
      </c>
      <c r="AQ195" t="s">
        <v>2341</v>
      </c>
      <c r="AR195" t="s">
        <v>5504</v>
      </c>
      <c r="AS195" t="s">
        <v>377</v>
      </c>
    </row>
    <row r="196" spans="1:45" x14ac:dyDescent="0.25">
      <c r="A196">
        <v>2013</v>
      </c>
      <c r="B196">
        <v>598041</v>
      </c>
      <c r="C196" t="s">
        <v>3529</v>
      </c>
      <c r="D196" t="s">
        <v>3530</v>
      </c>
      <c r="E196" t="s">
        <v>7573</v>
      </c>
      <c r="F196" t="s">
        <v>17</v>
      </c>
      <c r="G196" t="s">
        <v>41</v>
      </c>
      <c r="H196" t="s">
        <v>17</v>
      </c>
      <c r="I196" t="s">
        <v>547</v>
      </c>
      <c r="J196" t="s">
        <v>6911</v>
      </c>
      <c r="K196" t="s">
        <v>1598</v>
      </c>
      <c r="L196" t="s">
        <v>6911</v>
      </c>
      <c r="M196" t="s">
        <v>1598</v>
      </c>
      <c r="N196" t="s">
        <v>17</v>
      </c>
      <c r="O196" t="s">
        <v>1441</v>
      </c>
      <c r="P196" s="1">
        <v>41396.666666666664</v>
      </c>
      <c r="Q196" s="1">
        <v>41399.228472222225</v>
      </c>
      <c r="R196">
        <v>58008</v>
      </c>
      <c r="S196" t="s">
        <v>478</v>
      </c>
      <c r="T196" t="s">
        <v>364</v>
      </c>
      <c r="U196" t="s">
        <v>7538</v>
      </c>
      <c r="V196" t="s">
        <v>3919</v>
      </c>
      <c r="W196" t="s">
        <v>3185</v>
      </c>
      <c r="X196" t="b">
        <v>0</v>
      </c>
      <c r="Y196">
        <v>20</v>
      </c>
      <c r="Z196">
        <v>186</v>
      </c>
      <c r="AA196">
        <v>4</v>
      </c>
      <c r="AB196">
        <v>22</v>
      </c>
      <c r="AC196">
        <v>20</v>
      </c>
      <c r="AD196">
        <v>171</v>
      </c>
      <c r="AE196">
        <v>6</v>
      </c>
      <c r="AF196">
        <v>23</v>
      </c>
      <c r="AG196" t="s">
        <v>7574</v>
      </c>
      <c r="AH196" t="s">
        <v>7575</v>
      </c>
      <c r="AI196" t="s">
        <v>6055</v>
      </c>
      <c r="AJ196" t="s">
        <v>7576</v>
      </c>
      <c r="AK196" t="s">
        <v>7577</v>
      </c>
      <c r="AL196" t="s">
        <v>6192</v>
      </c>
      <c r="AM196" t="s">
        <v>7578</v>
      </c>
      <c r="AN196" t="s">
        <v>7579</v>
      </c>
      <c r="AO196" t="s">
        <v>3038</v>
      </c>
      <c r="AP196" t="s">
        <v>1923</v>
      </c>
      <c r="AQ196" t="s">
        <v>3876</v>
      </c>
      <c r="AR196" t="s">
        <v>7398</v>
      </c>
      <c r="AS196" t="s">
        <v>2390</v>
      </c>
    </row>
    <row r="197" spans="1:45" x14ac:dyDescent="0.25">
      <c r="A197">
        <v>2013</v>
      </c>
      <c r="B197">
        <v>598042</v>
      </c>
      <c r="C197" t="s">
        <v>7580</v>
      </c>
      <c r="D197" t="s">
        <v>7581</v>
      </c>
      <c r="E197" t="s">
        <v>7582</v>
      </c>
      <c r="F197" t="s">
        <v>220</v>
      </c>
      <c r="G197" t="s">
        <v>33</v>
      </c>
      <c r="H197" t="s">
        <v>33</v>
      </c>
      <c r="I197" t="s">
        <v>547</v>
      </c>
      <c r="J197" t="s">
        <v>1150</v>
      </c>
      <c r="K197" t="s">
        <v>3638</v>
      </c>
      <c r="L197" t="s">
        <v>3638</v>
      </c>
      <c r="M197" t="s">
        <v>1150</v>
      </c>
      <c r="N197" t="s">
        <v>33</v>
      </c>
      <c r="O197" t="s">
        <v>3996</v>
      </c>
      <c r="P197" s="1">
        <v>41396.833333333336</v>
      </c>
      <c r="Q197" s="1">
        <v>41399.228472222225</v>
      </c>
      <c r="R197">
        <v>545380</v>
      </c>
      <c r="S197" t="s">
        <v>1534</v>
      </c>
      <c r="T197" t="s">
        <v>5458</v>
      </c>
      <c r="U197" t="s">
        <v>708</v>
      </c>
      <c r="V197" t="s">
        <v>2766</v>
      </c>
      <c r="W197" t="s">
        <v>7444</v>
      </c>
      <c r="X197" t="b">
        <v>0</v>
      </c>
      <c r="Y197">
        <v>20</v>
      </c>
      <c r="Z197">
        <v>170</v>
      </c>
      <c r="AA197">
        <v>9</v>
      </c>
      <c r="AB197">
        <v>20</v>
      </c>
      <c r="AC197">
        <v>20</v>
      </c>
      <c r="AD197">
        <v>187</v>
      </c>
      <c r="AE197">
        <v>3</v>
      </c>
      <c r="AF197">
        <v>23</v>
      </c>
      <c r="AG197" t="s">
        <v>7583</v>
      </c>
      <c r="AH197" t="s">
        <v>7352</v>
      </c>
      <c r="AI197" t="s">
        <v>7584</v>
      </c>
      <c r="AJ197" t="s">
        <v>7585</v>
      </c>
      <c r="AK197" t="s">
        <v>7586</v>
      </c>
      <c r="AL197" t="s">
        <v>7587</v>
      </c>
      <c r="AM197" t="s">
        <v>7131</v>
      </c>
      <c r="AN197" t="s">
        <v>7588</v>
      </c>
      <c r="AO197" t="s">
        <v>2705</v>
      </c>
      <c r="AP197" t="s">
        <v>6590</v>
      </c>
      <c r="AQ197" t="s">
        <v>7275</v>
      </c>
      <c r="AR197" t="s">
        <v>3916</v>
      </c>
      <c r="AS197" t="s">
        <v>1529</v>
      </c>
    </row>
    <row r="198" spans="1:45" x14ac:dyDescent="0.25">
      <c r="A198">
        <v>2013</v>
      </c>
      <c r="B198">
        <v>598043</v>
      </c>
      <c r="C198" t="s">
        <v>1231</v>
      </c>
      <c r="D198" t="s">
        <v>1232</v>
      </c>
      <c r="E198" t="s">
        <v>7589</v>
      </c>
      <c r="F198" t="s">
        <v>37</v>
      </c>
      <c r="G198" t="s">
        <v>29</v>
      </c>
      <c r="H198" t="s">
        <v>29</v>
      </c>
      <c r="I198" t="s">
        <v>547</v>
      </c>
      <c r="J198" t="s">
        <v>2498</v>
      </c>
      <c r="K198" t="s">
        <v>7590</v>
      </c>
      <c r="L198" t="s">
        <v>7590</v>
      </c>
      <c r="M198" t="s">
        <v>2498</v>
      </c>
      <c r="N198" t="s">
        <v>37</v>
      </c>
      <c r="O198" t="s">
        <v>7591</v>
      </c>
      <c r="P198" s="1">
        <v>41397.833333333336</v>
      </c>
      <c r="Q198" s="1">
        <v>41400.228472222225</v>
      </c>
      <c r="R198">
        <v>57980</v>
      </c>
      <c r="S198" t="s">
        <v>531</v>
      </c>
      <c r="T198" t="s">
        <v>4179</v>
      </c>
      <c r="U198" t="s">
        <v>7152</v>
      </c>
      <c r="V198" t="s">
        <v>5863</v>
      </c>
      <c r="W198" t="s">
        <v>2035</v>
      </c>
      <c r="X198" t="b">
        <v>0</v>
      </c>
      <c r="Y198">
        <v>17.2</v>
      </c>
      <c r="Z198">
        <v>133</v>
      </c>
      <c r="AA198">
        <v>2</v>
      </c>
      <c r="AB198">
        <v>15</v>
      </c>
      <c r="AC198">
        <v>20</v>
      </c>
      <c r="AD198">
        <v>132</v>
      </c>
      <c r="AE198">
        <v>6</v>
      </c>
      <c r="AF198">
        <v>13</v>
      </c>
      <c r="AG198" t="s">
        <v>7592</v>
      </c>
      <c r="AH198" t="s">
        <v>7593</v>
      </c>
      <c r="AI198" t="s">
        <v>7594</v>
      </c>
      <c r="AJ198" t="s">
        <v>7595</v>
      </c>
      <c r="AK198" t="s">
        <v>7596</v>
      </c>
      <c r="AL198" t="s">
        <v>6318</v>
      </c>
      <c r="AM198" t="s">
        <v>7597</v>
      </c>
      <c r="AN198" t="s">
        <v>7598</v>
      </c>
      <c r="AO198" t="s">
        <v>4510</v>
      </c>
      <c r="AP198" t="s">
        <v>2719</v>
      </c>
      <c r="AQ198" t="s">
        <v>2341</v>
      </c>
      <c r="AR198" t="s">
        <v>5504</v>
      </c>
      <c r="AS198" t="s">
        <v>7124</v>
      </c>
    </row>
    <row r="199" spans="1:45" x14ac:dyDescent="0.25">
      <c r="A199">
        <v>2013</v>
      </c>
      <c r="B199">
        <v>598044</v>
      </c>
      <c r="C199" t="s">
        <v>4531</v>
      </c>
      <c r="D199" t="s">
        <v>916</v>
      </c>
      <c r="E199" t="s">
        <v>7599</v>
      </c>
      <c r="F199" t="s">
        <v>49</v>
      </c>
      <c r="G199" t="s">
        <v>45</v>
      </c>
      <c r="H199" t="s">
        <v>45</v>
      </c>
      <c r="I199" t="s">
        <v>547</v>
      </c>
      <c r="J199" t="s">
        <v>7600</v>
      </c>
      <c r="K199" t="s">
        <v>7601</v>
      </c>
      <c r="L199" t="s">
        <v>7601</v>
      </c>
      <c r="M199" t="s">
        <v>7600</v>
      </c>
      <c r="N199" t="s">
        <v>49</v>
      </c>
      <c r="O199" t="s">
        <v>7602</v>
      </c>
      <c r="P199" s="1">
        <v>41398.833333333336</v>
      </c>
      <c r="Q199" s="1">
        <v>41401.228472222225</v>
      </c>
      <c r="R199">
        <v>58142</v>
      </c>
      <c r="S199" t="s">
        <v>435</v>
      </c>
      <c r="T199" t="s">
        <v>7140</v>
      </c>
      <c r="U199" t="s">
        <v>7112</v>
      </c>
      <c r="V199" t="s">
        <v>6959</v>
      </c>
      <c r="W199" t="s">
        <v>4534</v>
      </c>
      <c r="X199" t="b">
        <v>0</v>
      </c>
      <c r="Y199">
        <v>13.5</v>
      </c>
      <c r="Z199">
        <v>81</v>
      </c>
      <c r="AA199">
        <v>4</v>
      </c>
      <c r="AB199">
        <v>9</v>
      </c>
      <c r="AC199">
        <v>19.100000000000001</v>
      </c>
      <c r="AD199">
        <v>80</v>
      </c>
      <c r="AE199">
        <v>10</v>
      </c>
      <c r="AF199">
        <v>5</v>
      </c>
      <c r="AG199" t="s">
        <v>7603</v>
      </c>
      <c r="AH199" t="s">
        <v>7604</v>
      </c>
      <c r="AI199" t="s">
        <v>7605</v>
      </c>
      <c r="AJ199" t="s">
        <v>7606</v>
      </c>
      <c r="AK199" t="s">
        <v>7607</v>
      </c>
      <c r="AL199" t="s">
        <v>7608</v>
      </c>
      <c r="AM199" t="s">
        <v>7609</v>
      </c>
      <c r="AN199" t="s">
        <v>7610</v>
      </c>
      <c r="AO199" t="s">
        <v>7249</v>
      </c>
      <c r="AP199" t="s">
        <v>7122</v>
      </c>
      <c r="AQ199" t="s">
        <v>424</v>
      </c>
      <c r="AR199" t="s">
        <v>378</v>
      </c>
      <c r="AS199" t="s">
        <v>506</v>
      </c>
    </row>
    <row r="200" spans="1:45" x14ac:dyDescent="0.25">
      <c r="A200">
        <v>2013</v>
      </c>
      <c r="B200">
        <v>598046</v>
      </c>
      <c r="C200" t="s">
        <v>577</v>
      </c>
      <c r="D200" t="s">
        <v>578</v>
      </c>
      <c r="E200" t="s">
        <v>7611</v>
      </c>
      <c r="F200" t="s">
        <v>25</v>
      </c>
      <c r="G200" t="s">
        <v>17</v>
      </c>
      <c r="H200" t="s">
        <v>25</v>
      </c>
      <c r="I200" t="s">
        <v>547</v>
      </c>
      <c r="J200" t="s">
        <v>4272</v>
      </c>
      <c r="K200" t="s">
        <v>7612</v>
      </c>
      <c r="L200" t="s">
        <v>4272</v>
      </c>
      <c r="M200" t="s">
        <v>7612</v>
      </c>
      <c r="N200" t="s">
        <v>25</v>
      </c>
      <c r="O200" t="s">
        <v>7613</v>
      </c>
      <c r="P200" s="1">
        <v>41399.666666666664</v>
      </c>
      <c r="Q200" s="1">
        <v>41402.228472222225</v>
      </c>
      <c r="R200">
        <v>58324</v>
      </c>
      <c r="S200" t="s">
        <v>583</v>
      </c>
      <c r="T200" t="s">
        <v>461</v>
      </c>
      <c r="U200" t="s">
        <v>364</v>
      </c>
      <c r="V200" t="s">
        <v>7614</v>
      </c>
      <c r="W200" t="s">
        <v>2166</v>
      </c>
      <c r="X200" t="b">
        <v>0</v>
      </c>
      <c r="Y200">
        <v>20</v>
      </c>
      <c r="Z200">
        <v>139</v>
      </c>
      <c r="AA200">
        <v>5</v>
      </c>
      <c r="AB200">
        <v>17</v>
      </c>
      <c r="AC200">
        <v>15.2</v>
      </c>
      <c r="AD200">
        <v>79</v>
      </c>
      <c r="AE200">
        <v>10</v>
      </c>
      <c r="AF200">
        <v>7</v>
      </c>
      <c r="AG200" t="s">
        <v>7615</v>
      </c>
      <c r="AH200" t="s">
        <v>7616</v>
      </c>
      <c r="AI200" t="s">
        <v>7617</v>
      </c>
      <c r="AJ200" t="s">
        <v>7618</v>
      </c>
      <c r="AK200" t="s">
        <v>7619</v>
      </c>
      <c r="AL200" t="s">
        <v>7396</v>
      </c>
      <c r="AM200" t="s">
        <v>6246</v>
      </c>
      <c r="AN200" t="s">
        <v>7620</v>
      </c>
      <c r="AO200" t="s">
        <v>4510</v>
      </c>
      <c r="AP200" t="s">
        <v>2719</v>
      </c>
      <c r="AQ200" t="s">
        <v>2341</v>
      </c>
      <c r="AR200" t="s">
        <v>5504</v>
      </c>
      <c r="AS200" t="s">
        <v>6036</v>
      </c>
    </row>
    <row r="201" spans="1:45" x14ac:dyDescent="0.25">
      <c r="A201">
        <v>2013</v>
      </c>
      <c r="B201">
        <v>598047</v>
      </c>
      <c r="C201" t="s">
        <v>7621</v>
      </c>
      <c r="D201" t="s">
        <v>7622</v>
      </c>
      <c r="E201" t="s">
        <v>7623</v>
      </c>
      <c r="F201" t="s">
        <v>29</v>
      </c>
      <c r="G201" t="s">
        <v>220</v>
      </c>
      <c r="H201" t="s">
        <v>220</v>
      </c>
      <c r="I201" t="s">
        <v>547</v>
      </c>
      <c r="J201" t="s">
        <v>3182</v>
      </c>
      <c r="K201" t="s">
        <v>360</v>
      </c>
      <c r="L201" t="s">
        <v>360</v>
      </c>
      <c r="M201" t="s">
        <v>3182</v>
      </c>
      <c r="N201" t="s">
        <v>29</v>
      </c>
      <c r="O201" t="s">
        <v>7624</v>
      </c>
      <c r="P201" s="1">
        <v>41399.833333333336</v>
      </c>
      <c r="Q201" s="1">
        <v>41402.228472222225</v>
      </c>
      <c r="R201">
        <v>58162</v>
      </c>
      <c r="S201" t="s">
        <v>797</v>
      </c>
      <c r="T201" t="s">
        <v>7152</v>
      </c>
      <c r="U201" t="s">
        <v>5458</v>
      </c>
      <c r="V201" t="s">
        <v>905</v>
      </c>
      <c r="W201" t="s">
        <v>7625</v>
      </c>
      <c r="X201" t="b">
        <v>0</v>
      </c>
      <c r="Y201">
        <v>19.5</v>
      </c>
      <c r="Z201">
        <v>182</v>
      </c>
      <c r="AA201">
        <v>5</v>
      </c>
      <c r="AB201">
        <v>25</v>
      </c>
      <c r="AC201">
        <v>20</v>
      </c>
      <c r="AD201">
        <v>178</v>
      </c>
      <c r="AE201">
        <v>4</v>
      </c>
      <c r="AF201">
        <v>25</v>
      </c>
      <c r="AG201" t="s">
        <v>7626</v>
      </c>
      <c r="AH201" t="s">
        <v>7627</v>
      </c>
      <c r="AI201" t="s">
        <v>7628</v>
      </c>
      <c r="AJ201" t="s">
        <v>7629</v>
      </c>
      <c r="AK201" t="s">
        <v>7630</v>
      </c>
      <c r="AL201" t="s">
        <v>7524</v>
      </c>
      <c r="AM201" t="s">
        <v>7631</v>
      </c>
      <c r="AN201" t="s">
        <v>7632</v>
      </c>
      <c r="AO201" t="s">
        <v>868</v>
      </c>
      <c r="AP201" t="s">
        <v>2705</v>
      </c>
      <c r="AQ201" t="s">
        <v>6590</v>
      </c>
      <c r="AR201" t="s">
        <v>3916</v>
      </c>
      <c r="AS201" t="s">
        <v>471</v>
      </c>
    </row>
    <row r="202" spans="1:45" x14ac:dyDescent="0.25">
      <c r="A202">
        <v>2013</v>
      </c>
      <c r="B202">
        <v>598049</v>
      </c>
      <c r="C202" t="s">
        <v>4223</v>
      </c>
      <c r="D202" t="s">
        <v>563</v>
      </c>
      <c r="E202" t="s">
        <v>7644</v>
      </c>
      <c r="F202" t="s">
        <v>29</v>
      </c>
      <c r="G202" t="s">
        <v>45</v>
      </c>
      <c r="H202" t="s">
        <v>45</v>
      </c>
      <c r="I202" t="s">
        <v>547</v>
      </c>
      <c r="J202" t="s">
        <v>675</v>
      </c>
      <c r="K202" t="s">
        <v>7645</v>
      </c>
      <c r="L202" t="s">
        <v>7645</v>
      </c>
      <c r="M202" t="s">
        <v>675</v>
      </c>
      <c r="N202" t="s">
        <v>29</v>
      </c>
      <c r="O202" t="s">
        <v>7646</v>
      </c>
      <c r="P202" s="1">
        <v>41401.666666666664</v>
      </c>
      <c r="Q202" s="1">
        <v>41404.228472222225</v>
      </c>
      <c r="R202">
        <v>58162</v>
      </c>
      <c r="S202" t="s">
        <v>797</v>
      </c>
      <c r="T202" t="s">
        <v>7152</v>
      </c>
      <c r="U202" t="s">
        <v>7112</v>
      </c>
      <c r="V202" t="s">
        <v>905</v>
      </c>
      <c r="W202" t="s">
        <v>4228</v>
      </c>
      <c r="X202" t="b">
        <v>0</v>
      </c>
      <c r="Y202">
        <v>17.5</v>
      </c>
      <c r="Z202">
        <v>155</v>
      </c>
      <c r="AA202">
        <v>1</v>
      </c>
      <c r="AB202">
        <v>17</v>
      </c>
      <c r="AC202">
        <v>20</v>
      </c>
      <c r="AD202">
        <v>154</v>
      </c>
      <c r="AE202">
        <v>4</v>
      </c>
      <c r="AF202">
        <v>21</v>
      </c>
      <c r="AG202" t="s">
        <v>7647</v>
      </c>
      <c r="AH202" t="s">
        <v>7627</v>
      </c>
      <c r="AI202" t="s">
        <v>7648</v>
      </c>
      <c r="AJ202" t="s">
        <v>7649</v>
      </c>
      <c r="AK202" t="s">
        <v>7650</v>
      </c>
      <c r="AL202" t="s">
        <v>7651</v>
      </c>
      <c r="AM202" t="s">
        <v>7652</v>
      </c>
      <c r="AN202" t="s">
        <v>7653</v>
      </c>
      <c r="AO202" t="s">
        <v>868</v>
      </c>
      <c r="AP202" t="s">
        <v>6590</v>
      </c>
      <c r="AQ202" t="s">
        <v>2705</v>
      </c>
      <c r="AR202" t="s">
        <v>3916</v>
      </c>
      <c r="AS202" t="s">
        <v>471</v>
      </c>
    </row>
    <row r="203" spans="1:45" x14ac:dyDescent="0.25">
      <c r="A203">
        <v>2013</v>
      </c>
      <c r="B203">
        <v>598050</v>
      </c>
      <c r="C203" t="s">
        <v>736</v>
      </c>
      <c r="D203" t="s">
        <v>737</v>
      </c>
      <c r="E203" t="s">
        <v>7654</v>
      </c>
      <c r="F203" t="s">
        <v>25</v>
      </c>
      <c r="G203" t="s">
        <v>37</v>
      </c>
      <c r="H203" t="s">
        <v>25</v>
      </c>
      <c r="I203" t="s">
        <v>547</v>
      </c>
      <c r="J203" t="s">
        <v>965</v>
      </c>
      <c r="K203" t="s">
        <v>7655</v>
      </c>
      <c r="L203" t="s">
        <v>965</v>
      </c>
      <c r="M203" t="s">
        <v>7655</v>
      </c>
      <c r="N203" t="s">
        <v>25</v>
      </c>
      <c r="O203" t="s">
        <v>7656</v>
      </c>
      <c r="P203" s="1">
        <v>41401.833333333336</v>
      </c>
      <c r="Q203" s="1">
        <v>41404.228472222225</v>
      </c>
      <c r="R203">
        <v>58324</v>
      </c>
      <c r="S203" t="s">
        <v>583</v>
      </c>
      <c r="T203" t="s">
        <v>461</v>
      </c>
      <c r="U203" t="s">
        <v>4179</v>
      </c>
      <c r="V203" t="s">
        <v>7657</v>
      </c>
      <c r="W203" t="s">
        <v>2950</v>
      </c>
      <c r="X203" t="b">
        <v>0</v>
      </c>
      <c r="Y203">
        <v>20</v>
      </c>
      <c r="Z203">
        <v>170</v>
      </c>
      <c r="AA203">
        <v>6</v>
      </c>
      <c r="AB203">
        <v>24</v>
      </c>
      <c r="AC203">
        <v>18.2</v>
      </c>
      <c r="AD203">
        <v>105</v>
      </c>
      <c r="AE203">
        <v>10</v>
      </c>
      <c r="AF203">
        <v>12</v>
      </c>
      <c r="AG203" t="s">
        <v>7658</v>
      </c>
      <c r="AH203" t="s">
        <v>7659</v>
      </c>
      <c r="AI203" t="s">
        <v>7660</v>
      </c>
      <c r="AJ203" t="s">
        <v>7661</v>
      </c>
      <c r="AK203" t="s">
        <v>7662</v>
      </c>
      <c r="AL203" t="s">
        <v>7663</v>
      </c>
      <c r="AM203" t="s">
        <v>7664</v>
      </c>
      <c r="AN203" t="s">
        <v>7665</v>
      </c>
      <c r="AO203" t="s">
        <v>4510</v>
      </c>
      <c r="AP203" t="s">
        <v>2341</v>
      </c>
      <c r="AQ203" t="s">
        <v>2719</v>
      </c>
      <c r="AR203" t="s">
        <v>5504</v>
      </c>
      <c r="AS203" t="s">
        <v>6036</v>
      </c>
    </row>
    <row r="204" spans="1:45" x14ac:dyDescent="0.25">
      <c r="A204">
        <v>2013</v>
      </c>
      <c r="B204">
        <v>598053</v>
      </c>
      <c r="C204" t="s">
        <v>7685</v>
      </c>
      <c r="D204" t="s">
        <v>7686</v>
      </c>
      <c r="E204" t="s">
        <v>7687</v>
      </c>
      <c r="F204" t="s">
        <v>220</v>
      </c>
      <c r="G204" t="s">
        <v>37</v>
      </c>
      <c r="H204" t="s">
        <v>37</v>
      </c>
      <c r="I204" t="s">
        <v>547</v>
      </c>
      <c r="J204" t="s">
        <v>3794</v>
      </c>
      <c r="K204" t="s">
        <v>7688</v>
      </c>
      <c r="L204" t="s">
        <v>7688</v>
      </c>
      <c r="M204" t="s">
        <v>3794</v>
      </c>
      <c r="N204" t="s">
        <v>37</v>
      </c>
      <c r="O204" t="s">
        <v>7689</v>
      </c>
      <c r="P204" s="1">
        <v>41403.833333333336</v>
      </c>
      <c r="Q204" s="1">
        <v>41406.228472222225</v>
      </c>
      <c r="R204">
        <v>545380</v>
      </c>
      <c r="S204" t="s">
        <v>1534</v>
      </c>
      <c r="T204" t="s">
        <v>5458</v>
      </c>
      <c r="U204" t="s">
        <v>4179</v>
      </c>
      <c r="V204" t="s">
        <v>4179</v>
      </c>
      <c r="W204" t="s">
        <v>7690</v>
      </c>
      <c r="X204" t="b">
        <v>0</v>
      </c>
      <c r="Y204">
        <v>19.3</v>
      </c>
      <c r="Z204">
        <v>106</v>
      </c>
      <c r="AA204">
        <v>10</v>
      </c>
      <c r="AB204">
        <v>8</v>
      </c>
      <c r="AC204">
        <v>20</v>
      </c>
      <c r="AD204">
        <v>152</v>
      </c>
      <c r="AE204">
        <v>6</v>
      </c>
      <c r="AF204">
        <v>17</v>
      </c>
      <c r="AG204" t="s">
        <v>7691</v>
      </c>
      <c r="AH204" t="s">
        <v>7692</v>
      </c>
      <c r="AI204" t="s">
        <v>7693</v>
      </c>
      <c r="AJ204" t="s">
        <v>7694</v>
      </c>
      <c r="AK204" t="s">
        <v>7695</v>
      </c>
      <c r="AL204" t="s">
        <v>7696</v>
      </c>
      <c r="AM204" t="s">
        <v>7697</v>
      </c>
      <c r="AN204" t="s">
        <v>7698</v>
      </c>
      <c r="AO204" t="s">
        <v>7249</v>
      </c>
      <c r="AP204" t="s">
        <v>7122</v>
      </c>
      <c r="AQ204" t="s">
        <v>7121</v>
      </c>
      <c r="AR204" t="s">
        <v>378</v>
      </c>
      <c r="AS204" t="s">
        <v>1529</v>
      </c>
    </row>
    <row r="205" spans="1:45" x14ac:dyDescent="0.25">
      <c r="A205">
        <v>2013</v>
      </c>
      <c r="B205">
        <v>598055</v>
      </c>
      <c r="C205" t="s">
        <v>7708</v>
      </c>
      <c r="D205" t="s">
        <v>7709</v>
      </c>
      <c r="E205" t="s">
        <v>7710</v>
      </c>
      <c r="F205" t="s">
        <v>220</v>
      </c>
      <c r="G205" t="s">
        <v>25</v>
      </c>
      <c r="H205" t="s">
        <v>220</v>
      </c>
      <c r="I205" t="s">
        <v>547</v>
      </c>
      <c r="J205" t="s">
        <v>7711</v>
      </c>
      <c r="K205" t="s">
        <v>7712</v>
      </c>
      <c r="L205" t="s">
        <v>7711</v>
      </c>
      <c r="M205" t="s">
        <v>7712</v>
      </c>
      <c r="N205" t="s">
        <v>25</v>
      </c>
      <c r="O205" t="s">
        <v>7713</v>
      </c>
      <c r="P205" s="1">
        <v>41405.666666666664</v>
      </c>
      <c r="Q205" s="1">
        <v>41408.228472222225</v>
      </c>
      <c r="R205">
        <v>545380</v>
      </c>
      <c r="S205" t="s">
        <v>1534</v>
      </c>
      <c r="T205" t="s">
        <v>5458</v>
      </c>
      <c r="U205" t="s">
        <v>461</v>
      </c>
      <c r="V205" t="s">
        <v>7614</v>
      </c>
      <c r="W205" t="s">
        <v>7280</v>
      </c>
      <c r="X205" t="b">
        <v>0</v>
      </c>
      <c r="Y205">
        <v>20</v>
      </c>
      <c r="Z205">
        <v>112</v>
      </c>
      <c r="AA205">
        <v>8</v>
      </c>
      <c r="AB205">
        <v>8</v>
      </c>
      <c r="AC205">
        <v>18.5</v>
      </c>
      <c r="AD205">
        <v>116</v>
      </c>
      <c r="AE205">
        <v>5</v>
      </c>
      <c r="AF205">
        <v>14</v>
      </c>
      <c r="AG205" t="s">
        <v>7714</v>
      </c>
      <c r="AH205" t="s">
        <v>7715</v>
      </c>
      <c r="AI205" t="s">
        <v>7716</v>
      </c>
      <c r="AJ205" t="s">
        <v>7717</v>
      </c>
      <c r="AK205" t="s">
        <v>7718</v>
      </c>
      <c r="AL205" t="s">
        <v>6935</v>
      </c>
      <c r="AM205" t="s">
        <v>7719</v>
      </c>
      <c r="AN205" t="s">
        <v>7720</v>
      </c>
      <c r="AO205" t="s">
        <v>7249</v>
      </c>
      <c r="AP205" t="s">
        <v>424</v>
      </c>
      <c r="AQ205" t="s">
        <v>7122</v>
      </c>
      <c r="AR205" t="s">
        <v>378</v>
      </c>
      <c r="AS205" t="s">
        <v>6036</v>
      </c>
    </row>
    <row r="206" spans="1:45" x14ac:dyDescent="0.25">
      <c r="A206">
        <v>2013</v>
      </c>
      <c r="B206">
        <v>598060</v>
      </c>
      <c r="C206" t="s">
        <v>1411</v>
      </c>
      <c r="D206" t="s">
        <v>1412</v>
      </c>
      <c r="E206" t="s">
        <v>7749</v>
      </c>
      <c r="F206" t="s">
        <v>25</v>
      </c>
      <c r="G206" t="s">
        <v>49</v>
      </c>
      <c r="H206" t="s">
        <v>49</v>
      </c>
      <c r="I206" t="s">
        <v>547</v>
      </c>
      <c r="J206" t="s">
        <v>6968</v>
      </c>
      <c r="K206" t="s">
        <v>5095</v>
      </c>
      <c r="L206" t="s">
        <v>5095</v>
      </c>
      <c r="M206" t="s">
        <v>6968</v>
      </c>
      <c r="N206" t="s">
        <v>25</v>
      </c>
      <c r="O206" t="s">
        <v>7750</v>
      </c>
      <c r="P206" s="1">
        <v>41407.833333333336</v>
      </c>
      <c r="Q206" s="1">
        <v>41410.228472222225</v>
      </c>
      <c r="R206">
        <v>58324</v>
      </c>
      <c r="S206" t="s">
        <v>583</v>
      </c>
      <c r="T206" t="s">
        <v>461</v>
      </c>
      <c r="U206" t="s">
        <v>7350</v>
      </c>
      <c r="V206" t="s">
        <v>2545</v>
      </c>
      <c r="W206" t="s">
        <v>782</v>
      </c>
      <c r="X206" t="b">
        <v>0</v>
      </c>
      <c r="Y206">
        <v>19.3</v>
      </c>
      <c r="Z206">
        <v>184</v>
      </c>
      <c r="AA206">
        <v>3</v>
      </c>
      <c r="AB206">
        <v>24</v>
      </c>
      <c r="AC206">
        <v>20</v>
      </c>
      <c r="AD206">
        <v>178</v>
      </c>
      <c r="AE206">
        <v>3</v>
      </c>
      <c r="AF206">
        <v>23</v>
      </c>
      <c r="AG206" t="s">
        <v>7751</v>
      </c>
      <c r="AH206" t="s">
        <v>7752</v>
      </c>
      <c r="AI206" t="s">
        <v>7753</v>
      </c>
      <c r="AJ206" t="s">
        <v>7754</v>
      </c>
      <c r="AK206" t="s">
        <v>7755</v>
      </c>
      <c r="AL206" t="s">
        <v>7756</v>
      </c>
      <c r="AM206" t="s">
        <v>7382</v>
      </c>
      <c r="AN206" t="s">
        <v>7757</v>
      </c>
      <c r="AO206" t="s">
        <v>424</v>
      </c>
      <c r="AP206" t="s">
        <v>7121</v>
      </c>
      <c r="AQ206" t="s">
        <v>7249</v>
      </c>
      <c r="AR206" t="s">
        <v>6301</v>
      </c>
      <c r="AS206" t="s">
        <v>6036</v>
      </c>
    </row>
    <row r="207" spans="1:45" x14ac:dyDescent="0.25">
      <c r="A207">
        <v>2013</v>
      </c>
      <c r="B207">
        <v>598062</v>
      </c>
      <c r="C207" t="s">
        <v>4468</v>
      </c>
      <c r="D207" t="s">
        <v>1219</v>
      </c>
      <c r="E207" t="s">
        <v>7767</v>
      </c>
      <c r="F207" t="s">
        <v>17</v>
      </c>
      <c r="G207" t="s">
        <v>45</v>
      </c>
      <c r="H207" t="s">
        <v>17</v>
      </c>
      <c r="I207" t="s">
        <v>547</v>
      </c>
      <c r="J207" t="s">
        <v>7768</v>
      </c>
      <c r="K207" t="s">
        <v>3422</v>
      </c>
      <c r="L207" t="s">
        <v>7768</v>
      </c>
      <c r="M207" t="s">
        <v>3422</v>
      </c>
      <c r="N207" t="s">
        <v>17</v>
      </c>
      <c r="O207" t="s">
        <v>7769</v>
      </c>
      <c r="P207" s="1">
        <v>41408.833333333336</v>
      </c>
      <c r="Q207" s="1">
        <v>41411.228472222225</v>
      </c>
      <c r="R207">
        <v>58008</v>
      </c>
      <c r="S207" t="s">
        <v>478</v>
      </c>
      <c r="T207" t="s">
        <v>364</v>
      </c>
      <c r="U207" t="s">
        <v>413</v>
      </c>
      <c r="V207" t="s">
        <v>364</v>
      </c>
      <c r="W207" t="s">
        <v>4470</v>
      </c>
      <c r="X207" t="b">
        <v>0</v>
      </c>
      <c r="Y207">
        <v>20</v>
      </c>
      <c r="Z207">
        <v>168</v>
      </c>
      <c r="AA207">
        <v>4</v>
      </c>
      <c r="AB207">
        <v>16</v>
      </c>
      <c r="AC207">
        <v>20</v>
      </c>
      <c r="AD207">
        <v>135</v>
      </c>
      <c r="AE207">
        <v>9</v>
      </c>
      <c r="AF207">
        <v>12</v>
      </c>
      <c r="AG207" t="s">
        <v>7770</v>
      </c>
      <c r="AH207" t="s">
        <v>7771</v>
      </c>
      <c r="AI207" t="s">
        <v>7772</v>
      </c>
      <c r="AJ207" t="s">
        <v>7773</v>
      </c>
      <c r="AK207" t="s">
        <v>7774</v>
      </c>
      <c r="AL207" t="s">
        <v>7775</v>
      </c>
      <c r="AM207" t="s">
        <v>7415</v>
      </c>
      <c r="AN207" t="s">
        <v>7776</v>
      </c>
      <c r="AO207" t="s">
        <v>868</v>
      </c>
      <c r="AP207" t="s">
        <v>2705</v>
      </c>
      <c r="AQ207" t="s">
        <v>7161</v>
      </c>
      <c r="AR207" t="s">
        <v>3916</v>
      </c>
      <c r="AS207" t="s">
        <v>2390</v>
      </c>
    </row>
    <row r="208" spans="1:45" x14ac:dyDescent="0.25">
      <c r="A208">
        <v>2013</v>
      </c>
      <c r="B208">
        <v>598065</v>
      </c>
      <c r="C208" t="s">
        <v>429</v>
      </c>
      <c r="D208" t="s">
        <v>430</v>
      </c>
      <c r="E208" t="s">
        <v>7804</v>
      </c>
      <c r="F208" t="s">
        <v>49</v>
      </c>
      <c r="G208" t="s">
        <v>29</v>
      </c>
      <c r="H208" t="s">
        <v>49</v>
      </c>
      <c r="I208" t="s">
        <v>547</v>
      </c>
      <c r="J208" t="s">
        <v>5255</v>
      </c>
      <c r="K208" t="s">
        <v>7805</v>
      </c>
      <c r="L208" t="s">
        <v>5255</v>
      </c>
      <c r="M208" t="s">
        <v>7805</v>
      </c>
      <c r="N208" t="s">
        <v>49</v>
      </c>
      <c r="O208" t="s">
        <v>692</v>
      </c>
      <c r="P208" s="1">
        <v>41411.833333333336</v>
      </c>
      <c r="Q208" s="1">
        <v>41414.228472222225</v>
      </c>
      <c r="R208">
        <v>58142</v>
      </c>
      <c r="S208" t="s">
        <v>435</v>
      </c>
      <c r="T208" t="s">
        <v>7350</v>
      </c>
      <c r="U208" t="s">
        <v>7152</v>
      </c>
      <c r="V208" t="s">
        <v>2864</v>
      </c>
      <c r="W208" t="s">
        <v>1181</v>
      </c>
      <c r="X208" t="b">
        <v>0</v>
      </c>
      <c r="Y208">
        <v>20</v>
      </c>
      <c r="Z208">
        <v>136</v>
      </c>
      <c r="AA208">
        <v>9</v>
      </c>
      <c r="AB208">
        <v>9</v>
      </c>
      <c r="AC208">
        <v>20</v>
      </c>
      <c r="AD208">
        <v>113</v>
      </c>
      <c r="AE208">
        <v>9</v>
      </c>
      <c r="AF208">
        <v>11</v>
      </c>
      <c r="AG208" t="s">
        <v>7806</v>
      </c>
      <c r="AH208" t="s">
        <v>7807</v>
      </c>
      <c r="AI208" t="s">
        <v>6603</v>
      </c>
      <c r="AJ208" t="s">
        <v>7808</v>
      </c>
      <c r="AK208" t="s">
        <v>7809</v>
      </c>
      <c r="AL208" t="s">
        <v>7810</v>
      </c>
      <c r="AM208" t="s">
        <v>7811</v>
      </c>
      <c r="AN208" t="s">
        <v>7812</v>
      </c>
      <c r="AO208" t="s">
        <v>7249</v>
      </c>
      <c r="AP208" t="s">
        <v>424</v>
      </c>
      <c r="AQ208" t="s">
        <v>7122</v>
      </c>
      <c r="AR208" t="s">
        <v>378</v>
      </c>
      <c r="AS208" t="s">
        <v>506</v>
      </c>
    </row>
    <row r="209" spans="1:45" x14ac:dyDescent="0.25">
      <c r="A209">
        <v>2013</v>
      </c>
      <c r="B209">
        <v>598067</v>
      </c>
      <c r="C209" t="s">
        <v>7833</v>
      </c>
      <c r="D209" t="s">
        <v>7834</v>
      </c>
      <c r="E209" t="s">
        <v>7835</v>
      </c>
      <c r="F209" t="s">
        <v>220</v>
      </c>
      <c r="G209" t="s">
        <v>45</v>
      </c>
      <c r="H209" t="s">
        <v>220</v>
      </c>
      <c r="I209" t="s">
        <v>547</v>
      </c>
      <c r="J209" t="s">
        <v>1337</v>
      </c>
      <c r="K209" t="s">
        <v>2642</v>
      </c>
      <c r="L209" t="s">
        <v>1337</v>
      </c>
      <c r="M209" t="s">
        <v>2642</v>
      </c>
      <c r="N209" t="s">
        <v>220</v>
      </c>
      <c r="O209" t="s">
        <v>7836</v>
      </c>
      <c r="P209" s="1">
        <v>41413.666666666664</v>
      </c>
      <c r="Q209" s="1">
        <v>41416.228472222225</v>
      </c>
      <c r="R209">
        <v>545380</v>
      </c>
      <c r="S209" t="s">
        <v>1534</v>
      </c>
      <c r="T209" t="s">
        <v>5458</v>
      </c>
      <c r="U209" t="s">
        <v>7112</v>
      </c>
      <c r="V209" t="s">
        <v>7837</v>
      </c>
      <c r="W209" t="s">
        <v>7838</v>
      </c>
      <c r="X209" t="b">
        <v>0</v>
      </c>
      <c r="Y209">
        <v>20</v>
      </c>
      <c r="Z209">
        <v>172</v>
      </c>
      <c r="AA209">
        <v>5</v>
      </c>
      <c r="AB209">
        <v>22</v>
      </c>
      <c r="AC209">
        <v>20</v>
      </c>
      <c r="AD209">
        <v>134</v>
      </c>
      <c r="AE209">
        <v>9</v>
      </c>
      <c r="AF209">
        <v>14</v>
      </c>
      <c r="AG209" t="s">
        <v>7839</v>
      </c>
      <c r="AH209" t="s">
        <v>7840</v>
      </c>
      <c r="AI209" t="s">
        <v>7841</v>
      </c>
      <c r="AJ209" t="s">
        <v>7842</v>
      </c>
      <c r="AK209" t="s">
        <v>7843</v>
      </c>
      <c r="AL209" t="s">
        <v>7844</v>
      </c>
      <c r="AM209" t="s">
        <v>7845</v>
      </c>
      <c r="AN209" t="s">
        <v>7846</v>
      </c>
      <c r="AO209" t="s">
        <v>3876</v>
      </c>
      <c r="AP209" t="s">
        <v>7121</v>
      </c>
      <c r="AQ209" t="s">
        <v>3038</v>
      </c>
      <c r="AR209" t="s">
        <v>5636</v>
      </c>
      <c r="AS209" t="s">
        <v>1529</v>
      </c>
    </row>
    <row r="210" spans="1:45" x14ac:dyDescent="0.25">
      <c r="A210">
        <v>2013</v>
      </c>
      <c r="B210">
        <v>598069</v>
      </c>
      <c r="C210" t="s">
        <v>1102</v>
      </c>
      <c r="D210" t="s">
        <v>1103</v>
      </c>
      <c r="E210" t="s">
        <v>7847</v>
      </c>
      <c r="F210" t="s">
        <v>49</v>
      </c>
      <c r="G210" t="s">
        <v>37</v>
      </c>
      <c r="H210" t="s">
        <v>37</v>
      </c>
      <c r="I210" t="s">
        <v>547</v>
      </c>
      <c r="J210" t="s">
        <v>2556</v>
      </c>
      <c r="K210" t="s">
        <v>3918</v>
      </c>
      <c r="L210" t="s">
        <v>3918</v>
      </c>
      <c r="M210" t="s">
        <v>2556</v>
      </c>
      <c r="N210" t="s">
        <v>49</v>
      </c>
      <c r="O210" t="s">
        <v>7379</v>
      </c>
      <c r="P210" s="1">
        <v>41413.833333333336</v>
      </c>
      <c r="Q210" s="1">
        <v>41416.228472222225</v>
      </c>
      <c r="R210">
        <v>58142</v>
      </c>
      <c r="S210" t="s">
        <v>435</v>
      </c>
      <c r="T210" t="s">
        <v>7350</v>
      </c>
      <c r="U210" t="s">
        <v>4179</v>
      </c>
      <c r="V210" t="s">
        <v>3967</v>
      </c>
      <c r="W210" t="s">
        <v>694</v>
      </c>
      <c r="X210" t="b">
        <v>0</v>
      </c>
      <c r="Y210">
        <v>18.5</v>
      </c>
      <c r="Z210">
        <v>132</v>
      </c>
      <c r="AA210">
        <v>5</v>
      </c>
      <c r="AB210">
        <v>15</v>
      </c>
      <c r="AC210">
        <v>20</v>
      </c>
      <c r="AD210">
        <v>130</v>
      </c>
      <c r="AE210">
        <v>7</v>
      </c>
      <c r="AF210">
        <v>12</v>
      </c>
      <c r="AG210" t="s">
        <v>7848</v>
      </c>
      <c r="AH210" t="s">
        <v>7849</v>
      </c>
      <c r="AI210" t="s">
        <v>6678</v>
      </c>
      <c r="AJ210" t="s">
        <v>7850</v>
      </c>
      <c r="AK210" t="s">
        <v>7851</v>
      </c>
      <c r="AL210" t="s">
        <v>7593</v>
      </c>
      <c r="AM210" t="s">
        <v>7852</v>
      </c>
      <c r="AN210" t="s">
        <v>7853</v>
      </c>
      <c r="AO210" t="s">
        <v>7249</v>
      </c>
      <c r="AP210" t="s">
        <v>7122</v>
      </c>
      <c r="AQ210" t="s">
        <v>424</v>
      </c>
      <c r="AR210" t="s">
        <v>7398</v>
      </c>
      <c r="AS210" t="s">
        <v>506</v>
      </c>
    </row>
    <row r="211" spans="1:45" x14ac:dyDescent="0.25">
      <c r="A211">
        <v>2013</v>
      </c>
      <c r="B211">
        <v>598070</v>
      </c>
      <c r="C211" t="s">
        <v>1132</v>
      </c>
      <c r="D211" t="s">
        <v>1133</v>
      </c>
      <c r="E211" t="s">
        <v>7854</v>
      </c>
      <c r="F211" t="s">
        <v>17</v>
      </c>
      <c r="G211" t="s">
        <v>25</v>
      </c>
      <c r="H211" t="s">
        <v>17</v>
      </c>
      <c r="I211" t="s">
        <v>547</v>
      </c>
      <c r="J211" t="s">
        <v>7855</v>
      </c>
      <c r="K211" t="s">
        <v>7856</v>
      </c>
      <c r="L211" t="s">
        <v>7855</v>
      </c>
      <c r="M211" t="s">
        <v>7856</v>
      </c>
      <c r="N211" t="s">
        <v>17</v>
      </c>
      <c r="O211" t="s">
        <v>7857</v>
      </c>
      <c r="P211" s="1">
        <v>41415.833333333336</v>
      </c>
      <c r="Q211" s="1">
        <v>41418.228472222225</v>
      </c>
      <c r="R211">
        <v>58040</v>
      </c>
      <c r="S211" t="s">
        <v>496</v>
      </c>
      <c r="T211" t="s">
        <v>364</v>
      </c>
      <c r="U211" t="s">
        <v>461</v>
      </c>
      <c r="V211" t="s">
        <v>6969</v>
      </c>
      <c r="W211" t="s">
        <v>1442</v>
      </c>
      <c r="X211" t="b">
        <v>0</v>
      </c>
      <c r="Y211">
        <v>20</v>
      </c>
      <c r="Z211">
        <v>192</v>
      </c>
      <c r="AA211">
        <v>1</v>
      </c>
      <c r="AB211">
        <v>24</v>
      </c>
      <c r="AC211">
        <v>18.399999999999999</v>
      </c>
      <c r="AD211">
        <v>144</v>
      </c>
      <c r="AE211">
        <v>10</v>
      </c>
      <c r="AF211">
        <v>17</v>
      </c>
      <c r="AG211" t="s">
        <v>7858</v>
      </c>
      <c r="AH211" t="s">
        <v>7434</v>
      </c>
      <c r="AI211" t="s">
        <v>4150</v>
      </c>
      <c r="AJ211" t="s">
        <v>7859</v>
      </c>
      <c r="AK211" t="s">
        <v>7860</v>
      </c>
      <c r="AL211" t="s">
        <v>7861</v>
      </c>
      <c r="AM211" t="s">
        <v>7862</v>
      </c>
      <c r="AN211" t="s">
        <v>7863</v>
      </c>
      <c r="AO211" t="s">
        <v>868</v>
      </c>
      <c r="AP211" t="s">
        <v>3876</v>
      </c>
      <c r="AQ211" t="s">
        <v>2341</v>
      </c>
      <c r="AR211" t="s">
        <v>5504</v>
      </c>
      <c r="AS211" t="s">
        <v>2719</v>
      </c>
    </row>
    <row r="212" spans="1:45" x14ac:dyDescent="0.25">
      <c r="A212">
        <v>2013</v>
      </c>
      <c r="B212">
        <v>598071</v>
      </c>
      <c r="C212" t="s">
        <v>1174</v>
      </c>
      <c r="D212" t="s">
        <v>1175</v>
      </c>
      <c r="E212" t="s">
        <v>7864</v>
      </c>
      <c r="F212" t="s">
        <v>29</v>
      </c>
      <c r="G212" t="s">
        <v>49</v>
      </c>
      <c r="H212" t="s">
        <v>49</v>
      </c>
      <c r="I212" t="s">
        <v>547</v>
      </c>
      <c r="J212" t="s">
        <v>1546</v>
      </c>
      <c r="K212" t="s">
        <v>857</v>
      </c>
      <c r="L212" t="s">
        <v>857</v>
      </c>
      <c r="M212" t="s">
        <v>1546</v>
      </c>
      <c r="N212" t="s">
        <v>29</v>
      </c>
      <c r="O212" t="s">
        <v>7865</v>
      </c>
      <c r="P212" s="1">
        <v>41416.833333333336</v>
      </c>
      <c r="Q212" s="1">
        <v>41419.228472222225</v>
      </c>
      <c r="R212">
        <v>58040</v>
      </c>
      <c r="S212" t="s">
        <v>496</v>
      </c>
      <c r="T212" t="s">
        <v>7152</v>
      </c>
      <c r="U212" t="s">
        <v>7350</v>
      </c>
      <c r="V212" t="s">
        <v>7866</v>
      </c>
      <c r="W212" t="s">
        <v>1442</v>
      </c>
      <c r="X212" t="b">
        <v>0</v>
      </c>
      <c r="Y212">
        <v>19.2</v>
      </c>
      <c r="Z212">
        <v>135</v>
      </c>
      <c r="AA212">
        <v>6</v>
      </c>
      <c r="AB212">
        <v>18</v>
      </c>
      <c r="AC212">
        <v>20</v>
      </c>
      <c r="AD212">
        <v>132</v>
      </c>
      <c r="AE212">
        <v>7</v>
      </c>
      <c r="AF212">
        <v>15</v>
      </c>
      <c r="AG212" t="s">
        <v>7867</v>
      </c>
      <c r="AH212" t="s">
        <v>7868</v>
      </c>
      <c r="AI212" t="s">
        <v>7869</v>
      </c>
      <c r="AJ212" t="s">
        <v>7870</v>
      </c>
      <c r="AK212" t="s">
        <v>7871</v>
      </c>
      <c r="AL212" t="s">
        <v>7756</v>
      </c>
      <c r="AM212" t="s">
        <v>7494</v>
      </c>
      <c r="AN212" t="s">
        <v>7872</v>
      </c>
      <c r="AO212" t="s">
        <v>868</v>
      </c>
      <c r="AP212" t="s">
        <v>2341</v>
      </c>
      <c r="AQ212" t="s">
        <v>3876</v>
      </c>
      <c r="AR212" t="s">
        <v>5504</v>
      </c>
      <c r="AS212" t="s">
        <v>2719</v>
      </c>
    </row>
    <row r="213" spans="1:45" x14ac:dyDescent="0.25">
      <c r="A213">
        <v>2013</v>
      </c>
      <c r="B213">
        <v>598072</v>
      </c>
      <c r="C213" t="s">
        <v>1037</v>
      </c>
      <c r="D213" t="s">
        <v>1038</v>
      </c>
      <c r="E213" t="s">
        <v>7873</v>
      </c>
      <c r="F213" t="s">
        <v>25</v>
      </c>
      <c r="G213" t="s">
        <v>29</v>
      </c>
      <c r="H213" t="s">
        <v>29</v>
      </c>
      <c r="I213" t="s">
        <v>547</v>
      </c>
      <c r="J213" t="s">
        <v>1716</v>
      </c>
      <c r="K213" t="s">
        <v>4961</v>
      </c>
      <c r="L213" t="s">
        <v>4961</v>
      </c>
      <c r="M213" t="s">
        <v>1716</v>
      </c>
      <c r="N213" t="s">
        <v>25</v>
      </c>
      <c r="O213" t="s">
        <v>4835</v>
      </c>
      <c r="P213" s="1">
        <v>41418.833333333336</v>
      </c>
      <c r="Q213" s="1">
        <v>41421.228472222225</v>
      </c>
      <c r="R213">
        <v>57980</v>
      </c>
      <c r="S213" t="s">
        <v>531</v>
      </c>
      <c r="T213" t="s">
        <v>461</v>
      </c>
      <c r="U213" t="s">
        <v>7152</v>
      </c>
      <c r="V213" t="s">
        <v>3606</v>
      </c>
      <c r="W213" t="s">
        <v>1442</v>
      </c>
      <c r="X213" t="b">
        <v>0</v>
      </c>
      <c r="Y213">
        <v>19.5</v>
      </c>
      <c r="Z213">
        <v>169</v>
      </c>
      <c r="AA213">
        <v>6</v>
      </c>
      <c r="AB213">
        <v>21</v>
      </c>
      <c r="AC213">
        <v>20</v>
      </c>
      <c r="AD213">
        <v>165</v>
      </c>
      <c r="AE213">
        <v>6</v>
      </c>
      <c r="AF213">
        <v>23</v>
      </c>
      <c r="AG213" t="s">
        <v>7874</v>
      </c>
      <c r="AH213" t="s">
        <v>7875</v>
      </c>
      <c r="AI213" t="s">
        <v>6132</v>
      </c>
      <c r="AJ213" t="s">
        <v>7876</v>
      </c>
      <c r="AK213" t="s">
        <v>7877</v>
      </c>
      <c r="AL213" t="s">
        <v>7878</v>
      </c>
      <c r="AM213" t="s">
        <v>7743</v>
      </c>
      <c r="AN213" t="s">
        <v>7879</v>
      </c>
      <c r="AO213" t="s">
        <v>2705</v>
      </c>
      <c r="AP213" t="s">
        <v>7121</v>
      </c>
      <c r="AQ213" t="s">
        <v>4510</v>
      </c>
      <c r="AR213" t="s">
        <v>5636</v>
      </c>
      <c r="AS213" t="s">
        <v>3649</v>
      </c>
    </row>
    <row r="214" spans="1:45" x14ac:dyDescent="0.25">
      <c r="A214">
        <v>2013</v>
      </c>
      <c r="B214">
        <v>598073</v>
      </c>
      <c r="C214" t="s">
        <v>1132</v>
      </c>
      <c r="D214" t="s">
        <v>1133</v>
      </c>
      <c r="E214" t="s">
        <v>7880</v>
      </c>
      <c r="F214" t="s">
        <v>17</v>
      </c>
      <c r="G214" t="s">
        <v>25</v>
      </c>
      <c r="H214" t="s">
        <v>25</v>
      </c>
      <c r="I214" t="s">
        <v>547</v>
      </c>
      <c r="J214" t="s">
        <v>6360</v>
      </c>
      <c r="K214" t="s">
        <v>4201</v>
      </c>
      <c r="L214" t="s">
        <v>4201</v>
      </c>
      <c r="M214" t="s">
        <v>6360</v>
      </c>
      <c r="N214" t="s">
        <v>25</v>
      </c>
      <c r="O214" t="s">
        <v>6339</v>
      </c>
      <c r="P214" s="1">
        <v>41420.833333333336</v>
      </c>
      <c r="Q214" s="1">
        <v>41423.228472222225</v>
      </c>
      <c r="R214">
        <v>57980</v>
      </c>
      <c r="S214" t="s">
        <v>531</v>
      </c>
      <c r="T214" t="s">
        <v>364</v>
      </c>
      <c r="U214" t="s">
        <v>461</v>
      </c>
      <c r="V214" t="s">
        <v>2545</v>
      </c>
      <c r="W214" t="s">
        <v>1442</v>
      </c>
      <c r="X214" t="b">
        <v>0</v>
      </c>
      <c r="Y214">
        <v>20</v>
      </c>
      <c r="Z214">
        <v>125</v>
      </c>
      <c r="AA214">
        <v>9</v>
      </c>
      <c r="AB214">
        <v>14</v>
      </c>
      <c r="AC214">
        <v>20</v>
      </c>
      <c r="AD214">
        <v>148</v>
      </c>
      <c r="AE214">
        <v>9</v>
      </c>
      <c r="AF214">
        <v>21</v>
      </c>
      <c r="AG214" t="s">
        <v>7881</v>
      </c>
      <c r="AH214" t="s">
        <v>7771</v>
      </c>
      <c r="AI214" t="s">
        <v>7882</v>
      </c>
      <c r="AJ214" t="s">
        <v>7883</v>
      </c>
      <c r="AK214" t="s">
        <v>7884</v>
      </c>
      <c r="AL214" t="s">
        <v>6751</v>
      </c>
      <c r="AM214" t="s">
        <v>7660</v>
      </c>
      <c r="AN214" t="s">
        <v>7885</v>
      </c>
      <c r="AO214" t="s">
        <v>4510</v>
      </c>
      <c r="AP214" t="s">
        <v>7121</v>
      </c>
      <c r="AQ214" t="s">
        <v>2705</v>
      </c>
      <c r="AR214" t="s">
        <v>5636</v>
      </c>
      <c r="AS214" t="s">
        <v>3649</v>
      </c>
    </row>
    <row r="215" spans="1:45" x14ac:dyDescent="0.25">
      <c r="A215">
        <v>2012</v>
      </c>
      <c r="B215">
        <v>548313</v>
      </c>
      <c r="C215" t="s">
        <v>7172</v>
      </c>
      <c r="D215" t="s">
        <v>7173</v>
      </c>
      <c r="E215" t="s">
        <v>7966</v>
      </c>
      <c r="F215" t="s">
        <v>220</v>
      </c>
      <c r="G215" t="s">
        <v>41</v>
      </c>
      <c r="H215" t="s">
        <v>220</v>
      </c>
      <c r="I215" t="s">
        <v>547</v>
      </c>
      <c r="J215" t="s">
        <v>2684</v>
      </c>
      <c r="K215" t="s">
        <v>1938</v>
      </c>
      <c r="L215" t="s">
        <v>2684</v>
      </c>
      <c r="M215" t="s">
        <v>1938</v>
      </c>
      <c r="N215" t="s">
        <v>220</v>
      </c>
      <c r="O215" t="s">
        <v>7967</v>
      </c>
      <c r="P215" s="1">
        <v>41007.833333333336</v>
      </c>
      <c r="Q215" s="1">
        <v>41010.228472222225</v>
      </c>
      <c r="R215">
        <v>545380</v>
      </c>
      <c r="S215" t="s">
        <v>1534</v>
      </c>
      <c r="T215" t="s">
        <v>7916</v>
      </c>
      <c r="U215" t="s">
        <v>7178</v>
      </c>
      <c r="V215" t="s">
        <v>7968</v>
      </c>
      <c r="W215" t="s">
        <v>7969</v>
      </c>
      <c r="X215" t="b">
        <v>0</v>
      </c>
      <c r="Y215">
        <v>20</v>
      </c>
      <c r="Z215">
        <v>166</v>
      </c>
      <c r="AA215">
        <v>6</v>
      </c>
      <c r="AB215">
        <v>18</v>
      </c>
      <c r="AC215">
        <v>20</v>
      </c>
      <c r="AD215">
        <v>144</v>
      </c>
      <c r="AE215">
        <v>8</v>
      </c>
      <c r="AF215">
        <v>15</v>
      </c>
      <c r="AG215" t="s">
        <v>7970</v>
      </c>
      <c r="AH215" t="s">
        <v>7971</v>
      </c>
      <c r="AI215" t="s">
        <v>7972</v>
      </c>
      <c r="AJ215" t="s">
        <v>7973</v>
      </c>
      <c r="AK215" t="s">
        <v>7974</v>
      </c>
      <c r="AL215" t="s">
        <v>7975</v>
      </c>
      <c r="AM215" t="s">
        <v>7976</v>
      </c>
      <c r="AN215" t="s">
        <v>7977</v>
      </c>
      <c r="AO215" t="s">
        <v>7121</v>
      </c>
      <c r="AP215" t="s">
        <v>7161</v>
      </c>
      <c r="AQ215" t="s">
        <v>7122</v>
      </c>
      <c r="AR215" t="s">
        <v>6301</v>
      </c>
      <c r="AS215" t="s">
        <v>7978</v>
      </c>
    </row>
    <row r="216" spans="1:45" x14ac:dyDescent="0.25">
      <c r="A216">
        <v>2012</v>
      </c>
      <c r="B216">
        <v>548314</v>
      </c>
      <c r="C216" t="s">
        <v>7979</v>
      </c>
      <c r="D216" t="s">
        <v>640</v>
      </c>
      <c r="E216" t="s">
        <v>7980</v>
      </c>
      <c r="F216" t="s">
        <v>49</v>
      </c>
      <c r="G216" t="s">
        <v>25</v>
      </c>
      <c r="H216" t="s">
        <v>49</v>
      </c>
      <c r="I216" t="s">
        <v>547</v>
      </c>
      <c r="J216" t="s">
        <v>7981</v>
      </c>
      <c r="K216" t="s">
        <v>4889</v>
      </c>
      <c r="L216" t="s">
        <v>7981</v>
      </c>
      <c r="M216" t="s">
        <v>4889</v>
      </c>
      <c r="N216" t="s">
        <v>25</v>
      </c>
      <c r="O216" t="s">
        <v>7982</v>
      </c>
      <c r="P216" s="1">
        <v>41008.833333333336</v>
      </c>
      <c r="Q216" s="1">
        <v>41011.228472222225</v>
      </c>
      <c r="R216">
        <v>58547</v>
      </c>
      <c r="S216" t="s">
        <v>4139</v>
      </c>
      <c r="T216" t="s">
        <v>7140</v>
      </c>
      <c r="U216" t="s">
        <v>3606</v>
      </c>
      <c r="V216" t="s">
        <v>461</v>
      </c>
      <c r="W216" t="s">
        <v>7983</v>
      </c>
      <c r="X216" t="b">
        <v>0</v>
      </c>
      <c r="Y216">
        <v>20</v>
      </c>
      <c r="Z216">
        <v>138</v>
      </c>
      <c r="AA216">
        <v>9</v>
      </c>
      <c r="AB216">
        <v>14</v>
      </c>
      <c r="AC216">
        <v>20</v>
      </c>
      <c r="AD216">
        <v>142</v>
      </c>
      <c r="AE216">
        <v>5</v>
      </c>
      <c r="AF216">
        <v>16</v>
      </c>
      <c r="AG216" t="s">
        <v>7984</v>
      </c>
      <c r="AH216" t="s">
        <v>7985</v>
      </c>
      <c r="AI216" t="s">
        <v>6863</v>
      </c>
      <c r="AJ216" t="s">
        <v>7986</v>
      </c>
      <c r="AK216" t="s">
        <v>7987</v>
      </c>
      <c r="AL216" t="s">
        <v>3137</v>
      </c>
      <c r="AM216" t="s">
        <v>7988</v>
      </c>
      <c r="AN216" t="s">
        <v>7989</v>
      </c>
      <c r="AO216" t="s">
        <v>6213</v>
      </c>
      <c r="AP216" t="s">
        <v>424</v>
      </c>
      <c r="AQ216" t="s">
        <v>4510</v>
      </c>
      <c r="AR216" t="s">
        <v>6050</v>
      </c>
      <c r="AS216" t="s">
        <v>7956</v>
      </c>
    </row>
    <row r="217" spans="1:45" x14ac:dyDescent="0.25">
      <c r="A217">
        <v>2012</v>
      </c>
      <c r="B217">
        <v>548318</v>
      </c>
      <c r="C217" t="s">
        <v>1737</v>
      </c>
      <c r="D217" t="s">
        <v>1738</v>
      </c>
      <c r="E217" t="s">
        <v>8021</v>
      </c>
      <c r="F217" t="s">
        <v>17</v>
      </c>
      <c r="G217" t="s">
        <v>33</v>
      </c>
      <c r="H217" t="s">
        <v>33</v>
      </c>
      <c r="I217" t="s">
        <v>547</v>
      </c>
      <c r="J217" t="s">
        <v>4410</v>
      </c>
      <c r="K217" t="s">
        <v>1506</v>
      </c>
      <c r="L217" t="s">
        <v>1506</v>
      </c>
      <c r="M217" t="s">
        <v>4410</v>
      </c>
      <c r="N217" t="s">
        <v>17</v>
      </c>
      <c r="O217" t="s">
        <v>8022</v>
      </c>
      <c r="P217" s="1">
        <v>41011.666666666664</v>
      </c>
      <c r="Q217" s="1">
        <v>41014.228472222225</v>
      </c>
      <c r="R217">
        <v>58008</v>
      </c>
      <c r="S217" t="s">
        <v>478</v>
      </c>
      <c r="T217" t="s">
        <v>364</v>
      </c>
      <c r="U217" t="s">
        <v>7936</v>
      </c>
      <c r="V217" t="s">
        <v>460</v>
      </c>
      <c r="W217" t="s">
        <v>766</v>
      </c>
      <c r="X217" t="b">
        <v>0</v>
      </c>
      <c r="Y217">
        <v>20</v>
      </c>
      <c r="Z217">
        <v>208</v>
      </c>
      <c r="AA217">
        <v>5</v>
      </c>
      <c r="AB217">
        <v>26</v>
      </c>
      <c r="AC217">
        <v>20</v>
      </c>
      <c r="AD217">
        <v>205</v>
      </c>
      <c r="AE217">
        <v>8</v>
      </c>
      <c r="AF217">
        <v>26</v>
      </c>
      <c r="AG217" t="s">
        <v>8023</v>
      </c>
      <c r="AH217" t="s">
        <v>3775</v>
      </c>
      <c r="AI217" t="s">
        <v>8024</v>
      </c>
      <c r="AJ217" t="s">
        <v>8025</v>
      </c>
      <c r="AK217" t="s">
        <v>8026</v>
      </c>
      <c r="AL217" t="s">
        <v>4990</v>
      </c>
      <c r="AM217" t="s">
        <v>8027</v>
      </c>
      <c r="AN217" t="s">
        <v>8028</v>
      </c>
      <c r="AO217" t="s">
        <v>868</v>
      </c>
      <c r="AP217" t="s">
        <v>4510</v>
      </c>
      <c r="AQ217" t="s">
        <v>2341</v>
      </c>
      <c r="AR217" t="s">
        <v>7398</v>
      </c>
      <c r="AS217" t="s">
        <v>3649</v>
      </c>
    </row>
    <row r="218" spans="1:45" x14ac:dyDescent="0.25">
      <c r="A218">
        <v>2012</v>
      </c>
      <c r="B218">
        <v>548320</v>
      </c>
      <c r="C218" t="s">
        <v>1231</v>
      </c>
      <c r="D218" t="s">
        <v>1232</v>
      </c>
      <c r="E218" t="s">
        <v>8040</v>
      </c>
      <c r="F218" t="s">
        <v>37</v>
      </c>
      <c r="G218" t="s">
        <v>29</v>
      </c>
      <c r="H218" t="s">
        <v>29</v>
      </c>
      <c r="I218" t="s">
        <v>547</v>
      </c>
      <c r="J218" t="s">
        <v>1475</v>
      </c>
      <c r="K218" t="s">
        <v>8041</v>
      </c>
      <c r="L218" t="s">
        <v>8041</v>
      </c>
      <c r="M218" t="s">
        <v>1475</v>
      </c>
      <c r="N218" t="s">
        <v>37</v>
      </c>
      <c r="O218" t="s">
        <v>7732</v>
      </c>
      <c r="P218" s="1">
        <v>41012.833333333336</v>
      </c>
      <c r="Q218" s="1">
        <v>41015.228472222225</v>
      </c>
      <c r="R218">
        <v>57980</v>
      </c>
      <c r="S218" t="s">
        <v>531</v>
      </c>
      <c r="T218" t="s">
        <v>4179</v>
      </c>
      <c r="U218" t="s">
        <v>7152</v>
      </c>
      <c r="V218" t="s">
        <v>8042</v>
      </c>
      <c r="W218" t="s">
        <v>2035</v>
      </c>
      <c r="X218" t="b">
        <v>0</v>
      </c>
      <c r="Y218">
        <v>19.2</v>
      </c>
      <c r="Z218">
        <v>137</v>
      </c>
      <c r="AA218">
        <v>5</v>
      </c>
      <c r="AB218">
        <v>14</v>
      </c>
      <c r="AC218">
        <v>20</v>
      </c>
      <c r="AD218">
        <v>131</v>
      </c>
      <c r="AE218">
        <v>5</v>
      </c>
      <c r="AF218">
        <v>15</v>
      </c>
      <c r="AG218" t="s">
        <v>8043</v>
      </c>
      <c r="AH218" t="s">
        <v>8044</v>
      </c>
      <c r="AI218" t="s">
        <v>8045</v>
      </c>
      <c r="AJ218" t="s">
        <v>8046</v>
      </c>
      <c r="AK218" t="s">
        <v>8047</v>
      </c>
      <c r="AL218" t="s">
        <v>8048</v>
      </c>
      <c r="AM218" t="s">
        <v>8049</v>
      </c>
      <c r="AN218" t="s">
        <v>8050</v>
      </c>
      <c r="AO218" t="s">
        <v>7249</v>
      </c>
      <c r="AP218" t="s">
        <v>7122</v>
      </c>
      <c r="AQ218" t="s">
        <v>7161</v>
      </c>
      <c r="AR218" t="s">
        <v>6050</v>
      </c>
      <c r="AS218" t="s">
        <v>7911</v>
      </c>
    </row>
    <row r="219" spans="1:45" x14ac:dyDescent="0.25">
      <c r="A219">
        <v>2012</v>
      </c>
      <c r="B219">
        <v>548322</v>
      </c>
      <c r="C219" t="s">
        <v>7544</v>
      </c>
      <c r="D219" t="s">
        <v>7545</v>
      </c>
      <c r="E219" t="s">
        <v>8051</v>
      </c>
      <c r="F219" t="s">
        <v>220</v>
      </c>
      <c r="G219" t="s">
        <v>17</v>
      </c>
      <c r="H219" t="s">
        <v>17</v>
      </c>
      <c r="I219" t="s">
        <v>547</v>
      </c>
      <c r="J219" t="s">
        <v>8052</v>
      </c>
      <c r="K219" t="s">
        <v>2732</v>
      </c>
      <c r="L219" t="s">
        <v>2732</v>
      </c>
      <c r="M219" t="s">
        <v>8052</v>
      </c>
      <c r="N219" t="s">
        <v>220</v>
      </c>
      <c r="O219" t="s">
        <v>8053</v>
      </c>
      <c r="P219" s="1">
        <v>41013.833333333336</v>
      </c>
      <c r="Q219" s="1">
        <v>41016.228472222225</v>
      </c>
      <c r="R219">
        <v>545380</v>
      </c>
      <c r="S219" t="s">
        <v>1534</v>
      </c>
      <c r="T219" t="s">
        <v>7916</v>
      </c>
      <c r="U219" t="s">
        <v>364</v>
      </c>
      <c r="V219" t="s">
        <v>8054</v>
      </c>
      <c r="W219" t="s">
        <v>7321</v>
      </c>
      <c r="X219" t="b">
        <v>0</v>
      </c>
      <c r="Y219">
        <v>19.2</v>
      </c>
      <c r="Z219">
        <v>156</v>
      </c>
      <c r="AA219">
        <v>3</v>
      </c>
      <c r="AB219">
        <v>17</v>
      </c>
      <c r="AC219">
        <v>20</v>
      </c>
      <c r="AD219">
        <v>155</v>
      </c>
      <c r="AE219">
        <v>5</v>
      </c>
      <c r="AF219">
        <v>17</v>
      </c>
      <c r="AG219" t="s">
        <v>8055</v>
      </c>
      <c r="AH219" t="s">
        <v>8056</v>
      </c>
      <c r="AI219" t="s">
        <v>8057</v>
      </c>
      <c r="AJ219" t="s">
        <v>8058</v>
      </c>
      <c r="AK219" t="s">
        <v>8059</v>
      </c>
      <c r="AL219" t="s">
        <v>2802</v>
      </c>
      <c r="AM219" t="s">
        <v>8060</v>
      </c>
      <c r="AN219" t="s">
        <v>8061</v>
      </c>
      <c r="AO219" t="s">
        <v>401</v>
      </c>
      <c r="AP219" t="s">
        <v>6590</v>
      </c>
      <c r="AQ219" t="s">
        <v>424</v>
      </c>
      <c r="AR219" t="s">
        <v>6301</v>
      </c>
      <c r="AS219" t="s">
        <v>7978</v>
      </c>
    </row>
    <row r="220" spans="1:45" x14ac:dyDescent="0.25">
      <c r="A220">
        <v>2012</v>
      </c>
      <c r="B220">
        <v>548324</v>
      </c>
      <c r="C220" t="s">
        <v>884</v>
      </c>
      <c r="D220" t="s">
        <v>885</v>
      </c>
      <c r="E220" t="s">
        <v>8071</v>
      </c>
      <c r="F220" t="s">
        <v>33</v>
      </c>
      <c r="G220" t="s">
        <v>29</v>
      </c>
      <c r="H220" t="s">
        <v>29</v>
      </c>
      <c r="I220" t="s">
        <v>547</v>
      </c>
      <c r="J220" t="s">
        <v>8072</v>
      </c>
      <c r="K220" t="s">
        <v>3204</v>
      </c>
      <c r="L220" t="s">
        <v>3204</v>
      </c>
      <c r="M220" t="s">
        <v>8072</v>
      </c>
      <c r="N220" t="s">
        <v>29</v>
      </c>
      <c r="O220" t="s">
        <v>8073</v>
      </c>
      <c r="P220" s="1">
        <v>41014.833333333336</v>
      </c>
      <c r="Q220" s="1">
        <v>41017.228472222225</v>
      </c>
      <c r="R220">
        <v>57897</v>
      </c>
      <c r="S220" t="s">
        <v>459</v>
      </c>
      <c r="T220" t="s">
        <v>7936</v>
      </c>
      <c r="U220" t="s">
        <v>7152</v>
      </c>
      <c r="V220" t="s">
        <v>905</v>
      </c>
      <c r="W220" t="s">
        <v>1941</v>
      </c>
      <c r="X220" t="b">
        <v>0</v>
      </c>
      <c r="Y220">
        <v>19.5</v>
      </c>
      <c r="Z220">
        <v>136</v>
      </c>
      <c r="AA220">
        <v>10</v>
      </c>
      <c r="AB220">
        <v>15</v>
      </c>
      <c r="AC220">
        <v>20</v>
      </c>
      <c r="AD220">
        <v>195</v>
      </c>
      <c r="AE220">
        <v>2</v>
      </c>
      <c r="AF220">
        <v>29</v>
      </c>
      <c r="AG220" t="s">
        <v>8074</v>
      </c>
      <c r="AH220" t="s">
        <v>8075</v>
      </c>
      <c r="AI220" t="s">
        <v>8076</v>
      </c>
      <c r="AJ220" t="s">
        <v>8077</v>
      </c>
      <c r="AK220" t="s">
        <v>8078</v>
      </c>
      <c r="AL220" t="s">
        <v>8079</v>
      </c>
      <c r="AM220" t="s">
        <v>8080</v>
      </c>
      <c r="AN220" t="s">
        <v>8081</v>
      </c>
      <c r="AO220" t="s">
        <v>6213</v>
      </c>
      <c r="AP220" t="s">
        <v>868</v>
      </c>
      <c r="AQ220" t="s">
        <v>2341</v>
      </c>
      <c r="AR220" t="s">
        <v>7398</v>
      </c>
      <c r="AS220" t="s">
        <v>3635</v>
      </c>
    </row>
    <row r="221" spans="1:45" x14ac:dyDescent="0.25">
      <c r="A221">
        <v>2012</v>
      </c>
      <c r="B221">
        <v>548326</v>
      </c>
      <c r="C221" t="s">
        <v>8091</v>
      </c>
      <c r="D221" t="s">
        <v>563</v>
      </c>
      <c r="E221" t="s">
        <v>8092</v>
      </c>
      <c r="F221" t="s">
        <v>29</v>
      </c>
      <c r="G221" t="s">
        <v>49</v>
      </c>
      <c r="H221" t="s">
        <v>49</v>
      </c>
      <c r="I221" t="s">
        <v>547</v>
      </c>
      <c r="J221" t="s">
        <v>3455</v>
      </c>
      <c r="K221" t="s">
        <v>1427</v>
      </c>
      <c r="L221" t="s">
        <v>1427</v>
      </c>
      <c r="M221" t="s">
        <v>3455</v>
      </c>
      <c r="N221" t="s">
        <v>29</v>
      </c>
      <c r="O221" t="s">
        <v>8093</v>
      </c>
      <c r="P221" s="1">
        <v>41016.666666666664</v>
      </c>
      <c r="Q221" s="1">
        <v>41019.228472222225</v>
      </c>
      <c r="R221">
        <v>58162</v>
      </c>
      <c r="S221" t="s">
        <v>797</v>
      </c>
      <c r="T221" t="s">
        <v>7152</v>
      </c>
      <c r="U221" t="s">
        <v>7140</v>
      </c>
      <c r="V221" t="s">
        <v>7866</v>
      </c>
      <c r="W221" t="s">
        <v>8094</v>
      </c>
      <c r="X221" t="b">
        <v>0</v>
      </c>
      <c r="Y221">
        <v>19.399999999999999</v>
      </c>
      <c r="Z221">
        <v>197</v>
      </c>
      <c r="AA221">
        <v>5</v>
      </c>
      <c r="AB221">
        <v>28</v>
      </c>
      <c r="AC221">
        <v>20</v>
      </c>
      <c r="AD221">
        <v>196</v>
      </c>
      <c r="AE221">
        <v>2</v>
      </c>
      <c r="AF221">
        <v>25</v>
      </c>
      <c r="AG221" t="s">
        <v>8095</v>
      </c>
      <c r="AH221" t="s">
        <v>7202</v>
      </c>
      <c r="AI221" t="s">
        <v>8096</v>
      </c>
      <c r="AJ221" t="s">
        <v>8097</v>
      </c>
      <c r="AK221" t="s">
        <v>8098</v>
      </c>
      <c r="AL221" t="s">
        <v>8099</v>
      </c>
      <c r="AM221" t="s">
        <v>8100</v>
      </c>
      <c r="AN221" t="s">
        <v>8101</v>
      </c>
      <c r="AO221" t="s">
        <v>401</v>
      </c>
      <c r="AP221" t="s">
        <v>6590</v>
      </c>
      <c r="AQ221" t="s">
        <v>424</v>
      </c>
      <c r="AR221" t="s">
        <v>6301</v>
      </c>
      <c r="AS221" t="s">
        <v>7738</v>
      </c>
    </row>
    <row r="222" spans="1:45" x14ac:dyDescent="0.25">
      <c r="A222">
        <v>2012</v>
      </c>
      <c r="B222">
        <v>548327</v>
      </c>
      <c r="C222" t="s">
        <v>7439</v>
      </c>
      <c r="D222" t="s">
        <v>7440</v>
      </c>
      <c r="E222" t="s">
        <v>8102</v>
      </c>
      <c r="F222" t="s">
        <v>33</v>
      </c>
      <c r="G222" t="s">
        <v>220</v>
      </c>
      <c r="H222" t="s">
        <v>220</v>
      </c>
      <c r="I222" t="s">
        <v>547</v>
      </c>
      <c r="J222" t="s">
        <v>888</v>
      </c>
      <c r="K222" t="s">
        <v>6911</v>
      </c>
      <c r="L222" t="s">
        <v>6911</v>
      </c>
      <c r="M222" t="s">
        <v>888</v>
      </c>
      <c r="N222" t="s">
        <v>33</v>
      </c>
      <c r="O222" t="s">
        <v>8103</v>
      </c>
      <c r="P222" s="1">
        <v>41016.833333333336</v>
      </c>
      <c r="Q222" s="1">
        <v>41019.228472222225</v>
      </c>
      <c r="R222">
        <v>57897</v>
      </c>
      <c r="S222" t="s">
        <v>459</v>
      </c>
      <c r="T222" t="s">
        <v>7936</v>
      </c>
      <c r="U222" t="s">
        <v>7916</v>
      </c>
      <c r="V222" t="s">
        <v>3468</v>
      </c>
      <c r="W222" t="s">
        <v>7444</v>
      </c>
      <c r="X222" t="b">
        <v>0</v>
      </c>
      <c r="Y222">
        <v>20</v>
      </c>
      <c r="Z222">
        <v>186</v>
      </c>
      <c r="AA222">
        <v>4</v>
      </c>
      <c r="AB222">
        <v>22</v>
      </c>
      <c r="AC222">
        <v>20</v>
      </c>
      <c r="AD222">
        <v>182</v>
      </c>
      <c r="AE222">
        <v>6</v>
      </c>
      <c r="AF222">
        <v>22</v>
      </c>
      <c r="AG222" t="s">
        <v>8104</v>
      </c>
      <c r="AH222" t="s">
        <v>7404</v>
      </c>
      <c r="AI222" t="s">
        <v>8105</v>
      </c>
      <c r="AJ222" t="s">
        <v>8106</v>
      </c>
      <c r="AK222" t="s">
        <v>8107</v>
      </c>
      <c r="AL222" t="s">
        <v>8108</v>
      </c>
      <c r="AM222" t="s">
        <v>8109</v>
      </c>
      <c r="AN222" t="s">
        <v>8110</v>
      </c>
      <c r="AO222" t="s">
        <v>7122</v>
      </c>
      <c r="AP222" t="s">
        <v>7161</v>
      </c>
      <c r="AQ222" t="s">
        <v>7249</v>
      </c>
      <c r="AR222" t="s">
        <v>6050</v>
      </c>
      <c r="AS222" t="s">
        <v>3635</v>
      </c>
    </row>
    <row r="223" spans="1:45" x14ac:dyDescent="0.25">
      <c r="A223">
        <v>2012</v>
      </c>
      <c r="B223">
        <v>548328</v>
      </c>
      <c r="C223" t="s">
        <v>3247</v>
      </c>
      <c r="D223" t="s">
        <v>3248</v>
      </c>
      <c r="E223" t="s">
        <v>8111</v>
      </c>
      <c r="F223" t="s">
        <v>41</v>
      </c>
      <c r="G223" t="s">
        <v>37</v>
      </c>
      <c r="H223" t="s">
        <v>41</v>
      </c>
      <c r="I223" t="s">
        <v>547</v>
      </c>
      <c r="J223" t="s">
        <v>8112</v>
      </c>
      <c r="K223" t="s">
        <v>8113</v>
      </c>
      <c r="L223" t="s">
        <v>8112</v>
      </c>
      <c r="M223" t="s">
        <v>8113</v>
      </c>
      <c r="N223" t="s">
        <v>37</v>
      </c>
      <c r="O223" t="s">
        <v>4879</v>
      </c>
      <c r="P223" s="1">
        <v>41017.833333333336</v>
      </c>
      <c r="Q223" s="1">
        <v>41020.228472222225</v>
      </c>
      <c r="R223">
        <v>57991</v>
      </c>
      <c r="S223" t="s">
        <v>387</v>
      </c>
      <c r="T223" t="s">
        <v>7178</v>
      </c>
      <c r="U223" t="s">
        <v>4179</v>
      </c>
      <c r="V223" t="s">
        <v>4179</v>
      </c>
      <c r="W223" t="s">
        <v>3252</v>
      </c>
      <c r="X223" t="b">
        <v>0</v>
      </c>
      <c r="Y223">
        <v>20</v>
      </c>
      <c r="Z223">
        <v>124</v>
      </c>
      <c r="AA223">
        <v>7</v>
      </c>
      <c r="AB223">
        <v>10</v>
      </c>
      <c r="AC223">
        <v>16.3</v>
      </c>
      <c r="AD223">
        <v>127</v>
      </c>
      <c r="AE223">
        <v>2</v>
      </c>
      <c r="AF223">
        <v>15</v>
      </c>
      <c r="AG223" t="s">
        <v>8114</v>
      </c>
      <c r="AH223" t="s">
        <v>8115</v>
      </c>
      <c r="AI223" t="s">
        <v>8116</v>
      </c>
      <c r="AJ223" t="s">
        <v>8117</v>
      </c>
      <c r="AK223" t="s">
        <v>8118</v>
      </c>
      <c r="AL223" t="s">
        <v>7114</v>
      </c>
      <c r="AM223" t="s">
        <v>8119</v>
      </c>
      <c r="AN223" t="s">
        <v>8120</v>
      </c>
      <c r="AO223" t="s">
        <v>6213</v>
      </c>
      <c r="AP223" t="s">
        <v>868</v>
      </c>
      <c r="AQ223" t="s">
        <v>2341</v>
      </c>
      <c r="AR223" t="s">
        <v>5504</v>
      </c>
      <c r="AS223" t="s">
        <v>8039</v>
      </c>
    </row>
    <row r="224" spans="1:45" x14ac:dyDescent="0.25">
      <c r="A224">
        <v>2012</v>
      </c>
      <c r="B224">
        <v>548321</v>
      </c>
      <c r="C224" t="s">
        <v>8121</v>
      </c>
      <c r="D224" t="s">
        <v>1008</v>
      </c>
      <c r="E224" t="s">
        <v>8122</v>
      </c>
      <c r="F224" t="s">
        <v>45</v>
      </c>
      <c r="G224" t="s">
        <v>49</v>
      </c>
      <c r="H224" t="s">
        <v>49</v>
      </c>
      <c r="I224" t="s">
        <v>547</v>
      </c>
      <c r="J224" t="s">
        <v>580</v>
      </c>
      <c r="K224" t="s">
        <v>1648</v>
      </c>
      <c r="L224" t="s">
        <v>1648</v>
      </c>
      <c r="M224" t="s">
        <v>1648</v>
      </c>
      <c r="N224" t="s">
        <v>45</v>
      </c>
      <c r="O224" t="s">
        <v>8123</v>
      </c>
      <c r="P224" s="1">
        <v>41018.666666666664</v>
      </c>
      <c r="Q224" s="1">
        <v>41021.228472222225</v>
      </c>
      <c r="R224">
        <v>58040</v>
      </c>
      <c r="S224" t="s">
        <v>496</v>
      </c>
      <c r="T224" t="s">
        <v>6186</v>
      </c>
      <c r="U224" t="s">
        <v>7140</v>
      </c>
      <c r="V224" t="s">
        <v>6675</v>
      </c>
      <c r="W224" t="s">
        <v>8124</v>
      </c>
      <c r="X224" t="b">
        <v>0</v>
      </c>
      <c r="Y224">
        <v>19.100000000000001</v>
      </c>
      <c r="Z224">
        <v>162</v>
      </c>
      <c r="AA224">
        <v>5</v>
      </c>
      <c r="AB224">
        <v>21</v>
      </c>
      <c r="AC224">
        <v>19.100000000000001</v>
      </c>
      <c r="AD224">
        <v>162</v>
      </c>
      <c r="AE224">
        <v>5</v>
      </c>
      <c r="AF224">
        <v>21</v>
      </c>
      <c r="AG224" t="s">
        <v>8125</v>
      </c>
      <c r="AH224" t="s">
        <v>7849</v>
      </c>
      <c r="AI224" t="s">
        <v>739</v>
      </c>
      <c r="AJ224" t="s">
        <v>8089</v>
      </c>
      <c r="AK224" t="s">
        <v>8126</v>
      </c>
      <c r="AL224" t="s">
        <v>7849</v>
      </c>
      <c r="AM224" t="s">
        <v>739</v>
      </c>
      <c r="AN224" t="s">
        <v>8127</v>
      </c>
      <c r="AO224" t="s">
        <v>7932</v>
      </c>
      <c r="AP224" t="s">
        <v>6580</v>
      </c>
      <c r="AQ224" t="s">
        <v>3038</v>
      </c>
      <c r="AR224" t="s">
        <v>5636</v>
      </c>
      <c r="AS224" t="s">
        <v>8011</v>
      </c>
    </row>
    <row r="225" spans="1:45" x14ac:dyDescent="0.25">
      <c r="A225">
        <v>2012</v>
      </c>
      <c r="B225">
        <v>548332</v>
      </c>
      <c r="C225" t="s">
        <v>655</v>
      </c>
      <c r="D225" t="s">
        <v>656</v>
      </c>
      <c r="E225" t="s">
        <v>8145</v>
      </c>
      <c r="F225" t="s">
        <v>17</v>
      </c>
      <c r="G225" t="s">
        <v>29</v>
      </c>
      <c r="H225" t="s">
        <v>29</v>
      </c>
      <c r="I225" t="s">
        <v>547</v>
      </c>
      <c r="J225" t="s">
        <v>8146</v>
      </c>
      <c r="K225" t="s">
        <v>8147</v>
      </c>
      <c r="L225" t="s">
        <v>8147</v>
      </c>
      <c r="M225" t="s">
        <v>8146</v>
      </c>
      <c r="N225" t="s">
        <v>17</v>
      </c>
      <c r="O225" t="s">
        <v>8148</v>
      </c>
      <c r="P225" s="1">
        <v>41020.666666666664</v>
      </c>
      <c r="Q225" s="1">
        <v>41023.228472222225</v>
      </c>
      <c r="R225">
        <v>58008</v>
      </c>
      <c r="S225" t="s">
        <v>478</v>
      </c>
      <c r="T225" t="s">
        <v>364</v>
      </c>
      <c r="U225" t="s">
        <v>7152</v>
      </c>
      <c r="V225" t="s">
        <v>460</v>
      </c>
      <c r="W225" t="s">
        <v>2875</v>
      </c>
      <c r="X225" t="b">
        <v>0</v>
      </c>
      <c r="Y225">
        <v>20</v>
      </c>
      <c r="Z225">
        <v>147</v>
      </c>
      <c r="AA225">
        <v>3</v>
      </c>
      <c r="AB225">
        <v>14</v>
      </c>
      <c r="AC225">
        <v>20</v>
      </c>
      <c r="AD225">
        <v>146</v>
      </c>
      <c r="AE225">
        <v>4</v>
      </c>
      <c r="AF225">
        <v>17</v>
      </c>
      <c r="AG225" t="s">
        <v>8149</v>
      </c>
      <c r="AH225" t="s">
        <v>4117</v>
      </c>
      <c r="AI225" t="s">
        <v>8150</v>
      </c>
      <c r="AJ225" t="s">
        <v>8151</v>
      </c>
      <c r="AK225" t="s">
        <v>8152</v>
      </c>
      <c r="AL225" t="s">
        <v>8153</v>
      </c>
      <c r="AM225" t="s">
        <v>8154</v>
      </c>
      <c r="AN225" t="s">
        <v>8155</v>
      </c>
      <c r="AO225" t="s">
        <v>401</v>
      </c>
      <c r="AP225" t="s">
        <v>6590</v>
      </c>
      <c r="AQ225" t="s">
        <v>424</v>
      </c>
      <c r="AR225" t="s">
        <v>378</v>
      </c>
      <c r="AS225" t="s">
        <v>3649</v>
      </c>
    </row>
    <row r="226" spans="1:45" x14ac:dyDescent="0.25">
      <c r="A226">
        <v>2012</v>
      </c>
      <c r="B226">
        <v>548334</v>
      </c>
      <c r="C226" t="s">
        <v>3358</v>
      </c>
      <c r="D226" t="s">
        <v>3359</v>
      </c>
      <c r="E226" t="s">
        <v>8166</v>
      </c>
      <c r="F226" t="s">
        <v>25</v>
      </c>
      <c r="G226" t="s">
        <v>41</v>
      </c>
      <c r="H226" t="s">
        <v>25</v>
      </c>
      <c r="I226" t="s">
        <v>547</v>
      </c>
      <c r="J226" t="s">
        <v>3349</v>
      </c>
      <c r="K226" t="s">
        <v>4798</v>
      </c>
      <c r="L226" t="s">
        <v>3349</v>
      </c>
      <c r="M226" t="s">
        <v>4798</v>
      </c>
      <c r="N226" t="s">
        <v>41</v>
      </c>
      <c r="O226" t="s">
        <v>8167</v>
      </c>
      <c r="P226" s="1">
        <v>41021.666666666664</v>
      </c>
      <c r="Q226" s="1">
        <v>41024.228472222225</v>
      </c>
      <c r="R226">
        <v>58324</v>
      </c>
      <c r="S226" t="s">
        <v>583</v>
      </c>
      <c r="T226" t="s">
        <v>3606</v>
      </c>
      <c r="U226" t="s">
        <v>7538</v>
      </c>
      <c r="V226" t="s">
        <v>6187</v>
      </c>
      <c r="W226" t="s">
        <v>3362</v>
      </c>
      <c r="X226" t="b">
        <v>0</v>
      </c>
      <c r="Y226">
        <v>20</v>
      </c>
      <c r="Z226">
        <v>163</v>
      </c>
      <c r="AA226">
        <v>6</v>
      </c>
      <c r="AB226">
        <v>20</v>
      </c>
      <c r="AC226">
        <v>19.3</v>
      </c>
      <c r="AD226">
        <v>164</v>
      </c>
      <c r="AE226">
        <v>4</v>
      </c>
      <c r="AF226">
        <v>19</v>
      </c>
      <c r="AG226" t="s">
        <v>8168</v>
      </c>
      <c r="AH226" t="s">
        <v>8169</v>
      </c>
      <c r="AI226" t="s">
        <v>8170</v>
      </c>
      <c r="AJ226" t="s">
        <v>8171</v>
      </c>
      <c r="AK226" t="s">
        <v>8172</v>
      </c>
      <c r="AL226" t="s">
        <v>8173</v>
      </c>
      <c r="AM226" t="s">
        <v>8174</v>
      </c>
      <c r="AN226" t="s">
        <v>8175</v>
      </c>
      <c r="AO226" t="s">
        <v>868</v>
      </c>
      <c r="AP226" t="s">
        <v>2341</v>
      </c>
      <c r="AQ226" t="s">
        <v>6213</v>
      </c>
      <c r="AR226" t="s">
        <v>7398</v>
      </c>
      <c r="AS226" t="s">
        <v>1529</v>
      </c>
    </row>
    <row r="227" spans="1:45" x14ac:dyDescent="0.25">
      <c r="A227">
        <v>2012</v>
      </c>
      <c r="B227">
        <v>548337</v>
      </c>
      <c r="C227" t="s">
        <v>7833</v>
      </c>
      <c r="D227" t="s">
        <v>7834</v>
      </c>
      <c r="E227" t="s">
        <v>8197</v>
      </c>
      <c r="F227" t="s">
        <v>220</v>
      </c>
      <c r="G227" t="s">
        <v>45</v>
      </c>
      <c r="H227" t="s">
        <v>220</v>
      </c>
      <c r="I227" t="s">
        <v>547</v>
      </c>
      <c r="J227" t="s">
        <v>5506</v>
      </c>
      <c r="K227" t="s">
        <v>8198</v>
      </c>
      <c r="L227" t="s">
        <v>5506</v>
      </c>
      <c r="M227" t="s">
        <v>8198</v>
      </c>
      <c r="N227" t="s">
        <v>45</v>
      </c>
      <c r="O227" t="s">
        <v>8199</v>
      </c>
      <c r="P227" s="1">
        <v>41023.666666666664</v>
      </c>
      <c r="Q227" s="1">
        <v>41026.228472222225</v>
      </c>
      <c r="R227">
        <v>545380</v>
      </c>
      <c r="S227" t="s">
        <v>1534</v>
      </c>
      <c r="T227" t="s">
        <v>7916</v>
      </c>
      <c r="U227" t="s">
        <v>6186</v>
      </c>
      <c r="V227" t="s">
        <v>6186</v>
      </c>
      <c r="W227" t="s">
        <v>7519</v>
      </c>
      <c r="X227" t="b">
        <v>0</v>
      </c>
      <c r="Y227">
        <v>20</v>
      </c>
      <c r="Z227">
        <v>146</v>
      </c>
      <c r="AA227">
        <v>2</v>
      </c>
      <c r="AB227">
        <v>16</v>
      </c>
      <c r="AC227">
        <v>16</v>
      </c>
      <c r="AD227">
        <v>148</v>
      </c>
      <c r="AE227">
        <v>2</v>
      </c>
      <c r="AF227">
        <v>19</v>
      </c>
      <c r="AG227" t="s">
        <v>8200</v>
      </c>
      <c r="AH227" t="s">
        <v>8201</v>
      </c>
      <c r="AI227" t="s">
        <v>8202</v>
      </c>
      <c r="AJ227" t="s">
        <v>8203</v>
      </c>
      <c r="AK227" t="s">
        <v>8204</v>
      </c>
      <c r="AL227" t="s">
        <v>8159</v>
      </c>
      <c r="AM227" t="s">
        <v>8205</v>
      </c>
      <c r="AN227" t="s">
        <v>8206</v>
      </c>
      <c r="AO227" t="s">
        <v>868</v>
      </c>
      <c r="AP227" t="s">
        <v>2341</v>
      </c>
      <c r="AQ227" t="s">
        <v>6213</v>
      </c>
      <c r="AR227" t="s">
        <v>7398</v>
      </c>
      <c r="AS227" t="s">
        <v>7978</v>
      </c>
    </row>
    <row r="228" spans="1:45" x14ac:dyDescent="0.25">
      <c r="A228">
        <v>2012</v>
      </c>
      <c r="B228">
        <v>548339</v>
      </c>
      <c r="C228" t="s">
        <v>3127</v>
      </c>
      <c r="D228" t="s">
        <v>3128</v>
      </c>
      <c r="E228" t="s">
        <v>8214</v>
      </c>
      <c r="F228" t="s">
        <v>41</v>
      </c>
      <c r="G228" t="s">
        <v>25</v>
      </c>
      <c r="H228" t="s">
        <v>41</v>
      </c>
      <c r="I228" t="s">
        <v>547</v>
      </c>
      <c r="J228" t="s">
        <v>6014</v>
      </c>
      <c r="K228" t="s">
        <v>1598</v>
      </c>
      <c r="L228" t="s">
        <v>6014</v>
      </c>
      <c r="M228" t="s">
        <v>1598</v>
      </c>
      <c r="N228" t="s">
        <v>25</v>
      </c>
      <c r="O228" t="s">
        <v>4835</v>
      </c>
      <c r="P228" s="1">
        <v>41024.666666666664</v>
      </c>
      <c r="Q228" s="1">
        <v>41027.228472222225</v>
      </c>
      <c r="R228">
        <v>57991</v>
      </c>
      <c r="S228" t="s">
        <v>387</v>
      </c>
      <c r="T228" t="s">
        <v>7538</v>
      </c>
      <c r="U228" t="s">
        <v>3606</v>
      </c>
      <c r="V228" t="s">
        <v>2993</v>
      </c>
      <c r="W228" t="s">
        <v>3131</v>
      </c>
      <c r="X228" t="b">
        <v>0</v>
      </c>
      <c r="Y228">
        <v>20</v>
      </c>
      <c r="Z228">
        <v>168</v>
      </c>
      <c r="AA228">
        <v>3</v>
      </c>
      <c r="AB228">
        <v>19</v>
      </c>
      <c r="AC228">
        <v>19.5</v>
      </c>
      <c r="AD228">
        <v>171</v>
      </c>
      <c r="AE228">
        <v>6</v>
      </c>
      <c r="AF228">
        <v>19</v>
      </c>
      <c r="AG228" t="s">
        <v>8215</v>
      </c>
      <c r="AH228" t="s">
        <v>8216</v>
      </c>
      <c r="AI228" t="s">
        <v>7765</v>
      </c>
      <c r="AJ228" t="s">
        <v>8217</v>
      </c>
      <c r="AK228" t="s">
        <v>8218</v>
      </c>
      <c r="AL228" t="s">
        <v>6935</v>
      </c>
      <c r="AM228" t="s">
        <v>8219</v>
      </c>
      <c r="AN228" t="s">
        <v>8220</v>
      </c>
      <c r="AO228" t="s">
        <v>401</v>
      </c>
      <c r="AP228" t="s">
        <v>6590</v>
      </c>
      <c r="AQ228" t="s">
        <v>424</v>
      </c>
      <c r="AR228" t="s">
        <v>5504</v>
      </c>
      <c r="AS228" t="s">
        <v>8039</v>
      </c>
    </row>
    <row r="229" spans="1:45" x14ac:dyDescent="0.25">
      <c r="A229">
        <v>2012</v>
      </c>
      <c r="B229">
        <v>548341</v>
      </c>
      <c r="C229" t="s">
        <v>8229</v>
      </c>
      <c r="D229" t="s">
        <v>7834</v>
      </c>
      <c r="E229" t="s">
        <v>8230</v>
      </c>
      <c r="F229" t="s">
        <v>220</v>
      </c>
      <c r="G229" t="s">
        <v>49</v>
      </c>
      <c r="H229" t="s">
        <v>49</v>
      </c>
      <c r="I229" t="s">
        <v>547</v>
      </c>
      <c r="J229" t="s">
        <v>4938</v>
      </c>
      <c r="K229" t="s">
        <v>2222</v>
      </c>
      <c r="L229" t="s">
        <v>2222</v>
      </c>
      <c r="M229" t="s">
        <v>4938</v>
      </c>
      <c r="N229" t="s">
        <v>49</v>
      </c>
      <c r="O229" t="s">
        <v>8231</v>
      </c>
      <c r="P229" s="1">
        <v>41025.833333333336</v>
      </c>
      <c r="Q229" s="1">
        <v>41028.228472222225</v>
      </c>
      <c r="R229">
        <v>545380</v>
      </c>
      <c r="S229" t="s">
        <v>1534</v>
      </c>
      <c r="T229" t="s">
        <v>7916</v>
      </c>
      <c r="U229" t="s">
        <v>7140</v>
      </c>
      <c r="V229" t="s">
        <v>7350</v>
      </c>
      <c r="W229" t="s">
        <v>8232</v>
      </c>
      <c r="X229" t="b">
        <v>0</v>
      </c>
      <c r="Y229">
        <v>20</v>
      </c>
      <c r="Z229">
        <v>159</v>
      </c>
      <c r="AA229">
        <v>7</v>
      </c>
      <c r="AB229">
        <v>18</v>
      </c>
      <c r="AC229">
        <v>20</v>
      </c>
      <c r="AD229">
        <v>177</v>
      </c>
      <c r="AE229">
        <v>4</v>
      </c>
      <c r="AF229">
        <v>19</v>
      </c>
      <c r="AG229" t="s">
        <v>8233</v>
      </c>
      <c r="AH229" t="s">
        <v>8234</v>
      </c>
      <c r="AI229" t="s">
        <v>7353</v>
      </c>
      <c r="AJ229" t="s">
        <v>8235</v>
      </c>
      <c r="AK229" t="s">
        <v>8236</v>
      </c>
      <c r="AL229" t="s">
        <v>8237</v>
      </c>
      <c r="AM229" t="s">
        <v>8238</v>
      </c>
      <c r="AN229" t="s">
        <v>8239</v>
      </c>
      <c r="AO229" t="s">
        <v>868</v>
      </c>
      <c r="AP229" t="s">
        <v>2341</v>
      </c>
      <c r="AQ229" t="s">
        <v>6213</v>
      </c>
      <c r="AR229" t="s">
        <v>7398</v>
      </c>
      <c r="AS229" t="s">
        <v>7978</v>
      </c>
    </row>
    <row r="230" spans="1:45" x14ac:dyDescent="0.25">
      <c r="A230">
        <v>2012</v>
      </c>
      <c r="B230">
        <v>548343</v>
      </c>
      <c r="C230" t="s">
        <v>3529</v>
      </c>
      <c r="D230" t="s">
        <v>3530</v>
      </c>
      <c r="E230" t="s">
        <v>8248</v>
      </c>
      <c r="F230" t="s">
        <v>17</v>
      </c>
      <c r="G230" t="s">
        <v>41</v>
      </c>
      <c r="H230" t="s">
        <v>41</v>
      </c>
      <c r="I230" t="s">
        <v>547</v>
      </c>
      <c r="J230" t="s">
        <v>7002</v>
      </c>
      <c r="K230" t="s">
        <v>1234</v>
      </c>
      <c r="L230" t="s">
        <v>1234</v>
      </c>
      <c r="M230" t="s">
        <v>7002</v>
      </c>
      <c r="N230" t="s">
        <v>41</v>
      </c>
      <c r="O230" t="s">
        <v>5331</v>
      </c>
      <c r="P230" s="1">
        <v>41027.666666666664</v>
      </c>
      <c r="Q230" s="1">
        <v>41030.228472222225</v>
      </c>
      <c r="R230">
        <v>58008</v>
      </c>
      <c r="S230" t="s">
        <v>478</v>
      </c>
      <c r="T230" t="s">
        <v>364</v>
      </c>
      <c r="U230" t="s">
        <v>7538</v>
      </c>
      <c r="V230" t="s">
        <v>6324</v>
      </c>
      <c r="W230" t="s">
        <v>4113</v>
      </c>
      <c r="X230" t="b">
        <v>0</v>
      </c>
      <c r="Y230">
        <v>20</v>
      </c>
      <c r="Z230">
        <v>149</v>
      </c>
      <c r="AA230">
        <v>8</v>
      </c>
      <c r="AB230">
        <v>16</v>
      </c>
      <c r="AC230">
        <v>20</v>
      </c>
      <c r="AD230">
        <v>156</v>
      </c>
      <c r="AE230">
        <v>8</v>
      </c>
      <c r="AF230">
        <v>18</v>
      </c>
      <c r="AG230" t="s">
        <v>8249</v>
      </c>
      <c r="AH230" t="s">
        <v>8250</v>
      </c>
      <c r="AI230" t="s">
        <v>7772</v>
      </c>
      <c r="AJ230" t="s">
        <v>8251</v>
      </c>
      <c r="AK230" t="s">
        <v>8252</v>
      </c>
      <c r="AL230" t="s">
        <v>8253</v>
      </c>
      <c r="AM230" t="s">
        <v>8254</v>
      </c>
      <c r="AN230" t="s">
        <v>8255</v>
      </c>
      <c r="AO230" t="s">
        <v>7932</v>
      </c>
      <c r="AP230" t="s">
        <v>6580</v>
      </c>
      <c r="AQ230" t="s">
        <v>2705</v>
      </c>
      <c r="AR230" t="s">
        <v>5504</v>
      </c>
      <c r="AS230" t="s">
        <v>2390</v>
      </c>
    </row>
    <row r="231" spans="1:45" x14ac:dyDescent="0.25">
      <c r="A231">
        <v>2012</v>
      </c>
      <c r="B231">
        <v>548344</v>
      </c>
      <c r="C231" t="s">
        <v>525</v>
      </c>
      <c r="D231" t="s">
        <v>526</v>
      </c>
      <c r="E231" t="s">
        <v>8256</v>
      </c>
      <c r="F231" t="s">
        <v>37</v>
      </c>
      <c r="G231" t="s">
        <v>33</v>
      </c>
      <c r="H231" t="s">
        <v>37</v>
      </c>
      <c r="I231" t="s">
        <v>547</v>
      </c>
      <c r="J231" t="s">
        <v>1673</v>
      </c>
      <c r="K231" t="s">
        <v>5598</v>
      </c>
      <c r="L231" t="s">
        <v>1673</v>
      </c>
      <c r="M231" t="s">
        <v>5598</v>
      </c>
      <c r="N231" t="s">
        <v>37</v>
      </c>
      <c r="O231" t="s">
        <v>8257</v>
      </c>
      <c r="P231" s="1">
        <v>41027.833333333336</v>
      </c>
      <c r="Q231" s="1">
        <v>41030.228472222225</v>
      </c>
      <c r="R231">
        <v>57980</v>
      </c>
      <c r="S231" t="s">
        <v>531</v>
      </c>
      <c r="T231" t="s">
        <v>4179</v>
      </c>
      <c r="U231" t="s">
        <v>7936</v>
      </c>
      <c r="V231" t="s">
        <v>4179</v>
      </c>
      <c r="W231" t="s">
        <v>533</v>
      </c>
      <c r="X231" t="b">
        <v>0</v>
      </c>
      <c r="Y231">
        <v>20</v>
      </c>
      <c r="Z231">
        <v>190</v>
      </c>
      <c r="AA231">
        <v>4</v>
      </c>
      <c r="AB231">
        <v>27</v>
      </c>
      <c r="AC231">
        <v>20</v>
      </c>
      <c r="AD231">
        <v>143</v>
      </c>
      <c r="AE231">
        <v>6</v>
      </c>
      <c r="AF231">
        <v>19</v>
      </c>
      <c r="AG231" t="s">
        <v>8258</v>
      </c>
      <c r="AH231" t="s">
        <v>8259</v>
      </c>
      <c r="AI231" t="s">
        <v>8260</v>
      </c>
      <c r="AJ231" t="s">
        <v>8261</v>
      </c>
      <c r="AK231" t="s">
        <v>8262</v>
      </c>
      <c r="AL231" t="s">
        <v>7404</v>
      </c>
      <c r="AM231" t="s">
        <v>7994</v>
      </c>
      <c r="AN231" t="s">
        <v>8263</v>
      </c>
      <c r="AO231" t="s">
        <v>7249</v>
      </c>
      <c r="AP231" t="s">
        <v>8228</v>
      </c>
      <c r="AQ231" t="s">
        <v>7122</v>
      </c>
      <c r="AR231" t="s">
        <v>6301</v>
      </c>
      <c r="AS231" t="s">
        <v>7124</v>
      </c>
    </row>
    <row r="232" spans="1:45" x14ac:dyDescent="0.25">
      <c r="A232">
        <v>2012</v>
      </c>
      <c r="B232">
        <v>548345</v>
      </c>
      <c r="C232" t="s">
        <v>4488</v>
      </c>
      <c r="D232" t="s">
        <v>1878</v>
      </c>
      <c r="E232" t="s">
        <v>8264</v>
      </c>
      <c r="F232" t="s">
        <v>45</v>
      </c>
      <c r="G232" t="s">
        <v>29</v>
      </c>
      <c r="H232" t="s">
        <v>45</v>
      </c>
      <c r="I232" t="s">
        <v>547</v>
      </c>
      <c r="J232" t="s">
        <v>3794</v>
      </c>
      <c r="K232" t="s">
        <v>8265</v>
      </c>
      <c r="L232" t="s">
        <v>3794</v>
      </c>
      <c r="M232" t="s">
        <v>8265</v>
      </c>
      <c r="N232" t="s">
        <v>45</v>
      </c>
      <c r="O232" t="s">
        <v>8266</v>
      </c>
      <c r="P232" s="1">
        <v>41028.666666666664</v>
      </c>
      <c r="Q232" s="1">
        <v>41031.228472222225</v>
      </c>
      <c r="R232">
        <v>58040</v>
      </c>
      <c r="S232" t="s">
        <v>496</v>
      </c>
      <c r="T232" t="s">
        <v>6186</v>
      </c>
      <c r="U232" t="s">
        <v>7152</v>
      </c>
      <c r="V232" t="s">
        <v>6186</v>
      </c>
      <c r="W232" t="s">
        <v>4493</v>
      </c>
      <c r="X232" t="b">
        <v>0</v>
      </c>
      <c r="Y232">
        <v>20</v>
      </c>
      <c r="Z232">
        <v>152</v>
      </c>
      <c r="AA232">
        <v>6</v>
      </c>
      <c r="AB232">
        <v>18</v>
      </c>
      <c r="AC232">
        <v>20</v>
      </c>
      <c r="AD232">
        <v>151</v>
      </c>
      <c r="AE232">
        <v>3</v>
      </c>
      <c r="AF232">
        <v>18</v>
      </c>
      <c r="AG232" t="s">
        <v>8267</v>
      </c>
      <c r="AH232" t="s">
        <v>8268</v>
      </c>
      <c r="AI232" t="s">
        <v>8160</v>
      </c>
      <c r="AJ232" t="s">
        <v>8269</v>
      </c>
      <c r="AK232" t="s">
        <v>8270</v>
      </c>
      <c r="AL232" t="s">
        <v>7627</v>
      </c>
      <c r="AM232" t="s">
        <v>8271</v>
      </c>
      <c r="AN232" t="s">
        <v>8272</v>
      </c>
      <c r="AO232" t="s">
        <v>868</v>
      </c>
      <c r="AP232" t="s">
        <v>2341</v>
      </c>
      <c r="AQ232" t="s">
        <v>6213</v>
      </c>
      <c r="AR232" t="s">
        <v>7398</v>
      </c>
      <c r="AS232" t="s">
        <v>8273</v>
      </c>
    </row>
    <row r="233" spans="1:45" x14ac:dyDescent="0.25">
      <c r="A233">
        <v>2012</v>
      </c>
      <c r="B233">
        <v>548347</v>
      </c>
      <c r="C233" t="s">
        <v>1306</v>
      </c>
      <c r="D233" t="s">
        <v>1307</v>
      </c>
      <c r="E233" t="s">
        <v>8285</v>
      </c>
      <c r="F233" t="s">
        <v>17</v>
      </c>
      <c r="G233" t="s">
        <v>37</v>
      </c>
      <c r="H233" t="s">
        <v>17</v>
      </c>
      <c r="I233" t="s">
        <v>547</v>
      </c>
      <c r="J233" t="s">
        <v>4272</v>
      </c>
      <c r="K233" t="s">
        <v>8286</v>
      </c>
      <c r="L233" t="s">
        <v>4272</v>
      </c>
      <c r="M233" t="s">
        <v>8286</v>
      </c>
      <c r="N233" t="s">
        <v>37</v>
      </c>
      <c r="O233" t="s">
        <v>4694</v>
      </c>
      <c r="P233" s="1">
        <v>41029.833333333336</v>
      </c>
      <c r="Q233" s="1">
        <v>41032.228472222225</v>
      </c>
      <c r="R233">
        <v>58008</v>
      </c>
      <c r="S233" t="s">
        <v>478</v>
      </c>
      <c r="T233" t="s">
        <v>364</v>
      </c>
      <c r="U233" t="s">
        <v>4179</v>
      </c>
      <c r="V233" t="s">
        <v>4179</v>
      </c>
      <c r="W233" t="s">
        <v>1311</v>
      </c>
      <c r="X233" t="b">
        <v>0</v>
      </c>
      <c r="Y233">
        <v>20</v>
      </c>
      <c r="Z233">
        <v>139</v>
      </c>
      <c r="AA233">
        <v>5</v>
      </c>
      <c r="AB233">
        <v>10</v>
      </c>
      <c r="AC233">
        <v>19.399999999999999</v>
      </c>
      <c r="AD233">
        <v>140</v>
      </c>
      <c r="AE233">
        <v>5</v>
      </c>
      <c r="AF233">
        <v>12</v>
      </c>
      <c r="AG233" t="s">
        <v>8287</v>
      </c>
      <c r="AH233" t="s">
        <v>4069</v>
      </c>
      <c r="AI233" t="s">
        <v>6415</v>
      </c>
      <c r="AJ233" t="s">
        <v>8288</v>
      </c>
      <c r="AK233" t="s">
        <v>8289</v>
      </c>
      <c r="AL233" t="s">
        <v>7114</v>
      </c>
      <c r="AM233" t="s">
        <v>7336</v>
      </c>
      <c r="AN233" t="s">
        <v>8290</v>
      </c>
      <c r="AO233" t="s">
        <v>2705</v>
      </c>
      <c r="AP233" t="s">
        <v>6580</v>
      </c>
      <c r="AQ233" t="s">
        <v>7932</v>
      </c>
      <c r="AR233" t="s">
        <v>5504</v>
      </c>
      <c r="AS233" t="s">
        <v>2390</v>
      </c>
    </row>
    <row r="234" spans="1:45" x14ac:dyDescent="0.25">
      <c r="A234">
        <v>2012</v>
      </c>
      <c r="B234">
        <v>548348</v>
      </c>
      <c r="C234" t="s">
        <v>8291</v>
      </c>
      <c r="D234" t="s">
        <v>7515</v>
      </c>
      <c r="E234" t="s">
        <v>8292</v>
      </c>
      <c r="F234" t="s">
        <v>49</v>
      </c>
      <c r="G234" t="s">
        <v>220</v>
      </c>
      <c r="H234" t="s">
        <v>49</v>
      </c>
      <c r="I234" t="s">
        <v>547</v>
      </c>
      <c r="J234" t="s">
        <v>6911</v>
      </c>
      <c r="K234" t="s">
        <v>4693</v>
      </c>
      <c r="L234" t="s">
        <v>6911</v>
      </c>
      <c r="M234" t="s">
        <v>4693</v>
      </c>
      <c r="N234" t="s">
        <v>49</v>
      </c>
      <c r="O234" t="s">
        <v>8293</v>
      </c>
      <c r="P234" s="1">
        <v>41030.666666666664</v>
      </c>
      <c r="Q234" s="1">
        <v>41033.228472222225</v>
      </c>
      <c r="R234">
        <v>58027</v>
      </c>
      <c r="S234" t="s">
        <v>6826</v>
      </c>
      <c r="T234" t="s">
        <v>7140</v>
      </c>
      <c r="U234" t="s">
        <v>7916</v>
      </c>
      <c r="V234" t="s">
        <v>7140</v>
      </c>
      <c r="W234" t="s">
        <v>8232</v>
      </c>
      <c r="X234" t="b">
        <v>0</v>
      </c>
      <c r="Y234">
        <v>20</v>
      </c>
      <c r="Z234">
        <v>186</v>
      </c>
      <c r="AA234">
        <v>4</v>
      </c>
      <c r="AB234">
        <v>22</v>
      </c>
      <c r="AC234">
        <v>20</v>
      </c>
      <c r="AD234">
        <v>173</v>
      </c>
      <c r="AE234">
        <v>5</v>
      </c>
      <c r="AF234">
        <v>21</v>
      </c>
      <c r="AG234" t="s">
        <v>8294</v>
      </c>
      <c r="AH234" t="s">
        <v>8295</v>
      </c>
      <c r="AI234" t="s">
        <v>8296</v>
      </c>
      <c r="AJ234" t="s">
        <v>8297</v>
      </c>
      <c r="AK234" t="s">
        <v>8298</v>
      </c>
      <c r="AL234" t="s">
        <v>8299</v>
      </c>
      <c r="AM234" t="s">
        <v>8300</v>
      </c>
      <c r="AN234" t="s">
        <v>8301</v>
      </c>
      <c r="AO234" t="s">
        <v>6590</v>
      </c>
      <c r="AP234" t="s">
        <v>424</v>
      </c>
      <c r="AQ234" t="s">
        <v>401</v>
      </c>
      <c r="AR234" t="s">
        <v>3916</v>
      </c>
      <c r="AS234" t="s">
        <v>7956</v>
      </c>
    </row>
    <row r="235" spans="1:45" x14ac:dyDescent="0.25">
      <c r="A235">
        <v>2012</v>
      </c>
      <c r="B235">
        <v>548349</v>
      </c>
      <c r="C235" t="s">
        <v>4223</v>
      </c>
      <c r="D235" t="s">
        <v>563</v>
      </c>
      <c r="E235" t="s">
        <v>8302</v>
      </c>
      <c r="F235" t="s">
        <v>29</v>
      </c>
      <c r="G235" t="s">
        <v>45</v>
      </c>
      <c r="H235" t="s">
        <v>29</v>
      </c>
      <c r="I235" t="s">
        <v>547</v>
      </c>
      <c r="J235" t="s">
        <v>4558</v>
      </c>
      <c r="K235" t="s">
        <v>2140</v>
      </c>
      <c r="L235" t="s">
        <v>4558</v>
      </c>
      <c r="M235" t="s">
        <v>2140</v>
      </c>
      <c r="N235" t="s">
        <v>45</v>
      </c>
      <c r="O235" t="s">
        <v>8303</v>
      </c>
      <c r="P235" s="1">
        <v>41030.833333333336</v>
      </c>
      <c r="Q235" s="1">
        <v>41033.228472222225</v>
      </c>
      <c r="R235">
        <v>58162</v>
      </c>
      <c r="S235" t="s">
        <v>797</v>
      </c>
      <c r="T235" t="s">
        <v>7152</v>
      </c>
      <c r="U235" t="s">
        <v>6186</v>
      </c>
      <c r="V235" t="s">
        <v>6506</v>
      </c>
      <c r="W235" t="s">
        <v>4493</v>
      </c>
      <c r="X235" t="b">
        <v>0</v>
      </c>
      <c r="Y235">
        <v>20</v>
      </c>
      <c r="Z235">
        <v>141</v>
      </c>
      <c r="AA235">
        <v>6</v>
      </c>
      <c r="AB235">
        <v>17</v>
      </c>
      <c r="AC235">
        <v>15.2</v>
      </c>
      <c r="AD235">
        <v>144</v>
      </c>
      <c r="AE235">
        <v>4</v>
      </c>
      <c r="AF235">
        <v>21</v>
      </c>
      <c r="AG235" t="s">
        <v>8304</v>
      </c>
      <c r="AH235" t="s">
        <v>7260</v>
      </c>
      <c r="AI235" t="s">
        <v>8305</v>
      </c>
      <c r="AJ235" t="s">
        <v>8306</v>
      </c>
      <c r="AK235" t="s">
        <v>8307</v>
      </c>
      <c r="AL235" t="s">
        <v>8159</v>
      </c>
      <c r="AM235" t="s">
        <v>8308</v>
      </c>
      <c r="AN235" t="s">
        <v>8309</v>
      </c>
      <c r="AO235" t="s">
        <v>6213</v>
      </c>
      <c r="AP235" t="s">
        <v>7121</v>
      </c>
      <c r="AQ235" t="s">
        <v>2341</v>
      </c>
      <c r="AR235" t="s">
        <v>7398</v>
      </c>
      <c r="AS235" t="s">
        <v>5465</v>
      </c>
    </row>
    <row r="236" spans="1:45" x14ac:dyDescent="0.25">
      <c r="A236">
        <v>2012</v>
      </c>
      <c r="B236">
        <v>548351</v>
      </c>
      <c r="C236" t="s">
        <v>7708</v>
      </c>
      <c r="D236" t="s">
        <v>7709</v>
      </c>
      <c r="E236" t="s">
        <v>8319</v>
      </c>
      <c r="F236" t="s">
        <v>220</v>
      </c>
      <c r="G236" t="s">
        <v>25</v>
      </c>
      <c r="H236" t="s">
        <v>25</v>
      </c>
      <c r="I236" t="s">
        <v>547</v>
      </c>
      <c r="J236" t="s">
        <v>5909</v>
      </c>
      <c r="K236" t="s">
        <v>6465</v>
      </c>
      <c r="L236" t="s">
        <v>6465</v>
      </c>
      <c r="M236" t="s">
        <v>5909</v>
      </c>
      <c r="N236" t="s">
        <v>25</v>
      </c>
      <c r="O236" t="s">
        <v>4158</v>
      </c>
      <c r="P236" s="1">
        <v>41032.833333333336</v>
      </c>
      <c r="Q236" s="1">
        <v>41035.228472222225</v>
      </c>
      <c r="R236">
        <v>545380</v>
      </c>
      <c r="S236" t="s">
        <v>1534</v>
      </c>
      <c r="T236" t="s">
        <v>7916</v>
      </c>
      <c r="U236" t="s">
        <v>3606</v>
      </c>
      <c r="V236" t="s">
        <v>3898</v>
      </c>
      <c r="W236" t="s">
        <v>7280</v>
      </c>
      <c r="X236" t="b">
        <v>0</v>
      </c>
      <c r="Y236">
        <v>20</v>
      </c>
      <c r="Z236">
        <v>119</v>
      </c>
      <c r="AA236">
        <v>6</v>
      </c>
      <c r="AB236">
        <v>13</v>
      </c>
      <c r="AC236">
        <v>20</v>
      </c>
      <c r="AD236">
        <v>120</v>
      </c>
      <c r="AE236">
        <v>9</v>
      </c>
      <c r="AF236">
        <v>12</v>
      </c>
      <c r="AG236" t="s">
        <v>8320</v>
      </c>
      <c r="AH236" t="s">
        <v>8037</v>
      </c>
      <c r="AI236" t="s">
        <v>8321</v>
      </c>
      <c r="AJ236" t="s">
        <v>8322</v>
      </c>
      <c r="AK236" t="s">
        <v>8323</v>
      </c>
      <c r="AL236" t="s">
        <v>8324</v>
      </c>
      <c r="AM236" t="s">
        <v>6084</v>
      </c>
      <c r="AN236" t="s">
        <v>8325</v>
      </c>
      <c r="AO236" t="s">
        <v>7249</v>
      </c>
      <c r="AP236" t="s">
        <v>7122</v>
      </c>
      <c r="AQ236" t="s">
        <v>8228</v>
      </c>
      <c r="AR236" t="s">
        <v>3916</v>
      </c>
      <c r="AS236" t="s">
        <v>425</v>
      </c>
    </row>
    <row r="237" spans="1:45" x14ac:dyDescent="0.25">
      <c r="A237">
        <v>2012</v>
      </c>
      <c r="B237">
        <v>548352</v>
      </c>
      <c r="C237" t="s">
        <v>8326</v>
      </c>
      <c r="D237" t="s">
        <v>1219</v>
      </c>
      <c r="E237" t="s">
        <v>8327</v>
      </c>
      <c r="F237" t="s">
        <v>17</v>
      </c>
      <c r="G237" t="s">
        <v>49</v>
      </c>
      <c r="H237" t="s">
        <v>17</v>
      </c>
      <c r="I237" t="s">
        <v>547</v>
      </c>
      <c r="J237" t="s">
        <v>2149</v>
      </c>
      <c r="K237" t="s">
        <v>2904</v>
      </c>
      <c r="L237" t="s">
        <v>2149</v>
      </c>
      <c r="M237" t="s">
        <v>2904</v>
      </c>
      <c r="N237" t="s">
        <v>17</v>
      </c>
      <c r="O237" t="s">
        <v>8328</v>
      </c>
      <c r="P237" s="1">
        <v>41033.833333333336</v>
      </c>
      <c r="Q237" s="1">
        <v>41036.228472222225</v>
      </c>
      <c r="R237">
        <v>58008</v>
      </c>
      <c r="S237" t="s">
        <v>478</v>
      </c>
      <c r="T237" t="s">
        <v>364</v>
      </c>
      <c r="U237" t="s">
        <v>7140</v>
      </c>
      <c r="V237" t="s">
        <v>3919</v>
      </c>
      <c r="W237" t="s">
        <v>7948</v>
      </c>
      <c r="X237" t="b">
        <v>0</v>
      </c>
      <c r="Y237">
        <v>20</v>
      </c>
      <c r="Z237">
        <v>160</v>
      </c>
      <c r="AA237">
        <v>6</v>
      </c>
      <c r="AB237">
        <v>13</v>
      </c>
      <c r="AC237">
        <v>20</v>
      </c>
      <c r="AD237">
        <v>150</v>
      </c>
      <c r="AE237">
        <v>5</v>
      </c>
      <c r="AF237">
        <v>17</v>
      </c>
      <c r="AG237" t="s">
        <v>8329</v>
      </c>
      <c r="AH237" t="s">
        <v>3775</v>
      </c>
      <c r="AI237" t="s">
        <v>8330</v>
      </c>
      <c r="AJ237" t="s">
        <v>8331</v>
      </c>
      <c r="AK237" t="s">
        <v>8332</v>
      </c>
      <c r="AL237" t="s">
        <v>7950</v>
      </c>
      <c r="AM237" t="s">
        <v>8333</v>
      </c>
      <c r="AN237" t="s">
        <v>8334</v>
      </c>
      <c r="AO237" t="s">
        <v>401</v>
      </c>
      <c r="AP237" t="s">
        <v>4510</v>
      </c>
      <c r="AQ237" t="s">
        <v>6590</v>
      </c>
      <c r="AR237" t="s">
        <v>5504</v>
      </c>
      <c r="AS237" t="s">
        <v>2390</v>
      </c>
    </row>
    <row r="238" spans="1:45" x14ac:dyDescent="0.25">
      <c r="A238">
        <v>2012</v>
      </c>
      <c r="B238">
        <v>548353</v>
      </c>
      <c r="C238" t="s">
        <v>7777</v>
      </c>
      <c r="D238" t="s">
        <v>7778</v>
      </c>
      <c r="E238" t="s">
        <v>8335</v>
      </c>
      <c r="F238" t="s">
        <v>37</v>
      </c>
      <c r="G238" t="s">
        <v>220</v>
      </c>
      <c r="H238" t="s">
        <v>37</v>
      </c>
      <c r="I238" t="s">
        <v>547</v>
      </c>
      <c r="J238" t="s">
        <v>2904</v>
      </c>
      <c r="K238" t="s">
        <v>2044</v>
      </c>
      <c r="L238" t="s">
        <v>2904</v>
      </c>
      <c r="M238" t="s">
        <v>2044</v>
      </c>
      <c r="N238" t="s">
        <v>37</v>
      </c>
      <c r="O238" t="s">
        <v>5739</v>
      </c>
      <c r="P238" s="1">
        <v>41034.666666666664</v>
      </c>
      <c r="Q238" s="1">
        <v>41037.228472222225</v>
      </c>
      <c r="R238">
        <v>57980</v>
      </c>
      <c r="S238" t="s">
        <v>531</v>
      </c>
      <c r="T238" t="s">
        <v>4179</v>
      </c>
      <c r="U238" t="s">
        <v>7916</v>
      </c>
      <c r="V238" t="s">
        <v>2360</v>
      </c>
      <c r="W238" t="s">
        <v>7690</v>
      </c>
      <c r="X238" t="b">
        <v>0</v>
      </c>
      <c r="Y238">
        <v>20</v>
      </c>
      <c r="Z238">
        <v>150</v>
      </c>
      <c r="AA238">
        <v>5</v>
      </c>
      <c r="AB238">
        <v>13</v>
      </c>
      <c r="AC238">
        <v>20</v>
      </c>
      <c r="AD238">
        <v>143</v>
      </c>
      <c r="AE238">
        <v>8</v>
      </c>
      <c r="AF238">
        <v>15</v>
      </c>
      <c r="AG238" t="s">
        <v>8336</v>
      </c>
      <c r="AH238" t="s">
        <v>8259</v>
      </c>
      <c r="AI238" t="s">
        <v>8337</v>
      </c>
      <c r="AJ238" t="s">
        <v>8338</v>
      </c>
      <c r="AK238" t="s">
        <v>8339</v>
      </c>
      <c r="AL238" t="s">
        <v>8340</v>
      </c>
      <c r="AM238" t="s">
        <v>8341</v>
      </c>
      <c r="AN238" t="s">
        <v>8342</v>
      </c>
      <c r="AO238" t="s">
        <v>7932</v>
      </c>
      <c r="AP238" t="s">
        <v>6580</v>
      </c>
      <c r="AQ238" t="s">
        <v>2705</v>
      </c>
      <c r="AR238" t="s">
        <v>378</v>
      </c>
      <c r="AS238" t="s">
        <v>7124</v>
      </c>
    </row>
    <row r="239" spans="1:45" x14ac:dyDescent="0.25">
      <c r="A239">
        <v>2012</v>
      </c>
      <c r="B239">
        <v>548354</v>
      </c>
      <c r="C239" t="s">
        <v>3498</v>
      </c>
      <c r="D239" t="s">
        <v>3499</v>
      </c>
      <c r="E239" t="s">
        <v>8343</v>
      </c>
      <c r="F239" t="s">
        <v>41</v>
      </c>
      <c r="G239" t="s">
        <v>29</v>
      </c>
      <c r="H239" t="s">
        <v>29</v>
      </c>
      <c r="I239" t="s">
        <v>547</v>
      </c>
      <c r="J239" t="s">
        <v>2077</v>
      </c>
      <c r="K239" t="s">
        <v>8344</v>
      </c>
      <c r="L239" t="s">
        <v>8344</v>
      </c>
      <c r="M239" t="s">
        <v>2077</v>
      </c>
      <c r="N239" t="s">
        <v>29</v>
      </c>
      <c r="O239" t="s">
        <v>8345</v>
      </c>
      <c r="P239" s="1">
        <v>41034.833333333336</v>
      </c>
      <c r="Q239" s="1">
        <v>41037.228472222225</v>
      </c>
      <c r="R239">
        <v>57991</v>
      </c>
      <c r="S239" t="s">
        <v>387</v>
      </c>
      <c r="T239" t="s">
        <v>7538</v>
      </c>
      <c r="U239" t="s">
        <v>7152</v>
      </c>
      <c r="V239" t="s">
        <v>3184</v>
      </c>
      <c r="W239" t="s">
        <v>3088</v>
      </c>
      <c r="X239" t="b">
        <v>0</v>
      </c>
      <c r="Y239">
        <v>20</v>
      </c>
      <c r="Z239">
        <v>134</v>
      </c>
      <c r="AA239">
        <v>8</v>
      </c>
      <c r="AB239">
        <v>16</v>
      </c>
      <c r="AC239">
        <v>20</v>
      </c>
      <c r="AD239">
        <v>177</v>
      </c>
      <c r="AE239">
        <v>6</v>
      </c>
      <c r="AF239">
        <v>24</v>
      </c>
      <c r="AG239" t="s">
        <v>8346</v>
      </c>
      <c r="AH239" t="s">
        <v>8347</v>
      </c>
      <c r="AI239" t="s">
        <v>8348</v>
      </c>
      <c r="AJ239" t="s">
        <v>8349</v>
      </c>
      <c r="AK239" t="s">
        <v>8350</v>
      </c>
      <c r="AL239" t="s">
        <v>8351</v>
      </c>
      <c r="AM239" t="s">
        <v>8352</v>
      </c>
      <c r="AN239" t="s">
        <v>8353</v>
      </c>
      <c r="AO239" t="s">
        <v>6213</v>
      </c>
      <c r="AP239" t="s">
        <v>7121</v>
      </c>
      <c r="AQ239" t="s">
        <v>2341</v>
      </c>
      <c r="AR239" t="s">
        <v>3916</v>
      </c>
      <c r="AS239" t="s">
        <v>8039</v>
      </c>
    </row>
    <row r="240" spans="1:45" x14ac:dyDescent="0.25">
      <c r="A240">
        <v>2012</v>
      </c>
      <c r="B240">
        <v>548357</v>
      </c>
      <c r="C240" t="s">
        <v>4426</v>
      </c>
      <c r="D240" t="s">
        <v>824</v>
      </c>
      <c r="E240" t="s">
        <v>8376</v>
      </c>
      <c r="F240" t="s">
        <v>45</v>
      </c>
      <c r="G240" t="s">
        <v>37</v>
      </c>
      <c r="H240" t="s">
        <v>45</v>
      </c>
      <c r="I240" t="s">
        <v>547</v>
      </c>
      <c r="J240" t="s">
        <v>5154</v>
      </c>
      <c r="K240" t="s">
        <v>675</v>
      </c>
      <c r="L240" t="s">
        <v>5154</v>
      </c>
      <c r="M240" t="s">
        <v>675</v>
      </c>
      <c r="N240" t="s">
        <v>37</v>
      </c>
      <c r="O240" t="s">
        <v>6930</v>
      </c>
      <c r="P240" s="1">
        <v>41036.833333333336</v>
      </c>
      <c r="Q240" s="1">
        <v>41039.228472222225</v>
      </c>
      <c r="R240">
        <v>58040</v>
      </c>
      <c r="S240" t="s">
        <v>496</v>
      </c>
      <c r="T240" t="s">
        <v>6186</v>
      </c>
      <c r="U240" t="s">
        <v>4179</v>
      </c>
      <c r="V240" t="s">
        <v>6573</v>
      </c>
      <c r="W240" t="s">
        <v>4307</v>
      </c>
      <c r="X240" t="b">
        <v>0</v>
      </c>
      <c r="Y240">
        <v>20</v>
      </c>
      <c r="Z240">
        <v>153</v>
      </c>
      <c r="AA240">
        <v>9</v>
      </c>
      <c r="AB240">
        <v>17</v>
      </c>
      <c r="AC240">
        <v>18.399999999999999</v>
      </c>
      <c r="AD240">
        <v>154</v>
      </c>
      <c r="AE240">
        <v>4</v>
      </c>
      <c r="AF240">
        <v>15</v>
      </c>
      <c r="AG240" t="s">
        <v>8377</v>
      </c>
      <c r="AH240" t="s">
        <v>8378</v>
      </c>
      <c r="AI240" t="s">
        <v>8379</v>
      </c>
      <c r="AJ240" t="s">
        <v>8380</v>
      </c>
      <c r="AK240" t="s">
        <v>8381</v>
      </c>
      <c r="AL240" t="s">
        <v>8382</v>
      </c>
      <c r="AM240" t="s">
        <v>7336</v>
      </c>
      <c r="AN240" t="s">
        <v>8383</v>
      </c>
      <c r="AO240" t="s">
        <v>6213</v>
      </c>
      <c r="AP240" t="s">
        <v>2341</v>
      </c>
      <c r="AQ240" t="s">
        <v>7121</v>
      </c>
      <c r="AR240" t="s">
        <v>3916</v>
      </c>
      <c r="AS240" t="s">
        <v>8273</v>
      </c>
    </row>
    <row r="241" spans="1:45" x14ac:dyDescent="0.25">
      <c r="A241">
        <v>2012</v>
      </c>
      <c r="B241">
        <v>548358</v>
      </c>
      <c r="C241" t="s">
        <v>7250</v>
      </c>
      <c r="D241" t="s">
        <v>7251</v>
      </c>
      <c r="E241" t="s">
        <v>8384</v>
      </c>
      <c r="F241" t="s">
        <v>220</v>
      </c>
      <c r="G241" t="s">
        <v>29</v>
      </c>
      <c r="H241" t="s">
        <v>220</v>
      </c>
      <c r="I241" t="s">
        <v>547</v>
      </c>
      <c r="J241" t="s">
        <v>1069</v>
      </c>
      <c r="K241" t="s">
        <v>3368</v>
      </c>
      <c r="L241" t="s">
        <v>1069</v>
      </c>
      <c r="M241" t="s">
        <v>3368</v>
      </c>
      <c r="N241" t="s">
        <v>29</v>
      </c>
      <c r="O241" t="s">
        <v>8385</v>
      </c>
      <c r="P241" s="1">
        <v>41037.666666666664</v>
      </c>
      <c r="Q241" s="1">
        <v>41040.228472222225</v>
      </c>
      <c r="R241">
        <v>545380</v>
      </c>
      <c r="S241" t="s">
        <v>1534</v>
      </c>
      <c r="T241" t="s">
        <v>7916</v>
      </c>
      <c r="U241" t="s">
        <v>7152</v>
      </c>
      <c r="V241" t="s">
        <v>3184</v>
      </c>
      <c r="W241" t="s">
        <v>7625</v>
      </c>
      <c r="X241" t="b">
        <v>0</v>
      </c>
      <c r="Y241">
        <v>20</v>
      </c>
      <c r="Z241">
        <v>125</v>
      </c>
      <c r="AA241">
        <v>6</v>
      </c>
      <c r="AB241">
        <v>7</v>
      </c>
      <c r="AC241">
        <v>16.2</v>
      </c>
      <c r="AD241">
        <v>126</v>
      </c>
      <c r="AE241">
        <v>3</v>
      </c>
      <c r="AF241">
        <v>17</v>
      </c>
      <c r="AG241" t="s">
        <v>8386</v>
      </c>
      <c r="AH241" t="s">
        <v>8387</v>
      </c>
      <c r="AI241" t="s">
        <v>8388</v>
      </c>
      <c r="AJ241" t="s">
        <v>8389</v>
      </c>
      <c r="AK241" t="s">
        <v>8390</v>
      </c>
      <c r="AL241" t="s">
        <v>8391</v>
      </c>
      <c r="AM241" t="s">
        <v>8392</v>
      </c>
      <c r="AN241" t="s">
        <v>8393</v>
      </c>
      <c r="AO241" t="s">
        <v>7249</v>
      </c>
      <c r="AP241" t="s">
        <v>8228</v>
      </c>
      <c r="AQ241" t="s">
        <v>7122</v>
      </c>
      <c r="AR241" t="s">
        <v>6050</v>
      </c>
      <c r="AS241" t="s">
        <v>425</v>
      </c>
    </row>
    <row r="242" spans="1:45" x14ac:dyDescent="0.25">
      <c r="A242">
        <v>2012</v>
      </c>
      <c r="B242">
        <v>548329</v>
      </c>
      <c r="C242" t="s">
        <v>8416</v>
      </c>
      <c r="D242" t="s">
        <v>916</v>
      </c>
      <c r="E242" t="s">
        <v>8417</v>
      </c>
      <c r="F242" t="s">
        <v>49</v>
      </c>
      <c r="G242" t="s">
        <v>45</v>
      </c>
      <c r="H242" t="s">
        <v>49</v>
      </c>
      <c r="I242" t="s">
        <v>547</v>
      </c>
      <c r="J242" t="s">
        <v>1927</v>
      </c>
      <c r="K242" t="s">
        <v>8418</v>
      </c>
      <c r="L242" t="s">
        <v>8418</v>
      </c>
      <c r="M242" t="s">
        <v>8418</v>
      </c>
      <c r="N242" t="s">
        <v>45</v>
      </c>
      <c r="O242" t="s">
        <v>8419</v>
      </c>
      <c r="P242" s="1">
        <v>41039.666666666664</v>
      </c>
      <c r="Q242" s="1">
        <v>41042.228472222225</v>
      </c>
      <c r="R242">
        <v>58142</v>
      </c>
      <c r="S242" t="s">
        <v>435</v>
      </c>
      <c r="T242" t="s">
        <v>7140</v>
      </c>
      <c r="U242" t="s">
        <v>6186</v>
      </c>
      <c r="V242" t="s">
        <v>413</v>
      </c>
      <c r="W242" t="s">
        <v>8124</v>
      </c>
      <c r="X242" t="b">
        <v>0</v>
      </c>
      <c r="Y242">
        <v>16.399999999999999</v>
      </c>
      <c r="Z242">
        <v>193</v>
      </c>
      <c r="AA242">
        <v>1</v>
      </c>
      <c r="AB242">
        <v>25</v>
      </c>
      <c r="AC242">
        <v>16.399999999999999</v>
      </c>
      <c r="AD242">
        <v>193</v>
      </c>
      <c r="AE242">
        <v>1</v>
      </c>
      <c r="AF242">
        <v>25</v>
      </c>
      <c r="AG242" t="s">
        <v>8420</v>
      </c>
      <c r="AH242" t="s">
        <v>7756</v>
      </c>
      <c r="AI242" t="s">
        <v>739</v>
      </c>
      <c r="AJ242" t="s">
        <v>8421</v>
      </c>
      <c r="AK242" t="s">
        <v>8422</v>
      </c>
      <c r="AL242" t="s">
        <v>7756</v>
      </c>
      <c r="AM242" t="s">
        <v>739</v>
      </c>
      <c r="AN242" t="s">
        <v>8423</v>
      </c>
      <c r="AO242" t="s">
        <v>6213</v>
      </c>
      <c r="AP242" t="s">
        <v>7121</v>
      </c>
      <c r="AQ242" t="s">
        <v>2341</v>
      </c>
      <c r="AR242" t="s">
        <v>378</v>
      </c>
      <c r="AS242" t="s">
        <v>448</v>
      </c>
    </row>
    <row r="243" spans="1:45" x14ac:dyDescent="0.25">
      <c r="A243">
        <v>2012</v>
      </c>
      <c r="B243">
        <v>548363</v>
      </c>
      <c r="C243" t="s">
        <v>1644</v>
      </c>
      <c r="D243" t="s">
        <v>1645</v>
      </c>
      <c r="E243" t="s">
        <v>8440</v>
      </c>
      <c r="F243" t="s">
        <v>37</v>
      </c>
      <c r="G243" t="s">
        <v>25</v>
      </c>
      <c r="H243" t="s">
        <v>25</v>
      </c>
      <c r="I243" t="s">
        <v>547</v>
      </c>
      <c r="J243" t="s">
        <v>8441</v>
      </c>
      <c r="K243" t="s">
        <v>1661</v>
      </c>
      <c r="L243" t="s">
        <v>1661</v>
      </c>
      <c r="M243" t="s">
        <v>8441</v>
      </c>
      <c r="N243" t="s">
        <v>25</v>
      </c>
      <c r="O243" t="s">
        <v>8013</v>
      </c>
      <c r="P243" s="1">
        <v>41041.666666666664</v>
      </c>
      <c r="Q243" s="1">
        <v>41044.228472222225</v>
      </c>
      <c r="R243">
        <v>57980</v>
      </c>
      <c r="S243" t="s">
        <v>531</v>
      </c>
      <c r="T243" t="s">
        <v>4179</v>
      </c>
      <c r="U243" t="s">
        <v>3606</v>
      </c>
      <c r="V243" t="s">
        <v>461</v>
      </c>
      <c r="W243" t="s">
        <v>2950</v>
      </c>
      <c r="X243" t="b">
        <v>0</v>
      </c>
      <c r="Y243">
        <v>20</v>
      </c>
      <c r="Z243">
        <v>155</v>
      </c>
      <c r="AA243">
        <v>4</v>
      </c>
      <c r="AB243">
        <v>18</v>
      </c>
      <c r="AC243">
        <v>20</v>
      </c>
      <c r="AD243">
        <v>182</v>
      </c>
      <c r="AE243">
        <v>1</v>
      </c>
      <c r="AF243">
        <v>26</v>
      </c>
      <c r="AG243" t="s">
        <v>8442</v>
      </c>
      <c r="AH243" t="s">
        <v>8443</v>
      </c>
      <c r="AI243" t="s">
        <v>8045</v>
      </c>
      <c r="AJ243" t="s">
        <v>8444</v>
      </c>
      <c r="AK243" t="s">
        <v>8445</v>
      </c>
      <c r="AL243" t="s">
        <v>8446</v>
      </c>
      <c r="AM243" t="s">
        <v>8170</v>
      </c>
      <c r="AN243" t="s">
        <v>8447</v>
      </c>
      <c r="AO243" t="s">
        <v>7121</v>
      </c>
      <c r="AP243" t="s">
        <v>2341</v>
      </c>
      <c r="AQ243" t="s">
        <v>6213</v>
      </c>
      <c r="AR243" t="s">
        <v>378</v>
      </c>
      <c r="AS243" t="s">
        <v>7124</v>
      </c>
    </row>
    <row r="244" spans="1:45" x14ac:dyDescent="0.25">
      <c r="A244">
        <v>2012</v>
      </c>
      <c r="B244">
        <v>548365</v>
      </c>
      <c r="C244" t="s">
        <v>7621</v>
      </c>
      <c r="D244" t="s">
        <v>7622</v>
      </c>
      <c r="E244" t="s">
        <v>8459</v>
      </c>
      <c r="F244" t="s">
        <v>29</v>
      </c>
      <c r="G244" t="s">
        <v>220</v>
      </c>
      <c r="H244" t="s">
        <v>29</v>
      </c>
      <c r="I244" t="s">
        <v>547</v>
      </c>
      <c r="J244" t="s">
        <v>2764</v>
      </c>
      <c r="K244" t="s">
        <v>4201</v>
      </c>
      <c r="L244" t="s">
        <v>2764</v>
      </c>
      <c r="M244" t="s">
        <v>4201</v>
      </c>
      <c r="N244" t="s">
        <v>29</v>
      </c>
      <c r="O244" t="s">
        <v>8460</v>
      </c>
      <c r="P244" s="1">
        <v>41042.666666666664</v>
      </c>
      <c r="Q244" s="1">
        <v>41045.228472222225</v>
      </c>
      <c r="R244">
        <v>58162</v>
      </c>
      <c r="S244" t="s">
        <v>797</v>
      </c>
      <c r="T244" t="s">
        <v>7152</v>
      </c>
      <c r="U244" t="s">
        <v>7916</v>
      </c>
      <c r="V244" t="s">
        <v>8461</v>
      </c>
      <c r="W244" t="s">
        <v>7625</v>
      </c>
      <c r="X244" t="b">
        <v>0</v>
      </c>
      <c r="Y244">
        <v>20</v>
      </c>
      <c r="Z244">
        <v>170</v>
      </c>
      <c r="AA244">
        <v>4</v>
      </c>
      <c r="AB244">
        <v>22</v>
      </c>
      <c r="AC244">
        <v>20</v>
      </c>
      <c r="AD244">
        <v>125</v>
      </c>
      <c r="AE244">
        <v>9</v>
      </c>
      <c r="AF244">
        <v>12</v>
      </c>
      <c r="AG244" t="s">
        <v>8462</v>
      </c>
      <c r="AH244" t="s">
        <v>6159</v>
      </c>
      <c r="AI244" t="s">
        <v>8463</v>
      </c>
      <c r="AJ244" t="s">
        <v>8464</v>
      </c>
      <c r="AK244" t="s">
        <v>8465</v>
      </c>
      <c r="AL244" t="s">
        <v>8466</v>
      </c>
      <c r="AM244" t="s">
        <v>8467</v>
      </c>
      <c r="AN244" t="s">
        <v>8468</v>
      </c>
      <c r="AO244" t="s">
        <v>7932</v>
      </c>
      <c r="AP244" t="s">
        <v>6580</v>
      </c>
      <c r="AQ244" t="s">
        <v>3038</v>
      </c>
      <c r="AR244" t="s">
        <v>5636</v>
      </c>
      <c r="AS244" t="s">
        <v>5465</v>
      </c>
    </row>
    <row r="245" spans="1:45" x14ac:dyDescent="0.25">
      <c r="A245">
        <v>2012</v>
      </c>
      <c r="B245">
        <v>548366</v>
      </c>
      <c r="C245" t="s">
        <v>8469</v>
      </c>
      <c r="D245" t="s">
        <v>3378</v>
      </c>
      <c r="E245" t="s">
        <v>8470</v>
      </c>
      <c r="F245" t="s">
        <v>41</v>
      </c>
      <c r="G245" t="s">
        <v>49</v>
      </c>
      <c r="H245" t="s">
        <v>49</v>
      </c>
      <c r="I245" t="s">
        <v>547</v>
      </c>
      <c r="J245" t="s">
        <v>1673</v>
      </c>
      <c r="K245" t="s">
        <v>3421</v>
      </c>
      <c r="L245" t="s">
        <v>3421</v>
      </c>
      <c r="M245" t="s">
        <v>1673</v>
      </c>
      <c r="N245" t="s">
        <v>41</v>
      </c>
      <c r="O245" t="s">
        <v>8471</v>
      </c>
      <c r="P245" s="1">
        <v>41042.833333333336</v>
      </c>
      <c r="Q245" s="1">
        <v>41045.228472222225</v>
      </c>
      <c r="R245">
        <v>57991</v>
      </c>
      <c r="S245" t="s">
        <v>387</v>
      </c>
      <c r="T245" t="s">
        <v>7538</v>
      </c>
      <c r="U245" t="s">
        <v>7140</v>
      </c>
      <c r="V245" t="s">
        <v>7538</v>
      </c>
      <c r="W245" t="s">
        <v>8397</v>
      </c>
      <c r="X245" t="b">
        <v>0</v>
      </c>
      <c r="Y245">
        <v>20</v>
      </c>
      <c r="Z245">
        <v>194</v>
      </c>
      <c r="AA245">
        <v>6</v>
      </c>
      <c r="AB245">
        <v>27</v>
      </c>
      <c r="AC245">
        <v>20</v>
      </c>
      <c r="AD245">
        <v>190</v>
      </c>
      <c r="AE245">
        <v>4</v>
      </c>
      <c r="AF245">
        <v>21</v>
      </c>
      <c r="AG245" t="s">
        <v>8472</v>
      </c>
      <c r="AH245" t="s">
        <v>7313</v>
      </c>
      <c r="AI245" t="s">
        <v>7186</v>
      </c>
      <c r="AJ245" t="s">
        <v>8473</v>
      </c>
      <c r="AK245" t="s">
        <v>8474</v>
      </c>
      <c r="AL245" t="s">
        <v>7756</v>
      </c>
      <c r="AM245" t="s">
        <v>7951</v>
      </c>
      <c r="AN245" t="s">
        <v>8475</v>
      </c>
      <c r="AO245" t="s">
        <v>401</v>
      </c>
      <c r="AP245" t="s">
        <v>4510</v>
      </c>
      <c r="AQ245" t="s">
        <v>2705</v>
      </c>
      <c r="AR245" t="s">
        <v>3916</v>
      </c>
      <c r="AS245" t="s">
        <v>8039</v>
      </c>
    </row>
    <row r="246" spans="1:45" x14ac:dyDescent="0.25">
      <c r="A246">
        <v>2012</v>
      </c>
      <c r="B246">
        <v>548369</v>
      </c>
      <c r="C246" t="s">
        <v>4391</v>
      </c>
      <c r="D246" t="s">
        <v>3002</v>
      </c>
      <c r="E246" t="s">
        <v>8490</v>
      </c>
      <c r="F246" t="s">
        <v>45</v>
      </c>
      <c r="G246" t="s">
        <v>41</v>
      </c>
      <c r="H246" t="s">
        <v>41</v>
      </c>
      <c r="I246" t="s">
        <v>547</v>
      </c>
      <c r="J246" t="s">
        <v>1279</v>
      </c>
      <c r="K246" t="s">
        <v>8286</v>
      </c>
      <c r="L246" t="s">
        <v>8286</v>
      </c>
      <c r="M246" t="s">
        <v>1279</v>
      </c>
      <c r="N246" t="s">
        <v>45</v>
      </c>
      <c r="O246" t="s">
        <v>8491</v>
      </c>
      <c r="P246" s="1">
        <v>41044.833333333336</v>
      </c>
      <c r="Q246" s="1">
        <v>41047.228472222225</v>
      </c>
      <c r="R246">
        <v>58040</v>
      </c>
      <c r="S246" t="s">
        <v>496</v>
      </c>
      <c r="T246" t="s">
        <v>6186</v>
      </c>
      <c r="U246" t="s">
        <v>7538</v>
      </c>
      <c r="V246" t="s">
        <v>1478</v>
      </c>
      <c r="W246" t="s">
        <v>4926</v>
      </c>
      <c r="X246" t="b">
        <v>0</v>
      </c>
      <c r="Y246">
        <v>19</v>
      </c>
      <c r="Z246">
        <v>140</v>
      </c>
      <c r="AA246">
        <v>5</v>
      </c>
      <c r="AB246">
        <v>21</v>
      </c>
      <c r="AC246">
        <v>20</v>
      </c>
      <c r="AD246">
        <v>136</v>
      </c>
      <c r="AE246">
        <v>8</v>
      </c>
      <c r="AF246">
        <v>20</v>
      </c>
      <c r="AG246" t="s">
        <v>8492</v>
      </c>
      <c r="AH246" t="s">
        <v>8493</v>
      </c>
      <c r="AI246" t="s">
        <v>8379</v>
      </c>
      <c r="AJ246" t="s">
        <v>8494</v>
      </c>
      <c r="AK246" t="s">
        <v>8495</v>
      </c>
      <c r="AL246" t="s">
        <v>8496</v>
      </c>
      <c r="AM246" t="s">
        <v>8174</v>
      </c>
      <c r="AN246" t="s">
        <v>8497</v>
      </c>
      <c r="AO246" t="s">
        <v>401</v>
      </c>
      <c r="AP246" t="s">
        <v>4510</v>
      </c>
      <c r="AQ246" t="s">
        <v>2705</v>
      </c>
      <c r="AR246" t="s">
        <v>3916</v>
      </c>
      <c r="AS246" t="s">
        <v>8273</v>
      </c>
    </row>
    <row r="247" spans="1:45" x14ac:dyDescent="0.25">
      <c r="A247">
        <v>2012</v>
      </c>
      <c r="B247">
        <v>548373</v>
      </c>
      <c r="C247" t="s">
        <v>8526</v>
      </c>
      <c r="D247" t="s">
        <v>1878</v>
      </c>
      <c r="E247" t="s">
        <v>8527</v>
      </c>
      <c r="F247" t="s">
        <v>49</v>
      </c>
      <c r="G247" t="s">
        <v>29</v>
      </c>
      <c r="H247" t="s">
        <v>29</v>
      </c>
      <c r="I247" t="s">
        <v>547</v>
      </c>
      <c r="J247" t="s">
        <v>8528</v>
      </c>
      <c r="K247" t="s">
        <v>8529</v>
      </c>
      <c r="L247" t="s">
        <v>8529</v>
      </c>
      <c r="M247" t="s">
        <v>8528</v>
      </c>
      <c r="N247" t="s">
        <v>49</v>
      </c>
      <c r="O247" t="s">
        <v>8530</v>
      </c>
      <c r="P247" s="1">
        <v>41047.833333333336</v>
      </c>
      <c r="Q247" s="1">
        <v>41050.228472222225</v>
      </c>
      <c r="R247">
        <v>58142</v>
      </c>
      <c r="S247" t="s">
        <v>435</v>
      </c>
      <c r="T247" t="s">
        <v>7350</v>
      </c>
      <c r="U247" t="s">
        <v>7152</v>
      </c>
      <c r="V247" t="s">
        <v>6856</v>
      </c>
      <c r="W247" t="s">
        <v>8531</v>
      </c>
      <c r="X247" t="b">
        <v>0</v>
      </c>
      <c r="Y247">
        <v>18.399999999999999</v>
      </c>
      <c r="Z247">
        <v>128</v>
      </c>
      <c r="AA247">
        <v>5</v>
      </c>
      <c r="AB247">
        <v>13</v>
      </c>
      <c r="AC247">
        <v>20</v>
      </c>
      <c r="AD247">
        <v>126</v>
      </c>
      <c r="AE247">
        <v>8</v>
      </c>
      <c r="AF247">
        <v>12</v>
      </c>
      <c r="AG247" t="s">
        <v>8532</v>
      </c>
      <c r="AH247" t="s">
        <v>8533</v>
      </c>
      <c r="AI247" t="s">
        <v>6863</v>
      </c>
      <c r="AJ247" t="s">
        <v>8534</v>
      </c>
      <c r="AK247" t="s">
        <v>8535</v>
      </c>
      <c r="AL247" t="s">
        <v>8536</v>
      </c>
      <c r="AM247" t="s">
        <v>8537</v>
      </c>
      <c r="AN247" t="s">
        <v>8538</v>
      </c>
      <c r="AO247" t="s">
        <v>7121</v>
      </c>
      <c r="AP247" t="s">
        <v>2341</v>
      </c>
      <c r="AQ247" t="s">
        <v>6213</v>
      </c>
      <c r="AR247" t="s">
        <v>378</v>
      </c>
      <c r="AS247" t="s">
        <v>448</v>
      </c>
    </row>
    <row r="248" spans="1:45" x14ac:dyDescent="0.25">
      <c r="A248">
        <v>2012</v>
      </c>
      <c r="B248">
        <v>548375</v>
      </c>
      <c r="C248" t="s">
        <v>7685</v>
      </c>
      <c r="D248" t="s">
        <v>7686</v>
      </c>
      <c r="E248" t="s">
        <v>8549</v>
      </c>
      <c r="F248" t="s">
        <v>220</v>
      </c>
      <c r="G248" t="s">
        <v>37</v>
      </c>
      <c r="H248" t="s">
        <v>37</v>
      </c>
      <c r="I248" t="s">
        <v>547</v>
      </c>
      <c r="J248" t="s">
        <v>8550</v>
      </c>
      <c r="K248" t="s">
        <v>8551</v>
      </c>
      <c r="L248" t="s">
        <v>8551</v>
      </c>
      <c r="M248" t="s">
        <v>8550</v>
      </c>
      <c r="N248" t="s">
        <v>37</v>
      </c>
      <c r="O248" t="s">
        <v>4042</v>
      </c>
      <c r="P248" s="1">
        <v>41048.833333333336</v>
      </c>
      <c r="Q248" s="1">
        <v>41051.228472222225</v>
      </c>
      <c r="R248">
        <v>545380</v>
      </c>
      <c r="S248" t="s">
        <v>1534</v>
      </c>
      <c r="T248" t="s">
        <v>7916</v>
      </c>
      <c r="U248" t="s">
        <v>4179</v>
      </c>
      <c r="V248" t="s">
        <v>8042</v>
      </c>
      <c r="W248" t="s">
        <v>7690</v>
      </c>
      <c r="X248" t="b">
        <v>0</v>
      </c>
      <c r="Y248">
        <v>20</v>
      </c>
      <c r="Z248">
        <v>102</v>
      </c>
      <c r="AA248">
        <v>8</v>
      </c>
      <c r="AB248">
        <v>3</v>
      </c>
      <c r="AC248">
        <v>20</v>
      </c>
      <c r="AD248">
        <v>136</v>
      </c>
      <c r="AE248">
        <v>4</v>
      </c>
      <c r="AF248">
        <v>14</v>
      </c>
      <c r="AG248" t="s">
        <v>8552</v>
      </c>
      <c r="AH248" t="s">
        <v>8553</v>
      </c>
      <c r="AI248" t="s">
        <v>8554</v>
      </c>
      <c r="AJ248" t="s">
        <v>8555</v>
      </c>
      <c r="AK248" t="s">
        <v>8556</v>
      </c>
      <c r="AL248" t="s">
        <v>8557</v>
      </c>
      <c r="AM248" t="s">
        <v>5791</v>
      </c>
      <c r="AN248" t="s">
        <v>8558</v>
      </c>
      <c r="AO248" t="s">
        <v>7122</v>
      </c>
      <c r="AP248" t="s">
        <v>8228</v>
      </c>
      <c r="AQ248" t="s">
        <v>7161</v>
      </c>
      <c r="AR248" t="s">
        <v>6050</v>
      </c>
      <c r="AS248" t="s">
        <v>425</v>
      </c>
    </row>
    <row r="249" spans="1:45" x14ac:dyDescent="0.25">
      <c r="A249">
        <v>2012</v>
      </c>
      <c r="B249">
        <v>548377</v>
      </c>
      <c r="C249" t="s">
        <v>1995</v>
      </c>
      <c r="D249" t="s">
        <v>1996</v>
      </c>
      <c r="E249" t="s">
        <v>8571</v>
      </c>
      <c r="F249" t="s">
        <v>29</v>
      </c>
      <c r="G249" t="s">
        <v>25</v>
      </c>
      <c r="H249" t="s">
        <v>29</v>
      </c>
      <c r="I249" t="s">
        <v>547</v>
      </c>
      <c r="J249" t="s">
        <v>4076</v>
      </c>
      <c r="K249" t="s">
        <v>8572</v>
      </c>
      <c r="L249" t="s">
        <v>4076</v>
      </c>
      <c r="M249" t="s">
        <v>8572</v>
      </c>
      <c r="N249" t="s">
        <v>25</v>
      </c>
      <c r="O249" t="s">
        <v>8573</v>
      </c>
      <c r="P249" s="1">
        <v>41049.833333333336</v>
      </c>
      <c r="Q249" s="1">
        <v>41052.228472222225</v>
      </c>
      <c r="R249">
        <v>58162</v>
      </c>
      <c r="S249" t="s">
        <v>797</v>
      </c>
      <c r="T249" t="s">
        <v>7152</v>
      </c>
      <c r="U249" t="s">
        <v>3606</v>
      </c>
      <c r="V249" t="s">
        <v>5289</v>
      </c>
      <c r="W249" t="s">
        <v>1043</v>
      </c>
      <c r="X249" t="b">
        <v>0</v>
      </c>
      <c r="Y249">
        <v>20</v>
      </c>
      <c r="Z249">
        <v>162</v>
      </c>
      <c r="AA249">
        <v>6</v>
      </c>
      <c r="AB249">
        <v>19</v>
      </c>
      <c r="AC249">
        <v>18</v>
      </c>
      <c r="AD249">
        <v>163</v>
      </c>
      <c r="AE249">
        <v>0</v>
      </c>
      <c r="AF249">
        <v>19</v>
      </c>
      <c r="AG249" t="s">
        <v>8574</v>
      </c>
      <c r="AH249" t="s">
        <v>7437</v>
      </c>
      <c r="AI249" t="s">
        <v>8575</v>
      </c>
      <c r="AJ249" t="s">
        <v>8576</v>
      </c>
      <c r="AK249" t="s">
        <v>8577</v>
      </c>
      <c r="AL249" t="s">
        <v>8578</v>
      </c>
      <c r="AM249" t="s">
        <v>8579</v>
      </c>
      <c r="AN249" t="s">
        <v>8580</v>
      </c>
      <c r="AO249" t="s">
        <v>2705</v>
      </c>
      <c r="AP249" t="s">
        <v>4510</v>
      </c>
      <c r="AQ249" t="s">
        <v>401</v>
      </c>
      <c r="AR249" t="s">
        <v>7398</v>
      </c>
      <c r="AS249" t="s">
        <v>5465</v>
      </c>
    </row>
    <row r="250" spans="1:45" x14ac:dyDescent="0.25">
      <c r="A250">
        <v>2012</v>
      </c>
      <c r="B250">
        <v>548378</v>
      </c>
      <c r="C250" t="s">
        <v>4426</v>
      </c>
      <c r="D250" t="s">
        <v>824</v>
      </c>
      <c r="E250" t="s">
        <v>8581</v>
      </c>
      <c r="F250" t="s">
        <v>45</v>
      </c>
      <c r="G250" t="s">
        <v>37</v>
      </c>
      <c r="H250" t="s">
        <v>37</v>
      </c>
      <c r="I250" t="s">
        <v>547</v>
      </c>
      <c r="J250" t="s">
        <v>3108</v>
      </c>
      <c r="K250" t="s">
        <v>1938</v>
      </c>
      <c r="L250" t="s">
        <v>1938</v>
      </c>
      <c r="M250" t="s">
        <v>3108</v>
      </c>
      <c r="N250" t="s">
        <v>37</v>
      </c>
      <c r="O250" t="s">
        <v>8582</v>
      </c>
      <c r="P250" s="1">
        <v>41051.833333333336</v>
      </c>
      <c r="Q250" s="1">
        <v>41054.228472222225</v>
      </c>
      <c r="R250">
        <v>545380</v>
      </c>
      <c r="S250" t="s">
        <v>1534</v>
      </c>
      <c r="T250" t="s">
        <v>6186</v>
      </c>
      <c r="U250" t="s">
        <v>4179</v>
      </c>
      <c r="V250" t="s">
        <v>5863</v>
      </c>
      <c r="W250" t="s">
        <v>1442</v>
      </c>
      <c r="X250" t="b">
        <v>0</v>
      </c>
      <c r="Y250">
        <v>20</v>
      </c>
      <c r="Z250">
        <v>144</v>
      </c>
      <c r="AA250">
        <v>8</v>
      </c>
      <c r="AB250">
        <v>17</v>
      </c>
      <c r="AC250">
        <v>20</v>
      </c>
      <c r="AD250">
        <v>162</v>
      </c>
      <c r="AE250">
        <v>4</v>
      </c>
      <c r="AF250">
        <v>20</v>
      </c>
      <c r="AG250" t="s">
        <v>8583</v>
      </c>
      <c r="AH250" t="s">
        <v>8493</v>
      </c>
      <c r="AI250" t="s">
        <v>8584</v>
      </c>
      <c r="AJ250" t="s">
        <v>8585</v>
      </c>
      <c r="AK250" t="s">
        <v>8586</v>
      </c>
      <c r="AL250" t="s">
        <v>6491</v>
      </c>
      <c r="AM250" t="s">
        <v>7734</v>
      </c>
      <c r="AN250" t="s">
        <v>8587</v>
      </c>
      <c r="AO250" t="s">
        <v>7121</v>
      </c>
      <c r="AP250" t="s">
        <v>8228</v>
      </c>
      <c r="AQ250" t="s">
        <v>4510</v>
      </c>
      <c r="AR250" t="s">
        <v>3916</v>
      </c>
      <c r="AS250" t="s">
        <v>425</v>
      </c>
    </row>
    <row r="251" spans="1:45" x14ac:dyDescent="0.25">
      <c r="A251">
        <v>2012</v>
      </c>
      <c r="B251">
        <v>548381</v>
      </c>
      <c r="C251" t="s">
        <v>1306</v>
      </c>
      <c r="D251" t="s">
        <v>1307</v>
      </c>
      <c r="E251" t="s">
        <v>8605</v>
      </c>
      <c r="F251" t="s">
        <v>17</v>
      </c>
      <c r="G251" t="s">
        <v>37</v>
      </c>
      <c r="H251" t="s">
        <v>17</v>
      </c>
      <c r="I251" t="s">
        <v>547</v>
      </c>
      <c r="J251" t="s">
        <v>2486</v>
      </c>
      <c r="K251" t="s">
        <v>778</v>
      </c>
      <c r="L251" t="s">
        <v>2486</v>
      </c>
      <c r="M251" t="s">
        <v>778</v>
      </c>
      <c r="N251" t="s">
        <v>37</v>
      </c>
      <c r="O251" t="s">
        <v>3762</v>
      </c>
      <c r="P251" s="1">
        <v>41056.833333333336</v>
      </c>
      <c r="Q251" s="1">
        <v>41059.228472222225</v>
      </c>
      <c r="R251">
        <v>58008</v>
      </c>
      <c r="S251" t="s">
        <v>478</v>
      </c>
      <c r="T251" t="s">
        <v>364</v>
      </c>
      <c r="U251" t="s">
        <v>4179</v>
      </c>
      <c r="V251" t="s">
        <v>8606</v>
      </c>
      <c r="W251" t="s">
        <v>1442</v>
      </c>
      <c r="X251" t="b">
        <v>0</v>
      </c>
      <c r="Y251">
        <v>20</v>
      </c>
      <c r="Z251">
        <v>190</v>
      </c>
      <c r="AA251">
        <v>3</v>
      </c>
      <c r="AB251">
        <v>21</v>
      </c>
      <c r="AC251">
        <v>19.399999999999999</v>
      </c>
      <c r="AD251">
        <v>192</v>
      </c>
      <c r="AE251">
        <v>5</v>
      </c>
      <c r="AF251">
        <v>24</v>
      </c>
      <c r="AG251" t="s">
        <v>8607</v>
      </c>
      <c r="AH251" t="s">
        <v>7575</v>
      </c>
      <c r="AI251" t="s">
        <v>8453</v>
      </c>
      <c r="AJ251" t="s">
        <v>8608</v>
      </c>
      <c r="AK251" t="s">
        <v>8609</v>
      </c>
      <c r="AL251" t="s">
        <v>8610</v>
      </c>
      <c r="AM251" t="s">
        <v>8611</v>
      </c>
      <c r="AN251" t="s">
        <v>8612</v>
      </c>
      <c r="AO251" t="s">
        <v>6580</v>
      </c>
      <c r="AP251" t="s">
        <v>7121</v>
      </c>
      <c r="AQ251" t="s">
        <v>8228</v>
      </c>
      <c r="AR251" t="s">
        <v>5636</v>
      </c>
      <c r="AS251" t="s">
        <v>2390</v>
      </c>
    </row>
    <row r="252" spans="1:45" x14ac:dyDescent="0.25">
      <c r="A252">
        <v>2011</v>
      </c>
      <c r="B252">
        <v>501198</v>
      </c>
      <c r="C252" t="s">
        <v>1306</v>
      </c>
      <c r="D252" t="s">
        <v>1307</v>
      </c>
      <c r="E252" t="s">
        <v>8613</v>
      </c>
      <c r="F252" t="s">
        <v>17</v>
      </c>
      <c r="G252" t="s">
        <v>37</v>
      </c>
      <c r="H252" t="s">
        <v>17</v>
      </c>
      <c r="I252" t="s">
        <v>547</v>
      </c>
      <c r="J252" t="s">
        <v>5524</v>
      </c>
      <c r="K252" t="s">
        <v>3843</v>
      </c>
      <c r="L252" t="s">
        <v>5524</v>
      </c>
      <c r="M252" t="s">
        <v>3843</v>
      </c>
      <c r="N252" t="s">
        <v>17</v>
      </c>
      <c r="O252" t="s">
        <v>6278</v>
      </c>
      <c r="P252" s="1">
        <v>40641.833333333336</v>
      </c>
      <c r="Q252" s="1">
        <v>40644.228472222225</v>
      </c>
      <c r="R252">
        <v>58008</v>
      </c>
      <c r="S252" t="s">
        <v>478</v>
      </c>
      <c r="T252" t="s">
        <v>364</v>
      </c>
      <c r="U252" t="s">
        <v>4179</v>
      </c>
      <c r="V252" t="s">
        <v>8614</v>
      </c>
      <c r="W252" t="s">
        <v>906</v>
      </c>
      <c r="X252" t="b">
        <v>0</v>
      </c>
      <c r="Y252">
        <v>20</v>
      </c>
      <c r="Z252">
        <v>153</v>
      </c>
      <c r="AA252">
        <v>4</v>
      </c>
      <c r="AB252">
        <v>18</v>
      </c>
      <c r="AC252">
        <v>20</v>
      </c>
      <c r="AD252">
        <v>151</v>
      </c>
      <c r="AE252">
        <v>7</v>
      </c>
      <c r="AF252">
        <v>17</v>
      </c>
      <c r="AG252" t="s">
        <v>8615</v>
      </c>
      <c r="AH252" t="s">
        <v>8616</v>
      </c>
      <c r="AI252" t="s">
        <v>8617</v>
      </c>
      <c r="AJ252" t="s">
        <v>8618</v>
      </c>
      <c r="AK252" t="s">
        <v>8619</v>
      </c>
      <c r="AL252" t="s">
        <v>7465</v>
      </c>
      <c r="AM252" t="s">
        <v>8443</v>
      </c>
      <c r="AN252" t="s">
        <v>8620</v>
      </c>
      <c r="AO252" t="s">
        <v>2787</v>
      </c>
      <c r="AP252" t="s">
        <v>8228</v>
      </c>
      <c r="AQ252" t="s">
        <v>7122</v>
      </c>
      <c r="AR252" t="s">
        <v>378</v>
      </c>
      <c r="AS252" t="s">
        <v>3649</v>
      </c>
    </row>
    <row r="253" spans="1:45" x14ac:dyDescent="0.25">
      <c r="A253">
        <v>2011</v>
      </c>
      <c r="B253">
        <v>501200</v>
      </c>
      <c r="C253" t="s">
        <v>8634</v>
      </c>
      <c r="D253" t="s">
        <v>8635</v>
      </c>
      <c r="E253" t="s">
        <v>8636</v>
      </c>
      <c r="F253" t="s">
        <v>259</v>
      </c>
      <c r="G253" t="s">
        <v>33</v>
      </c>
      <c r="H253" t="s">
        <v>259</v>
      </c>
      <c r="I253" t="s">
        <v>547</v>
      </c>
      <c r="J253" t="s">
        <v>1519</v>
      </c>
      <c r="K253" t="s">
        <v>3108</v>
      </c>
      <c r="L253" t="s">
        <v>1519</v>
      </c>
      <c r="M253" t="s">
        <v>3108</v>
      </c>
      <c r="N253" t="s">
        <v>33</v>
      </c>
      <c r="O253" t="s">
        <v>8637</v>
      </c>
      <c r="P253" s="1">
        <v>40642.833333333336</v>
      </c>
      <c r="Q253" s="1">
        <v>40645.228472222225</v>
      </c>
      <c r="R253">
        <v>58230</v>
      </c>
      <c r="S253" t="s">
        <v>8638</v>
      </c>
      <c r="T253" t="s">
        <v>7112</v>
      </c>
      <c r="U253" t="s">
        <v>7936</v>
      </c>
      <c r="V253" t="s">
        <v>2766</v>
      </c>
      <c r="W253" t="s">
        <v>8639</v>
      </c>
      <c r="X253" t="b">
        <v>0</v>
      </c>
      <c r="Y253">
        <v>20</v>
      </c>
      <c r="Z253">
        <v>161</v>
      </c>
      <c r="AA253">
        <v>5</v>
      </c>
      <c r="AB253">
        <v>18</v>
      </c>
      <c r="AC253">
        <v>18.399999999999999</v>
      </c>
      <c r="AD253">
        <v>162</v>
      </c>
      <c r="AE253">
        <v>4</v>
      </c>
      <c r="AF253">
        <v>19</v>
      </c>
      <c r="AG253" t="s">
        <v>8640</v>
      </c>
      <c r="AH253" t="s">
        <v>8641</v>
      </c>
      <c r="AI253" t="s">
        <v>8642</v>
      </c>
      <c r="AJ253" t="s">
        <v>8643</v>
      </c>
      <c r="AK253" t="s">
        <v>8644</v>
      </c>
      <c r="AL253" t="s">
        <v>8645</v>
      </c>
      <c r="AM253" t="s">
        <v>8646</v>
      </c>
      <c r="AN253" t="s">
        <v>8647</v>
      </c>
      <c r="AO253" t="s">
        <v>4510</v>
      </c>
      <c r="AP253" t="s">
        <v>8648</v>
      </c>
      <c r="AQ253" t="s">
        <v>8649</v>
      </c>
      <c r="AR253" t="s">
        <v>7398</v>
      </c>
      <c r="AS253" t="s">
        <v>448</v>
      </c>
    </row>
    <row r="254" spans="1:45" x14ac:dyDescent="0.25">
      <c r="A254">
        <v>2011</v>
      </c>
      <c r="B254">
        <v>501201</v>
      </c>
      <c r="C254" t="s">
        <v>4700</v>
      </c>
      <c r="D254" t="s">
        <v>640</v>
      </c>
      <c r="E254" t="s">
        <v>8650</v>
      </c>
      <c r="F254" t="s">
        <v>45</v>
      </c>
      <c r="G254" t="s">
        <v>25</v>
      </c>
      <c r="H254" t="s">
        <v>45</v>
      </c>
      <c r="I254" t="s">
        <v>547</v>
      </c>
      <c r="J254" t="s">
        <v>6258</v>
      </c>
      <c r="K254" t="s">
        <v>8651</v>
      </c>
      <c r="L254" t="s">
        <v>6258</v>
      </c>
      <c r="M254" t="s">
        <v>8651</v>
      </c>
      <c r="N254" t="s">
        <v>25</v>
      </c>
      <c r="O254" t="s">
        <v>7889</v>
      </c>
      <c r="P254" s="1">
        <v>40643.666666666664</v>
      </c>
      <c r="Q254" s="1">
        <v>40646.228472222225</v>
      </c>
      <c r="R254">
        <v>58040</v>
      </c>
      <c r="S254" t="s">
        <v>496</v>
      </c>
      <c r="T254" t="s">
        <v>6186</v>
      </c>
      <c r="U254" t="s">
        <v>7657</v>
      </c>
      <c r="V254" t="s">
        <v>3898</v>
      </c>
      <c r="W254" t="s">
        <v>5042</v>
      </c>
      <c r="X254" t="b">
        <v>0</v>
      </c>
      <c r="Y254">
        <v>17.399999999999999</v>
      </c>
      <c r="Z254">
        <v>95</v>
      </c>
      <c r="AA254">
        <v>10</v>
      </c>
      <c r="AB254">
        <v>11</v>
      </c>
      <c r="AC254">
        <v>16.5</v>
      </c>
      <c r="AD254">
        <v>99</v>
      </c>
      <c r="AE254">
        <v>2</v>
      </c>
      <c r="AF254">
        <v>9</v>
      </c>
      <c r="AG254" t="s">
        <v>8652</v>
      </c>
      <c r="AH254" t="s">
        <v>8653</v>
      </c>
      <c r="AI254" t="s">
        <v>8654</v>
      </c>
      <c r="AJ254" t="s">
        <v>8655</v>
      </c>
      <c r="AK254" t="s">
        <v>8656</v>
      </c>
      <c r="AL254" t="s">
        <v>8358</v>
      </c>
      <c r="AM254" t="s">
        <v>6346</v>
      </c>
      <c r="AN254" t="s">
        <v>8657</v>
      </c>
      <c r="AO254" t="s">
        <v>8658</v>
      </c>
      <c r="AP254" t="s">
        <v>8659</v>
      </c>
      <c r="AQ254" t="s">
        <v>8660</v>
      </c>
      <c r="AR254" t="s">
        <v>8661</v>
      </c>
      <c r="AS254" t="s">
        <v>424</v>
      </c>
    </row>
    <row r="255" spans="1:45" x14ac:dyDescent="0.25">
      <c r="A255">
        <v>2011</v>
      </c>
      <c r="B255">
        <v>501202</v>
      </c>
      <c r="C255" t="s">
        <v>7172</v>
      </c>
      <c r="D255" t="s">
        <v>7173</v>
      </c>
      <c r="E255" t="s">
        <v>8662</v>
      </c>
      <c r="F255" t="s">
        <v>220</v>
      </c>
      <c r="G255" t="s">
        <v>41</v>
      </c>
      <c r="H255" t="s">
        <v>41</v>
      </c>
      <c r="I255" t="s">
        <v>547</v>
      </c>
      <c r="J255" t="s">
        <v>7711</v>
      </c>
      <c r="K255" t="s">
        <v>8663</v>
      </c>
      <c r="L255" t="s">
        <v>8663</v>
      </c>
      <c r="M255" t="s">
        <v>7711</v>
      </c>
      <c r="N255" t="s">
        <v>220</v>
      </c>
      <c r="O255" t="s">
        <v>8664</v>
      </c>
      <c r="P255" s="1">
        <v>40643.833333333336</v>
      </c>
      <c r="Q255" s="1">
        <v>40646.228472222225</v>
      </c>
      <c r="R255">
        <v>343050</v>
      </c>
      <c r="S255" t="s">
        <v>8665</v>
      </c>
      <c r="T255" t="s">
        <v>4761</v>
      </c>
      <c r="U255" t="s">
        <v>7178</v>
      </c>
      <c r="V255" t="s">
        <v>8666</v>
      </c>
      <c r="W255" t="s">
        <v>7969</v>
      </c>
      <c r="X255" t="b">
        <v>0</v>
      </c>
      <c r="Y255">
        <v>13.1</v>
      </c>
      <c r="Z255">
        <v>113</v>
      </c>
      <c r="AA255">
        <v>3</v>
      </c>
      <c r="AB255">
        <v>18</v>
      </c>
      <c r="AC255">
        <v>20</v>
      </c>
      <c r="AD255">
        <v>112</v>
      </c>
      <c r="AE255">
        <v>8</v>
      </c>
      <c r="AF255">
        <v>13</v>
      </c>
      <c r="AG255" t="s">
        <v>8667</v>
      </c>
      <c r="AH255" t="s">
        <v>8668</v>
      </c>
      <c r="AI255" t="s">
        <v>8669</v>
      </c>
      <c r="AJ255" t="s">
        <v>8670</v>
      </c>
      <c r="AK255" t="s">
        <v>8671</v>
      </c>
      <c r="AL255" t="s">
        <v>8672</v>
      </c>
      <c r="AM255" t="s">
        <v>8673</v>
      </c>
      <c r="AN255" t="s">
        <v>8674</v>
      </c>
      <c r="AO255" t="s">
        <v>2787</v>
      </c>
      <c r="AP255" t="s">
        <v>8228</v>
      </c>
      <c r="AQ255" t="s">
        <v>7122</v>
      </c>
      <c r="AR255" t="s">
        <v>378</v>
      </c>
      <c r="AS255" t="s">
        <v>425</v>
      </c>
    </row>
    <row r="256" spans="1:45" x14ac:dyDescent="0.25">
      <c r="A256">
        <v>2011</v>
      </c>
      <c r="B256">
        <v>501203</v>
      </c>
      <c r="C256" t="s">
        <v>8207</v>
      </c>
      <c r="D256" t="s">
        <v>1705</v>
      </c>
      <c r="E256" t="s">
        <v>8675</v>
      </c>
      <c r="F256" t="s">
        <v>37</v>
      </c>
      <c r="G256" t="s">
        <v>49</v>
      </c>
      <c r="H256" t="s">
        <v>37</v>
      </c>
      <c r="I256" t="s">
        <v>547</v>
      </c>
      <c r="J256" t="s">
        <v>494</v>
      </c>
      <c r="K256" t="s">
        <v>2210</v>
      </c>
      <c r="L256" t="s">
        <v>494</v>
      </c>
      <c r="M256" t="s">
        <v>2210</v>
      </c>
      <c r="N256" t="s">
        <v>37</v>
      </c>
      <c r="O256" t="s">
        <v>8676</v>
      </c>
      <c r="P256" s="1">
        <v>40644.833333333336</v>
      </c>
      <c r="Q256" s="1">
        <v>40647.228472222225</v>
      </c>
      <c r="R256">
        <v>57980</v>
      </c>
      <c r="S256" t="s">
        <v>531</v>
      </c>
      <c r="T256" t="s">
        <v>4179</v>
      </c>
      <c r="U256" t="s">
        <v>7140</v>
      </c>
      <c r="V256" t="s">
        <v>6573</v>
      </c>
      <c r="W256" t="s">
        <v>8180</v>
      </c>
      <c r="X256" t="b">
        <v>0</v>
      </c>
      <c r="Y256">
        <v>20</v>
      </c>
      <c r="Z256">
        <v>163</v>
      </c>
      <c r="AA256">
        <v>4</v>
      </c>
      <c r="AB256">
        <v>23</v>
      </c>
      <c r="AC256">
        <v>20</v>
      </c>
      <c r="AD256">
        <v>154</v>
      </c>
      <c r="AE256">
        <v>8</v>
      </c>
      <c r="AF256">
        <v>18</v>
      </c>
      <c r="AG256" t="s">
        <v>8677</v>
      </c>
      <c r="AH256" t="s">
        <v>7465</v>
      </c>
      <c r="AI256" t="s">
        <v>8678</v>
      </c>
      <c r="AJ256" t="s">
        <v>8679</v>
      </c>
      <c r="AK256" t="s">
        <v>8680</v>
      </c>
      <c r="AL256" t="s">
        <v>8681</v>
      </c>
      <c r="AM256" t="s">
        <v>8682</v>
      </c>
      <c r="AN256" t="s">
        <v>8683</v>
      </c>
      <c r="AO256" t="s">
        <v>7932</v>
      </c>
      <c r="AP256" t="s">
        <v>8633</v>
      </c>
      <c r="AQ256" t="s">
        <v>2341</v>
      </c>
      <c r="AR256" t="s">
        <v>8684</v>
      </c>
      <c r="AS256" t="s">
        <v>7161</v>
      </c>
    </row>
    <row r="257" spans="1:45" x14ac:dyDescent="0.25">
      <c r="A257">
        <v>2011</v>
      </c>
      <c r="B257">
        <v>501204</v>
      </c>
      <c r="C257" t="s">
        <v>4223</v>
      </c>
      <c r="D257" t="s">
        <v>563</v>
      </c>
      <c r="E257" t="s">
        <v>8685</v>
      </c>
      <c r="F257" t="s">
        <v>29</v>
      </c>
      <c r="G257" t="s">
        <v>45</v>
      </c>
      <c r="H257" t="s">
        <v>45</v>
      </c>
      <c r="I257" t="s">
        <v>547</v>
      </c>
      <c r="J257" t="s">
        <v>1693</v>
      </c>
      <c r="K257" t="s">
        <v>8686</v>
      </c>
      <c r="L257" t="s">
        <v>8686</v>
      </c>
      <c r="M257" t="s">
        <v>1693</v>
      </c>
      <c r="N257" t="s">
        <v>29</v>
      </c>
      <c r="O257" t="s">
        <v>8687</v>
      </c>
      <c r="P257" s="1">
        <v>40645.666666666664</v>
      </c>
      <c r="Q257" s="1">
        <v>40648.228472222225</v>
      </c>
      <c r="R257">
        <v>58162</v>
      </c>
      <c r="S257" t="s">
        <v>797</v>
      </c>
      <c r="T257" t="s">
        <v>8624</v>
      </c>
      <c r="U257" t="s">
        <v>6186</v>
      </c>
      <c r="V257" t="s">
        <v>8624</v>
      </c>
      <c r="W257" t="s">
        <v>4228</v>
      </c>
      <c r="X257" t="b">
        <v>0</v>
      </c>
      <c r="Y257">
        <v>18.3</v>
      </c>
      <c r="Z257">
        <v>152</v>
      </c>
      <c r="AA257">
        <v>4</v>
      </c>
      <c r="AB257">
        <v>19</v>
      </c>
      <c r="AC257">
        <v>20</v>
      </c>
      <c r="AD257">
        <v>151</v>
      </c>
      <c r="AE257">
        <v>6</v>
      </c>
      <c r="AF257">
        <v>20</v>
      </c>
      <c r="AG257" t="s">
        <v>8688</v>
      </c>
      <c r="AH257" t="s">
        <v>8630</v>
      </c>
      <c r="AI257" t="s">
        <v>8689</v>
      </c>
      <c r="AJ257" t="s">
        <v>8690</v>
      </c>
      <c r="AK257" t="s">
        <v>8691</v>
      </c>
      <c r="AL257" t="s">
        <v>8692</v>
      </c>
      <c r="AM257" t="s">
        <v>8160</v>
      </c>
      <c r="AN257" t="s">
        <v>8693</v>
      </c>
      <c r="AO257" t="s">
        <v>8659</v>
      </c>
      <c r="AP257" t="s">
        <v>6590</v>
      </c>
      <c r="AQ257" t="s">
        <v>6784</v>
      </c>
      <c r="AR257" t="s">
        <v>3916</v>
      </c>
      <c r="AS257" t="s">
        <v>7956</v>
      </c>
    </row>
    <row r="258" spans="1:45" x14ac:dyDescent="0.25">
      <c r="A258">
        <v>2011</v>
      </c>
      <c r="B258">
        <v>501207</v>
      </c>
      <c r="C258" t="s">
        <v>8713</v>
      </c>
      <c r="D258" t="s">
        <v>8714</v>
      </c>
      <c r="E258" t="s">
        <v>8715</v>
      </c>
      <c r="F258" t="s">
        <v>220</v>
      </c>
      <c r="G258" t="s">
        <v>259</v>
      </c>
      <c r="H258" t="s">
        <v>259</v>
      </c>
      <c r="I258" t="s">
        <v>547</v>
      </c>
      <c r="J258" t="s">
        <v>1890</v>
      </c>
      <c r="K258" t="s">
        <v>1693</v>
      </c>
      <c r="L258" t="s">
        <v>1693</v>
      </c>
      <c r="M258" t="s">
        <v>1890</v>
      </c>
      <c r="N258" t="s">
        <v>220</v>
      </c>
      <c r="O258" t="s">
        <v>8716</v>
      </c>
      <c r="P258" s="1">
        <v>40646.833333333336</v>
      </c>
      <c r="Q258" s="1">
        <v>40649.228472222225</v>
      </c>
      <c r="R258">
        <v>343050</v>
      </c>
      <c r="S258" t="s">
        <v>8665</v>
      </c>
      <c r="T258" t="s">
        <v>4761</v>
      </c>
      <c r="U258" t="s">
        <v>7112</v>
      </c>
      <c r="V258" t="s">
        <v>8717</v>
      </c>
      <c r="W258" t="s">
        <v>8718</v>
      </c>
      <c r="X258" t="b">
        <v>0</v>
      </c>
      <c r="Y258">
        <v>18.5</v>
      </c>
      <c r="Z258">
        <v>151</v>
      </c>
      <c r="AA258">
        <v>6</v>
      </c>
      <c r="AB258">
        <v>17</v>
      </c>
      <c r="AC258">
        <v>20</v>
      </c>
      <c r="AD258">
        <v>148</v>
      </c>
      <c r="AE258">
        <v>8</v>
      </c>
      <c r="AF258">
        <v>17</v>
      </c>
      <c r="AG258" t="s">
        <v>8719</v>
      </c>
      <c r="AH258" t="s">
        <v>8720</v>
      </c>
      <c r="AI258" t="s">
        <v>8721</v>
      </c>
      <c r="AJ258" t="s">
        <v>8722</v>
      </c>
      <c r="AK258" t="s">
        <v>8723</v>
      </c>
      <c r="AL258" t="s">
        <v>8724</v>
      </c>
      <c r="AM258" t="s">
        <v>8725</v>
      </c>
      <c r="AN258" t="s">
        <v>8726</v>
      </c>
      <c r="AO258" t="s">
        <v>7122</v>
      </c>
      <c r="AP258" t="s">
        <v>2787</v>
      </c>
      <c r="AQ258" t="s">
        <v>8228</v>
      </c>
      <c r="AR258" t="s">
        <v>378</v>
      </c>
      <c r="AS258" t="s">
        <v>425</v>
      </c>
    </row>
    <row r="259" spans="1:45" x14ac:dyDescent="0.25">
      <c r="A259">
        <v>2011</v>
      </c>
      <c r="B259">
        <v>501211</v>
      </c>
      <c r="C259" t="s">
        <v>1737</v>
      </c>
      <c r="D259" t="s">
        <v>1738</v>
      </c>
      <c r="E259" t="s">
        <v>8761</v>
      </c>
      <c r="F259" t="s">
        <v>17</v>
      </c>
      <c r="G259" t="s">
        <v>33</v>
      </c>
      <c r="H259" t="s">
        <v>17</v>
      </c>
      <c r="I259" t="s">
        <v>547</v>
      </c>
      <c r="J259" t="s">
        <v>4655</v>
      </c>
      <c r="K259" t="s">
        <v>1728</v>
      </c>
      <c r="L259" t="s">
        <v>4655</v>
      </c>
      <c r="M259" t="s">
        <v>1728</v>
      </c>
      <c r="N259" t="s">
        <v>17</v>
      </c>
      <c r="O259" t="s">
        <v>8762</v>
      </c>
      <c r="P259" s="1">
        <v>40649.666666666664</v>
      </c>
      <c r="Q259" s="1">
        <v>40652.228472222225</v>
      </c>
      <c r="R259">
        <v>58008</v>
      </c>
      <c r="S259" t="s">
        <v>478</v>
      </c>
      <c r="T259" t="s">
        <v>364</v>
      </c>
      <c r="U259" t="s">
        <v>7936</v>
      </c>
      <c r="V259" t="s">
        <v>6969</v>
      </c>
      <c r="W259" t="s">
        <v>766</v>
      </c>
      <c r="X259" t="b">
        <v>0</v>
      </c>
      <c r="Y259">
        <v>20</v>
      </c>
      <c r="Z259">
        <v>183</v>
      </c>
      <c r="AA259">
        <v>5</v>
      </c>
      <c r="AB259">
        <v>25</v>
      </c>
      <c r="AC259">
        <v>20</v>
      </c>
      <c r="AD259">
        <v>162</v>
      </c>
      <c r="AE259">
        <v>7</v>
      </c>
      <c r="AF259">
        <v>18</v>
      </c>
      <c r="AG259" t="s">
        <v>8763</v>
      </c>
      <c r="AH259" t="s">
        <v>7239</v>
      </c>
      <c r="AI259" t="s">
        <v>8764</v>
      </c>
      <c r="AJ259" t="s">
        <v>8765</v>
      </c>
      <c r="AK259" t="s">
        <v>8766</v>
      </c>
      <c r="AL259" t="s">
        <v>3337</v>
      </c>
      <c r="AM259" t="s">
        <v>8767</v>
      </c>
      <c r="AN259" t="s">
        <v>8768</v>
      </c>
      <c r="AO259" t="s">
        <v>4510</v>
      </c>
      <c r="AP259" t="s">
        <v>8649</v>
      </c>
      <c r="AQ259" t="s">
        <v>8648</v>
      </c>
      <c r="AR259" t="s">
        <v>7398</v>
      </c>
      <c r="AS259" t="s">
        <v>3649</v>
      </c>
    </row>
    <row r="260" spans="1:45" x14ac:dyDescent="0.25">
      <c r="A260">
        <v>2011</v>
      </c>
      <c r="B260">
        <v>501216</v>
      </c>
      <c r="C260" t="s">
        <v>8121</v>
      </c>
      <c r="D260" t="s">
        <v>1008</v>
      </c>
      <c r="E260" t="s">
        <v>8811</v>
      </c>
      <c r="F260" t="s">
        <v>45</v>
      </c>
      <c r="G260" t="s">
        <v>49</v>
      </c>
      <c r="H260" t="s">
        <v>49</v>
      </c>
      <c r="I260" t="s">
        <v>547</v>
      </c>
      <c r="J260" t="s">
        <v>7768</v>
      </c>
      <c r="K260" t="s">
        <v>3552</v>
      </c>
      <c r="L260" t="s">
        <v>3552</v>
      </c>
      <c r="M260" t="s">
        <v>3552</v>
      </c>
      <c r="N260" t="s">
        <v>49</v>
      </c>
      <c r="O260" t="s">
        <v>8812</v>
      </c>
      <c r="P260" s="1">
        <v>40652.666666666664</v>
      </c>
      <c r="Q260" s="1">
        <v>40655.228472222225</v>
      </c>
      <c r="R260">
        <v>58040</v>
      </c>
      <c r="S260" t="s">
        <v>496</v>
      </c>
      <c r="T260" t="s">
        <v>6186</v>
      </c>
      <c r="U260" t="s">
        <v>7140</v>
      </c>
      <c r="V260" t="s">
        <v>8813</v>
      </c>
      <c r="W260" t="s">
        <v>8814</v>
      </c>
      <c r="X260" t="b">
        <v>0</v>
      </c>
      <c r="Y260">
        <v>20</v>
      </c>
      <c r="Z260">
        <v>152</v>
      </c>
      <c r="AA260">
        <v>7</v>
      </c>
      <c r="AB260">
        <v>17</v>
      </c>
      <c r="AC260">
        <v>20</v>
      </c>
      <c r="AD260">
        <v>152</v>
      </c>
      <c r="AE260">
        <v>7</v>
      </c>
      <c r="AF260">
        <v>17</v>
      </c>
      <c r="AG260" t="s">
        <v>8815</v>
      </c>
      <c r="AH260" t="s">
        <v>8816</v>
      </c>
      <c r="AI260" t="s">
        <v>739</v>
      </c>
      <c r="AJ260" t="s">
        <v>8817</v>
      </c>
      <c r="AK260" t="s">
        <v>8818</v>
      </c>
      <c r="AL260" t="s">
        <v>8816</v>
      </c>
      <c r="AM260" t="s">
        <v>739</v>
      </c>
      <c r="AN260" t="s">
        <v>8819</v>
      </c>
      <c r="AO260" t="s">
        <v>868</v>
      </c>
      <c r="AP260" t="s">
        <v>2787</v>
      </c>
      <c r="AQ260" t="s">
        <v>7122</v>
      </c>
      <c r="AR260" t="s">
        <v>378</v>
      </c>
      <c r="AS260" t="s">
        <v>424</v>
      </c>
    </row>
    <row r="261" spans="1:45" x14ac:dyDescent="0.25">
      <c r="A261">
        <v>2011</v>
      </c>
      <c r="B261">
        <v>501218</v>
      </c>
      <c r="C261" t="s">
        <v>7276</v>
      </c>
      <c r="D261" t="s">
        <v>7277</v>
      </c>
      <c r="E261" t="s">
        <v>8825</v>
      </c>
      <c r="F261" t="s">
        <v>25</v>
      </c>
      <c r="G261" t="s">
        <v>220</v>
      </c>
      <c r="H261" t="s">
        <v>220</v>
      </c>
      <c r="I261" t="s">
        <v>547</v>
      </c>
      <c r="J261" t="s">
        <v>1120</v>
      </c>
      <c r="K261" t="s">
        <v>8826</v>
      </c>
      <c r="L261" t="s">
        <v>8826</v>
      </c>
      <c r="M261" t="s">
        <v>1120</v>
      </c>
      <c r="N261" t="s">
        <v>25</v>
      </c>
      <c r="O261" t="s">
        <v>8827</v>
      </c>
      <c r="P261" s="1">
        <v>40653.666666666664</v>
      </c>
      <c r="Q261" s="1">
        <v>40656.228472222225</v>
      </c>
      <c r="R261">
        <v>58324</v>
      </c>
      <c r="S261" t="s">
        <v>583</v>
      </c>
      <c r="T261" t="s">
        <v>7657</v>
      </c>
      <c r="U261" t="s">
        <v>4761</v>
      </c>
      <c r="V261" t="s">
        <v>8828</v>
      </c>
      <c r="W261" t="s">
        <v>7280</v>
      </c>
      <c r="X261" t="b">
        <v>0</v>
      </c>
      <c r="Y261">
        <v>20</v>
      </c>
      <c r="Z261">
        <v>124</v>
      </c>
      <c r="AA261">
        <v>3</v>
      </c>
      <c r="AB261">
        <v>11</v>
      </c>
      <c r="AC261">
        <v>17.2</v>
      </c>
      <c r="AD261">
        <v>118</v>
      </c>
      <c r="AE261">
        <v>10</v>
      </c>
      <c r="AF261">
        <v>15</v>
      </c>
      <c r="AG261" t="s">
        <v>8829</v>
      </c>
      <c r="AH261" t="s">
        <v>8700</v>
      </c>
      <c r="AI261" t="s">
        <v>8830</v>
      </c>
      <c r="AJ261" t="s">
        <v>8831</v>
      </c>
      <c r="AK261" t="s">
        <v>8832</v>
      </c>
      <c r="AL261" t="s">
        <v>8833</v>
      </c>
      <c r="AM261" t="s">
        <v>8834</v>
      </c>
      <c r="AN261" t="s">
        <v>8835</v>
      </c>
      <c r="AO261" t="s">
        <v>8658</v>
      </c>
      <c r="AP261" t="s">
        <v>7249</v>
      </c>
      <c r="AQ261" t="s">
        <v>8660</v>
      </c>
      <c r="AR261" t="s">
        <v>7398</v>
      </c>
      <c r="AS261" t="s">
        <v>3038</v>
      </c>
    </row>
    <row r="262" spans="1:45" x14ac:dyDescent="0.25">
      <c r="A262">
        <v>2011</v>
      </c>
      <c r="B262">
        <v>501228</v>
      </c>
      <c r="C262" t="s">
        <v>7544</v>
      </c>
      <c r="D262" t="s">
        <v>7545</v>
      </c>
      <c r="E262" t="s">
        <v>8924</v>
      </c>
      <c r="F262" t="s">
        <v>220</v>
      </c>
      <c r="G262" t="s">
        <v>17</v>
      </c>
      <c r="H262" t="s">
        <v>220</v>
      </c>
      <c r="I262" t="s">
        <v>547</v>
      </c>
      <c r="J262" t="s">
        <v>4558</v>
      </c>
      <c r="K262" t="s">
        <v>614</v>
      </c>
      <c r="L262" t="s">
        <v>4558</v>
      </c>
      <c r="M262" t="s">
        <v>614</v>
      </c>
      <c r="N262" t="s">
        <v>17</v>
      </c>
      <c r="O262" t="s">
        <v>8925</v>
      </c>
      <c r="P262" s="1">
        <v>40660.666666666664</v>
      </c>
      <c r="Q262" s="1">
        <v>40663.228472222225</v>
      </c>
      <c r="R262">
        <v>343050</v>
      </c>
      <c r="S262" t="s">
        <v>8665</v>
      </c>
      <c r="T262" t="s">
        <v>4761</v>
      </c>
      <c r="U262" t="s">
        <v>364</v>
      </c>
      <c r="V262" t="s">
        <v>8926</v>
      </c>
      <c r="W262" t="s">
        <v>7548</v>
      </c>
      <c r="X262" t="b">
        <v>0</v>
      </c>
      <c r="Y262">
        <v>20</v>
      </c>
      <c r="Z262">
        <v>141</v>
      </c>
      <c r="AA262">
        <v>6</v>
      </c>
      <c r="AB262">
        <v>17</v>
      </c>
      <c r="AC262">
        <v>19.3</v>
      </c>
      <c r="AD262">
        <v>145</v>
      </c>
      <c r="AE262">
        <v>2</v>
      </c>
      <c r="AF262">
        <v>14</v>
      </c>
      <c r="AG262" t="s">
        <v>8927</v>
      </c>
      <c r="AH262" t="s">
        <v>8928</v>
      </c>
      <c r="AI262" t="s">
        <v>8929</v>
      </c>
      <c r="AJ262" t="s">
        <v>8930</v>
      </c>
      <c r="AK262" t="s">
        <v>8931</v>
      </c>
      <c r="AL262" t="s">
        <v>8932</v>
      </c>
      <c r="AM262" t="s">
        <v>8933</v>
      </c>
      <c r="AN262" t="s">
        <v>8934</v>
      </c>
      <c r="AO262" t="s">
        <v>7249</v>
      </c>
      <c r="AP262" t="s">
        <v>8660</v>
      </c>
      <c r="AQ262" t="s">
        <v>8658</v>
      </c>
      <c r="AR262" t="s">
        <v>6050</v>
      </c>
      <c r="AS262" t="s">
        <v>425</v>
      </c>
    </row>
    <row r="263" spans="1:45" x14ac:dyDescent="0.25">
      <c r="A263">
        <v>2011</v>
      </c>
      <c r="B263">
        <v>501233</v>
      </c>
      <c r="C263" t="s">
        <v>8977</v>
      </c>
      <c r="D263" t="s">
        <v>8936</v>
      </c>
      <c r="E263" t="s">
        <v>8978</v>
      </c>
      <c r="F263" t="s">
        <v>259</v>
      </c>
      <c r="G263" t="s">
        <v>45</v>
      </c>
      <c r="H263" t="s">
        <v>45</v>
      </c>
      <c r="I263" t="s">
        <v>547</v>
      </c>
      <c r="J263" t="s">
        <v>6749</v>
      </c>
      <c r="K263" t="s">
        <v>4419</v>
      </c>
      <c r="L263" t="s">
        <v>4419</v>
      </c>
      <c r="M263" t="s">
        <v>6749</v>
      </c>
      <c r="N263" t="s">
        <v>45</v>
      </c>
      <c r="O263" t="s">
        <v>8979</v>
      </c>
      <c r="P263" s="1">
        <v>40663.666666666664</v>
      </c>
      <c r="Q263" s="1">
        <v>40666.228472222225</v>
      </c>
      <c r="R263">
        <v>58230</v>
      </c>
      <c r="S263" t="s">
        <v>8638</v>
      </c>
      <c r="T263" t="s">
        <v>7112</v>
      </c>
      <c r="U263" t="s">
        <v>6186</v>
      </c>
      <c r="V263" t="s">
        <v>6186</v>
      </c>
      <c r="W263" t="s">
        <v>8980</v>
      </c>
      <c r="X263" t="b">
        <v>0</v>
      </c>
      <c r="Y263">
        <v>18.5</v>
      </c>
      <c r="Z263">
        <v>119</v>
      </c>
      <c r="AA263">
        <v>10</v>
      </c>
      <c r="AB263">
        <v>12</v>
      </c>
      <c r="AC263">
        <v>20</v>
      </c>
      <c r="AD263">
        <v>157</v>
      </c>
      <c r="AE263">
        <v>7</v>
      </c>
      <c r="AF263">
        <v>19</v>
      </c>
      <c r="AG263" t="s">
        <v>8981</v>
      </c>
      <c r="AH263" t="s">
        <v>8724</v>
      </c>
      <c r="AI263" t="s">
        <v>8982</v>
      </c>
      <c r="AJ263" t="s">
        <v>8983</v>
      </c>
      <c r="AK263" t="s">
        <v>8984</v>
      </c>
      <c r="AL263" t="s">
        <v>8268</v>
      </c>
      <c r="AM263" t="s">
        <v>8985</v>
      </c>
      <c r="AN263" t="s">
        <v>8986</v>
      </c>
      <c r="AO263" t="s">
        <v>4510</v>
      </c>
      <c r="AP263" t="s">
        <v>8649</v>
      </c>
      <c r="AQ263" t="s">
        <v>8648</v>
      </c>
      <c r="AR263" t="s">
        <v>7398</v>
      </c>
      <c r="AS263" t="s">
        <v>448</v>
      </c>
    </row>
    <row r="264" spans="1:45" x14ac:dyDescent="0.25">
      <c r="A264">
        <v>2011</v>
      </c>
      <c r="B264">
        <v>501236</v>
      </c>
      <c r="C264" t="s">
        <v>8326</v>
      </c>
      <c r="D264" t="s">
        <v>1219</v>
      </c>
      <c r="E264" t="s">
        <v>9006</v>
      </c>
      <c r="F264" t="s">
        <v>17</v>
      </c>
      <c r="G264" t="s">
        <v>49</v>
      </c>
      <c r="H264" t="s">
        <v>17</v>
      </c>
      <c r="I264" t="s">
        <v>547</v>
      </c>
      <c r="J264" t="s">
        <v>5184</v>
      </c>
      <c r="K264" t="s">
        <v>5826</v>
      </c>
      <c r="L264" t="s">
        <v>5184</v>
      </c>
      <c r="M264" t="s">
        <v>5826</v>
      </c>
      <c r="N264" t="s">
        <v>17</v>
      </c>
      <c r="O264" t="s">
        <v>9007</v>
      </c>
      <c r="P264" s="1">
        <v>40664.833333333336</v>
      </c>
      <c r="Q264" s="1">
        <v>40667.228472222225</v>
      </c>
      <c r="R264">
        <v>58008</v>
      </c>
      <c r="S264" t="s">
        <v>478</v>
      </c>
      <c r="T264" t="s">
        <v>364</v>
      </c>
      <c r="U264" t="s">
        <v>7140</v>
      </c>
      <c r="V264" t="s">
        <v>9008</v>
      </c>
      <c r="W264" t="s">
        <v>7948</v>
      </c>
      <c r="X264" t="b">
        <v>0</v>
      </c>
      <c r="Y264">
        <v>20</v>
      </c>
      <c r="Z264">
        <v>165</v>
      </c>
      <c r="AA264">
        <v>5</v>
      </c>
      <c r="AB264">
        <v>19</v>
      </c>
      <c r="AC264">
        <v>20</v>
      </c>
      <c r="AD264">
        <v>146</v>
      </c>
      <c r="AE264">
        <v>8</v>
      </c>
      <c r="AF264">
        <v>15</v>
      </c>
      <c r="AG264" t="s">
        <v>9009</v>
      </c>
      <c r="AH264" t="s">
        <v>7575</v>
      </c>
      <c r="AI264" t="s">
        <v>9010</v>
      </c>
      <c r="AJ264" t="s">
        <v>8910</v>
      </c>
      <c r="AK264" t="s">
        <v>9011</v>
      </c>
      <c r="AL264" t="s">
        <v>9012</v>
      </c>
      <c r="AM264" t="s">
        <v>9013</v>
      </c>
      <c r="AN264" t="s">
        <v>9014</v>
      </c>
      <c r="AO264" t="s">
        <v>8659</v>
      </c>
      <c r="AP264" t="s">
        <v>6590</v>
      </c>
      <c r="AQ264" t="s">
        <v>6784</v>
      </c>
      <c r="AR264" t="s">
        <v>3916</v>
      </c>
      <c r="AS264" t="s">
        <v>3649</v>
      </c>
    </row>
    <row r="265" spans="1:45" x14ac:dyDescent="0.25">
      <c r="A265">
        <v>2011</v>
      </c>
      <c r="B265">
        <v>501240</v>
      </c>
      <c r="C265" t="s">
        <v>655</v>
      </c>
      <c r="D265" t="s">
        <v>656</v>
      </c>
      <c r="E265" t="s">
        <v>9042</v>
      </c>
      <c r="F265" t="s">
        <v>17</v>
      </c>
      <c r="G265" t="s">
        <v>29</v>
      </c>
      <c r="H265" t="s">
        <v>29</v>
      </c>
      <c r="I265" t="s">
        <v>547</v>
      </c>
      <c r="J265" t="s">
        <v>3651</v>
      </c>
      <c r="K265" t="s">
        <v>3322</v>
      </c>
      <c r="L265" t="s">
        <v>3322</v>
      </c>
      <c r="M265" t="s">
        <v>3651</v>
      </c>
      <c r="N265" t="s">
        <v>17</v>
      </c>
      <c r="O265" t="s">
        <v>9043</v>
      </c>
      <c r="P265" s="1">
        <v>40667.666666666664</v>
      </c>
      <c r="Q265" s="1">
        <v>40670.228472222225</v>
      </c>
      <c r="R265">
        <v>58008</v>
      </c>
      <c r="S265" t="s">
        <v>478</v>
      </c>
      <c r="T265" t="s">
        <v>364</v>
      </c>
      <c r="U265" t="s">
        <v>8624</v>
      </c>
      <c r="V265" t="s">
        <v>6969</v>
      </c>
      <c r="W265" t="s">
        <v>2875</v>
      </c>
      <c r="X265" t="b">
        <v>0</v>
      </c>
      <c r="Y265">
        <v>18.399999999999999</v>
      </c>
      <c r="Z265">
        <v>149</v>
      </c>
      <c r="AA265">
        <v>2</v>
      </c>
      <c r="AB265">
        <v>14</v>
      </c>
      <c r="AC265">
        <v>20</v>
      </c>
      <c r="AD265">
        <v>147</v>
      </c>
      <c r="AE265">
        <v>6</v>
      </c>
      <c r="AF265">
        <v>18</v>
      </c>
      <c r="AG265" t="s">
        <v>9044</v>
      </c>
      <c r="AH265" t="s">
        <v>7434</v>
      </c>
      <c r="AI265" t="s">
        <v>9045</v>
      </c>
      <c r="AJ265" t="s">
        <v>9046</v>
      </c>
      <c r="AK265" t="s">
        <v>9047</v>
      </c>
      <c r="AL265" t="s">
        <v>8351</v>
      </c>
      <c r="AM265" t="s">
        <v>9048</v>
      </c>
      <c r="AN265" t="s">
        <v>9049</v>
      </c>
      <c r="AO265" t="s">
        <v>8659</v>
      </c>
      <c r="AP265" t="s">
        <v>6784</v>
      </c>
      <c r="AQ265" t="s">
        <v>6590</v>
      </c>
      <c r="AR265" t="s">
        <v>3916</v>
      </c>
      <c r="AS265" t="s">
        <v>3649</v>
      </c>
    </row>
    <row r="266" spans="1:45" x14ac:dyDescent="0.25">
      <c r="A266">
        <v>2011</v>
      </c>
      <c r="B266">
        <v>501245</v>
      </c>
      <c r="C266" t="s">
        <v>899</v>
      </c>
      <c r="D266" t="s">
        <v>900</v>
      </c>
      <c r="E266" t="s">
        <v>9086</v>
      </c>
      <c r="F266" t="s">
        <v>37</v>
      </c>
      <c r="G266" t="s">
        <v>17</v>
      </c>
      <c r="H266" t="s">
        <v>17</v>
      </c>
      <c r="I266" t="s">
        <v>547</v>
      </c>
      <c r="J266" t="s">
        <v>9087</v>
      </c>
      <c r="K266" t="s">
        <v>9088</v>
      </c>
      <c r="L266" t="s">
        <v>9088</v>
      </c>
      <c r="M266" t="s">
        <v>9087</v>
      </c>
      <c r="N266" t="s">
        <v>37</v>
      </c>
      <c r="O266" t="s">
        <v>9089</v>
      </c>
      <c r="P266" s="1">
        <v>40670.666666666664</v>
      </c>
      <c r="Q266" s="1">
        <v>40673.228472222225</v>
      </c>
      <c r="R266">
        <v>57980</v>
      </c>
      <c r="S266" t="s">
        <v>531</v>
      </c>
      <c r="T266" t="s">
        <v>4179</v>
      </c>
      <c r="U266" t="s">
        <v>364</v>
      </c>
      <c r="V266" t="s">
        <v>8989</v>
      </c>
      <c r="W266" t="s">
        <v>1311</v>
      </c>
      <c r="X266" t="b">
        <v>0</v>
      </c>
      <c r="Y266">
        <v>10</v>
      </c>
      <c r="Z266">
        <v>61</v>
      </c>
      <c r="AA266">
        <v>2</v>
      </c>
      <c r="AB266">
        <v>7</v>
      </c>
      <c r="AC266">
        <v>20</v>
      </c>
      <c r="AD266">
        <v>114</v>
      </c>
      <c r="AE266">
        <v>4</v>
      </c>
      <c r="AF266">
        <v>8</v>
      </c>
      <c r="AG266" t="s">
        <v>9090</v>
      </c>
      <c r="AH266" t="s">
        <v>8745</v>
      </c>
      <c r="AI266" t="s">
        <v>8991</v>
      </c>
      <c r="AJ266" t="s">
        <v>9091</v>
      </c>
      <c r="AK266" t="s">
        <v>9092</v>
      </c>
      <c r="AL266" t="s">
        <v>9093</v>
      </c>
      <c r="AM266" t="s">
        <v>8809</v>
      </c>
      <c r="AN266" t="s">
        <v>9094</v>
      </c>
      <c r="AO266" t="s">
        <v>7249</v>
      </c>
      <c r="AP266" t="s">
        <v>2787</v>
      </c>
      <c r="AQ266" t="s">
        <v>7122</v>
      </c>
      <c r="AR266" t="s">
        <v>7398</v>
      </c>
      <c r="AS266" t="s">
        <v>7161</v>
      </c>
    </row>
    <row r="267" spans="1:45" x14ac:dyDescent="0.25">
      <c r="A267">
        <v>2011</v>
      </c>
      <c r="B267">
        <v>501247</v>
      </c>
      <c r="C267" t="s">
        <v>9103</v>
      </c>
      <c r="D267" t="s">
        <v>9104</v>
      </c>
      <c r="E267" t="s">
        <v>9105</v>
      </c>
      <c r="F267" t="s">
        <v>33</v>
      </c>
      <c r="G267" t="s">
        <v>259</v>
      </c>
      <c r="H267" t="s">
        <v>259</v>
      </c>
      <c r="I267" t="s">
        <v>547</v>
      </c>
      <c r="J267" t="s">
        <v>4201</v>
      </c>
      <c r="K267" t="s">
        <v>9106</v>
      </c>
      <c r="L267" t="s">
        <v>9106</v>
      </c>
      <c r="M267" t="s">
        <v>4201</v>
      </c>
      <c r="N267" t="s">
        <v>33</v>
      </c>
      <c r="O267" t="s">
        <v>9107</v>
      </c>
      <c r="P267" s="1">
        <v>40671.666666666664</v>
      </c>
      <c r="Q267" s="1">
        <v>40674.228472222225</v>
      </c>
      <c r="R267">
        <v>57897</v>
      </c>
      <c r="S267" t="s">
        <v>459</v>
      </c>
      <c r="T267" t="s">
        <v>7936</v>
      </c>
      <c r="U267" t="s">
        <v>7112</v>
      </c>
      <c r="V267" t="s">
        <v>3468</v>
      </c>
      <c r="W267" t="s">
        <v>8639</v>
      </c>
      <c r="X267" t="b">
        <v>0</v>
      </c>
      <c r="Y267">
        <v>13.1</v>
      </c>
      <c r="Z267">
        <v>128</v>
      </c>
      <c r="AA267">
        <v>1</v>
      </c>
      <c r="AB267">
        <v>20</v>
      </c>
      <c r="AC267">
        <v>20</v>
      </c>
      <c r="AD267">
        <v>125</v>
      </c>
      <c r="AE267">
        <v>9</v>
      </c>
      <c r="AF267">
        <v>12</v>
      </c>
      <c r="AG267" t="s">
        <v>9108</v>
      </c>
      <c r="AH267" t="s">
        <v>9109</v>
      </c>
      <c r="AI267" t="s">
        <v>9110</v>
      </c>
      <c r="AJ267" t="s">
        <v>9111</v>
      </c>
      <c r="AK267" t="s">
        <v>9112</v>
      </c>
      <c r="AL267" t="s">
        <v>9113</v>
      </c>
      <c r="AM267" t="s">
        <v>9114</v>
      </c>
      <c r="AN267" t="s">
        <v>9115</v>
      </c>
      <c r="AO267" t="s">
        <v>6590</v>
      </c>
      <c r="AP267" t="s">
        <v>6784</v>
      </c>
      <c r="AQ267" t="s">
        <v>8659</v>
      </c>
      <c r="AR267" t="s">
        <v>3916</v>
      </c>
      <c r="AS267" t="s">
        <v>2719</v>
      </c>
    </row>
    <row r="268" spans="1:45" x14ac:dyDescent="0.25">
      <c r="A268">
        <v>2011</v>
      </c>
      <c r="B268">
        <v>501248</v>
      </c>
      <c r="C268" t="s">
        <v>7420</v>
      </c>
      <c r="D268" t="s">
        <v>7421</v>
      </c>
      <c r="E268" t="s">
        <v>9116</v>
      </c>
      <c r="F268" t="s">
        <v>41</v>
      </c>
      <c r="G268" t="s">
        <v>220</v>
      </c>
      <c r="H268" t="s">
        <v>41</v>
      </c>
      <c r="I268" t="s">
        <v>547</v>
      </c>
      <c r="J268" t="s">
        <v>7349</v>
      </c>
      <c r="K268" t="s">
        <v>9117</v>
      </c>
      <c r="L268" t="s">
        <v>7349</v>
      </c>
      <c r="M268" t="s">
        <v>9117</v>
      </c>
      <c r="N268" t="s">
        <v>220</v>
      </c>
      <c r="O268" t="s">
        <v>9118</v>
      </c>
      <c r="P268" s="1">
        <v>40671.833333333336</v>
      </c>
      <c r="Q268" s="1">
        <v>40674.228472222225</v>
      </c>
      <c r="R268">
        <v>57991</v>
      </c>
      <c r="S268" t="s">
        <v>387</v>
      </c>
      <c r="T268" t="s">
        <v>7178</v>
      </c>
      <c r="U268" t="s">
        <v>4761</v>
      </c>
      <c r="V268" t="s">
        <v>9052</v>
      </c>
      <c r="W268" t="s">
        <v>7969</v>
      </c>
      <c r="X268" t="b">
        <v>0</v>
      </c>
      <c r="Y268">
        <v>20</v>
      </c>
      <c r="Z268">
        <v>119</v>
      </c>
      <c r="AA268">
        <v>8</v>
      </c>
      <c r="AB268">
        <v>13</v>
      </c>
      <c r="AC268">
        <v>17.100000000000001</v>
      </c>
      <c r="AD268">
        <v>120</v>
      </c>
      <c r="AE268">
        <v>5</v>
      </c>
      <c r="AF268">
        <v>16</v>
      </c>
      <c r="AG268" t="s">
        <v>9119</v>
      </c>
      <c r="AH268" t="s">
        <v>9120</v>
      </c>
      <c r="AI268" t="s">
        <v>9121</v>
      </c>
      <c r="AJ268" t="s">
        <v>9122</v>
      </c>
      <c r="AK268" t="s">
        <v>9123</v>
      </c>
      <c r="AL268" t="s">
        <v>7715</v>
      </c>
      <c r="AM268" t="s">
        <v>8554</v>
      </c>
      <c r="AN268" t="s">
        <v>9124</v>
      </c>
      <c r="AO268" t="s">
        <v>868</v>
      </c>
      <c r="AP268" t="s">
        <v>7932</v>
      </c>
      <c r="AQ268" t="s">
        <v>2341</v>
      </c>
      <c r="AR268" t="s">
        <v>8684</v>
      </c>
      <c r="AS268" t="s">
        <v>5465</v>
      </c>
    </row>
    <row r="269" spans="1:45" x14ac:dyDescent="0.25">
      <c r="A269">
        <v>2011</v>
      </c>
      <c r="B269">
        <v>501250</v>
      </c>
      <c r="C269" t="s">
        <v>8291</v>
      </c>
      <c r="D269" t="s">
        <v>7515</v>
      </c>
      <c r="E269" t="s">
        <v>9133</v>
      </c>
      <c r="F269" t="s">
        <v>49</v>
      </c>
      <c r="G269" t="s">
        <v>220</v>
      </c>
      <c r="H269" t="s">
        <v>49</v>
      </c>
      <c r="I269" t="s">
        <v>547</v>
      </c>
      <c r="J269" t="s">
        <v>1279</v>
      </c>
      <c r="K269" t="s">
        <v>2543</v>
      </c>
      <c r="L269" t="s">
        <v>1279</v>
      </c>
      <c r="M269" t="s">
        <v>2543</v>
      </c>
      <c r="N269" t="s">
        <v>220</v>
      </c>
      <c r="O269" t="s">
        <v>9134</v>
      </c>
      <c r="P269" s="1">
        <v>40673.666666666664</v>
      </c>
      <c r="Q269" s="1">
        <v>40676.228472222225</v>
      </c>
      <c r="R269">
        <v>58142</v>
      </c>
      <c r="S269" t="s">
        <v>435</v>
      </c>
      <c r="T269" t="s">
        <v>7140</v>
      </c>
      <c r="U269" t="s">
        <v>4761</v>
      </c>
      <c r="V269" t="s">
        <v>1013</v>
      </c>
      <c r="W269" t="s">
        <v>9135</v>
      </c>
      <c r="X269" t="b">
        <v>0</v>
      </c>
      <c r="Y269">
        <v>20</v>
      </c>
      <c r="Z269">
        <v>136</v>
      </c>
      <c r="AA269">
        <v>8</v>
      </c>
      <c r="AB269">
        <v>13</v>
      </c>
      <c r="AC269">
        <v>18.2</v>
      </c>
      <c r="AD269">
        <v>137</v>
      </c>
      <c r="AE269">
        <v>4</v>
      </c>
      <c r="AF269">
        <v>22</v>
      </c>
      <c r="AG269" t="s">
        <v>9136</v>
      </c>
      <c r="AH269" t="s">
        <v>9137</v>
      </c>
      <c r="AI269" t="s">
        <v>9138</v>
      </c>
      <c r="AJ269" t="s">
        <v>9139</v>
      </c>
      <c r="AK269" t="s">
        <v>9140</v>
      </c>
      <c r="AL269" t="s">
        <v>9141</v>
      </c>
      <c r="AM269" t="s">
        <v>7285</v>
      </c>
      <c r="AN269" t="s">
        <v>9142</v>
      </c>
      <c r="AO269" t="s">
        <v>8658</v>
      </c>
      <c r="AP269" t="s">
        <v>7249</v>
      </c>
      <c r="AQ269" t="s">
        <v>8660</v>
      </c>
      <c r="AR269" t="s">
        <v>6050</v>
      </c>
      <c r="AS269" t="s">
        <v>2705</v>
      </c>
    </row>
    <row r="270" spans="1:45" x14ac:dyDescent="0.25">
      <c r="A270">
        <v>2011</v>
      </c>
      <c r="B270">
        <v>501253</v>
      </c>
      <c r="C270" t="s">
        <v>4468</v>
      </c>
      <c r="D270" t="s">
        <v>1219</v>
      </c>
      <c r="E270" t="s">
        <v>9160</v>
      </c>
      <c r="F270" t="s">
        <v>17</v>
      </c>
      <c r="G270" t="s">
        <v>45</v>
      </c>
      <c r="H270" t="s">
        <v>17</v>
      </c>
      <c r="I270" t="s">
        <v>547</v>
      </c>
      <c r="J270" t="s">
        <v>3985</v>
      </c>
      <c r="K270" t="s">
        <v>1518</v>
      </c>
      <c r="L270" t="s">
        <v>3985</v>
      </c>
      <c r="M270" t="s">
        <v>1518</v>
      </c>
      <c r="N270" t="s">
        <v>17</v>
      </c>
      <c r="O270" t="s">
        <v>2842</v>
      </c>
      <c r="P270" s="1">
        <v>40675.833333333336</v>
      </c>
      <c r="Q270" s="1">
        <v>40678.228472222225</v>
      </c>
      <c r="R270">
        <v>58008</v>
      </c>
      <c r="S270" t="s">
        <v>478</v>
      </c>
      <c r="T270" t="s">
        <v>364</v>
      </c>
      <c r="U270" t="s">
        <v>9161</v>
      </c>
      <c r="V270" t="s">
        <v>364</v>
      </c>
      <c r="W270" t="s">
        <v>4470</v>
      </c>
      <c r="X270" t="b">
        <v>0</v>
      </c>
      <c r="Y270">
        <v>20</v>
      </c>
      <c r="Z270">
        <v>176</v>
      </c>
      <c r="AA270">
        <v>4</v>
      </c>
      <c r="AB270">
        <v>23</v>
      </c>
      <c r="AC270">
        <v>20</v>
      </c>
      <c r="AD270">
        <v>158</v>
      </c>
      <c r="AE270">
        <v>6</v>
      </c>
      <c r="AF270">
        <v>17</v>
      </c>
      <c r="AG270" t="s">
        <v>9162</v>
      </c>
      <c r="AH270" t="s">
        <v>9163</v>
      </c>
      <c r="AI270" t="s">
        <v>6415</v>
      </c>
      <c r="AJ270" t="s">
        <v>9164</v>
      </c>
      <c r="AK270" t="s">
        <v>9165</v>
      </c>
      <c r="AL270" t="s">
        <v>9166</v>
      </c>
      <c r="AM270" t="s">
        <v>9167</v>
      </c>
      <c r="AN270" t="s">
        <v>9168</v>
      </c>
      <c r="AO270" t="s">
        <v>8658</v>
      </c>
      <c r="AP270" t="s">
        <v>8660</v>
      </c>
      <c r="AQ270" t="s">
        <v>7249</v>
      </c>
      <c r="AR270" t="s">
        <v>6050</v>
      </c>
      <c r="AS270" t="s">
        <v>3649</v>
      </c>
    </row>
    <row r="271" spans="1:45" x14ac:dyDescent="0.25">
      <c r="A271">
        <v>2011</v>
      </c>
      <c r="B271">
        <v>501256</v>
      </c>
      <c r="C271" t="s">
        <v>8274</v>
      </c>
      <c r="D271" t="s">
        <v>2272</v>
      </c>
      <c r="E271" t="s">
        <v>9192</v>
      </c>
      <c r="F271" t="s">
        <v>25</v>
      </c>
      <c r="G271" t="s">
        <v>49</v>
      </c>
      <c r="H271" t="s">
        <v>49</v>
      </c>
      <c r="I271" t="s">
        <v>547</v>
      </c>
      <c r="J271" t="s">
        <v>857</v>
      </c>
      <c r="K271" t="s">
        <v>9193</v>
      </c>
      <c r="L271" t="s">
        <v>9193</v>
      </c>
      <c r="M271" t="s">
        <v>857</v>
      </c>
      <c r="N271" t="s">
        <v>49</v>
      </c>
      <c r="O271" t="s">
        <v>9194</v>
      </c>
      <c r="P271" s="1">
        <v>40677.833333333336</v>
      </c>
      <c r="Q271" s="1">
        <v>40680.228472222225</v>
      </c>
      <c r="R271">
        <v>58324</v>
      </c>
      <c r="S271" t="s">
        <v>583</v>
      </c>
      <c r="T271" t="s">
        <v>7657</v>
      </c>
      <c r="U271" t="s">
        <v>7140</v>
      </c>
      <c r="V271" t="s">
        <v>2864</v>
      </c>
      <c r="W271" t="s">
        <v>9195</v>
      </c>
      <c r="X271" t="b">
        <v>0</v>
      </c>
      <c r="Y271">
        <v>20</v>
      </c>
      <c r="Z271">
        <v>125</v>
      </c>
      <c r="AA271">
        <v>8</v>
      </c>
      <c r="AB271">
        <v>12</v>
      </c>
      <c r="AC271">
        <v>20</v>
      </c>
      <c r="AD271">
        <v>135</v>
      </c>
      <c r="AE271">
        <v>6</v>
      </c>
      <c r="AF271">
        <v>13</v>
      </c>
      <c r="AG271" t="s">
        <v>9196</v>
      </c>
      <c r="AH271" t="s">
        <v>9197</v>
      </c>
      <c r="AI271" t="s">
        <v>8579</v>
      </c>
      <c r="AJ271" t="s">
        <v>9198</v>
      </c>
      <c r="AK271" t="s">
        <v>9199</v>
      </c>
      <c r="AL271" t="s">
        <v>8773</v>
      </c>
      <c r="AM271" t="s">
        <v>9200</v>
      </c>
      <c r="AN271" t="s">
        <v>9201</v>
      </c>
      <c r="AO271" t="s">
        <v>7932</v>
      </c>
      <c r="AP271" t="s">
        <v>2341</v>
      </c>
      <c r="AQ271" t="s">
        <v>7121</v>
      </c>
      <c r="AR271" t="s">
        <v>8684</v>
      </c>
      <c r="AS271" t="s">
        <v>3038</v>
      </c>
    </row>
    <row r="272" spans="1:45" x14ac:dyDescent="0.25">
      <c r="A272">
        <v>2011</v>
      </c>
      <c r="B272">
        <v>501260</v>
      </c>
      <c r="C272" t="s">
        <v>3050</v>
      </c>
      <c r="D272" t="s">
        <v>3051</v>
      </c>
      <c r="E272" t="s">
        <v>9233</v>
      </c>
      <c r="F272" t="s">
        <v>41</v>
      </c>
      <c r="G272" t="s">
        <v>33</v>
      </c>
      <c r="H272" t="s">
        <v>41</v>
      </c>
      <c r="I272" t="s">
        <v>547</v>
      </c>
      <c r="J272" t="s">
        <v>4041</v>
      </c>
      <c r="K272" t="s">
        <v>6646</v>
      </c>
      <c r="L272" t="s">
        <v>4041</v>
      </c>
      <c r="M272" t="s">
        <v>6646</v>
      </c>
      <c r="N272" t="s">
        <v>41</v>
      </c>
      <c r="O272" t="s">
        <v>9234</v>
      </c>
      <c r="P272" s="1">
        <v>40680.833333333336</v>
      </c>
      <c r="Q272" s="1">
        <v>40683.228472222225</v>
      </c>
      <c r="R272">
        <v>58056</v>
      </c>
      <c r="S272" t="s">
        <v>1354</v>
      </c>
      <c r="T272" t="s">
        <v>7178</v>
      </c>
      <c r="U272" t="s">
        <v>708</v>
      </c>
      <c r="V272" t="s">
        <v>7178</v>
      </c>
      <c r="W272" t="s">
        <v>3056</v>
      </c>
      <c r="X272" t="b">
        <v>0</v>
      </c>
      <c r="Y272">
        <v>20</v>
      </c>
      <c r="Z272">
        <v>232</v>
      </c>
      <c r="AA272">
        <v>2</v>
      </c>
      <c r="AB272">
        <v>32</v>
      </c>
      <c r="AC272">
        <v>17</v>
      </c>
      <c r="AD272">
        <v>121</v>
      </c>
      <c r="AE272">
        <v>10</v>
      </c>
      <c r="AF272">
        <v>16</v>
      </c>
      <c r="AG272" t="s">
        <v>9235</v>
      </c>
      <c r="AH272" t="s">
        <v>8115</v>
      </c>
      <c r="AI272" t="s">
        <v>7236</v>
      </c>
      <c r="AJ272" t="s">
        <v>9236</v>
      </c>
      <c r="AK272" t="s">
        <v>9237</v>
      </c>
      <c r="AL272" t="s">
        <v>9238</v>
      </c>
      <c r="AM272" t="s">
        <v>9239</v>
      </c>
      <c r="AN272" t="s">
        <v>9240</v>
      </c>
      <c r="AO272" t="s">
        <v>8658</v>
      </c>
      <c r="AP272" t="s">
        <v>7249</v>
      </c>
      <c r="AQ272" t="s">
        <v>8660</v>
      </c>
      <c r="AR272" t="s">
        <v>6050</v>
      </c>
      <c r="AS272" t="s">
        <v>5465</v>
      </c>
    </row>
    <row r="273" spans="1:45" x14ac:dyDescent="0.25">
      <c r="A273">
        <v>2011</v>
      </c>
      <c r="B273">
        <v>501261</v>
      </c>
      <c r="C273" t="s">
        <v>9241</v>
      </c>
      <c r="D273" t="s">
        <v>9242</v>
      </c>
      <c r="E273" t="s">
        <v>9243</v>
      </c>
      <c r="F273" t="s">
        <v>17</v>
      </c>
      <c r="G273" t="s">
        <v>259</v>
      </c>
      <c r="H273" t="s">
        <v>17</v>
      </c>
      <c r="I273" t="s">
        <v>547</v>
      </c>
      <c r="J273" t="s">
        <v>2032</v>
      </c>
      <c r="K273" t="s">
        <v>6929</v>
      </c>
      <c r="L273" t="s">
        <v>2032</v>
      </c>
      <c r="M273" t="s">
        <v>6929</v>
      </c>
      <c r="N273" t="s">
        <v>17</v>
      </c>
      <c r="O273" t="s">
        <v>9244</v>
      </c>
      <c r="P273" s="1">
        <v>40681.833333333336</v>
      </c>
      <c r="Q273" s="1">
        <v>40684.228472222225</v>
      </c>
      <c r="R273">
        <v>58008</v>
      </c>
      <c r="S273" t="s">
        <v>478</v>
      </c>
      <c r="T273" t="s">
        <v>364</v>
      </c>
      <c r="U273" t="s">
        <v>3967</v>
      </c>
      <c r="V273" t="s">
        <v>2198</v>
      </c>
      <c r="W273" t="s">
        <v>9245</v>
      </c>
      <c r="X273" t="b">
        <v>0</v>
      </c>
      <c r="Y273">
        <v>20</v>
      </c>
      <c r="Z273">
        <v>152</v>
      </c>
      <c r="AA273">
        <v>5</v>
      </c>
      <c r="AB273">
        <v>16</v>
      </c>
      <c r="AC273">
        <v>20</v>
      </c>
      <c r="AD273">
        <v>141</v>
      </c>
      <c r="AE273">
        <v>5</v>
      </c>
      <c r="AF273">
        <v>13</v>
      </c>
      <c r="AG273" t="s">
        <v>9246</v>
      </c>
      <c r="AH273" t="s">
        <v>9247</v>
      </c>
      <c r="AI273" t="s">
        <v>8599</v>
      </c>
      <c r="AJ273" t="s">
        <v>9248</v>
      </c>
      <c r="AK273" t="s">
        <v>9249</v>
      </c>
      <c r="AL273" t="s">
        <v>9218</v>
      </c>
      <c r="AM273" t="s">
        <v>9250</v>
      </c>
      <c r="AN273" t="s">
        <v>9251</v>
      </c>
      <c r="AO273" t="s">
        <v>4510</v>
      </c>
      <c r="AP273" t="s">
        <v>8633</v>
      </c>
      <c r="AQ273" t="s">
        <v>8648</v>
      </c>
      <c r="AR273" t="s">
        <v>5504</v>
      </c>
      <c r="AS273" t="s">
        <v>3649</v>
      </c>
    </row>
    <row r="274" spans="1:45" x14ac:dyDescent="0.25">
      <c r="A274">
        <v>2011</v>
      </c>
      <c r="B274">
        <v>501263</v>
      </c>
      <c r="C274" t="s">
        <v>1037</v>
      </c>
      <c r="D274" t="s">
        <v>1038</v>
      </c>
      <c r="E274" t="s">
        <v>9261</v>
      </c>
      <c r="F274" t="s">
        <v>25</v>
      </c>
      <c r="G274" t="s">
        <v>29</v>
      </c>
      <c r="H274" t="s">
        <v>25</v>
      </c>
      <c r="I274" t="s">
        <v>547</v>
      </c>
      <c r="J274" t="s">
        <v>2195</v>
      </c>
      <c r="K274" t="s">
        <v>9262</v>
      </c>
      <c r="L274" t="s">
        <v>2195</v>
      </c>
      <c r="M274" t="s">
        <v>9262</v>
      </c>
      <c r="N274" t="s">
        <v>29</v>
      </c>
      <c r="O274" t="s">
        <v>9263</v>
      </c>
      <c r="P274" s="1">
        <v>40683.833333333336</v>
      </c>
      <c r="Q274" s="1">
        <v>40686.228472222225</v>
      </c>
      <c r="R274">
        <v>58324</v>
      </c>
      <c r="S274" t="s">
        <v>583</v>
      </c>
      <c r="T274" t="s">
        <v>7657</v>
      </c>
      <c r="U274" t="s">
        <v>8624</v>
      </c>
      <c r="V274" t="s">
        <v>3184</v>
      </c>
      <c r="W274" t="s">
        <v>1588</v>
      </c>
      <c r="X274" t="b">
        <v>0</v>
      </c>
      <c r="Y274">
        <v>20</v>
      </c>
      <c r="Z274">
        <v>133</v>
      </c>
      <c r="AA274">
        <v>5</v>
      </c>
      <c r="AB274">
        <v>14</v>
      </c>
      <c r="AC274">
        <v>13.1</v>
      </c>
      <c r="AD274">
        <v>134</v>
      </c>
      <c r="AE274">
        <v>0</v>
      </c>
      <c r="AF274">
        <v>21</v>
      </c>
      <c r="AG274" t="s">
        <v>9264</v>
      </c>
      <c r="AH274" t="s">
        <v>7282</v>
      </c>
      <c r="AI274" t="s">
        <v>9265</v>
      </c>
      <c r="AJ274" t="s">
        <v>9266</v>
      </c>
      <c r="AK274" t="s">
        <v>9267</v>
      </c>
      <c r="AL274" t="s">
        <v>7491</v>
      </c>
      <c r="AM274" t="s">
        <v>9268</v>
      </c>
      <c r="AN274" t="s">
        <v>9269</v>
      </c>
      <c r="AO274" t="s">
        <v>8633</v>
      </c>
      <c r="AP274" t="s">
        <v>2787</v>
      </c>
      <c r="AQ274" t="s">
        <v>7122</v>
      </c>
      <c r="AR274" t="s">
        <v>378</v>
      </c>
      <c r="AS274" t="s">
        <v>3038</v>
      </c>
    </row>
    <row r="275" spans="1:45" x14ac:dyDescent="0.25">
      <c r="A275">
        <v>2011</v>
      </c>
      <c r="B275">
        <v>501265</v>
      </c>
      <c r="C275" t="s">
        <v>7514</v>
      </c>
      <c r="D275" t="s">
        <v>7515</v>
      </c>
      <c r="E275" t="s">
        <v>9278</v>
      </c>
      <c r="F275" t="s">
        <v>45</v>
      </c>
      <c r="G275" t="s">
        <v>220</v>
      </c>
      <c r="H275" t="s">
        <v>45</v>
      </c>
      <c r="I275" t="s">
        <v>547</v>
      </c>
      <c r="J275" t="s">
        <v>9279</v>
      </c>
      <c r="K275" t="s">
        <v>739</v>
      </c>
      <c r="L275" t="s">
        <v>9279</v>
      </c>
      <c r="M275" t="s">
        <v>739</v>
      </c>
      <c r="N275" t="s">
        <v>220</v>
      </c>
      <c r="O275" t="s">
        <v>1084</v>
      </c>
      <c r="P275" s="1">
        <v>40684.833333333336</v>
      </c>
      <c r="Q275" s="1">
        <v>40687.228472222225</v>
      </c>
      <c r="R275">
        <v>58040</v>
      </c>
      <c r="S275" t="s">
        <v>496</v>
      </c>
      <c r="T275" t="s">
        <v>9161</v>
      </c>
      <c r="U275" t="s">
        <v>4761</v>
      </c>
      <c r="V275" t="s">
        <v>1442</v>
      </c>
      <c r="W275" t="s">
        <v>9280</v>
      </c>
      <c r="X275" t="b">
        <v>0</v>
      </c>
      <c r="Y275">
        <v>10.1</v>
      </c>
      <c r="Z275">
        <v>56</v>
      </c>
      <c r="AA275">
        <v>3</v>
      </c>
      <c r="AB275">
        <v>5</v>
      </c>
      <c r="AG275" t="s">
        <v>9281</v>
      </c>
      <c r="AH275" t="s">
        <v>9282</v>
      </c>
      <c r="AI275" t="s">
        <v>739</v>
      </c>
      <c r="AJ275" t="s">
        <v>9283</v>
      </c>
      <c r="AK275" t="s">
        <v>9284</v>
      </c>
      <c r="AL275" t="s">
        <v>739</v>
      </c>
      <c r="AM275" t="s">
        <v>9285</v>
      </c>
      <c r="AN275" t="s">
        <v>9286</v>
      </c>
      <c r="AO275" t="s">
        <v>868</v>
      </c>
      <c r="AP275" t="s">
        <v>6784</v>
      </c>
      <c r="AQ275" t="s">
        <v>8659</v>
      </c>
      <c r="AR275" t="s">
        <v>3916</v>
      </c>
      <c r="AS275" t="s">
        <v>424</v>
      </c>
    </row>
    <row r="276" spans="1:45" x14ac:dyDescent="0.25">
      <c r="A276">
        <v>2011</v>
      </c>
      <c r="B276">
        <v>501271</v>
      </c>
      <c r="C276" t="s">
        <v>1737</v>
      </c>
      <c r="D276" t="s">
        <v>1738</v>
      </c>
      <c r="E276" t="s">
        <v>9332</v>
      </c>
      <c r="F276" t="s">
        <v>17</v>
      </c>
      <c r="G276" t="s">
        <v>33</v>
      </c>
      <c r="H276" t="s">
        <v>17</v>
      </c>
      <c r="I276" t="s">
        <v>547</v>
      </c>
      <c r="J276" t="s">
        <v>4213</v>
      </c>
      <c r="K276" t="s">
        <v>2928</v>
      </c>
      <c r="L276" t="s">
        <v>4213</v>
      </c>
      <c r="M276" t="s">
        <v>2928</v>
      </c>
      <c r="N276" t="s">
        <v>17</v>
      </c>
      <c r="O276" t="s">
        <v>9333</v>
      </c>
      <c r="P276" s="1">
        <v>40691.833333333336</v>
      </c>
      <c r="Q276" s="1">
        <v>40694.228472222225</v>
      </c>
      <c r="R276">
        <v>58008</v>
      </c>
      <c r="S276" t="s">
        <v>478</v>
      </c>
      <c r="T276" t="s">
        <v>364</v>
      </c>
      <c r="U276" t="s">
        <v>7936</v>
      </c>
      <c r="V276" t="s">
        <v>5699</v>
      </c>
      <c r="W276" t="s">
        <v>1442</v>
      </c>
      <c r="X276" t="b">
        <v>0</v>
      </c>
      <c r="Y276">
        <v>20</v>
      </c>
      <c r="Z276">
        <v>205</v>
      </c>
      <c r="AA276">
        <v>5</v>
      </c>
      <c r="AB276">
        <v>20</v>
      </c>
      <c r="AC276">
        <v>20</v>
      </c>
      <c r="AD276">
        <v>147</v>
      </c>
      <c r="AE276">
        <v>8</v>
      </c>
      <c r="AF276">
        <v>15</v>
      </c>
      <c r="AG276" t="s">
        <v>9334</v>
      </c>
      <c r="AH276" t="s">
        <v>7746</v>
      </c>
      <c r="AI276" t="s">
        <v>8599</v>
      </c>
      <c r="AJ276" t="s">
        <v>9335</v>
      </c>
      <c r="AK276" t="s">
        <v>9336</v>
      </c>
      <c r="AL276" t="s">
        <v>9337</v>
      </c>
      <c r="AM276" t="s">
        <v>9338</v>
      </c>
      <c r="AN276" t="s">
        <v>9339</v>
      </c>
      <c r="AO276" t="s">
        <v>7249</v>
      </c>
      <c r="AP276" t="s">
        <v>7121</v>
      </c>
      <c r="AQ276" t="s">
        <v>4510</v>
      </c>
      <c r="AR276" t="s">
        <v>5504</v>
      </c>
      <c r="AS276" t="s">
        <v>3649</v>
      </c>
    </row>
    <row r="277" spans="1:45" x14ac:dyDescent="0.25">
      <c r="A277">
        <v>2010</v>
      </c>
      <c r="B277">
        <v>419107</v>
      </c>
      <c r="C277" t="s">
        <v>1037</v>
      </c>
      <c r="D277" t="s">
        <v>1038</v>
      </c>
      <c r="E277" t="s">
        <v>9352</v>
      </c>
      <c r="F277" t="s">
        <v>25</v>
      </c>
      <c r="G277" t="s">
        <v>29</v>
      </c>
      <c r="H277" t="s">
        <v>25</v>
      </c>
      <c r="I277" t="s">
        <v>547</v>
      </c>
      <c r="J277" t="s">
        <v>4050</v>
      </c>
      <c r="K277" t="s">
        <v>5232</v>
      </c>
      <c r="L277" t="s">
        <v>4050</v>
      </c>
      <c r="M277" t="s">
        <v>5232</v>
      </c>
      <c r="N277" t="s">
        <v>25</v>
      </c>
      <c r="O277" t="s">
        <v>7537</v>
      </c>
      <c r="P277" s="1">
        <v>40250.625</v>
      </c>
      <c r="Q277" s="1">
        <v>40253.228472222225</v>
      </c>
      <c r="R277">
        <v>58317</v>
      </c>
      <c r="S277" t="s">
        <v>1492</v>
      </c>
      <c r="T277" t="s">
        <v>7657</v>
      </c>
      <c r="U277" t="s">
        <v>8624</v>
      </c>
      <c r="V277" t="s">
        <v>5863</v>
      </c>
      <c r="W277" t="s">
        <v>1043</v>
      </c>
      <c r="X277" t="b">
        <v>0</v>
      </c>
      <c r="Y277">
        <v>20</v>
      </c>
      <c r="Z277">
        <v>212</v>
      </c>
      <c r="AA277">
        <v>6</v>
      </c>
      <c r="AB277">
        <v>29</v>
      </c>
      <c r="AC277">
        <v>20</v>
      </c>
      <c r="AD277">
        <v>208</v>
      </c>
      <c r="AE277">
        <v>7</v>
      </c>
      <c r="AF277">
        <v>29</v>
      </c>
      <c r="AG277" t="s">
        <v>9353</v>
      </c>
      <c r="AH277" t="s">
        <v>5368</v>
      </c>
      <c r="AI277" t="s">
        <v>9354</v>
      </c>
      <c r="AJ277" t="s">
        <v>9355</v>
      </c>
      <c r="AK277" t="s">
        <v>9356</v>
      </c>
      <c r="AL277" t="s">
        <v>9357</v>
      </c>
      <c r="AM277" t="s">
        <v>9358</v>
      </c>
      <c r="AN277" t="s">
        <v>9359</v>
      </c>
      <c r="AO277" t="s">
        <v>8659</v>
      </c>
      <c r="AP277" t="s">
        <v>8633</v>
      </c>
      <c r="AQ277" t="s">
        <v>9350</v>
      </c>
      <c r="AR277" t="s">
        <v>3916</v>
      </c>
      <c r="AS277" t="s">
        <v>9360</v>
      </c>
    </row>
    <row r="278" spans="1:45" x14ac:dyDescent="0.25">
      <c r="A278">
        <v>2010</v>
      </c>
      <c r="B278">
        <v>419110</v>
      </c>
      <c r="C278" t="s">
        <v>8326</v>
      </c>
      <c r="D278" t="s">
        <v>1219</v>
      </c>
      <c r="E278" t="s">
        <v>9384</v>
      </c>
      <c r="F278" t="s">
        <v>17</v>
      </c>
      <c r="G278" t="s">
        <v>49</v>
      </c>
      <c r="H278" t="s">
        <v>49</v>
      </c>
      <c r="I278" t="s">
        <v>547</v>
      </c>
      <c r="J278" t="s">
        <v>1673</v>
      </c>
      <c r="K278" t="s">
        <v>2980</v>
      </c>
      <c r="L278" t="s">
        <v>2980</v>
      </c>
      <c r="M278" t="s">
        <v>1673</v>
      </c>
      <c r="N278" t="s">
        <v>49</v>
      </c>
      <c r="O278" t="s">
        <v>9385</v>
      </c>
      <c r="P278" s="1">
        <v>40251.833333333336</v>
      </c>
      <c r="Q278" s="1">
        <v>40254.228472222225</v>
      </c>
      <c r="R278">
        <v>58008</v>
      </c>
      <c r="S278" t="s">
        <v>478</v>
      </c>
      <c r="T278" t="s">
        <v>364</v>
      </c>
      <c r="U278" t="s">
        <v>7178</v>
      </c>
      <c r="V278" t="s">
        <v>9386</v>
      </c>
      <c r="W278" t="s">
        <v>9387</v>
      </c>
      <c r="X278" t="b">
        <v>0</v>
      </c>
      <c r="Y278">
        <v>20</v>
      </c>
      <c r="Z278">
        <v>159</v>
      </c>
      <c r="AA278">
        <v>9</v>
      </c>
      <c r="AB278">
        <v>17</v>
      </c>
      <c r="AC278">
        <v>20</v>
      </c>
      <c r="AD278">
        <v>190</v>
      </c>
      <c r="AE278">
        <v>4</v>
      </c>
      <c r="AF278">
        <v>26</v>
      </c>
      <c r="AG278" t="s">
        <v>9388</v>
      </c>
      <c r="AH278" t="s">
        <v>9389</v>
      </c>
      <c r="AI278" t="s">
        <v>9390</v>
      </c>
      <c r="AJ278" t="s">
        <v>9391</v>
      </c>
      <c r="AK278" t="s">
        <v>9392</v>
      </c>
      <c r="AL278" t="s">
        <v>9393</v>
      </c>
      <c r="AM278" t="s">
        <v>9394</v>
      </c>
      <c r="AN278" t="s">
        <v>9395</v>
      </c>
      <c r="AO278" t="s">
        <v>8648</v>
      </c>
      <c r="AP278" t="s">
        <v>9396</v>
      </c>
      <c r="AQ278" t="s">
        <v>7161</v>
      </c>
      <c r="AR278" t="s">
        <v>8684</v>
      </c>
      <c r="AS278" t="s">
        <v>402</v>
      </c>
    </row>
    <row r="279" spans="1:45" x14ac:dyDescent="0.25">
      <c r="A279">
        <v>2010</v>
      </c>
      <c r="B279">
        <v>419112</v>
      </c>
      <c r="C279" t="s">
        <v>3309</v>
      </c>
      <c r="D279" t="s">
        <v>3310</v>
      </c>
      <c r="E279" t="s">
        <v>9407</v>
      </c>
      <c r="F279" t="s">
        <v>33</v>
      </c>
      <c r="G279" t="s">
        <v>41</v>
      </c>
      <c r="H279" t="s">
        <v>41</v>
      </c>
      <c r="I279" t="s">
        <v>547</v>
      </c>
      <c r="J279" t="s">
        <v>9408</v>
      </c>
      <c r="K279" t="s">
        <v>9409</v>
      </c>
      <c r="L279" t="s">
        <v>9409</v>
      </c>
      <c r="M279" t="s">
        <v>9408</v>
      </c>
      <c r="N279" t="s">
        <v>33</v>
      </c>
      <c r="O279" t="s">
        <v>9410</v>
      </c>
      <c r="P279" s="1">
        <v>40253.666666666664</v>
      </c>
      <c r="Q279" s="1">
        <v>40256.228472222225</v>
      </c>
      <c r="R279">
        <v>57897</v>
      </c>
      <c r="S279" t="s">
        <v>459</v>
      </c>
      <c r="T279" t="s">
        <v>9373</v>
      </c>
      <c r="U279" t="s">
        <v>7140</v>
      </c>
      <c r="V279" t="s">
        <v>6573</v>
      </c>
      <c r="W279" t="s">
        <v>3868</v>
      </c>
      <c r="X279" t="b">
        <v>0</v>
      </c>
      <c r="Y279">
        <v>18.5</v>
      </c>
      <c r="Z279">
        <v>204</v>
      </c>
      <c r="AA279">
        <v>2</v>
      </c>
      <c r="AB279">
        <v>28</v>
      </c>
      <c r="AC279">
        <v>20</v>
      </c>
      <c r="AD279">
        <v>203</v>
      </c>
      <c r="AE279">
        <v>3</v>
      </c>
      <c r="AF279">
        <v>27</v>
      </c>
      <c r="AG279" t="s">
        <v>9411</v>
      </c>
      <c r="AH279" t="s">
        <v>9412</v>
      </c>
      <c r="AI279" t="s">
        <v>9413</v>
      </c>
      <c r="AJ279" t="s">
        <v>9414</v>
      </c>
      <c r="AK279" t="s">
        <v>9415</v>
      </c>
      <c r="AL279" t="s">
        <v>9416</v>
      </c>
      <c r="AM279" t="s">
        <v>9417</v>
      </c>
      <c r="AN279" t="s">
        <v>9418</v>
      </c>
      <c r="AO279" t="s">
        <v>9396</v>
      </c>
      <c r="AP279" t="s">
        <v>7161</v>
      </c>
      <c r="AQ279" t="s">
        <v>8648</v>
      </c>
      <c r="AR279" t="s">
        <v>8684</v>
      </c>
      <c r="AS279" t="s">
        <v>448</v>
      </c>
    </row>
    <row r="280" spans="1:45" x14ac:dyDescent="0.25">
      <c r="A280">
        <v>2010</v>
      </c>
      <c r="B280">
        <v>419113</v>
      </c>
      <c r="C280" t="s">
        <v>899</v>
      </c>
      <c r="D280" t="s">
        <v>900</v>
      </c>
      <c r="E280" t="s">
        <v>9419</v>
      </c>
      <c r="F280" t="s">
        <v>37</v>
      </c>
      <c r="G280" t="s">
        <v>17</v>
      </c>
      <c r="H280" t="s">
        <v>17</v>
      </c>
      <c r="I280" t="s">
        <v>547</v>
      </c>
      <c r="J280" t="s">
        <v>3732</v>
      </c>
      <c r="K280" t="s">
        <v>3054</v>
      </c>
      <c r="L280" t="s">
        <v>3054</v>
      </c>
      <c r="M280" t="s">
        <v>3732</v>
      </c>
      <c r="N280" t="s">
        <v>17</v>
      </c>
      <c r="O280" t="s">
        <v>9420</v>
      </c>
      <c r="P280" s="1">
        <v>40253.833333333336</v>
      </c>
      <c r="Q280" s="1">
        <v>40256.228472222225</v>
      </c>
      <c r="R280">
        <v>57980</v>
      </c>
      <c r="S280" t="s">
        <v>531</v>
      </c>
      <c r="T280" t="s">
        <v>7916</v>
      </c>
      <c r="U280" t="s">
        <v>364</v>
      </c>
      <c r="V280" t="s">
        <v>364</v>
      </c>
      <c r="W280" t="s">
        <v>906</v>
      </c>
      <c r="X280" t="b">
        <v>0</v>
      </c>
      <c r="Y280">
        <v>19.2</v>
      </c>
      <c r="Z280">
        <v>109</v>
      </c>
      <c r="AA280">
        <v>10</v>
      </c>
      <c r="AB280">
        <v>14</v>
      </c>
      <c r="AC280">
        <v>20</v>
      </c>
      <c r="AD280">
        <v>164</v>
      </c>
      <c r="AE280">
        <v>3</v>
      </c>
      <c r="AF280">
        <v>20</v>
      </c>
      <c r="AG280" t="s">
        <v>9421</v>
      </c>
      <c r="AH280" t="s">
        <v>9422</v>
      </c>
      <c r="AI280" t="s">
        <v>9423</v>
      </c>
      <c r="AJ280" t="s">
        <v>9424</v>
      </c>
      <c r="AK280" t="s">
        <v>9425</v>
      </c>
      <c r="AL280" t="s">
        <v>9163</v>
      </c>
      <c r="AM280" t="s">
        <v>9426</v>
      </c>
      <c r="AN280" t="s">
        <v>9427</v>
      </c>
      <c r="AO280" t="s">
        <v>8658</v>
      </c>
      <c r="AP280" t="s">
        <v>4510</v>
      </c>
      <c r="AQ280" t="s">
        <v>1923</v>
      </c>
      <c r="AR280" t="s">
        <v>9382</v>
      </c>
      <c r="AS280" t="s">
        <v>9383</v>
      </c>
    </row>
    <row r="281" spans="1:45" x14ac:dyDescent="0.25">
      <c r="A281">
        <v>2010</v>
      </c>
      <c r="B281">
        <v>419116</v>
      </c>
      <c r="C281" t="s">
        <v>4672</v>
      </c>
      <c r="D281" t="s">
        <v>1385</v>
      </c>
      <c r="E281" t="s">
        <v>9448</v>
      </c>
      <c r="F281" t="s">
        <v>45</v>
      </c>
      <c r="G281" t="s">
        <v>17</v>
      </c>
      <c r="H281" t="s">
        <v>45</v>
      </c>
      <c r="I281" t="s">
        <v>547</v>
      </c>
      <c r="J281" t="s">
        <v>740</v>
      </c>
      <c r="K281" t="s">
        <v>6884</v>
      </c>
      <c r="L281" t="s">
        <v>740</v>
      </c>
      <c r="M281" t="s">
        <v>6884</v>
      </c>
      <c r="N281" t="s">
        <v>17</v>
      </c>
      <c r="O281" t="s">
        <v>4713</v>
      </c>
      <c r="P281" s="1">
        <v>40256.666666666664</v>
      </c>
      <c r="Q281" s="1">
        <v>40259.228472222225</v>
      </c>
      <c r="R281">
        <v>58040</v>
      </c>
      <c r="S281" t="s">
        <v>496</v>
      </c>
      <c r="T281" t="s">
        <v>1639</v>
      </c>
      <c r="U281" t="s">
        <v>3919</v>
      </c>
      <c r="V281" t="s">
        <v>9449</v>
      </c>
      <c r="W281" t="s">
        <v>4470</v>
      </c>
      <c r="X281" t="b">
        <v>0</v>
      </c>
      <c r="Y281">
        <v>20</v>
      </c>
      <c r="Z281">
        <v>185</v>
      </c>
      <c r="AA281">
        <v>6</v>
      </c>
      <c r="AB281">
        <v>26</v>
      </c>
      <c r="AC281">
        <v>19.100000000000001</v>
      </c>
      <c r="AD281">
        <v>190</v>
      </c>
      <c r="AE281">
        <v>5</v>
      </c>
      <c r="AF281">
        <v>28</v>
      </c>
      <c r="AG281" t="s">
        <v>9450</v>
      </c>
      <c r="AH281" t="s">
        <v>9451</v>
      </c>
      <c r="AI281" t="s">
        <v>9452</v>
      </c>
      <c r="AJ281" t="s">
        <v>9453</v>
      </c>
      <c r="AK281" t="s">
        <v>9454</v>
      </c>
      <c r="AL281" t="s">
        <v>9455</v>
      </c>
      <c r="AM281" t="s">
        <v>9456</v>
      </c>
      <c r="AN281" t="s">
        <v>9457</v>
      </c>
      <c r="AO281" t="s">
        <v>7932</v>
      </c>
      <c r="AP281" t="s">
        <v>8228</v>
      </c>
      <c r="AQ281" t="s">
        <v>2341</v>
      </c>
      <c r="AR281" t="s">
        <v>8661</v>
      </c>
      <c r="AS281" t="s">
        <v>424</v>
      </c>
    </row>
    <row r="282" spans="1:45" x14ac:dyDescent="0.25">
      <c r="A282">
        <v>2010</v>
      </c>
      <c r="B282">
        <v>419118</v>
      </c>
      <c r="C282" t="s">
        <v>1833</v>
      </c>
      <c r="D282" t="s">
        <v>1834</v>
      </c>
      <c r="E282" t="s">
        <v>9468</v>
      </c>
      <c r="F282" t="s">
        <v>29</v>
      </c>
      <c r="G282" t="s">
        <v>37</v>
      </c>
      <c r="H282" t="s">
        <v>29</v>
      </c>
      <c r="I282" t="s">
        <v>547</v>
      </c>
      <c r="J282" t="s">
        <v>4383</v>
      </c>
      <c r="K282" t="s">
        <v>9469</v>
      </c>
      <c r="L282" t="s">
        <v>4383</v>
      </c>
      <c r="M282" t="s">
        <v>9469</v>
      </c>
      <c r="N282" t="s">
        <v>29</v>
      </c>
      <c r="O282" t="s">
        <v>9470</v>
      </c>
      <c r="P282" s="1">
        <v>40257.666666666664</v>
      </c>
      <c r="Q282" s="1">
        <v>40260.228472222225</v>
      </c>
      <c r="R282">
        <v>57851</v>
      </c>
      <c r="S282" t="s">
        <v>6102</v>
      </c>
      <c r="T282" t="s">
        <v>8624</v>
      </c>
      <c r="U282" t="s">
        <v>7916</v>
      </c>
      <c r="V282" t="s">
        <v>9471</v>
      </c>
      <c r="W282" t="s">
        <v>1237</v>
      </c>
      <c r="X282" t="b">
        <v>0</v>
      </c>
      <c r="Y282">
        <v>20</v>
      </c>
      <c r="Z282">
        <v>168</v>
      </c>
      <c r="AA282">
        <v>7</v>
      </c>
      <c r="AB282">
        <v>22</v>
      </c>
      <c r="AC282">
        <v>20</v>
      </c>
      <c r="AD282">
        <v>134</v>
      </c>
      <c r="AE282">
        <v>5</v>
      </c>
      <c r="AF282">
        <v>14</v>
      </c>
      <c r="AG282" t="s">
        <v>9472</v>
      </c>
      <c r="AH282" t="s">
        <v>9473</v>
      </c>
      <c r="AI282" t="s">
        <v>9474</v>
      </c>
      <c r="AJ282" t="s">
        <v>9475</v>
      </c>
      <c r="AK282" t="s">
        <v>9476</v>
      </c>
      <c r="AL282" t="s">
        <v>9477</v>
      </c>
      <c r="AM282" t="s">
        <v>9478</v>
      </c>
      <c r="AN282" t="s">
        <v>9479</v>
      </c>
      <c r="AO282" t="s">
        <v>8659</v>
      </c>
      <c r="AP282" t="s">
        <v>8633</v>
      </c>
      <c r="AQ282" t="s">
        <v>9350</v>
      </c>
      <c r="AR282" t="s">
        <v>3916</v>
      </c>
      <c r="AS282" t="s">
        <v>8011</v>
      </c>
    </row>
    <row r="283" spans="1:45" x14ac:dyDescent="0.25">
      <c r="A283">
        <v>2010</v>
      </c>
      <c r="B283">
        <v>419119</v>
      </c>
      <c r="C283" t="s">
        <v>1203</v>
      </c>
      <c r="D283" t="s">
        <v>1204</v>
      </c>
      <c r="E283" t="s">
        <v>9480</v>
      </c>
      <c r="F283" t="s">
        <v>25</v>
      </c>
      <c r="G283" t="s">
        <v>33</v>
      </c>
      <c r="H283" t="s">
        <v>25</v>
      </c>
      <c r="I283" t="s">
        <v>547</v>
      </c>
      <c r="J283" t="s">
        <v>706</v>
      </c>
      <c r="K283" t="s">
        <v>9481</v>
      </c>
      <c r="L283" t="s">
        <v>706</v>
      </c>
      <c r="M283" t="s">
        <v>9481</v>
      </c>
      <c r="N283" t="s">
        <v>33</v>
      </c>
      <c r="O283" t="s">
        <v>9482</v>
      </c>
      <c r="P283" s="1">
        <v>40257.833333333336</v>
      </c>
      <c r="Q283" s="1">
        <v>40260.228472222225</v>
      </c>
      <c r="R283">
        <v>58317</v>
      </c>
      <c r="S283" t="s">
        <v>1492</v>
      </c>
      <c r="T283" t="s">
        <v>7657</v>
      </c>
      <c r="U283" t="s">
        <v>9373</v>
      </c>
      <c r="V283" t="s">
        <v>6573</v>
      </c>
      <c r="W283" t="s">
        <v>462</v>
      </c>
      <c r="X283" t="b">
        <v>0</v>
      </c>
      <c r="Y283">
        <v>20</v>
      </c>
      <c r="Z283">
        <v>151</v>
      </c>
      <c r="AA283">
        <v>9</v>
      </c>
      <c r="AB283">
        <v>18</v>
      </c>
      <c r="AC283">
        <v>19.100000000000001</v>
      </c>
      <c r="AD283">
        <v>155</v>
      </c>
      <c r="AE283">
        <v>3</v>
      </c>
      <c r="AF283">
        <v>20</v>
      </c>
      <c r="AG283" t="s">
        <v>9483</v>
      </c>
      <c r="AH283" t="s">
        <v>9484</v>
      </c>
      <c r="AI283" t="s">
        <v>9485</v>
      </c>
      <c r="AJ283" t="s">
        <v>9486</v>
      </c>
      <c r="AK283" t="s">
        <v>9487</v>
      </c>
      <c r="AL283" t="s">
        <v>6578</v>
      </c>
      <c r="AM283" t="s">
        <v>9488</v>
      </c>
      <c r="AN283" t="s">
        <v>9489</v>
      </c>
      <c r="AO283" t="s">
        <v>4510</v>
      </c>
      <c r="AP283" t="s">
        <v>6784</v>
      </c>
      <c r="AQ283" t="s">
        <v>7932</v>
      </c>
      <c r="AR283" t="s">
        <v>9382</v>
      </c>
      <c r="AS283" t="s">
        <v>9351</v>
      </c>
    </row>
    <row r="284" spans="1:45" x14ac:dyDescent="0.25">
      <c r="A284">
        <v>2010</v>
      </c>
      <c r="B284">
        <v>419120</v>
      </c>
      <c r="C284" t="s">
        <v>8416</v>
      </c>
      <c r="D284" t="s">
        <v>916</v>
      </c>
      <c r="E284" t="s">
        <v>9490</v>
      </c>
      <c r="F284" t="s">
        <v>49</v>
      </c>
      <c r="G284" t="s">
        <v>45</v>
      </c>
      <c r="H284" t="s">
        <v>49</v>
      </c>
      <c r="I284" t="s">
        <v>547</v>
      </c>
      <c r="J284" t="s">
        <v>1598</v>
      </c>
      <c r="K284" t="s">
        <v>9491</v>
      </c>
      <c r="L284" t="s">
        <v>9491</v>
      </c>
      <c r="M284" t="s">
        <v>9491</v>
      </c>
      <c r="N284" t="s">
        <v>49</v>
      </c>
      <c r="O284" t="s">
        <v>9194</v>
      </c>
      <c r="P284" s="1">
        <v>40258.666666666664</v>
      </c>
      <c r="Q284" s="1">
        <v>40261.228472222225</v>
      </c>
      <c r="R284">
        <v>58027</v>
      </c>
      <c r="S284" t="s">
        <v>6826</v>
      </c>
      <c r="T284" t="s">
        <v>7178</v>
      </c>
      <c r="U284" t="s">
        <v>1639</v>
      </c>
      <c r="V284" t="s">
        <v>9460</v>
      </c>
      <c r="W284" t="s">
        <v>8814</v>
      </c>
      <c r="X284" t="b">
        <v>0</v>
      </c>
      <c r="Y284">
        <v>20</v>
      </c>
      <c r="Z284">
        <v>161</v>
      </c>
      <c r="AA284">
        <v>9</v>
      </c>
      <c r="AB284">
        <v>19</v>
      </c>
      <c r="AC284">
        <v>20</v>
      </c>
      <c r="AD284">
        <v>161</v>
      </c>
      <c r="AE284">
        <v>9</v>
      </c>
      <c r="AF284">
        <v>19</v>
      </c>
      <c r="AG284" t="s">
        <v>9492</v>
      </c>
      <c r="AH284" t="s">
        <v>8870</v>
      </c>
      <c r="AI284" t="s">
        <v>739</v>
      </c>
      <c r="AJ284" t="s">
        <v>9493</v>
      </c>
      <c r="AK284" t="s">
        <v>9494</v>
      </c>
      <c r="AL284" t="s">
        <v>8870</v>
      </c>
      <c r="AM284" t="s">
        <v>739</v>
      </c>
      <c r="AN284" t="s">
        <v>9495</v>
      </c>
      <c r="AO284" t="s">
        <v>6580</v>
      </c>
      <c r="AP284" t="s">
        <v>1923</v>
      </c>
      <c r="AQ284" t="s">
        <v>8658</v>
      </c>
      <c r="AR284" t="s">
        <v>9467</v>
      </c>
      <c r="AS284" t="s">
        <v>3635</v>
      </c>
    </row>
    <row r="285" spans="1:45" x14ac:dyDescent="0.25">
      <c r="A285">
        <v>2010</v>
      </c>
      <c r="B285">
        <v>419122</v>
      </c>
      <c r="C285" t="s">
        <v>736</v>
      </c>
      <c r="D285" t="s">
        <v>737</v>
      </c>
      <c r="E285" t="s">
        <v>9505</v>
      </c>
      <c r="F285" t="s">
        <v>25</v>
      </c>
      <c r="G285" t="s">
        <v>37</v>
      </c>
      <c r="H285" t="s">
        <v>37</v>
      </c>
      <c r="I285" t="s">
        <v>547</v>
      </c>
      <c r="J285" t="s">
        <v>9481</v>
      </c>
      <c r="K285" t="s">
        <v>2732</v>
      </c>
      <c r="L285" t="s">
        <v>2732</v>
      </c>
      <c r="M285" t="s">
        <v>9481</v>
      </c>
      <c r="N285" t="s">
        <v>25</v>
      </c>
      <c r="O285" t="s">
        <v>9506</v>
      </c>
      <c r="P285" s="1">
        <v>40259.833333333336</v>
      </c>
      <c r="Q285" s="1">
        <v>40262.228472222225</v>
      </c>
      <c r="R285">
        <v>58317</v>
      </c>
      <c r="S285" t="s">
        <v>1492</v>
      </c>
      <c r="T285" t="s">
        <v>7657</v>
      </c>
      <c r="U285" t="s">
        <v>7916</v>
      </c>
      <c r="V285" t="s">
        <v>7657</v>
      </c>
      <c r="W285" t="s">
        <v>2950</v>
      </c>
      <c r="X285" t="b">
        <v>0</v>
      </c>
      <c r="Y285">
        <v>18.3</v>
      </c>
      <c r="Z285">
        <v>156</v>
      </c>
      <c r="AA285">
        <v>3</v>
      </c>
      <c r="AB285">
        <v>22</v>
      </c>
      <c r="AC285">
        <v>20</v>
      </c>
      <c r="AD285">
        <v>155</v>
      </c>
      <c r="AE285">
        <v>3</v>
      </c>
      <c r="AF285">
        <v>17</v>
      </c>
      <c r="AG285" t="s">
        <v>9507</v>
      </c>
      <c r="AH285" t="s">
        <v>9436</v>
      </c>
      <c r="AI285" t="s">
        <v>9485</v>
      </c>
      <c r="AJ285" t="s">
        <v>9508</v>
      </c>
      <c r="AK285" t="s">
        <v>9509</v>
      </c>
      <c r="AL285" t="s">
        <v>9510</v>
      </c>
      <c r="AM285" t="s">
        <v>9511</v>
      </c>
      <c r="AN285" t="s">
        <v>9512</v>
      </c>
      <c r="AO285" t="s">
        <v>6784</v>
      </c>
      <c r="AP285" t="s">
        <v>7121</v>
      </c>
      <c r="AQ285" t="s">
        <v>4510</v>
      </c>
      <c r="AR285" t="s">
        <v>9382</v>
      </c>
      <c r="AS285" t="s">
        <v>9360</v>
      </c>
    </row>
    <row r="286" spans="1:45" x14ac:dyDescent="0.25">
      <c r="A286">
        <v>2010</v>
      </c>
      <c r="B286">
        <v>419126</v>
      </c>
      <c r="C286" t="s">
        <v>8091</v>
      </c>
      <c r="D286" t="s">
        <v>563</v>
      </c>
      <c r="E286" t="s">
        <v>9549</v>
      </c>
      <c r="F286" t="s">
        <v>29</v>
      </c>
      <c r="G286" t="s">
        <v>49</v>
      </c>
      <c r="H286" t="s">
        <v>49</v>
      </c>
      <c r="I286" t="s">
        <v>547</v>
      </c>
      <c r="J286" t="s">
        <v>6360</v>
      </c>
      <c r="K286" t="s">
        <v>9550</v>
      </c>
      <c r="L286" t="s">
        <v>9550</v>
      </c>
      <c r="M286" t="s">
        <v>6360</v>
      </c>
      <c r="N286" t="s">
        <v>29</v>
      </c>
      <c r="O286" t="s">
        <v>9551</v>
      </c>
      <c r="P286" s="1">
        <v>40263.833333333336</v>
      </c>
      <c r="Q286" s="1">
        <v>40266.228472222225</v>
      </c>
      <c r="R286">
        <v>57851</v>
      </c>
      <c r="S286" t="s">
        <v>6102</v>
      </c>
      <c r="T286" t="s">
        <v>8624</v>
      </c>
      <c r="U286" t="s">
        <v>7178</v>
      </c>
      <c r="V286" t="s">
        <v>5863</v>
      </c>
      <c r="W286" t="s">
        <v>8094</v>
      </c>
      <c r="X286" t="b">
        <v>0</v>
      </c>
      <c r="Y286">
        <v>15.4</v>
      </c>
      <c r="Z286">
        <v>151</v>
      </c>
      <c r="AA286">
        <v>2</v>
      </c>
      <c r="AB286">
        <v>20</v>
      </c>
      <c r="AC286">
        <v>20</v>
      </c>
      <c r="AD286">
        <v>148</v>
      </c>
      <c r="AE286">
        <v>9</v>
      </c>
      <c r="AF286">
        <v>14</v>
      </c>
      <c r="AG286" t="s">
        <v>9552</v>
      </c>
      <c r="AH286" t="s">
        <v>9553</v>
      </c>
      <c r="AI286" t="s">
        <v>9554</v>
      </c>
      <c r="AJ286" t="s">
        <v>9555</v>
      </c>
      <c r="AK286" t="s">
        <v>9556</v>
      </c>
      <c r="AL286" t="s">
        <v>8446</v>
      </c>
      <c r="AM286" t="s">
        <v>9557</v>
      </c>
      <c r="AN286" t="s">
        <v>9558</v>
      </c>
      <c r="AO286" t="s">
        <v>4510</v>
      </c>
      <c r="AP286" t="s">
        <v>7121</v>
      </c>
      <c r="AQ286" t="s">
        <v>6784</v>
      </c>
      <c r="AR286" t="s">
        <v>5504</v>
      </c>
      <c r="AS286" t="s">
        <v>8011</v>
      </c>
    </row>
    <row r="287" spans="1:45" x14ac:dyDescent="0.25">
      <c r="A287">
        <v>2010</v>
      </c>
      <c r="B287">
        <v>419127</v>
      </c>
      <c r="C287" t="s">
        <v>3247</v>
      </c>
      <c r="D287" t="s">
        <v>3248</v>
      </c>
      <c r="E287" t="s">
        <v>9559</v>
      </c>
      <c r="F287" t="s">
        <v>41</v>
      </c>
      <c r="G287" t="s">
        <v>37</v>
      </c>
      <c r="H287" t="s">
        <v>37</v>
      </c>
      <c r="I287" t="s">
        <v>547</v>
      </c>
      <c r="J287" t="s">
        <v>4655</v>
      </c>
      <c r="K287" t="s">
        <v>795</v>
      </c>
      <c r="L287" t="s">
        <v>795</v>
      </c>
      <c r="M287" t="s">
        <v>4655</v>
      </c>
      <c r="N287" t="s">
        <v>37</v>
      </c>
      <c r="O287" t="s">
        <v>9560</v>
      </c>
      <c r="P287" s="1">
        <v>40264.833333333336</v>
      </c>
      <c r="Q287" s="1">
        <v>40267.228472222225</v>
      </c>
      <c r="R287">
        <v>57991</v>
      </c>
      <c r="S287" t="s">
        <v>387</v>
      </c>
      <c r="T287" t="s">
        <v>7140</v>
      </c>
      <c r="U287" t="s">
        <v>7916</v>
      </c>
      <c r="V287" t="s">
        <v>8949</v>
      </c>
      <c r="W287" t="s">
        <v>3252</v>
      </c>
      <c r="X287" t="b">
        <v>0</v>
      </c>
      <c r="Y287">
        <v>20</v>
      </c>
      <c r="Z287">
        <v>144</v>
      </c>
      <c r="AA287">
        <v>6</v>
      </c>
      <c r="AB287">
        <v>16</v>
      </c>
      <c r="AC287">
        <v>20</v>
      </c>
      <c r="AD287">
        <v>183</v>
      </c>
      <c r="AE287">
        <v>5</v>
      </c>
      <c r="AF287">
        <v>23</v>
      </c>
      <c r="AG287" t="s">
        <v>9561</v>
      </c>
      <c r="AH287" t="s">
        <v>9562</v>
      </c>
      <c r="AI287" t="s">
        <v>9563</v>
      </c>
      <c r="AJ287" t="s">
        <v>9564</v>
      </c>
      <c r="AK287" t="s">
        <v>9565</v>
      </c>
      <c r="AL287" t="s">
        <v>9566</v>
      </c>
      <c r="AM287" t="s">
        <v>9567</v>
      </c>
      <c r="AN287" t="s">
        <v>9568</v>
      </c>
      <c r="AO287" t="s">
        <v>8228</v>
      </c>
      <c r="AP287" t="s">
        <v>2341</v>
      </c>
      <c r="AQ287" t="s">
        <v>7932</v>
      </c>
      <c r="AR287" t="s">
        <v>8661</v>
      </c>
      <c r="AS287" t="s">
        <v>2705</v>
      </c>
    </row>
    <row r="288" spans="1:45" x14ac:dyDescent="0.25">
      <c r="A288">
        <v>2010</v>
      </c>
      <c r="B288">
        <v>419129</v>
      </c>
      <c r="C288" t="s">
        <v>961</v>
      </c>
      <c r="D288" t="s">
        <v>962</v>
      </c>
      <c r="E288" t="s">
        <v>9569</v>
      </c>
      <c r="F288" t="s">
        <v>29</v>
      </c>
      <c r="G288" t="s">
        <v>17</v>
      </c>
      <c r="H288" t="s">
        <v>29</v>
      </c>
      <c r="I288" t="s">
        <v>547</v>
      </c>
      <c r="J288" t="s">
        <v>9570</v>
      </c>
      <c r="K288" t="s">
        <v>2149</v>
      </c>
      <c r="L288" t="s">
        <v>9570</v>
      </c>
      <c r="M288" t="s">
        <v>2149</v>
      </c>
      <c r="N288" t="s">
        <v>29</v>
      </c>
      <c r="O288" t="s">
        <v>9571</v>
      </c>
      <c r="P288" s="1">
        <v>40265.666666666664</v>
      </c>
      <c r="Q288" s="1">
        <v>40268.228472222225</v>
      </c>
      <c r="R288">
        <v>57851</v>
      </c>
      <c r="S288" t="s">
        <v>6102</v>
      </c>
      <c r="T288" t="s">
        <v>8624</v>
      </c>
      <c r="U288" t="s">
        <v>364</v>
      </c>
      <c r="V288" t="s">
        <v>9572</v>
      </c>
      <c r="W288" t="s">
        <v>662</v>
      </c>
      <c r="X288" t="b">
        <v>0</v>
      </c>
      <c r="Y288">
        <v>20</v>
      </c>
      <c r="Z288">
        <v>177</v>
      </c>
      <c r="AA288">
        <v>8</v>
      </c>
      <c r="AB288">
        <v>22</v>
      </c>
      <c r="AC288">
        <v>20</v>
      </c>
      <c r="AD288">
        <v>160</v>
      </c>
      <c r="AE288">
        <v>6</v>
      </c>
      <c r="AF288">
        <v>17</v>
      </c>
      <c r="AG288" t="s">
        <v>9573</v>
      </c>
      <c r="AH288" t="s">
        <v>9574</v>
      </c>
      <c r="AI288" t="s">
        <v>9530</v>
      </c>
      <c r="AJ288" t="s">
        <v>9575</v>
      </c>
      <c r="AK288" t="s">
        <v>9576</v>
      </c>
      <c r="AL288" t="s">
        <v>9577</v>
      </c>
      <c r="AM288" t="s">
        <v>9578</v>
      </c>
      <c r="AN288" t="s">
        <v>9579</v>
      </c>
      <c r="AO288" t="s">
        <v>6784</v>
      </c>
      <c r="AP288" t="s">
        <v>7121</v>
      </c>
      <c r="AQ288" t="s">
        <v>4510</v>
      </c>
      <c r="AR288" t="s">
        <v>5504</v>
      </c>
      <c r="AS288" t="s">
        <v>8011</v>
      </c>
    </row>
    <row r="289" spans="1:45" x14ac:dyDescent="0.25">
      <c r="A289">
        <v>2010</v>
      </c>
      <c r="B289">
        <v>419131</v>
      </c>
      <c r="C289" t="s">
        <v>4426</v>
      </c>
      <c r="D289" t="s">
        <v>824</v>
      </c>
      <c r="E289" t="s">
        <v>9586</v>
      </c>
      <c r="F289" t="s">
        <v>45</v>
      </c>
      <c r="G289" t="s">
        <v>37</v>
      </c>
      <c r="H289" t="s">
        <v>45</v>
      </c>
      <c r="I289" t="s">
        <v>547</v>
      </c>
      <c r="J289" t="s">
        <v>4938</v>
      </c>
      <c r="K289" t="s">
        <v>2861</v>
      </c>
      <c r="L289" t="s">
        <v>4938</v>
      </c>
      <c r="M289" t="s">
        <v>2861</v>
      </c>
      <c r="N289" t="s">
        <v>45</v>
      </c>
      <c r="O289" t="s">
        <v>9587</v>
      </c>
      <c r="P289" s="1">
        <v>40266.833333333336</v>
      </c>
      <c r="Q289" s="1">
        <v>40269.228472222225</v>
      </c>
      <c r="R289">
        <v>58040</v>
      </c>
      <c r="S289" t="s">
        <v>496</v>
      </c>
      <c r="T289" t="s">
        <v>4179</v>
      </c>
      <c r="U289" t="s">
        <v>7916</v>
      </c>
      <c r="V289" t="s">
        <v>413</v>
      </c>
      <c r="W289" t="s">
        <v>4431</v>
      </c>
      <c r="X289" t="b">
        <v>0</v>
      </c>
      <c r="Y289">
        <v>20</v>
      </c>
      <c r="Z289">
        <v>177</v>
      </c>
      <c r="AA289">
        <v>4</v>
      </c>
      <c r="AB289">
        <v>22</v>
      </c>
      <c r="AC289">
        <v>20</v>
      </c>
      <c r="AD289">
        <v>137</v>
      </c>
      <c r="AE289">
        <v>9</v>
      </c>
      <c r="AF289">
        <v>14</v>
      </c>
      <c r="AG289" t="s">
        <v>9588</v>
      </c>
      <c r="AH289" t="s">
        <v>9589</v>
      </c>
      <c r="AI289" t="s">
        <v>9590</v>
      </c>
      <c r="AJ289" t="s">
        <v>9591</v>
      </c>
      <c r="AK289" t="s">
        <v>9592</v>
      </c>
      <c r="AL289" t="s">
        <v>9593</v>
      </c>
      <c r="AM289" t="s">
        <v>9594</v>
      </c>
      <c r="AN289" t="s">
        <v>9595</v>
      </c>
      <c r="AO289" t="s">
        <v>6784</v>
      </c>
      <c r="AP289" t="s">
        <v>7121</v>
      </c>
      <c r="AQ289" t="s">
        <v>4510</v>
      </c>
      <c r="AR289" t="s">
        <v>5504</v>
      </c>
      <c r="AS289" t="s">
        <v>424</v>
      </c>
    </row>
    <row r="290" spans="1:45" x14ac:dyDescent="0.25">
      <c r="A290">
        <v>2010</v>
      </c>
      <c r="B290">
        <v>419133</v>
      </c>
      <c r="C290" t="s">
        <v>1737</v>
      </c>
      <c r="D290" t="s">
        <v>1738</v>
      </c>
      <c r="E290" t="s">
        <v>9603</v>
      </c>
      <c r="F290" t="s">
        <v>17</v>
      </c>
      <c r="G290" t="s">
        <v>33</v>
      </c>
      <c r="H290" t="s">
        <v>33</v>
      </c>
      <c r="I290" t="s">
        <v>547</v>
      </c>
      <c r="J290" t="s">
        <v>1647</v>
      </c>
      <c r="K290" t="s">
        <v>1648</v>
      </c>
      <c r="L290" t="s">
        <v>1648</v>
      </c>
      <c r="M290" t="s">
        <v>1647</v>
      </c>
      <c r="N290" t="s">
        <v>17</v>
      </c>
      <c r="O290" t="s">
        <v>2992</v>
      </c>
      <c r="P290" s="1">
        <v>40268.666666666664</v>
      </c>
      <c r="Q290" s="1">
        <v>40271.228472222225</v>
      </c>
      <c r="R290">
        <v>58008</v>
      </c>
      <c r="S290" t="s">
        <v>478</v>
      </c>
      <c r="T290" t="s">
        <v>364</v>
      </c>
      <c r="U290" t="s">
        <v>9373</v>
      </c>
      <c r="V290" t="s">
        <v>5699</v>
      </c>
      <c r="W290" t="s">
        <v>766</v>
      </c>
      <c r="X290" t="b">
        <v>0</v>
      </c>
      <c r="Y290">
        <v>18.5</v>
      </c>
      <c r="Z290">
        <v>162</v>
      </c>
      <c r="AA290">
        <v>5</v>
      </c>
      <c r="AB290">
        <v>17</v>
      </c>
      <c r="AC290">
        <v>20</v>
      </c>
      <c r="AD290">
        <v>161</v>
      </c>
      <c r="AE290">
        <v>4</v>
      </c>
      <c r="AF290">
        <v>21</v>
      </c>
      <c r="AG290" t="s">
        <v>9604</v>
      </c>
      <c r="AH290" t="s">
        <v>9605</v>
      </c>
      <c r="AI290" t="s">
        <v>9606</v>
      </c>
      <c r="AJ290" t="s">
        <v>9607</v>
      </c>
      <c r="AK290" t="s">
        <v>9608</v>
      </c>
      <c r="AL290" t="s">
        <v>9609</v>
      </c>
      <c r="AM290" t="s">
        <v>9610</v>
      </c>
      <c r="AN290" t="s">
        <v>9611</v>
      </c>
      <c r="AO290" t="s">
        <v>8633</v>
      </c>
      <c r="AP290" t="s">
        <v>9350</v>
      </c>
      <c r="AQ290" t="s">
        <v>8659</v>
      </c>
      <c r="AR290" t="s">
        <v>3916</v>
      </c>
      <c r="AS290" t="s">
        <v>402</v>
      </c>
    </row>
    <row r="291" spans="1:45" x14ac:dyDescent="0.25">
      <c r="A291">
        <v>2010</v>
      </c>
      <c r="B291">
        <v>419134</v>
      </c>
      <c r="C291" t="s">
        <v>4488</v>
      </c>
      <c r="D291" t="s">
        <v>1878</v>
      </c>
      <c r="E291" t="s">
        <v>9612</v>
      </c>
      <c r="F291" t="s">
        <v>45</v>
      </c>
      <c r="G291" t="s">
        <v>29</v>
      </c>
      <c r="H291" t="s">
        <v>45</v>
      </c>
      <c r="I291" t="s">
        <v>547</v>
      </c>
      <c r="J291" t="s">
        <v>1011</v>
      </c>
      <c r="K291" t="s">
        <v>6646</v>
      </c>
      <c r="L291" t="s">
        <v>1011</v>
      </c>
      <c r="M291" t="s">
        <v>6646</v>
      </c>
      <c r="N291" t="s">
        <v>45</v>
      </c>
      <c r="O291" t="s">
        <v>9613</v>
      </c>
      <c r="P291" s="1">
        <v>40268.833333333336</v>
      </c>
      <c r="Q291" s="1">
        <v>40271.228472222225</v>
      </c>
      <c r="R291">
        <v>58040</v>
      </c>
      <c r="S291" t="s">
        <v>496</v>
      </c>
      <c r="T291" t="s">
        <v>4179</v>
      </c>
      <c r="U291" t="s">
        <v>8624</v>
      </c>
      <c r="V291" t="s">
        <v>1639</v>
      </c>
      <c r="W291" t="s">
        <v>4493</v>
      </c>
      <c r="X291" t="b">
        <v>0</v>
      </c>
      <c r="Y291">
        <v>20</v>
      </c>
      <c r="Z291">
        <v>188</v>
      </c>
      <c r="AA291">
        <v>6</v>
      </c>
      <c r="AB291">
        <v>23</v>
      </c>
      <c r="AC291">
        <v>17.399999999999999</v>
      </c>
      <c r="AD291">
        <v>121</v>
      </c>
      <c r="AE291">
        <v>10</v>
      </c>
      <c r="AF291">
        <v>15</v>
      </c>
      <c r="AG291" t="s">
        <v>9614</v>
      </c>
      <c r="AH291" t="s">
        <v>9615</v>
      </c>
      <c r="AI291" t="s">
        <v>9616</v>
      </c>
      <c r="AJ291" t="s">
        <v>9617</v>
      </c>
      <c r="AK291" t="s">
        <v>9618</v>
      </c>
      <c r="AL291" t="s">
        <v>9619</v>
      </c>
      <c r="AM291" t="s">
        <v>9620</v>
      </c>
      <c r="AN291" t="s">
        <v>9621</v>
      </c>
      <c r="AO291" t="s">
        <v>4510</v>
      </c>
      <c r="AP291" t="s">
        <v>7121</v>
      </c>
      <c r="AQ291" t="s">
        <v>6784</v>
      </c>
      <c r="AR291" t="s">
        <v>5504</v>
      </c>
      <c r="AS291" t="s">
        <v>424</v>
      </c>
    </row>
    <row r="292" spans="1:45" x14ac:dyDescent="0.25">
      <c r="A292">
        <v>2010</v>
      </c>
      <c r="B292">
        <v>419135</v>
      </c>
      <c r="C292" t="s">
        <v>8207</v>
      </c>
      <c r="D292" t="s">
        <v>1705</v>
      </c>
      <c r="E292" t="s">
        <v>9622</v>
      </c>
      <c r="F292" t="s">
        <v>37</v>
      </c>
      <c r="G292" t="s">
        <v>49</v>
      </c>
      <c r="H292" t="s">
        <v>37</v>
      </c>
      <c r="I292" t="s">
        <v>547</v>
      </c>
      <c r="J292" t="s">
        <v>1846</v>
      </c>
      <c r="K292" t="s">
        <v>3140</v>
      </c>
      <c r="L292" t="s">
        <v>1846</v>
      </c>
      <c r="M292" t="s">
        <v>3140</v>
      </c>
      <c r="N292" t="s">
        <v>37</v>
      </c>
      <c r="O292" t="s">
        <v>9623</v>
      </c>
      <c r="P292" s="1">
        <v>40269.833333333336</v>
      </c>
      <c r="Q292" s="1">
        <v>40272.228472222225</v>
      </c>
      <c r="R292">
        <v>57980</v>
      </c>
      <c r="S292" t="s">
        <v>531</v>
      </c>
      <c r="T292" t="s">
        <v>7916</v>
      </c>
      <c r="U292" t="s">
        <v>7178</v>
      </c>
      <c r="V292" t="s">
        <v>7916</v>
      </c>
      <c r="W292" t="s">
        <v>8180</v>
      </c>
      <c r="X292" t="b">
        <v>0</v>
      </c>
      <c r="Y292">
        <v>20</v>
      </c>
      <c r="Z292">
        <v>181</v>
      </c>
      <c r="AA292">
        <v>6</v>
      </c>
      <c r="AB292">
        <v>24</v>
      </c>
      <c r="AC292">
        <v>20</v>
      </c>
      <c r="AD292">
        <v>157</v>
      </c>
      <c r="AE292">
        <v>5</v>
      </c>
      <c r="AF292">
        <v>20</v>
      </c>
      <c r="AG292" t="s">
        <v>9624</v>
      </c>
      <c r="AH292" t="s">
        <v>9625</v>
      </c>
      <c r="AI292" t="s">
        <v>9626</v>
      </c>
      <c r="AJ292" t="s">
        <v>9627</v>
      </c>
      <c r="AK292" t="s">
        <v>9628</v>
      </c>
      <c r="AL292" t="s">
        <v>9629</v>
      </c>
      <c r="AM292" t="s">
        <v>9630</v>
      </c>
      <c r="AN292" t="s">
        <v>9631</v>
      </c>
      <c r="AO292" t="s">
        <v>8648</v>
      </c>
      <c r="AP292" t="s">
        <v>9396</v>
      </c>
      <c r="AQ292" t="s">
        <v>7122</v>
      </c>
      <c r="AR292" t="s">
        <v>9467</v>
      </c>
      <c r="AS292" t="s">
        <v>9383</v>
      </c>
    </row>
    <row r="293" spans="1:45" x14ac:dyDescent="0.25">
      <c r="A293">
        <v>2010</v>
      </c>
      <c r="B293">
        <v>419136</v>
      </c>
      <c r="C293" t="s">
        <v>3050</v>
      </c>
      <c r="D293" t="s">
        <v>3051</v>
      </c>
      <c r="E293" t="s">
        <v>9632</v>
      </c>
      <c r="F293" t="s">
        <v>41</v>
      </c>
      <c r="G293" t="s">
        <v>33</v>
      </c>
      <c r="H293" t="s">
        <v>41</v>
      </c>
      <c r="I293" t="s">
        <v>547</v>
      </c>
      <c r="J293" t="s">
        <v>3670</v>
      </c>
      <c r="K293" t="s">
        <v>3637</v>
      </c>
      <c r="L293" t="s">
        <v>3670</v>
      </c>
      <c r="M293" t="s">
        <v>3637</v>
      </c>
      <c r="N293" t="s">
        <v>33</v>
      </c>
      <c r="O293" t="s">
        <v>9633</v>
      </c>
      <c r="P293" s="1">
        <v>40270.833333333336</v>
      </c>
      <c r="Q293" s="1">
        <v>40273.228472222225</v>
      </c>
      <c r="R293">
        <v>57991</v>
      </c>
      <c r="S293" t="s">
        <v>387</v>
      </c>
      <c r="T293" t="s">
        <v>7140</v>
      </c>
      <c r="U293" t="s">
        <v>9373</v>
      </c>
      <c r="V293" t="s">
        <v>6675</v>
      </c>
      <c r="W293" t="s">
        <v>3868</v>
      </c>
      <c r="X293" t="b">
        <v>0</v>
      </c>
      <c r="Y293">
        <v>20</v>
      </c>
      <c r="Z293">
        <v>181</v>
      </c>
      <c r="AA293">
        <v>5</v>
      </c>
      <c r="AB293">
        <v>23</v>
      </c>
      <c r="AC293">
        <v>19.100000000000001</v>
      </c>
      <c r="AD293">
        <v>184</v>
      </c>
      <c r="AE293">
        <v>4</v>
      </c>
      <c r="AF293">
        <v>21</v>
      </c>
      <c r="AG293" t="s">
        <v>9634</v>
      </c>
      <c r="AH293" t="s">
        <v>9635</v>
      </c>
      <c r="AI293" t="s">
        <v>9636</v>
      </c>
      <c r="AJ293" t="s">
        <v>9637</v>
      </c>
      <c r="AK293" t="s">
        <v>9638</v>
      </c>
      <c r="AL293" t="s">
        <v>9639</v>
      </c>
      <c r="AM293" t="s">
        <v>9640</v>
      </c>
      <c r="AN293" t="s">
        <v>9641</v>
      </c>
      <c r="AO293" t="s">
        <v>6580</v>
      </c>
      <c r="AP293" t="s">
        <v>1923</v>
      </c>
      <c r="AQ293" t="s">
        <v>8658</v>
      </c>
      <c r="AR293" t="s">
        <v>8684</v>
      </c>
      <c r="AS293" t="s">
        <v>2705</v>
      </c>
    </row>
    <row r="294" spans="1:45" x14ac:dyDescent="0.25">
      <c r="A294">
        <v>2010</v>
      </c>
      <c r="B294">
        <v>419137</v>
      </c>
      <c r="C294" t="s">
        <v>655</v>
      </c>
      <c r="D294" t="s">
        <v>656</v>
      </c>
      <c r="E294" t="s">
        <v>9642</v>
      </c>
      <c r="F294" t="s">
        <v>17</v>
      </c>
      <c r="G294" t="s">
        <v>29</v>
      </c>
      <c r="H294" t="s">
        <v>17</v>
      </c>
      <c r="I294" t="s">
        <v>547</v>
      </c>
      <c r="J294" t="s">
        <v>9643</v>
      </c>
      <c r="K294" t="s">
        <v>9644</v>
      </c>
      <c r="L294" t="s">
        <v>9643</v>
      </c>
      <c r="M294" t="s">
        <v>9644</v>
      </c>
      <c r="N294" t="s">
        <v>17</v>
      </c>
      <c r="O294" t="s">
        <v>1741</v>
      </c>
      <c r="P294" s="1">
        <v>40271.666666666664</v>
      </c>
      <c r="Q294" s="1">
        <v>40274.228472222225</v>
      </c>
      <c r="R294">
        <v>58008</v>
      </c>
      <c r="S294" t="s">
        <v>478</v>
      </c>
      <c r="T294" t="s">
        <v>364</v>
      </c>
      <c r="U294" t="s">
        <v>8624</v>
      </c>
      <c r="V294" t="s">
        <v>5699</v>
      </c>
      <c r="W294" t="s">
        <v>2875</v>
      </c>
      <c r="X294" t="b">
        <v>0</v>
      </c>
      <c r="Y294">
        <v>20</v>
      </c>
      <c r="Z294">
        <v>246</v>
      </c>
      <c r="AA294">
        <v>5</v>
      </c>
      <c r="AB294">
        <v>36</v>
      </c>
      <c r="AC294">
        <v>20</v>
      </c>
      <c r="AD294">
        <v>223</v>
      </c>
      <c r="AE294">
        <v>5</v>
      </c>
      <c r="AF294">
        <v>33</v>
      </c>
      <c r="AG294" t="s">
        <v>9645</v>
      </c>
      <c r="AH294" t="s">
        <v>9577</v>
      </c>
      <c r="AI294" t="s">
        <v>8874</v>
      </c>
      <c r="AJ294" t="s">
        <v>9646</v>
      </c>
      <c r="AK294" t="s">
        <v>9647</v>
      </c>
      <c r="AL294" t="s">
        <v>9648</v>
      </c>
      <c r="AM294" t="s">
        <v>9649</v>
      </c>
      <c r="AN294" t="s">
        <v>9650</v>
      </c>
      <c r="AO294" t="s">
        <v>8659</v>
      </c>
      <c r="AP294" t="s">
        <v>8633</v>
      </c>
      <c r="AQ294" t="s">
        <v>9350</v>
      </c>
      <c r="AR294" t="s">
        <v>3916</v>
      </c>
      <c r="AS294" t="s">
        <v>402</v>
      </c>
    </row>
    <row r="295" spans="1:45" x14ac:dyDescent="0.25">
      <c r="A295">
        <v>2010</v>
      </c>
      <c r="B295">
        <v>419138</v>
      </c>
      <c r="C295" t="s">
        <v>8274</v>
      </c>
      <c r="D295" t="s">
        <v>2272</v>
      </c>
      <c r="E295" t="s">
        <v>9651</v>
      </c>
      <c r="F295" t="s">
        <v>25</v>
      </c>
      <c r="G295" t="s">
        <v>49</v>
      </c>
      <c r="H295" t="s">
        <v>25</v>
      </c>
      <c r="I295" t="s">
        <v>547</v>
      </c>
      <c r="J295" t="s">
        <v>6801</v>
      </c>
      <c r="K295" t="s">
        <v>1856</v>
      </c>
      <c r="L295" t="s">
        <v>6801</v>
      </c>
      <c r="M295" t="s">
        <v>1856</v>
      </c>
      <c r="N295" t="s">
        <v>25</v>
      </c>
      <c r="O295" t="s">
        <v>9652</v>
      </c>
      <c r="P295" s="1">
        <v>40271.833333333336</v>
      </c>
      <c r="Q295" s="1">
        <v>40274.228472222225</v>
      </c>
      <c r="R295">
        <v>58317</v>
      </c>
      <c r="S295" t="s">
        <v>1492</v>
      </c>
      <c r="T295" t="s">
        <v>7657</v>
      </c>
      <c r="U295" t="s">
        <v>7178</v>
      </c>
      <c r="V295" t="s">
        <v>2993</v>
      </c>
      <c r="W295" t="s">
        <v>7983</v>
      </c>
      <c r="X295" t="b">
        <v>0</v>
      </c>
      <c r="Y295">
        <v>20</v>
      </c>
      <c r="Z295">
        <v>178</v>
      </c>
      <c r="AA295">
        <v>5</v>
      </c>
      <c r="AB295">
        <v>21</v>
      </c>
      <c r="AC295">
        <v>18.2</v>
      </c>
      <c r="AD295">
        <v>115</v>
      </c>
      <c r="AE295">
        <v>10</v>
      </c>
      <c r="AF295">
        <v>9</v>
      </c>
      <c r="AG295" t="s">
        <v>9653</v>
      </c>
      <c r="AH295" t="s">
        <v>5368</v>
      </c>
      <c r="AI295" t="s">
        <v>9485</v>
      </c>
      <c r="AJ295" t="s">
        <v>9654</v>
      </c>
      <c r="AK295" t="s">
        <v>9655</v>
      </c>
      <c r="AL295" t="s">
        <v>9462</v>
      </c>
      <c r="AM295" t="s">
        <v>9656</v>
      </c>
      <c r="AN295" t="s">
        <v>9657</v>
      </c>
      <c r="AO295" t="s">
        <v>8228</v>
      </c>
      <c r="AP295" t="s">
        <v>2341</v>
      </c>
      <c r="AQ295" t="s">
        <v>7932</v>
      </c>
      <c r="AR295" t="s">
        <v>8661</v>
      </c>
      <c r="AS295" t="s">
        <v>9351</v>
      </c>
    </row>
    <row r="296" spans="1:45" x14ac:dyDescent="0.25">
      <c r="A296">
        <v>2010</v>
      </c>
      <c r="B296">
        <v>419139</v>
      </c>
      <c r="C296" t="s">
        <v>3465</v>
      </c>
      <c r="D296" t="s">
        <v>3466</v>
      </c>
      <c r="E296" t="s">
        <v>9658</v>
      </c>
      <c r="F296" t="s">
        <v>37</v>
      </c>
      <c r="G296" t="s">
        <v>41</v>
      </c>
      <c r="H296" t="s">
        <v>37</v>
      </c>
      <c r="I296" t="s">
        <v>547</v>
      </c>
      <c r="J296" t="s">
        <v>7506</v>
      </c>
      <c r="K296" t="s">
        <v>9409</v>
      </c>
      <c r="L296" t="s">
        <v>7506</v>
      </c>
      <c r="M296" t="s">
        <v>9409</v>
      </c>
      <c r="N296" t="s">
        <v>41</v>
      </c>
      <c r="O296" t="s">
        <v>9659</v>
      </c>
      <c r="P296" s="1">
        <v>40272.666666666664</v>
      </c>
      <c r="Q296" s="1">
        <v>40275.228472222225</v>
      </c>
      <c r="R296">
        <v>57980</v>
      </c>
      <c r="S296" t="s">
        <v>531</v>
      </c>
      <c r="T296" t="s">
        <v>7916</v>
      </c>
      <c r="U296" t="s">
        <v>7140</v>
      </c>
      <c r="V296" t="s">
        <v>7112</v>
      </c>
      <c r="W296" t="s">
        <v>3469</v>
      </c>
      <c r="X296" t="b">
        <v>0</v>
      </c>
      <c r="Y296">
        <v>20</v>
      </c>
      <c r="Z296">
        <v>200</v>
      </c>
      <c r="AA296">
        <v>3</v>
      </c>
      <c r="AB296">
        <v>26</v>
      </c>
      <c r="AC296">
        <v>18.2</v>
      </c>
      <c r="AD296">
        <v>204</v>
      </c>
      <c r="AE296">
        <v>2</v>
      </c>
      <c r="AF296">
        <v>29</v>
      </c>
      <c r="AG296" t="s">
        <v>9660</v>
      </c>
      <c r="AH296" t="s">
        <v>9510</v>
      </c>
      <c r="AI296" t="s">
        <v>9661</v>
      </c>
      <c r="AJ296" t="s">
        <v>9662</v>
      </c>
      <c r="AK296" t="s">
        <v>9663</v>
      </c>
      <c r="AL296" t="s">
        <v>9664</v>
      </c>
      <c r="AM296" t="s">
        <v>9665</v>
      </c>
      <c r="AN296" t="s">
        <v>9666</v>
      </c>
      <c r="AO296" t="s">
        <v>9396</v>
      </c>
      <c r="AP296" t="s">
        <v>7122</v>
      </c>
      <c r="AQ296" t="s">
        <v>8648</v>
      </c>
      <c r="AR296" t="s">
        <v>378</v>
      </c>
      <c r="AS296" t="s">
        <v>9383</v>
      </c>
    </row>
    <row r="297" spans="1:45" x14ac:dyDescent="0.25">
      <c r="A297">
        <v>2010</v>
      </c>
      <c r="B297">
        <v>419140</v>
      </c>
      <c r="C297" t="s">
        <v>4610</v>
      </c>
      <c r="D297" t="s">
        <v>1147</v>
      </c>
      <c r="E297" t="s">
        <v>9667</v>
      </c>
      <c r="F297" t="s">
        <v>45</v>
      </c>
      <c r="G297" t="s">
        <v>33</v>
      </c>
      <c r="H297" t="s">
        <v>45</v>
      </c>
      <c r="I297" t="s">
        <v>547</v>
      </c>
      <c r="J297" t="s">
        <v>9668</v>
      </c>
      <c r="K297" t="s">
        <v>4147</v>
      </c>
      <c r="L297" t="s">
        <v>9668</v>
      </c>
      <c r="M297" t="s">
        <v>4147</v>
      </c>
      <c r="N297" t="s">
        <v>45</v>
      </c>
      <c r="O297" t="s">
        <v>6215</v>
      </c>
      <c r="P297" s="1">
        <v>40272.833333333336</v>
      </c>
      <c r="Q297" s="1">
        <v>40275.228472222225</v>
      </c>
      <c r="R297">
        <v>58040</v>
      </c>
      <c r="S297" t="s">
        <v>496</v>
      </c>
      <c r="T297" t="s">
        <v>4179</v>
      </c>
      <c r="U297" t="s">
        <v>9373</v>
      </c>
      <c r="V297" t="s">
        <v>9669</v>
      </c>
      <c r="W297" t="s">
        <v>5535</v>
      </c>
      <c r="X297" t="b">
        <v>0</v>
      </c>
      <c r="Y297">
        <v>20</v>
      </c>
      <c r="Z297">
        <v>184</v>
      </c>
      <c r="AA297">
        <v>5</v>
      </c>
      <c r="AB297">
        <v>25</v>
      </c>
      <c r="AC297">
        <v>20</v>
      </c>
      <c r="AD297">
        <v>147</v>
      </c>
      <c r="AE297">
        <v>9</v>
      </c>
      <c r="AF297">
        <v>15</v>
      </c>
      <c r="AG297" t="s">
        <v>9670</v>
      </c>
      <c r="AH297" t="s">
        <v>9671</v>
      </c>
      <c r="AI297" t="s">
        <v>9672</v>
      </c>
      <c r="AJ297" t="s">
        <v>9673</v>
      </c>
      <c r="AK297" t="s">
        <v>9674</v>
      </c>
      <c r="AL297" t="s">
        <v>9675</v>
      </c>
      <c r="AM297" t="s">
        <v>9676</v>
      </c>
      <c r="AN297" t="s">
        <v>9677</v>
      </c>
      <c r="AO297" t="s">
        <v>6580</v>
      </c>
      <c r="AP297" t="s">
        <v>1923</v>
      </c>
      <c r="AQ297" t="s">
        <v>8658</v>
      </c>
      <c r="AR297" t="s">
        <v>8684</v>
      </c>
      <c r="AS297" t="s">
        <v>424</v>
      </c>
    </row>
    <row r="298" spans="1:45" x14ac:dyDescent="0.25">
      <c r="A298">
        <v>2010</v>
      </c>
      <c r="B298">
        <v>419141</v>
      </c>
      <c r="C298" t="s">
        <v>8526</v>
      </c>
      <c r="D298" t="s">
        <v>1878</v>
      </c>
      <c r="E298" t="s">
        <v>9678</v>
      </c>
      <c r="F298" t="s">
        <v>49</v>
      </c>
      <c r="G298" t="s">
        <v>29</v>
      </c>
      <c r="H298" t="s">
        <v>29</v>
      </c>
      <c r="I298" t="s">
        <v>547</v>
      </c>
      <c r="J298" t="s">
        <v>5679</v>
      </c>
      <c r="K298" t="s">
        <v>1440</v>
      </c>
      <c r="L298" t="s">
        <v>1440</v>
      </c>
      <c r="M298" t="s">
        <v>5679</v>
      </c>
      <c r="N298" t="s">
        <v>29</v>
      </c>
      <c r="O298" t="s">
        <v>2656</v>
      </c>
      <c r="P298" s="1">
        <v>40273.833333333336</v>
      </c>
      <c r="Q298" s="1">
        <v>40276.228472222225</v>
      </c>
      <c r="R298">
        <v>375326</v>
      </c>
      <c r="S298" t="s">
        <v>9679</v>
      </c>
      <c r="T298" t="s">
        <v>7178</v>
      </c>
      <c r="U298" t="s">
        <v>8624</v>
      </c>
      <c r="V298" t="s">
        <v>8624</v>
      </c>
      <c r="W298" t="s">
        <v>8094</v>
      </c>
      <c r="X298" t="b">
        <v>0</v>
      </c>
      <c r="Y298">
        <v>19.5</v>
      </c>
      <c r="Z298">
        <v>157</v>
      </c>
      <c r="AA298">
        <v>10</v>
      </c>
      <c r="AB298">
        <v>20</v>
      </c>
      <c r="AC298">
        <v>19.5</v>
      </c>
      <c r="AD298">
        <v>159</v>
      </c>
      <c r="AE298">
        <v>10</v>
      </c>
      <c r="AF298">
        <v>18</v>
      </c>
      <c r="AG298" t="s">
        <v>9680</v>
      </c>
      <c r="AH298" t="s">
        <v>9681</v>
      </c>
      <c r="AI298" t="s">
        <v>9682</v>
      </c>
      <c r="AJ298" t="s">
        <v>9683</v>
      </c>
      <c r="AK298" t="s">
        <v>9684</v>
      </c>
      <c r="AL298" t="s">
        <v>9685</v>
      </c>
      <c r="AM298" t="s">
        <v>8899</v>
      </c>
      <c r="AN298" t="s">
        <v>9686</v>
      </c>
      <c r="AO298" t="s">
        <v>4510</v>
      </c>
      <c r="AP298" t="s">
        <v>7121</v>
      </c>
      <c r="AQ298" t="s">
        <v>6784</v>
      </c>
      <c r="AR298" t="s">
        <v>5504</v>
      </c>
      <c r="AS298" t="s">
        <v>9360</v>
      </c>
    </row>
    <row r="299" spans="1:45" x14ac:dyDescent="0.25">
      <c r="A299">
        <v>2010</v>
      </c>
      <c r="B299">
        <v>419142</v>
      </c>
      <c r="C299" t="s">
        <v>1132</v>
      </c>
      <c r="D299" t="s">
        <v>1133</v>
      </c>
      <c r="E299" t="s">
        <v>9687</v>
      </c>
      <c r="F299" t="s">
        <v>17</v>
      </c>
      <c r="G299" t="s">
        <v>25</v>
      </c>
      <c r="H299" t="s">
        <v>17</v>
      </c>
      <c r="I299" t="s">
        <v>547</v>
      </c>
      <c r="J299" t="s">
        <v>4164</v>
      </c>
      <c r="K299" t="s">
        <v>9688</v>
      </c>
      <c r="L299" t="s">
        <v>4164</v>
      </c>
      <c r="M299" t="s">
        <v>9688</v>
      </c>
      <c r="N299" t="s">
        <v>17</v>
      </c>
      <c r="O299" t="s">
        <v>6362</v>
      </c>
      <c r="P299" s="1">
        <v>40274.833333333336</v>
      </c>
      <c r="Q299" s="1">
        <v>40277.228472222225</v>
      </c>
      <c r="R299">
        <v>58008</v>
      </c>
      <c r="S299" t="s">
        <v>478</v>
      </c>
      <c r="T299" t="s">
        <v>364</v>
      </c>
      <c r="U299" t="s">
        <v>7657</v>
      </c>
      <c r="V299" t="s">
        <v>3919</v>
      </c>
      <c r="W299" t="s">
        <v>585</v>
      </c>
      <c r="X299" t="b">
        <v>0</v>
      </c>
      <c r="Y299">
        <v>20</v>
      </c>
      <c r="Z299">
        <v>165</v>
      </c>
      <c r="AA299">
        <v>4</v>
      </c>
      <c r="AB299">
        <v>16</v>
      </c>
      <c r="AC299">
        <v>20</v>
      </c>
      <c r="AD299">
        <v>141</v>
      </c>
      <c r="AE299">
        <v>9</v>
      </c>
      <c r="AF299">
        <v>14</v>
      </c>
      <c r="AG299" t="s">
        <v>9689</v>
      </c>
      <c r="AH299" t="s">
        <v>9690</v>
      </c>
      <c r="AI299" t="s">
        <v>9691</v>
      </c>
      <c r="AJ299" t="s">
        <v>9692</v>
      </c>
      <c r="AK299" t="s">
        <v>9693</v>
      </c>
      <c r="AL299" t="s">
        <v>9584</v>
      </c>
      <c r="AM299" t="s">
        <v>9694</v>
      </c>
      <c r="AN299" t="s">
        <v>9695</v>
      </c>
      <c r="AO299" t="s">
        <v>9396</v>
      </c>
      <c r="AP299" t="s">
        <v>7122</v>
      </c>
      <c r="AQ299" t="s">
        <v>8648</v>
      </c>
      <c r="AR299" t="s">
        <v>378</v>
      </c>
      <c r="AS299" t="s">
        <v>402</v>
      </c>
    </row>
    <row r="300" spans="1:45" x14ac:dyDescent="0.25">
      <c r="A300">
        <v>2010</v>
      </c>
      <c r="B300">
        <v>419143</v>
      </c>
      <c r="C300" t="s">
        <v>3083</v>
      </c>
      <c r="D300" t="s">
        <v>3084</v>
      </c>
      <c r="E300" t="s">
        <v>9696</v>
      </c>
      <c r="F300" t="s">
        <v>29</v>
      </c>
      <c r="G300" t="s">
        <v>41</v>
      </c>
      <c r="H300" t="s">
        <v>41</v>
      </c>
      <c r="I300" t="s">
        <v>547</v>
      </c>
      <c r="J300" t="s">
        <v>3532</v>
      </c>
      <c r="K300" t="s">
        <v>9697</v>
      </c>
      <c r="L300" t="s">
        <v>9697</v>
      </c>
      <c r="M300" t="s">
        <v>3532</v>
      </c>
      <c r="N300" t="s">
        <v>29</v>
      </c>
      <c r="O300" t="s">
        <v>9698</v>
      </c>
      <c r="P300" s="1">
        <v>40275.666666666664</v>
      </c>
      <c r="Q300" s="1">
        <v>40278.228472222225</v>
      </c>
      <c r="R300">
        <v>58162</v>
      </c>
      <c r="S300" t="s">
        <v>797</v>
      </c>
      <c r="T300" t="s">
        <v>8624</v>
      </c>
      <c r="U300" t="s">
        <v>7140</v>
      </c>
      <c r="V300" t="s">
        <v>9699</v>
      </c>
      <c r="W300" t="s">
        <v>3088</v>
      </c>
      <c r="X300" t="b">
        <v>0</v>
      </c>
      <c r="Y300">
        <v>15</v>
      </c>
      <c r="Z300">
        <v>157</v>
      </c>
      <c r="AA300">
        <v>1</v>
      </c>
      <c r="AB300">
        <v>25</v>
      </c>
      <c r="AC300">
        <v>20</v>
      </c>
      <c r="AD300">
        <v>153</v>
      </c>
      <c r="AE300">
        <v>6</v>
      </c>
      <c r="AF300">
        <v>17</v>
      </c>
      <c r="AG300" t="s">
        <v>9700</v>
      </c>
      <c r="AH300" t="s">
        <v>9701</v>
      </c>
      <c r="AI300" t="s">
        <v>9702</v>
      </c>
      <c r="AJ300" t="s">
        <v>9703</v>
      </c>
      <c r="AK300" t="s">
        <v>9704</v>
      </c>
      <c r="AL300" t="s">
        <v>9705</v>
      </c>
      <c r="AM300" t="s">
        <v>9706</v>
      </c>
      <c r="AN300" t="s">
        <v>9707</v>
      </c>
      <c r="AO300" t="s">
        <v>7932</v>
      </c>
      <c r="AP300" t="s">
        <v>2341</v>
      </c>
      <c r="AQ300" t="s">
        <v>8228</v>
      </c>
      <c r="AR300" t="s">
        <v>8661</v>
      </c>
      <c r="AS300" t="s">
        <v>9708</v>
      </c>
    </row>
    <row r="301" spans="1:45" x14ac:dyDescent="0.25">
      <c r="A301">
        <v>2010</v>
      </c>
      <c r="B301">
        <v>419144</v>
      </c>
      <c r="C301" t="s">
        <v>4302</v>
      </c>
      <c r="D301" t="s">
        <v>1705</v>
      </c>
      <c r="E301" t="s">
        <v>9709</v>
      </c>
      <c r="F301" t="s">
        <v>37</v>
      </c>
      <c r="G301" t="s">
        <v>45</v>
      </c>
      <c r="H301" t="s">
        <v>37</v>
      </c>
      <c r="I301" t="s">
        <v>547</v>
      </c>
      <c r="J301" t="s">
        <v>3615</v>
      </c>
      <c r="K301" t="s">
        <v>1221</v>
      </c>
      <c r="L301" t="s">
        <v>3615</v>
      </c>
      <c r="M301" t="s">
        <v>1221</v>
      </c>
      <c r="N301" t="s">
        <v>37</v>
      </c>
      <c r="O301" t="s">
        <v>9710</v>
      </c>
      <c r="P301" s="1">
        <v>40275.833333333336</v>
      </c>
      <c r="Q301" s="1">
        <v>40278.228472222225</v>
      </c>
      <c r="R301">
        <v>57980</v>
      </c>
      <c r="S301" t="s">
        <v>531</v>
      </c>
      <c r="T301" t="s">
        <v>7916</v>
      </c>
      <c r="U301" t="s">
        <v>4179</v>
      </c>
      <c r="V301" t="s">
        <v>7916</v>
      </c>
      <c r="W301" t="s">
        <v>4307</v>
      </c>
      <c r="X301" t="b">
        <v>0</v>
      </c>
      <c r="Y301">
        <v>20</v>
      </c>
      <c r="Z301">
        <v>181</v>
      </c>
      <c r="AA301">
        <v>3</v>
      </c>
      <c r="AB301">
        <v>23</v>
      </c>
      <c r="AC301">
        <v>20</v>
      </c>
      <c r="AD301">
        <v>167</v>
      </c>
      <c r="AE301">
        <v>8</v>
      </c>
      <c r="AF301">
        <v>20</v>
      </c>
      <c r="AG301" t="s">
        <v>9711</v>
      </c>
      <c r="AH301" t="s">
        <v>8340</v>
      </c>
      <c r="AI301" t="s">
        <v>7716</v>
      </c>
      <c r="AJ301" t="s">
        <v>9712</v>
      </c>
      <c r="AK301" t="s">
        <v>9713</v>
      </c>
      <c r="AL301" t="s">
        <v>9714</v>
      </c>
      <c r="AM301" t="s">
        <v>9715</v>
      </c>
      <c r="AN301" t="s">
        <v>9716</v>
      </c>
      <c r="AO301" t="s">
        <v>8633</v>
      </c>
      <c r="AP301" t="s">
        <v>9350</v>
      </c>
      <c r="AQ301" t="s">
        <v>8659</v>
      </c>
      <c r="AR301" t="s">
        <v>3916</v>
      </c>
      <c r="AS301" t="s">
        <v>9383</v>
      </c>
    </row>
    <row r="302" spans="1:45" x14ac:dyDescent="0.25">
      <c r="A302">
        <v>2010</v>
      </c>
      <c r="B302">
        <v>419146</v>
      </c>
      <c r="C302" t="s">
        <v>3127</v>
      </c>
      <c r="D302" t="s">
        <v>3128</v>
      </c>
      <c r="E302" t="s">
        <v>9728</v>
      </c>
      <c r="F302" t="s">
        <v>41</v>
      </c>
      <c r="G302" t="s">
        <v>25</v>
      </c>
      <c r="H302" t="s">
        <v>25</v>
      </c>
      <c r="I302" t="s">
        <v>547</v>
      </c>
      <c r="J302" t="s">
        <v>1323</v>
      </c>
      <c r="K302" t="s">
        <v>3268</v>
      </c>
      <c r="L302" t="s">
        <v>3268</v>
      </c>
      <c r="M302" t="s">
        <v>1323</v>
      </c>
      <c r="N302" t="s">
        <v>41</v>
      </c>
      <c r="O302" t="s">
        <v>9729</v>
      </c>
      <c r="P302" s="1">
        <v>40277.833333333336</v>
      </c>
      <c r="Q302" s="1">
        <v>40280.228472222225</v>
      </c>
      <c r="R302">
        <v>57991</v>
      </c>
      <c r="S302" t="s">
        <v>387</v>
      </c>
      <c r="T302" t="s">
        <v>7140</v>
      </c>
      <c r="U302" t="s">
        <v>7657</v>
      </c>
      <c r="V302" t="s">
        <v>7140</v>
      </c>
      <c r="W302" t="s">
        <v>3362</v>
      </c>
      <c r="X302" t="b">
        <v>0</v>
      </c>
      <c r="Y302">
        <v>19.2</v>
      </c>
      <c r="Z302">
        <v>158</v>
      </c>
      <c r="AA302">
        <v>4</v>
      </c>
      <c r="AB302">
        <v>23</v>
      </c>
      <c r="AC302">
        <v>20</v>
      </c>
      <c r="AD302">
        <v>154</v>
      </c>
      <c r="AE302">
        <v>9</v>
      </c>
      <c r="AF302">
        <v>17</v>
      </c>
      <c r="AG302" t="s">
        <v>9730</v>
      </c>
      <c r="AH302" t="s">
        <v>9731</v>
      </c>
      <c r="AI302" t="s">
        <v>9732</v>
      </c>
      <c r="AJ302" t="s">
        <v>9733</v>
      </c>
      <c r="AK302" t="s">
        <v>9734</v>
      </c>
      <c r="AL302" t="s">
        <v>9735</v>
      </c>
      <c r="AM302" t="s">
        <v>7822</v>
      </c>
      <c r="AN302" t="s">
        <v>9736</v>
      </c>
      <c r="AO302" t="s">
        <v>8658</v>
      </c>
      <c r="AP302" t="s">
        <v>1923</v>
      </c>
      <c r="AQ302" t="s">
        <v>6580</v>
      </c>
      <c r="AR302" t="s">
        <v>8684</v>
      </c>
      <c r="AS302" t="s">
        <v>2705</v>
      </c>
    </row>
    <row r="303" spans="1:45" x14ac:dyDescent="0.25">
      <c r="A303">
        <v>2010</v>
      </c>
      <c r="B303">
        <v>419147</v>
      </c>
      <c r="C303" t="s">
        <v>7945</v>
      </c>
      <c r="D303" t="s">
        <v>1385</v>
      </c>
      <c r="E303" t="s">
        <v>9737</v>
      </c>
      <c r="F303" t="s">
        <v>49</v>
      </c>
      <c r="G303" t="s">
        <v>17</v>
      </c>
      <c r="H303" t="s">
        <v>17</v>
      </c>
      <c r="I303" t="s">
        <v>547</v>
      </c>
      <c r="J303" t="s">
        <v>4271</v>
      </c>
      <c r="K303" t="s">
        <v>2416</v>
      </c>
      <c r="L303" t="s">
        <v>2416</v>
      </c>
      <c r="M303" t="s">
        <v>4271</v>
      </c>
      <c r="N303" t="s">
        <v>49</v>
      </c>
      <c r="O303" t="s">
        <v>9738</v>
      </c>
      <c r="P303" s="1">
        <v>40278.666666666664</v>
      </c>
      <c r="Q303" s="1">
        <v>40281.228472222225</v>
      </c>
      <c r="R303">
        <v>375326</v>
      </c>
      <c r="S303" t="s">
        <v>9679</v>
      </c>
      <c r="T303" t="s">
        <v>7178</v>
      </c>
      <c r="U303" t="s">
        <v>364</v>
      </c>
      <c r="V303" t="s">
        <v>9739</v>
      </c>
      <c r="W303" t="s">
        <v>9387</v>
      </c>
      <c r="X303" t="b">
        <v>0</v>
      </c>
      <c r="Y303">
        <v>19.100000000000001</v>
      </c>
      <c r="Z303">
        <v>139</v>
      </c>
      <c r="AA303">
        <v>4</v>
      </c>
      <c r="AB303">
        <v>14</v>
      </c>
      <c r="AC303">
        <v>20</v>
      </c>
      <c r="AD303">
        <v>138</v>
      </c>
      <c r="AE303">
        <v>8</v>
      </c>
      <c r="AF303">
        <v>12</v>
      </c>
      <c r="AG303" t="s">
        <v>9740</v>
      </c>
      <c r="AH303" t="s">
        <v>9725</v>
      </c>
      <c r="AI303" t="s">
        <v>9741</v>
      </c>
      <c r="AJ303" t="s">
        <v>9742</v>
      </c>
      <c r="AK303" t="s">
        <v>9743</v>
      </c>
      <c r="AL303" t="s">
        <v>8808</v>
      </c>
      <c r="AM303" t="s">
        <v>9744</v>
      </c>
      <c r="AN303" t="s">
        <v>9745</v>
      </c>
      <c r="AO303" t="s">
        <v>4510</v>
      </c>
      <c r="AP303" t="s">
        <v>7121</v>
      </c>
      <c r="AQ303" t="s">
        <v>6784</v>
      </c>
      <c r="AR303" t="s">
        <v>5504</v>
      </c>
      <c r="AS303" t="s">
        <v>9360</v>
      </c>
    </row>
    <row r="304" spans="1:45" x14ac:dyDescent="0.25">
      <c r="A304">
        <v>2010</v>
      </c>
      <c r="B304">
        <v>419149</v>
      </c>
      <c r="C304" t="s">
        <v>4391</v>
      </c>
      <c r="D304" t="s">
        <v>3002</v>
      </c>
      <c r="E304" t="s">
        <v>9756</v>
      </c>
      <c r="F304" t="s">
        <v>45</v>
      </c>
      <c r="G304" t="s">
        <v>41</v>
      </c>
      <c r="H304" t="s">
        <v>45</v>
      </c>
      <c r="I304" t="s">
        <v>547</v>
      </c>
      <c r="J304" t="s">
        <v>2577</v>
      </c>
      <c r="K304" t="s">
        <v>9757</v>
      </c>
      <c r="L304" t="s">
        <v>2577</v>
      </c>
      <c r="M304" t="s">
        <v>9757</v>
      </c>
      <c r="N304" t="s">
        <v>41</v>
      </c>
      <c r="O304" t="s">
        <v>6629</v>
      </c>
      <c r="P304" s="1">
        <v>40279.666666666664</v>
      </c>
      <c r="Q304" s="1">
        <v>40282.228472222225</v>
      </c>
      <c r="R304">
        <v>58040</v>
      </c>
      <c r="S304" t="s">
        <v>496</v>
      </c>
      <c r="T304" t="s">
        <v>4179</v>
      </c>
      <c r="U304" t="s">
        <v>7140</v>
      </c>
      <c r="V304" t="s">
        <v>6404</v>
      </c>
      <c r="W304" t="s">
        <v>4180</v>
      </c>
      <c r="X304" t="b">
        <v>0</v>
      </c>
      <c r="Y304">
        <v>19.399999999999999</v>
      </c>
      <c r="Z304">
        <v>111</v>
      </c>
      <c r="AA304">
        <v>10</v>
      </c>
      <c r="AB304">
        <v>8</v>
      </c>
      <c r="AC304">
        <v>18.399999999999999</v>
      </c>
      <c r="AD304">
        <v>112</v>
      </c>
      <c r="AE304">
        <v>3</v>
      </c>
      <c r="AF304">
        <v>13</v>
      </c>
      <c r="AG304" t="s">
        <v>9758</v>
      </c>
      <c r="AH304" t="s">
        <v>9367</v>
      </c>
      <c r="AI304" t="s">
        <v>9759</v>
      </c>
      <c r="AJ304" t="s">
        <v>9760</v>
      </c>
      <c r="AK304" t="s">
        <v>9761</v>
      </c>
      <c r="AL304" t="s">
        <v>9664</v>
      </c>
      <c r="AM304" t="s">
        <v>9762</v>
      </c>
      <c r="AN304" t="s">
        <v>9763</v>
      </c>
      <c r="AO304" t="s">
        <v>8658</v>
      </c>
      <c r="AP304" t="s">
        <v>6580</v>
      </c>
      <c r="AQ304" t="s">
        <v>1923</v>
      </c>
      <c r="AR304" t="s">
        <v>8684</v>
      </c>
      <c r="AS304" t="s">
        <v>424</v>
      </c>
    </row>
    <row r="305" spans="1:45" x14ac:dyDescent="0.25">
      <c r="A305">
        <v>2010</v>
      </c>
      <c r="B305">
        <v>419152</v>
      </c>
      <c r="C305" t="s">
        <v>4257</v>
      </c>
      <c r="D305" t="s">
        <v>2272</v>
      </c>
      <c r="E305" t="s">
        <v>9779</v>
      </c>
      <c r="F305" t="s">
        <v>25</v>
      </c>
      <c r="G305" t="s">
        <v>45</v>
      </c>
      <c r="H305" t="s">
        <v>25</v>
      </c>
      <c r="I305" t="s">
        <v>547</v>
      </c>
      <c r="J305" t="s">
        <v>2655</v>
      </c>
      <c r="K305" t="s">
        <v>9780</v>
      </c>
      <c r="L305" t="s">
        <v>2655</v>
      </c>
      <c r="M305" t="s">
        <v>9780</v>
      </c>
      <c r="N305" t="s">
        <v>25</v>
      </c>
      <c r="O305" t="s">
        <v>9781</v>
      </c>
      <c r="P305" s="1">
        <v>40281.666666666664</v>
      </c>
      <c r="Q305" s="1">
        <v>40284.228472222225</v>
      </c>
      <c r="R305">
        <v>58317</v>
      </c>
      <c r="S305" t="s">
        <v>1492</v>
      </c>
      <c r="T305" t="s">
        <v>7657</v>
      </c>
      <c r="U305" t="s">
        <v>4179</v>
      </c>
      <c r="V305" t="s">
        <v>2545</v>
      </c>
      <c r="W305" t="s">
        <v>5042</v>
      </c>
      <c r="X305" t="b">
        <v>0</v>
      </c>
      <c r="Y305">
        <v>20</v>
      </c>
      <c r="Z305">
        <v>183</v>
      </c>
      <c r="AA305">
        <v>4</v>
      </c>
      <c r="AB305">
        <v>21</v>
      </c>
      <c r="AC305">
        <v>20</v>
      </c>
      <c r="AD305">
        <v>144</v>
      </c>
      <c r="AE305">
        <v>7</v>
      </c>
      <c r="AF305">
        <v>13</v>
      </c>
      <c r="AG305" t="s">
        <v>9782</v>
      </c>
      <c r="AH305" t="s">
        <v>9783</v>
      </c>
      <c r="AI305" t="s">
        <v>9784</v>
      </c>
      <c r="AJ305" t="s">
        <v>9785</v>
      </c>
      <c r="AK305" t="s">
        <v>9786</v>
      </c>
      <c r="AL305" t="s">
        <v>9787</v>
      </c>
      <c r="AM305" t="s">
        <v>9788</v>
      </c>
      <c r="AN305" t="s">
        <v>9789</v>
      </c>
      <c r="AO305" t="s">
        <v>9396</v>
      </c>
      <c r="AP305" t="s">
        <v>7122</v>
      </c>
      <c r="AQ305" t="s">
        <v>8648</v>
      </c>
      <c r="AR305" t="s">
        <v>378</v>
      </c>
      <c r="AS305" t="s">
        <v>9351</v>
      </c>
    </row>
    <row r="306" spans="1:45" x14ac:dyDescent="0.25">
      <c r="A306">
        <v>2010</v>
      </c>
      <c r="B306">
        <v>419153</v>
      </c>
      <c r="C306" t="s">
        <v>1306</v>
      </c>
      <c r="D306" t="s">
        <v>1307</v>
      </c>
      <c r="E306" t="s">
        <v>9790</v>
      </c>
      <c r="F306" t="s">
        <v>17</v>
      </c>
      <c r="G306" t="s">
        <v>37</v>
      </c>
      <c r="H306" t="s">
        <v>37</v>
      </c>
      <c r="I306" t="s">
        <v>547</v>
      </c>
      <c r="J306" t="s">
        <v>1135</v>
      </c>
      <c r="K306" t="s">
        <v>8695</v>
      </c>
      <c r="L306" t="s">
        <v>8695</v>
      </c>
      <c r="M306" t="s">
        <v>1135</v>
      </c>
      <c r="N306" t="s">
        <v>17</v>
      </c>
      <c r="O306" t="s">
        <v>9791</v>
      </c>
      <c r="P306" s="1">
        <v>40281.833333333336</v>
      </c>
      <c r="Q306" s="1">
        <v>40284.228472222225</v>
      </c>
      <c r="R306">
        <v>58008</v>
      </c>
      <c r="S306" t="s">
        <v>478</v>
      </c>
      <c r="T306" t="s">
        <v>364</v>
      </c>
      <c r="U306" t="s">
        <v>7916</v>
      </c>
      <c r="V306" t="s">
        <v>661</v>
      </c>
      <c r="W306" t="s">
        <v>906</v>
      </c>
      <c r="X306" t="b">
        <v>0</v>
      </c>
      <c r="Y306">
        <v>13.3</v>
      </c>
      <c r="Z306">
        <v>143</v>
      </c>
      <c r="AA306">
        <v>1</v>
      </c>
      <c r="AB306">
        <v>20</v>
      </c>
      <c r="AC306">
        <v>20</v>
      </c>
      <c r="AD306">
        <v>139</v>
      </c>
      <c r="AE306">
        <v>8</v>
      </c>
      <c r="AF306">
        <v>14</v>
      </c>
      <c r="AG306" t="s">
        <v>9792</v>
      </c>
      <c r="AH306" t="s">
        <v>8808</v>
      </c>
      <c r="AI306" t="s">
        <v>8809</v>
      </c>
      <c r="AJ306" t="s">
        <v>9793</v>
      </c>
      <c r="AK306" t="s">
        <v>9794</v>
      </c>
      <c r="AL306" t="s">
        <v>9795</v>
      </c>
      <c r="AM306" t="s">
        <v>9796</v>
      </c>
      <c r="AN306" t="s">
        <v>9797</v>
      </c>
      <c r="AO306" t="s">
        <v>6784</v>
      </c>
      <c r="AP306" t="s">
        <v>7121</v>
      </c>
      <c r="AQ306" t="s">
        <v>4510</v>
      </c>
      <c r="AR306" t="s">
        <v>9467</v>
      </c>
      <c r="AS306" t="s">
        <v>402</v>
      </c>
    </row>
    <row r="307" spans="1:45" x14ac:dyDescent="0.25">
      <c r="A307">
        <v>2010</v>
      </c>
      <c r="B307">
        <v>419154</v>
      </c>
      <c r="C307" t="s">
        <v>1291</v>
      </c>
      <c r="D307" t="s">
        <v>1292</v>
      </c>
      <c r="E307" t="s">
        <v>9798</v>
      </c>
      <c r="F307" t="s">
        <v>29</v>
      </c>
      <c r="G307" t="s">
        <v>33</v>
      </c>
      <c r="H307" t="s">
        <v>29</v>
      </c>
      <c r="I307" t="s">
        <v>547</v>
      </c>
      <c r="J307" t="s">
        <v>9799</v>
      </c>
      <c r="K307" t="s">
        <v>3918</v>
      </c>
      <c r="L307" t="s">
        <v>9799</v>
      </c>
      <c r="M307" t="s">
        <v>3918</v>
      </c>
      <c r="N307" t="s">
        <v>33</v>
      </c>
      <c r="O307" t="s">
        <v>9800</v>
      </c>
      <c r="P307" s="1">
        <v>40282.833333333336</v>
      </c>
      <c r="Q307" s="1">
        <v>40285.228472222225</v>
      </c>
      <c r="R307">
        <v>58162</v>
      </c>
      <c r="S307" t="s">
        <v>797</v>
      </c>
      <c r="T307" t="s">
        <v>8624</v>
      </c>
      <c r="U307" t="s">
        <v>9373</v>
      </c>
      <c r="V307" t="s">
        <v>6675</v>
      </c>
      <c r="W307" t="s">
        <v>891</v>
      </c>
      <c r="X307" t="b">
        <v>0</v>
      </c>
      <c r="Y307">
        <v>20</v>
      </c>
      <c r="Z307">
        <v>130</v>
      </c>
      <c r="AA307">
        <v>6</v>
      </c>
      <c r="AB307">
        <v>15</v>
      </c>
      <c r="AC307">
        <v>15.4</v>
      </c>
      <c r="AD307">
        <v>132</v>
      </c>
      <c r="AE307">
        <v>5</v>
      </c>
      <c r="AF307">
        <v>22</v>
      </c>
      <c r="AG307" t="s">
        <v>9801</v>
      </c>
      <c r="AH307" t="s">
        <v>9802</v>
      </c>
      <c r="AI307" t="s">
        <v>9803</v>
      </c>
      <c r="AJ307" t="s">
        <v>9804</v>
      </c>
      <c r="AK307" t="s">
        <v>9805</v>
      </c>
      <c r="AL307" t="s">
        <v>9806</v>
      </c>
      <c r="AM307" t="s">
        <v>9807</v>
      </c>
      <c r="AN307" t="s">
        <v>9808</v>
      </c>
      <c r="AO307" t="s">
        <v>8228</v>
      </c>
      <c r="AP307" t="s">
        <v>2341</v>
      </c>
      <c r="AQ307" t="s">
        <v>7932</v>
      </c>
      <c r="AR307" t="s">
        <v>8661</v>
      </c>
      <c r="AS307" t="s">
        <v>9708</v>
      </c>
    </row>
    <row r="308" spans="1:45" x14ac:dyDescent="0.25">
      <c r="A308">
        <v>2010</v>
      </c>
      <c r="B308">
        <v>419155</v>
      </c>
      <c r="C308" t="s">
        <v>4468</v>
      </c>
      <c r="D308" t="s">
        <v>1219</v>
      </c>
      <c r="E308" t="s">
        <v>9809</v>
      </c>
      <c r="F308" t="s">
        <v>17</v>
      </c>
      <c r="G308" t="s">
        <v>45</v>
      </c>
      <c r="H308" t="s">
        <v>17</v>
      </c>
      <c r="I308" t="s">
        <v>547</v>
      </c>
      <c r="J308" t="s">
        <v>3284</v>
      </c>
      <c r="K308" t="s">
        <v>9810</v>
      </c>
      <c r="L308" t="s">
        <v>3284</v>
      </c>
      <c r="M308" t="s">
        <v>9810</v>
      </c>
      <c r="N308" t="s">
        <v>45</v>
      </c>
      <c r="O308" t="s">
        <v>9811</v>
      </c>
      <c r="P308" s="1">
        <v>40283.833333333336</v>
      </c>
      <c r="Q308" s="1">
        <v>40286.228472222225</v>
      </c>
      <c r="R308">
        <v>58008</v>
      </c>
      <c r="S308" t="s">
        <v>478</v>
      </c>
      <c r="T308" t="s">
        <v>364</v>
      </c>
      <c r="U308" t="s">
        <v>4179</v>
      </c>
      <c r="V308" t="s">
        <v>4179</v>
      </c>
      <c r="W308" t="s">
        <v>4675</v>
      </c>
      <c r="X308" t="b">
        <v>0</v>
      </c>
      <c r="Y308">
        <v>20</v>
      </c>
      <c r="Z308">
        <v>112</v>
      </c>
      <c r="AA308">
        <v>9</v>
      </c>
      <c r="AB308">
        <v>11</v>
      </c>
      <c r="AC308">
        <v>18.399999999999999</v>
      </c>
      <c r="AD308">
        <v>113</v>
      </c>
      <c r="AE308">
        <v>4</v>
      </c>
      <c r="AF308">
        <v>8</v>
      </c>
      <c r="AG308" t="s">
        <v>9812</v>
      </c>
      <c r="AH308" t="s">
        <v>9813</v>
      </c>
      <c r="AI308" t="s">
        <v>9814</v>
      </c>
      <c r="AJ308" t="s">
        <v>9815</v>
      </c>
      <c r="AK308" t="s">
        <v>9816</v>
      </c>
      <c r="AL308" t="s">
        <v>9367</v>
      </c>
      <c r="AM308" t="s">
        <v>9817</v>
      </c>
      <c r="AN308" t="s">
        <v>9818</v>
      </c>
      <c r="AO308" t="s">
        <v>4510</v>
      </c>
      <c r="AP308" t="s">
        <v>6784</v>
      </c>
      <c r="AQ308" t="s">
        <v>7121</v>
      </c>
      <c r="AR308" t="s">
        <v>9467</v>
      </c>
      <c r="AS308" t="s">
        <v>402</v>
      </c>
    </row>
    <row r="309" spans="1:45" x14ac:dyDescent="0.25">
      <c r="A309">
        <v>2010</v>
      </c>
      <c r="B309">
        <v>419158</v>
      </c>
      <c r="C309" t="s">
        <v>1231</v>
      </c>
      <c r="D309" t="s">
        <v>1232</v>
      </c>
      <c r="E309" t="s">
        <v>9838</v>
      </c>
      <c r="F309" t="s">
        <v>37</v>
      </c>
      <c r="G309" t="s">
        <v>29</v>
      </c>
      <c r="H309" t="s">
        <v>29</v>
      </c>
      <c r="I309" t="s">
        <v>547</v>
      </c>
      <c r="J309" t="s">
        <v>6277</v>
      </c>
      <c r="K309" t="s">
        <v>7590</v>
      </c>
      <c r="L309" t="s">
        <v>7590</v>
      </c>
      <c r="M309" t="s">
        <v>6277</v>
      </c>
      <c r="N309" t="s">
        <v>37</v>
      </c>
      <c r="O309" t="s">
        <v>9839</v>
      </c>
      <c r="P309" s="1">
        <v>40285.833333333336</v>
      </c>
      <c r="Q309" s="1">
        <v>40288.228472222225</v>
      </c>
      <c r="R309">
        <v>57980</v>
      </c>
      <c r="S309" t="s">
        <v>531</v>
      </c>
      <c r="T309" t="s">
        <v>7916</v>
      </c>
      <c r="U309" t="s">
        <v>8624</v>
      </c>
      <c r="V309" t="s">
        <v>2931</v>
      </c>
      <c r="W309" t="s">
        <v>2035</v>
      </c>
      <c r="X309" t="b">
        <v>0</v>
      </c>
      <c r="Y309">
        <v>16.100000000000001</v>
      </c>
      <c r="Z309">
        <v>133</v>
      </c>
      <c r="AA309">
        <v>2</v>
      </c>
      <c r="AB309">
        <v>20</v>
      </c>
      <c r="AC309">
        <v>20</v>
      </c>
      <c r="AD309">
        <v>132</v>
      </c>
      <c r="AE309">
        <v>9</v>
      </c>
      <c r="AF309">
        <v>16</v>
      </c>
      <c r="AG309" t="s">
        <v>9840</v>
      </c>
      <c r="AH309" t="s">
        <v>9841</v>
      </c>
      <c r="AI309" t="s">
        <v>9842</v>
      </c>
      <c r="AJ309" t="s">
        <v>9843</v>
      </c>
      <c r="AK309" t="s">
        <v>9844</v>
      </c>
      <c r="AL309" t="s">
        <v>9845</v>
      </c>
      <c r="AM309" t="s">
        <v>9846</v>
      </c>
      <c r="AN309" t="s">
        <v>9847</v>
      </c>
      <c r="AO309" t="s">
        <v>8659</v>
      </c>
      <c r="AP309" t="s">
        <v>9350</v>
      </c>
      <c r="AQ309" t="s">
        <v>8633</v>
      </c>
      <c r="AR309" t="s">
        <v>3916</v>
      </c>
      <c r="AS309" t="s">
        <v>9383</v>
      </c>
    </row>
    <row r="310" spans="1:45" x14ac:dyDescent="0.25">
      <c r="A310">
        <v>2010</v>
      </c>
      <c r="B310">
        <v>419160</v>
      </c>
      <c r="C310" t="s">
        <v>8121</v>
      </c>
      <c r="D310" t="s">
        <v>1008</v>
      </c>
      <c r="E310" t="s">
        <v>9856</v>
      </c>
      <c r="F310" t="s">
        <v>45</v>
      </c>
      <c r="G310" t="s">
        <v>49</v>
      </c>
      <c r="H310" t="s">
        <v>49</v>
      </c>
      <c r="I310" t="s">
        <v>547</v>
      </c>
      <c r="J310" t="s">
        <v>9857</v>
      </c>
      <c r="K310" t="s">
        <v>842</v>
      </c>
      <c r="L310" t="s">
        <v>842</v>
      </c>
      <c r="M310" t="s">
        <v>842</v>
      </c>
      <c r="N310" t="s">
        <v>49</v>
      </c>
      <c r="O310" t="s">
        <v>9858</v>
      </c>
      <c r="P310" s="1">
        <v>40286.833333333336</v>
      </c>
      <c r="Q310" s="1">
        <v>40289.228472222225</v>
      </c>
      <c r="R310">
        <v>58040</v>
      </c>
      <c r="S310" t="s">
        <v>496</v>
      </c>
      <c r="T310" t="s">
        <v>4179</v>
      </c>
      <c r="U310" t="s">
        <v>7178</v>
      </c>
      <c r="V310" t="s">
        <v>9460</v>
      </c>
      <c r="W310" t="s">
        <v>8814</v>
      </c>
      <c r="X310" t="b">
        <v>0</v>
      </c>
      <c r="Y310">
        <v>20</v>
      </c>
      <c r="Z310">
        <v>134</v>
      </c>
      <c r="AA310">
        <v>7</v>
      </c>
      <c r="AB310">
        <v>14</v>
      </c>
      <c r="AC310">
        <v>20</v>
      </c>
      <c r="AD310">
        <v>134</v>
      </c>
      <c r="AE310">
        <v>7</v>
      </c>
      <c r="AF310">
        <v>14</v>
      </c>
      <c r="AG310" t="s">
        <v>9859</v>
      </c>
      <c r="AH310" t="s">
        <v>9860</v>
      </c>
      <c r="AI310" t="s">
        <v>739</v>
      </c>
      <c r="AJ310" t="s">
        <v>9861</v>
      </c>
      <c r="AK310" t="s">
        <v>9862</v>
      </c>
      <c r="AL310" t="s">
        <v>9860</v>
      </c>
      <c r="AM310" t="s">
        <v>739</v>
      </c>
      <c r="AN310" t="s">
        <v>9863</v>
      </c>
      <c r="AO310" t="s">
        <v>7932</v>
      </c>
      <c r="AP310" t="s">
        <v>8228</v>
      </c>
      <c r="AQ310" t="s">
        <v>2341</v>
      </c>
      <c r="AR310" t="s">
        <v>8661</v>
      </c>
      <c r="AS310" t="s">
        <v>424</v>
      </c>
    </row>
    <row r="311" spans="1:45" x14ac:dyDescent="0.25">
      <c r="A311">
        <v>2010</v>
      </c>
      <c r="B311">
        <v>419161</v>
      </c>
      <c r="C311" t="s">
        <v>1644</v>
      </c>
      <c r="D311" t="s">
        <v>1645</v>
      </c>
      <c r="E311" t="s">
        <v>9864</v>
      </c>
      <c r="F311" t="s">
        <v>37</v>
      </c>
      <c r="G311" t="s">
        <v>25</v>
      </c>
      <c r="H311" t="s">
        <v>25</v>
      </c>
      <c r="I311" t="s">
        <v>547</v>
      </c>
      <c r="J311" t="s">
        <v>1973</v>
      </c>
      <c r="K311" t="s">
        <v>9865</v>
      </c>
      <c r="L311" t="s">
        <v>9865</v>
      </c>
      <c r="M311" t="s">
        <v>1973</v>
      </c>
      <c r="N311" t="s">
        <v>37</v>
      </c>
      <c r="O311" t="s">
        <v>9866</v>
      </c>
      <c r="P311" s="1">
        <v>40287.833333333336</v>
      </c>
      <c r="Q311" s="1">
        <v>40290.228472222225</v>
      </c>
      <c r="R311">
        <v>57980</v>
      </c>
      <c r="S311" t="s">
        <v>531</v>
      </c>
      <c r="T311" t="s">
        <v>7916</v>
      </c>
      <c r="U311" t="s">
        <v>2624</v>
      </c>
      <c r="V311" t="s">
        <v>9867</v>
      </c>
      <c r="W311" t="s">
        <v>1651</v>
      </c>
      <c r="X311" t="b">
        <v>0</v>
      </c>
      <c r="Y311">
        <v>17.3</v>
      </c>
      <c r="Z311">
        <v>135</v>
      </c>
      <c r="AA311">
        <v>1</v>
      </c>
      <c r="AB311">
        <v>16</v>
      </c>
      <c r="AC311">
        <v>20</v>
      </c>
      <c r="AD311">
        <v>133</v>
      </c>
      <c r="AE311">
        <v>8</v>
      </c>
      <c r="AF311">
        <v>14</v>
      </c>
      <c r="AG311" t="s">
        <v>9868</v>
      </c>
      <c r="AH311" t="s">
        <v>9869</v>
      </c>
      <c r="AI311" t="s">
        <v>9870</v>
      </c>
      <c r="AJ311" t="s">
        <v>9871</v>
      </c>
      <c r="AK311" t="s">
        <v>9872</v>
      </c>
      <c r="AL311" t="s">
        <v>9873</v>
      </c>
      <c r="AM311" t="s">
        <v>9874</v>
      </c>
      <c r="AN311" t="s">
        <v>9875</v>
      </c>
      <c r="AO311" t="s">
        <v>8633</v>
      </c>
      <c r="AP311" t="s">
        <v>9350</v>
      </c>
      <c r="AQ311" t="s">
        <v>8659</v>
      </c>
      <c r="AR311" t="s">
        <v>3916</v>
      </c>
      <c r="AS311" t="s">
        <v>9383</v>
      </c>
    </row>
    <row r="312" spans="1:45" x14ac:dyDescent="0.25">
      <c r="A312">
        <v>2010</v>
      </c>
      <c r="B312">
        <v>419162</v>
      </c>
      <c r="C312" t="s">
        <v>1203</v>
      </c>
      <c r="D312" t="s">
        <v>1204</v>
      </c>
      <c r="E312" t="s">
        <v>9876</v>
      </c>
      <c r="F312" t="s">
        <v>25</v>
      </c>
      <c r="G312" t="s">
        <v>33</v>
      </c>
      <c r="H312" t="s">
        <v>25</v>
      </c>
      <c r="I312" t="s">
        <v>547</v>
      </c>
      <c r="J312" t="s">
        <v>9668</v>
      </c>
      <c r="K312" t="s">
        <v>2531</v>
      </c>
      <c r="L312" t="s">
        <v>9668</v>
      </c>
      <c r="M312" t="s">
        <v>2531</v>
      </c>
      <c r="N312" t="s">
        <v>25</v>
      </c>
      <c r="O312" t="s">
        <v>9877</v>
      </c>
      <c r="P312" s="1">
        <v>40289.833333333336</v>
      </c>
      <c r="Q312" s="1">
        <v>40292.228472222225</v>
      </c>
      <c r="R312">
        <v>343050</v>
      </c>
      <c r="S312" t="s">
        <v>8665</v>
      </c>
      <c r="T312" t="s">
        <v>7657</v>
      </c>
      <c r="U312" t="s">
        <v>9373</v>
      </c>
      <c r="V312" t="s">
        <v>2545</v>
      </c>
      <c r="W312" t="s">
        <v>1442</v>
      </c>
      <c r="X312" t="b">
        <v>0</v>
      </c>
      <c r="Y312">
        <v>20</v>
      </c>
      <c r="Z312">
        <v>184</v>
      </c>
      <c r="AA312">
        <v>5</v>
      </c>
      <c r="AB312">
        <v>21</v>
      </c>
      <c r="AC312">
        <v>20</v>
      </c>
      <c r="AD312">
        <v>149</v>
      </c>
      <c r="AE312">
        <v>9</v>
      </c>
      <c r="AF312">
        <v>15</v>
      </c>
      <c r="AG312" t="s">
        <v>9878</v>
      </c>
      <c r="AH312" t="s">
        <v>9873</v>
      </c>
      <c r="AI312" t="s">
        <v>7897</v>
      </c>
      <c r="AJ312" t="s">
        <v>9879</v>
      </c>
      <c r="AK312" t="s">
        <v>9880</v>
      </c>
      <c r="AL312" t="s">
        <v>9881</v>
      </c>
      <c r="AM312" t="s">
        <v>9882</v>
      </c>
      <c r="AN312" t="s">
        <v>9883</v>
      </c>
      <c r="AO312" t="s">
        <v>8659</v>
      </c>
      <c r="AP312" t="s">
        <v>8228</v>
      </c>
      <c r="AQ312" t="s">
        <v>9396</v>
      </c>
      <c r="AR312" t="s">
        <v>378</v>
      </c>
      <c r="AS312" t="s">
        <v>9351</v>
      </c>
    </row>
    <row r="313" spans="1:45" x14ac:dyDescent="0.25">
      <c r="A313">
        <v>2010</v>
      </c>
      <c r="B313">
        <v>419163</v>
      </c>
      <c r="C313" t="s">
        <v>8326</v>
      </c>
      <c r="D313" t="s">
        <v>1219</v>
      </c>
      <c r="E313" t="s">
        <v>9884</v>
      </c>
      <c r="F313" t="s">
        <v>17</v>
      </c>
      <c r="G313" t="s">
        <v>49</v>
      </c>
      <c r="H313" t="s">
        <v>17</v>
      </c>
      <c r="I313" t="s">
        <v>547</v>
      </c>
      <c r="J313" t="s">
        <v>2947</v>
      </c>
      <c r="K313" t="s">
        <v>5848</v>
      </c>
      <c r="L313" t="s">
        <v>2947</v>
      </c>
      <c r="M313" t="s">
        <v>5848</v>
      </c>
      <c r="N313" t="s">
        <v>17</v>
      </c>
      <c r="O313" t="s">
        <v>8589</v>
      </c>
      <c r="P313" s="1">
        <v>40290.833333333336</v>
      </c>
      <c r="Q313" s="1">
        <v>40293.228472222225</v>
      </c>
      <c r="R313">
        <v>343050</v>
      </c>
      <c r="S313" t="s">
        <v>8665</v>
      </c>
      <c r="T313" t="s">
        <v>364</v>
      </c>
      <c r="U313" t="s">
        <v>7178</v>
      </c>
      <c r="V313" t="s">
        <v>8926</v>
      </c>
      <c r="W313" t="s">
        <v>1442</v>
      </c>
      <c r="X313" t="b">
        <v>0</v>
      </c>
      <c r="Y313">
        <v>20</v>
      </c>
      <c r="Z313">
        <v>142</v>
      </c>
      <c r="AA313">
        <v>7</v>
      </c>
      <c r="AB313">
        <v>15</v>
      </c>
      <c r="AC313">
        <v>19.2</v>
      </c>
      <c r="AD313">
        <v>104</v>
      </c>
      <c r="AE313">
        <v>10</v>
      </c>
      <c r="AF313">
        <v>11</v>
      </c>
      <c r="AG313" t="s">
        <v>9885</v>
      </c>
      <c r="AH313" t="s">
        <v>9886</v>
      </c>
      <c r="AI313" t="s">
        <v>9814</v>
      </c>
      <c r="AJ313" t="s">
        <v>9887</v>
      </c>
      <c r="AK313" t="s">
        <v>9888</v>
      </c>
      <c r="AL313" t="s">
        <v>9393</v>
      </c>
      <c r="AM313" t="s">
        <v>9889</v>
      </c>
      <c r="AN313" t="s">
        <v>9890</v>
      </c>
      <c r="AO313" t="s">
        <v>8659</v>
      </c>
      <c r="AP313" t="s">
        <v>8228</v>
      </c>
      <c r="AQ313" t="s">
        <v>9396</v>
      </c>
      <c r="AR313" t="s">
        <v>378</v>
      </c>
      <c r="AS313" t="s">
        <v>9351</v>
      </c>
    </row>
    <row r="314" spans="1:45" x14ac:dyDescent="0.25">
      <c r="A314">
        <v>2010</v>
      </c>
      <c r="B314">
        <v>419164</v>
      </c>
      <c r="C314" t="s">
        <v>8559</v>
      </c>
      <c r="D314" t="s">
        <v>1147</v>
      </c>
      <c r="E314" t="s">
        <v>9891</v>
      </c>
      <c r="F314" t="s">
        <v>49</v>
      </c>
      <c r="G314" t="s">
        <v>33</v>
      </c>
      <c r="H314" t="s">
        <v>49</v>
      </c>
      <c r="I314" t="s">
        <v>547</v>
      </c>
      <c r="J314" t="s">
        <v>2141</v>
      </c>
      <c r="K314" t="s">
        <v>9892</v>
      </c>
      <c r="L314" t="s">
        <v>2141</v>
      </c>
      <c r="M314" t="s">
        <v>9892</v>
      </c>
      <c r="N314" t="s">
        <v>33</v>
      </c>
      <c r="O314" t="s">
        <v>9893</v>
      </c>
      <c r="P314" s="1">
        <v>40292.833333333336</v>
      </c>
      <c r="Q314" s="1">
        <v>40295.228472222225</v>
      </c>
      <c r="R314">
        <v>343050</v>
      </c>
      <c r="S314" t="s">
        <v>8665</v>
      </c>
      <c r="T314" t="s">
        <v>7178</v>
      </c>
      <c r="U314" t="s">
        <v>9373</v>
      </c>
      <c r="V314" t="s">
        <v>9373</v>
      </c>
      <c r="W314" t="s">
        <v>1442</v>
      </c>
      <c r="X314" t="b">
        <v>0</v>
      </c>
      <c r="Y314">
        <v>18.3</v>
      </c>
      <c r="Z314">
        <v>82</v>
      </c>
      <c r="AA314">
        <v>10</v>
      </c>
      <c r="AB314">
        <v>10</v>
      </c>
      <c r="AC314">
        <v>13.5</v>
      </c>
      <c r="AD314">
        <v>86</v>
      </c>
      <c r="AE314">
        <v>1</v>
      </c>
      <c r="AF314">
        <v>11</v>
      </c>
      <c r="AG314" t="s">
        <v>9894</v>
      </c>
      <c r="AH314" t="s">
        <v>9895</v>
      </c>
      <c r="AI314" t="s">
        <v>9826</v>
      </c>
      <c r="AJ314" t="s">
        <v>9896</v>
      </c>
      <c r="AK314" t="s">
        <v>9897</v>
      </c>
      <c r="AL314" t="s">
        <v>9898</v>
      </c>
      <c r="AM314" t="s">
        <v>9899</v>
      </c>
      <c r="AN314" t="s">
        <v>9900</v>
      </c>
      <c r="AO314" t="s">
        <v>8633</v>
      </c>
      <c r="AP314" t="s">
        <v>7121</v>
      </c>
      <c r="AQ314" t="s">
        <v>2341</v>
      </c>
      <c r="AR314" t="s">
        <v>8661</v>
      </c>
      <c r="AS314" t="s">
        <v>9351</v>
      </c>
    </row>
    <row r="315" spans="1:45" x14ac:dyDescent="0.25">
      <c r="A315">
        <v>2010</v>
      </c>
      <c r="B315">
        <v>419165</v>
      </c>
      <c r="C315" t="s">
        <v>577</v>
      </c>
      <c r="D315" t="s">
        <v>578</v>
      </c>
      <c r="E315" t="s">
        <v>9901</v>
      </c>
      <c r="F315" t="s">
        <v>25</v>
      </c>
      <c r="G315" t="s">
        <v>17</v>
      </c>
      <c r="H315" t="s">
        <v>17</v>
      </c>
      <c r="I315" t="s">
        <v>547</v>
      </c>
      <c r="J315" t="s">
        <v>2252</v>
      </c>
      <c r="K315" t="s">
        <v>1388</v>
      </c>
      <c r="L315" t="s">
        <v>1388</v>
      </c>
      <c r="M315" t="s">
        <v>2252</v>
      </c>
      <c r="N315" t="s">
        <v>17</v>
      </c>
      <c r="O315" t="s">
        <v>3773</v>
      </c>
      <c r="P315" s="1">
        <v>40293.854166666664</v>
      </c>
      <c r="Q315" s="1">
        <v>40296.228472222225</v>
      </c>
      <c r="R315">
        <v>343050</v>
      </c>
      <c r="S315" t="s">
        <v>8665</v>
      </c>
      <c r="T315" t="s">
        <v>7657</v>
      </c>
      <c r="U315" t="s">
        <v>364</v>
      </c>
      <c r="V315" t="s">
        <v>3919</v>
      </c>
      <c r="W315" t="s">
        <v>1442</v>
      </c>
      <c r="X315" t="b">
        <v>0</v>
      </c>
      <c r="Y315">
        <v>20</v>
      </c>
      <c r="Z315">
        <v>146</v>
      </c>
      <c r="AA315">
        <v>9</v>
      </c>
      <c r="AB315">
        <v>17</v>
      </c>
      <c r="AC315">
        <v>20</v>
      </c>
      <c r="AD315">
        <v>168</v>
      </c>
      <c r="AE315">
        <v>5</v>
      </c>
      <c r="AF315">
        <v>19</v>
      </c>
      <c r="AG315" t="s">
        <v>9902</v>
      </c>
      <c r="AH315" t="s">
        <v>9197</v>
      </c>
      <c r="AI315" t="s">
        <v>9903</v>
      </c>
      <c r="AJ315" t="s">
        <v>9904</v>
      </c>
      <c r="AK315" t="s">
        <v>9887</v>
      </c>
      <c r="AL315" t="s">
        <v>8808</v>
      </c>
      <c r="AM315" t="s">
        <v>9905</v>
      </c>
      <c r="AN315" t="s">
        <v>9906</v>
      </c>
      <c r="AO315" t="s">
        <v>8633</v>
      </c>
      <c r="AP315" t="s">
        <v>7121</v>
      </c>
      <c r="AQ315" t="s">
        <v>2341</v>
      </c>
      <c r="AR315" t="s">
        <v>8661</v>
      </c>
      <c r="AS315" t="s">
        <v>9351</v>
      </c>
    </row>
    <row r="316" spans="1:45" x14ac:dyDescent="0.25">
      <c r="A316">
        <v>2009</v>
      </c>
      <c r="B316">
        <v>392182</v>
      </c>
      <c r="C316" t="s">
        <v>884</v>
      </c>
      <c r="D316" t="s">
        <v>885</v>
      </c>
      <c r="E316" t="s">
        <v>9917</v>
      </c>
      <c r="F316" t="s">
        <v>33</v>
      </c>
      <c r="G316" t="s">
        <v>29</v>
      </c>
      <c r="H316" t="s">
        <v>33</v>
      </c>
      <c r="I316" t="s">
        <v>547</v>
      </c>
      <c r="J316" t="s">
        <v>1973</v>
      </c>
      <c r="K316" t="s">
        <v>9918</v>
      </c>
      <c r="L316" t="s">
        <v>1973</v>
      </c>
      <c r="M316" t="s">
        <v>9918</v>
      </c>
      <c r="N316" t="s">
        <v>33</v>
      </c>
      <c r="O316" t="s">
        <v>9919</v>
      </c>
      <c r="P316" s="1">
        <v>39921.861111111109</v>
      </c>
      <c r="Q316" s="1">
        <v>39924.228472222225</v>
      </c>
      <c r="R316">
        <v>59068</v>
      </c>
      <c r="S316" t="s">
        <v>9908</v>
      </c>
      <c r="T316" t="s">
        <v>6675</v>
      </c>
      <c r="U316" t="s">
        <v>8624</v>
      </c>
      <c r="V316" t="s">
        <v>7152</v>
      </c>
      <c r="W316" t="s">
        <v>891</v>
      </c>
      <c r="X316" t="b">
        <v>0</v>
      </c>
      <c r="Y316">
        <v>20</v>
      </c>
      <c r="Z316">
        <v>133</v>
      </c>
      <c r="AA316">
        <v>8</v>
      </c>
      <c r="AB316">
        <v>17</v>
      </c>
      <c r="AC316">
        <v>15.1</v>
      </c>
      <c r="AD316">
        <v>58</v>
      </c>
      <c r="AE316">
        <v>10</v>
      </c>
      <c r="AF316">
        <v>3</v>
      </c>
      <c r="AG316" t="s">
        <v>739</v>
      </c>
      <c r="AH316" t="s">
        <v>9898</v>
      </c>
      <c r="AI316" t="s">
        <v>9443</v>
      </c>
      <c r="AJ316" t="s">
        <v>9920</v>
      </c>
      <c r="AK316" t="s">
        <v>9921</v>
      </c>
      <c r="AL316" t="s">
        <v>9922</v>
      </c>
      <c r="AM316" t="s">
        <v>9401</v>
      </c>
      <c r="AN316" t="s">
        <v>9923</v>
      </c>
      <c r="AO316" t="s">
        <v>8659</v>
      </c>
      <c r="AP316" t="s">
        <v>8228</v>
      </c>
      <c r="AQ316" t="s">
        <v>8648</v>
      </c>
      <c r="AR316" t="s">
        <v>9467</v>
      </c>
      <c r="AS316" t="s">
        <v>9916</v>
      </c>
    </row>
    <row r="317" spans="1:45" x14ac:dyDescent="0.25">
      <c r="A317">
        <v>2009</v>
      </c>
      <c r="B317">
        <v>392184</v>
      </c>
      <c r="C317" t="s">
        <v>8176</v>
      </c>
      <c r="D317" t="s">
        <v>824</v>
      </c>
      <c r="E317" t="s">
        <v>9937</v>
      </c>
      <c r="F317" t="s">
        <v>49</v>
      </c>
      <c r="G317" t="s">
        <v>37</v>
      </c>
      <c r="H317" t="s">
        <v>37</v>
      </c>
      <c r="I317" t="s">
        <v>547</v>
      </c>
      <c r="J317" t="s">
        <v>1451</v>
      </c>
      <c r="K317" t="s">
        <v>9938</v>
      </c>
      <c r="L317" t="s">
        <v>9938</v>
      </c>
      <c r="M317" t="s">
        <v>1451</v>
      </c>
      <c r="N317" t="s">
        <v>49</v>
      </c>
      <c r="O317" t="s">
        <v>9939</v>
      </c>
      <c r="P317" s="1">
        <v>39922.930555555555</v>
      </c>
      <c r="Q317" s="1">
        <v>39925.228472222225</v>
      </c>
      <c r="R317">
        <v>59068</v>
      </c>
      <c r="S317" t="s">
        <v>9908</v>
      </c>
      <c r="T317" t="s">
        <v>7178</v>
      </c>
      <c r="U317" t="s">
        <v>5850</v>
      </c>
      <c r="V317" t="s">
        <v>9940</v>
      </c>
      <c r="W317" t="s">
        <v>9941</v>
      </c>
      <c r="X317" t="b">
        <v>0</v>
      </c>
      <c r="Y317">
        <v>13.1</v>
      </c>
      <c r="Z317">
        <v>104</v>
      </c>
      <c r="AA317">
        <v>2</v>
      </c>
      <c r="AB317">
        <v>15</v>
      </c>
      <c r="AC317">
        <v>19.399999999999999</v>
      </c>
      <c r="AD317">
        <v>101</v>
      </c>
      <c r="AE317">
        <v>10</v>
      </c>
      <c r="AF317">
        <v>11</v>
      </c>
      <c r="AG317" t="s">
        <v>9942</v>
      </c>
      <c r="AH317" t="s">
        <v>9943</v>
      </c>
      <c r="AI317" t="s">
        <v>8087</v>
      </c>
      <c r="AJ317" t="s">
        <v>9944</v>
      </c>
      <c r="AK317" t="s">
        <v>9945</v>
      </c>
      <c r="AL317" t="s">
        <v>9946</v>
      </c>
      <c r="AM317" t="s">
        <v>9947</v>
      </c>
      <c r="AN317" t="s">
        <v>9948</v>
      </c>
      <c r="AO317" t="s">
        <v>9935</v>
      </c>
      <c r="AP317" t="s">
        <v>8228</v>
      </c>
      <c r="AQ317" t="s">
        <v>7978</v>
      </c>
      <c r="AR317" t="s">
        <v>9382</v>
      </c>
      <c r="AS317" t="s">
        <v>9936</v>
      </c>
    </row>
    <row r="318" spans="1:45" x14ac:dyDescent="0.25">
      <c r="A318">
        <v>2009</v>
      </c>
      <c r="B318">
        <v>392185</v>
      </c>
      <c r="C318" t="s">
        <v>759</v>
      </c>
      <c r="D318" t="s">
        <v>760</v>
      </c>
      <c r="E318" t="s">
        <v>9949</v>
      </c>
      <c r="F318" t="s">
        <v>33</v>
      </c>
      <c r="G318" t="s">
        <v>17</v>
      </c>
      <c r="H318" t="s">
        <v>17</v>
      </c>
      <c r="I318" t="s">
        <v>547</v>
      </c>
      <c r="J318" t="s">
        <v>2721</v>
      </c>
      <c r="K318" t="s">
        <v>4403</v>
      </c>
      <c r="L318" t="s">
        <v>4403</v>
      </c>
      <c r="M318" t="s">
        <v>2721</v>
      </c>
      <c r="N318" t="s">
        <v>17</v>
      </c>
      <c r="O318" t="s">
        <v>9950</v>
      </c>
      <c r="P318" s="1">
        <v>39923.833333333336</v>
      </c>
      <c r="Q318" s="1">
        <v>39926.228472222225</v>
      </c>
      <c r="R318">
        <v>59159</v>
      </c>
      <c r="S318" t="s">
        <v>9951</v>
      </c>
      <c r="T318" t="s">
        <v>6675</v>
      </c>
      <c r="U318" t="s">
        <v>364</v>
      </c>
      <c r="V318" t="s">
        <v>9952</v>
      </c>
      <c r="W318" t="s">
        <v>766</v>
      </c>
      <c r="X318" t="b">
        <v>0</v>
      </c>
      <c r="Y318">
        <v>15.2</v>
      </c>
      <c r="Z318">
        <v>87</v>
      </c>
      <c r="AA318">
        <v>10</v>
      </c>
      <c r="AB318">
        <v>10</v>
      </c>
      <c r="AC318">
        <v>20</v>
      </c>
      <c r="AD318">
        <v>179</v>
      </c>
      <c r="AE318">
        <v>5</v>
      </c>
      <c r="AF318">
        <v>21</v>
      </c>
      <c r="AG318" t="s">
        <v>739</v>
      </c>
      <c r="AH318" t="s">
        <v>9412</v>
      </c>
      <c r="AI318" t="s">
        <v>9953</v>
      </c>
      <c r="AJ318" t="s">
        <v>9954</v>
      </c>
      <c r="AK318" t="s">
        <v>9955</v>
      </c>
      <c r="AL318" t="s">
        <v>9956</v>
      </c>
      <c r="AM318" t="s">
        <v>9456</v>
      </c>
      <c r="AN318" t="s">
        <v>9957</v>
      </c>
      <c r="AO318" t="s">
        <v>7121</v>
      </c>
      <c r="AP318" t="s">
        <v>9350</v>
      </c>
      <c r="AQ318" t="s">
        <v>8659</v>
      </c>
      <c r="AR318" t="s">
        <v>9467</v>
      </c>
      <c r="AS318" t="s">
        <v>9958</v>
      </c>
    </row>
    <row r="319" spans="1:45" x14ac:dyDescent="0.25">
      <c r="A319">
        <v>2009</v>
      </c>
      <c r="B319">
        <v>392188</v>
      </c>
      <c r="C319" t="s">
        <v>8365</v>
      </c>
      <c r="D319" t="s">
        <v>703</v>
      </c>
      <c r="E319" t="s">
        <v>9977</v>
      </c>
      <c r="F319" t="s">
        <v>33</v>
      </c>
      <c r="G319" t="s">
        <v>49</v>
      </c>
      <c r="H319" t="s">
        <v>49</v>
      </c>
      <c r="I319" t="s">
        <v>547</v>
      </c>
      <c r="J319" t="s">
        <v>9718</v>
      </c>
      <c r="K319" t="s">
        <v>2054</v>
      </c>
      <c r="L319" t="s">
        <v>2054</v>
      </c>
      <c r="M319" t="s">
        <v>9718</v>
      </c>
      <c r="N319" t="s">
        <v>49</v>
      </c>
      <c r="O319" t="s">
        <v>9978</v>
      </c>
      <c r="P319" s="1">
        <v>39925.833333333336</v>
      </c>
      <c r="Q319" s="1">
        <v>39928.228472222225</v>
      </c>
      <c r="R319">
        <v>59068</v>
      </c>
      <c r="S319" t="s">
        <v>9908</v>
      </c>
      <c r="T319" t="s">
        <v>6675</v>
      </c>
      <c r="U319" t="s">
        <v>7178</v>
      </c>
      <c r="V319" t="s">
        <v>7178</v>
      </c>
      <c r="W319" t="s">
        <v>8562</v>
      </c>
      <c r="X319" t="b">
        <v>0</v>
      </c>
      <c r="Y319">
        <v>20</v>
      </c>
      <c r="Z319">
        <v>160</v>
      </c>
      <c r="AA319">
        <v>8</v>
      </c>
      <c r="AB319">
        <v>21</v>
      </c>
      <c r="AC319">
        <v>20</v>
      </c>
      <c r="AD319">
        <v>184</v>
      </c>
      <c r="AE319">
        <v>6</v>
      </c>
      <c r="AF319">
        <v>21</v>
      </c>
      <c r="AG319" t="s">
        <v>9979</v>
      </c>
      <c r="AH319" t="s">
        <v>9980</v>
      </c>
      <c r="AI319" t="s">
        <v>9981</v>
      </c>
      <c r="AJ319" t="s">
        <v>9982</v>
      </c>
      <c r="AK319" t="s">
        <v>9983</v>
      </c>
      <c r="AL319" t="s">
        <v>9984</v>
      </c>
      <c r="AM319" t="s">
        <v>9985</v>
      </c>
      <c r="AN319" t="s">
        <v>9986</v>
      </c>
      <c r="AO319" t="s">
        <v>8658</v>
      </c>
      <c r="AP319" t="s">
        <v>1923</v>
      </c>
      <c r="AQ319" t="s">
        <v>9935</v>
      </c>
      <c r="AR319" t="s">
        <v>9382</v>
      </c>
      <c r="AS319" t="s">
        <v>1442</v>
      </c>
    </row>
    <row r="320" spans="1:45" x14ac:dyDescent="0.25">
      <c r="A320">
        <v>2009</v>
      </c>
      <c r="B320">
        <v>392189</v>
      </c>
      <c r="C320" t="s">
        <v>4468</v>
      </c>
      <c r="D320" t="s">
        <v>1219</v>
      </c>
      <c r="E320" t="s">
        <v>9987</v>
      </c>
      <c r="F320" t="s">
        <v>17</v>
      </c>
      <c r="G320" t="s">
        <v>45</v>
      </c>
      <c r="H320" t="s">
        <v>45</v>
      </c>
      <c r="I320" t="s">
        <v>547</v>
      </c>
      <c r="J320" t="s">
        <v>1796</v>
      </c>
      <c r="K320" t="s">
        <v>9988</v>
      </c>
      <c r="L320" t="s">
        <v>9988</v>
      </c>
      <c r="M320" t="s">
        <v>1796</v>
      </c>
      <c r="N320" t="s">
        <v>45</v>
      </c>
      <c r="O320" t="s">
        <v>9989</v>
      </c>
      <c r="P320" s="1">
        <v>39926.666666666664</v>
      </c>
      <c r="Q320" s="1">
        <v>39929.228472222225</v>
      </c>
      <c r="R320">
        <v>59089</v>
      </c>
      <c r="S320" t="s">
        <v>9962</v>
      </c>
      <c r="T320" t="s">
        <v>364</v>
      </c>
      <c r="U320" t="s">
        <v>6186</v>
      </c>
      <c r="V320" t="s">
        <v>2766</v>
      </c>
      <c r="W320" t="s">
        <v>4675</v>
      </c>
      <c r="X320" t="b">
        <v>0</v>
      </c>
      <c r="Y320">
        <v>20</v>
      </c>
      <c r="Z320">
        <v>180</v>
      </c>
      <c r="AA320">
        <v>9</v>
      </c>
      <c r="AB320">
        <v>19</v>
      </c>
      <c r="AC320">
        <v>20</v>
      </c>
      <c r="AD320">
        <v>189</v>
      </c>
      <c r="AE320">
        <v>5</v>
      </c>
      <c r="AF320">
        <v>24</v>
      </c>
      <c r="AG320" t="s">
        <v>9990</v>
      </c>
      <c r="AH320" t="s">
        <v>9455</v>
      </c>
      <c r="AI320" t="s">
        <v>9991</v>
      </c>
      <c r="AJ320" t="s">
        <v>9992</v>
      </c>
      <c r="AK320" t="s">
        <v>9993</v>
      </c>
      <c r="AL320" t="s">
        <v>9994</v>
      </c>
      <c r="AM320" t="s">
        <v>9995</v>
      </c>
      <c r="AN320" t="s">
        <v>9996</v>
      </c>
      <c r="AO320" t="s">
        <v>7121</v>
      </c>
      <c r="AP320" t="s">
        <v>8228</v>
      </c>
      <c r="AQ320" t="s">
        <v>7978</v>
      </c>
      <c r="AR320" t="s">
        <v>8684</v>
      </c>
      <c r="AS320" t="s">
        <v>9997</v>
      </c>
    </row>
    <row r="321" spans="1:45" x14ac:dyDescent="0.25">
      <c r="A321">
        <v>2009</v>
      </c>
      <c r="B321">
        <v>392191</v>
      </c>
      <c r="C321" t="s">
        <v>3309</v>
      </c>
      <c r="D321" t="s">
        <v>3310</v>
      </c>
      <c r="E321" t="s">
        <v>10008</v>
      </c>
      <c r="F321" t="s">
        <v>33</v>
      </c>
      <c r="G321" t="s">
        <v>41</v>
      </c>
      <c r="H321" t="s">
        <v>33</v>
      </c>
      <c r="I321" t="s">
        <v>547</v>
      </c>
      <c r="J321" t="s">
        <v>10009</v>
      </c>
      <c r="K321" t="s">
        <v>2754</v>
      </c>
      <c r="L321" t="s">
        <v>10009</v>
      </c>
      <c r="M321" t="s">
        <v>2754</v>
      </c>
      <c r="N321" t="s">
        <v>41</v>
      </c>
      <c r="O321" t="s">
        <v>10010</v>
      </c>
      <c r="P321" s="1">
        <v>39927.833333333336</v>
      </c>
      <c r="Q321" s="1">
        <v>39930.228472222225</v>
      </c>
      <c r="R321">
        <v>59089</v>
      </c>
      <c r="S321" t="s">
        <v>9962</v>
      </c>
      <c r="T321" t="s">
        <v>6675</v>
      </c>
      <c r="U321" t="s">
        <v>4761</v>
      </c>
      <c r="V321" t="s">
        <v>10011</v>
      </c>
      <c r="W321" t="s">
        <v>3056</v>
      </c>
      <c r="X321" t="b">
        <v>0</v>
      </c>
      <c r="Y321">
        <v>20</v>
      </c>
      <c r="Z321">
        <v>168</v>
      </c>
      <c r="AA321">
        <v>9</v>
      </c>
      <c r="AB321">
        <v>21</v>
      </c>
      <c r="AC321">
        <v>19</v>
      </c>
      <c r="AD321">
        <v>173</v>
      </c>
      <c r="AE321">
        <v>3</v>
      </c>
      <c r="AF321">
        <v>17</v>
      </c>
      <c r="AG321" t="s">
        <v>10012</v>
      </c>
      <c r="AH321" t="s">
        <v>9675</v>
      </c>
      <c r="AI321" t="s">
        <v>9899</v>
      </c>
      <c r="AJ321" t="s">
        <v>10013</v>
      </c>
      <c r="AK321" t="s">
        <v>10014</v>
      </c>
      <c r="AL321" t="s">
        <v>10015</v>
      </c>
      <c r="AM321" t="s">
        <v>10016</v>
      </c>
      <c r="AN321" t="s">
        <v>10017</v>
      </c>
      <c r="AO321" t="s">
        <v>9970</v>
      </c>
      <c r="AP321" t="s">
        <v>8228</v>
      </c>
      <c r="AQ321" t="s">
        <v>7121</v>
      </c>
      <c r="AR321" t="s">
        <v>8684</v>
      </c>
      <c r="AS321" t="s">
        <v>9997</v>
      </c>
    </row>
    <row r="322" spans="1:45" x14ac:dyDescent="0.25">
      <c r="A322">
        <v>2009</v>
      </c>
      <c r="B322">
        <v>392192</v>
      </c>
      <c r="C322" t="s">
        <v>7979</v>
      </c>
      <c r="D322" t="s">
        <v>640</v>
      </c>
      <c r="E322" t="s">
        <v>10018</v>
      </c>
      <c r="F322" t="s">
        <v>49</v>
      </c>
      <c r="G322" t="s">
        <v>25</v>
      </c>
      <c r="H322" t="s">
        <v>49</v>
      </c>
      <c r="I322" t="s">
        <v>547</v>
      </c>
      <c r="J322" t="s">
        <v>10009</v>
      </c>
      <c r="K322" t="s">
        <v>1867</v>
      </c>
      <c r="L322" t="s">
        <v>10009</v>
      </c>
      <c r="M322" t="s">
        <v>1867</v>
      </c>
      <c r="N322" t="s">
        <v>49</v>
      </c>
      <c r="O322" t="s">
        <v>10019</v>
      </c>
      <c r="P322" s="1">
        <v>39928.666666666664</v>
      </c>
      <c r="Q322" s="1">
        <v>39931.228472222225</v>
      </c>
      <c r="R322">
        <v>59089</v>
      </c>
      <c r="S322" t="s">
        <v>9962</v>
      </c>
      <c r="T322" t="s">
        <v>7178</v>
      </c>
      <c r="U322" t="s">
        <v>7657</v>
      </c>
      <c r="V322" t="s">
        <v>10020</v>
      </c>
      <c r="W322" t="s">
        <v>9195</v>
      </c>
      <c r="X322" t="b">
        <v>0</v>
      </c>
      <c r="Y322">
        <v>20</v>
      </c>
      <c r="Z322">
        <v>168</v>
      </c>
      <c r="AA322">
        <v>9</v>
      </c>
      <c r="AB322">
        <v>19</v>
      </c>
      <c r="AC322">
        <v>20</v>
      </c>
      <c r="AD322">
        <v>156</v>
      </c>
      <c r="AE322">
        <v>7</v>
      </c>
      <c r="AF322">
        <v>17</v>
      </c>
      <c r="AG322" t="s">
        <v>10021</v>
      </c>
      <c r="AH322" t="s">
        <v>10022</v>
      </c>
      <c r="AI322" t="s">
        <v>10023</v>
      </c>
      <c r="AJ322" t="s">
        <v>10024</v>
      </c>
      <c r="AK322" t="s">
        <v>10025</v>
      </c>
      <c r="AL322" t="s">
        <v>10026</v>
      </c>
      <c r="AM322" t="s">
        <v>10027</v>
      </c>
      <c r="AN322" t="s">
        <v>10028</v>
      </c>
      <c r="AO322" t="s">
        <v>4510</v>
      </c>
      <c r="AP322" t="s">
        <v>7121</v>
      </c>
      <c r="AQ322" t="s">
        <v>7978</v>
      </c>
      <c r="AR322" t="s">
        <v>8684</v>
      </c>
      <c r="AS322" t="s">
        <v>9997</v>
      </c>
    </row>
    <row r="323" spans="1:45" x14ac:dyDescent="0.25">
      <c r="A323">
        <v>2009</v>
      </c>
      <c r="B323">
        <v>392194</v>
      </c>
      <c r="C323" t="s">
        <v>4361</v>
      </c>
      <c r="D323" t="s">
        <v>703</v>
      </c>
      <c r="E323" t="s">
        <v>10035</v>
      </c>
      <c r="F323" t="s">
        <v>33</v>
      </c>
      <c r="G323" t="s">
        <v>45</v>
      </c>
      <c r="H323" t="s">
        <v>33</v>
      </c>
      <c r="I323" t="s">
        <v>547</v>
      </c>
      <c r="J323" t="s">
        <v>1532</v>
      </c>
      <c r="K323" t="s">
        <v>3652</v>
      </c>
      <c r="L323" t="s">
        <v>1532</v>
      </c>
      <c r="M323" t="s">
        <v>3652</v>
      </c>
      <c r="N323" t="s">
        <v>45</v>
      </c>
      <c r="O323" t="s">
        <v>10036</v>
      </c>
      <c r="P323" s="1">
        <v>39929.666666666664</v>
      </c>
      <c r="Q323" s="1">
        <v>39932.228472222225</v>
      </c>
      <c r="R323">
        <v>59159</v>
      </c>
      <c r="S323" t="s">
        <v>9951</v>
      </c>
      <c r="T323" t="s">
        <v>6675</v>
      </c>
      <c r="U323" t="s">
        <v>6186</v>
      </c>
      <c r="V323" t="s">
        <v>10037</v>
      </c>
      <c r="W323" t="s">
        <v>5535</v>
      </c>
      <c r="X323" t="b">
        <v>0</v>
      </c>
      <c r="Y323">
        <v>20</v>
      </c>
      <c r="Z323">
        <v>149</v>
      </c>
      <c r="AA323">
        <v>7</v>
      </c>
      <c r="AB323">
        <v>13</v>
      </c>
      <c r="AC323">
        <v>19.2</v>
      </c>
      <c r="AD323">
        <v>150</v>
      </c>
      <c r="AE323">
        <v>4</v>
      </c>
      <c r="AF323">
        <v>14</v>
      </c>
      <c r="AG323" t="s">
        <v>10038</v>
      </c>
      <c r="AH323" t="s">
        <v>10039</v>
      </c>
      <c r="AI323" t="s">
        <v>10040</v>
      </c>
      <c r="AJ323" t="s">
        <v>10041</v>
      </c>
      <c r="AK323" t="s">
        <v>10042</v>
      </c>
      <c r="AL323" t="s">
        <v>10043</v>
      </c>
      <c r="AM323" t="s">
        <v>10044</v>
      </c>
      <c r="AN323" t="s">
        <v>10045</v>
      </c>
      <c r="AO323" t="s">
        <v>7122</v>
      </c>
      <c r="AP323" t="s">
        <v>9350</v>
      </c>
      <c r="AQ323" t="s">
        <v>8228</v>
      </c>
      <c r="AR323" t="s">
        <v>9382</v>
      </c>
      <c r="AS323" t="s">
        <v>9958</v>
      </c>
    </row>
    <row r="324" spans="1:45" x14ac:dyDescent="0.25">
      <c r="A324">
        <v>2009</v>
      </c>
      <c r="B324">
        <v>392195</v>
      </c>
      <c r="C324" t="s">
        <v>3498</v>
      </c>
      <c r="D324" t="s">
        <v>3499</v>
      </c>
      <c r="E324" t="s">
        <v>10046</v>
      </c>
      <c r="F324" t="s">
        <v>41</v>
      </c>
      <c r="G324" t="s">
        <v>29</v>
      </c>
      <c r="H324" t="s">
        <v>41</v>
      </c>
      <c r="I324" t="s">
        <v>547</v>
      </c>
      <c r="J324" t="s">
        <v>2358</v>
      </c>
      <c r="K324" t="s">
        <v>10047</v>
      </c>
      <c r="L324" t="s">
        <v>2358</v>
      </c>
      <c r="M324" t="s">
        <v>10047</v>
      </c>
      <c r="N324" t="s">
        <v>41</v>
      </c>
      <c r="O324" t="s">
        <v>10048</v>
      </c>
      <c r="P324" s="1">
        <v>39929.84375</v>
      </c>
      <c r="Q324" s="1">
        <v>39932.228472222225</v>
      </c>
      <c r="R324">
        <v>59068</v>
      </c>
      <c r="S324" t="s">
        <v>9908</v>
      </c>
      <c r="T324" t="s">
        <v>4761</v>
      </c>
      <c r="U324" t="s">
        <v>8624</v>
      </c>
      <c r="V324" t="s">
        <v>7140</v>
      </c>
      <c r="W324" t="s">
        <v>3640</v>
      </c>
      <c r="X324" t="b">
        <v>0</v>
      </c>
      <c r="Y324">
        <v>20</v>
      </c>
      <c r="Z324">
        <v>139</v>
      </c>
      <c r="AA324">
        <v>6</v>
      </c>
      <c r="AB324">
        <v>15</v>
      </c>
      <c r="AC324">
        <v>20</v>
      </c>
      <c r="AD324">
        <v>112</v>
      </c>
      <c r="AE324">
        <v>7</v>
      </c>
      <c r="AF324">
        <v>9</v>
      </c>
      <c r="AG324" t="s">
        <v>10049</v>
      </c>
      <c r="AH324" t="s">
        <v>10050</v>
      </c>
      <c r="AI324" t="s">
        <v>10051</v>
      </c>
      <c r="AJ324" t="s">
        <v>10052</v>
      </c>
      <c r="AK324" t="s">
        <v>10053</v>
      </c>
      <c r="AL324" t="s">
        <v>10054</v>
      </c>
      <c r="AM324" t="s">
        <v>10055</v>
      </c>
      <c r="AN324" t="s">
        <v>10056</v>
      </c>
      <c r="AO324" t="s">
        <v>8648</v>
      </c>
      <c r="AP324" t="s">
        <v>1923</v>
      </c>
      <c r="AQ324" t="s">
        <v>9935</v>
      </c>
      <c r="AR324" t="s">
        <v>9467</v>
      </c>
      <c r="AS324" t="s">
        <v>9916</v>
      </c>
    </row>
    <row r="325" spans="1:45" x14ac:dyDescent="0.25">
      <c r="A325">
        <v>2009</v>
      </c>
      <c r="B325">
        <v>392197</v>
      </c>
      <c r="C325" t="s">
        <v>1644</v>
      </c>
      <c r="D325" t="s">
        <v>1645</v>
      </c>
      <c r="E325" t="s">
        <v>10069</v>
      </c>
      <c r="F325" t="s">
        <v>37</v>
      </c>
      <c r="G325" t="s">
        <v>25</v>
      </c>
      <c r="H325" t="s">
        <v>25</v>
      </c>
      <c r="I325" t="s">
        <v>547</v>
      </c>
      <c r="J325" t="s">
        <v>2963</v>
      </c>
      <c r="K325" t="s">
        <v>6258</v>
      </c>
      <c r="L325" t="s">
        <v>6258</v>
      </c>
      <c r="M325" t="s">
        <v>2963</v>
      </c>
      <c r="N325" t="s">
        <v>25</v>
      </c>
      <c r="O325" t="s">
        <v>10070</v>
      </c>
      <c r="P325" s="1">
        <v>39930.84375</v>
      </c>
      <c r="Q325" s="1">
        <v>39933.228472222225</v>
      </c>
      <c r="R325">
        <v>59159</v>
      </c>
      <c r="S325" t="s">
        <v>9951</v>
      </c>
      <c r="T325" t="s">
        <v>5850</v>
      </c>
      <c r="U325" t="s">
        <v>7657</v>
      </c>
      <c r="V325" t="s">
        <v>7657</v>
      </c>
      <c r="W325" t="s">
        <v>2950</v>
      </c>
      <c r="X325" t="b">
        <v>0</v>
      </c>
      <c r="Y325">
        <v>15.2</v>
      </c>
      <c r="Z325">
        <v>95</v>
      </c>
      <c r="AA325">
        <v>9</v>
      </c>
      <c r="AB325">
        <v>10</v>
      </c>
      <c r="AC325">
        <v>20</v>
      </c>
      <c r="AD325">
        <v>187</v>
      </c>
      <c r="AE325">
        <v>6</v>
      </c>
      <c r="AF325">
        <v>21</v>
      </c>
      <c r="AG325" t="s">
        <v>10071</v>
      </c>
      <c r="AH325" t="s">
        <v>10072</v>
      </c>
      <c r="AI325" t="s">
        <v>10073</v>
      </c>
      <c r="AJ325" t="s">
        <v>10074</v>
      </c>
      <c r="AK325" t="s">
        <v>10075</v>
      </c>
      <c r="AL325" t="s">
        <v>10076</v>
      </c>
      <c r="AM325" t="s">
        <v>10077</v>
      </c>
      <c r="AN325" t="s">
        <v>10078</v>
      </c>
      <c r="AO325" t="s">
        <v>8659</v>
      </c>
      <c r="AP325" t="s">
        <v>9350</v>
      </c>
      <c r="AQ325" t="s">
        <v>7122</v>
      </c>
      <c r="AR325" t="s">
        <v>9382</v>
      </c>
      <c r="AS325" t="s">
        <v>9958</v>
      </c>
    </row>
    <row r="326" spans="1:45" x14ac:dyDescent="0.25">
      <c r="A326">
        <v>2009</v>
      </c>
      <c r="B326">
        <v>392198</v>
      </c>
      <c r="C326" t="s">
        <v>4488</v>
      </c>
      <c r="D326" t="s">
        <v>1878</v>
      </c>
      <c r="E326" t="s">
        <v>10079</v>
      </c>
      <c r="F326" t="s">
        <v>45</v>
      </c>
      <c r="G326" t="s">
        <v>29</v>
      </c>
      <c r="H326" t="s">
        <v>45</v>
      </c>
      <c r="I326" t="s">
        <v>547</v>
      </c>
      <c r="J326" t="s">
        <v>4569</v>
      </c>
      <c r="K326" t="s">
        <v>10080</v>
      </c>
      <c r="L326" t="s">
        <v>4569</v>
      </c>
      <c r="M326" t="s">
        <v>10080</v>
      </c>
      <c r="N326" t="s">
        <v>29</v>
      </c>
      <c r="O326" t="s">
        <v>10081</v>
      </c>
      <c r="P326" s="1">
        <v>39931.833333333336</v>
      </c>
      <c r="Q326" s="1">
        <v>39934.228472222225</v>
      </c>
      <c r="R326">
        <v>59079</v>
      </c>
      <c r="S326" t="s">
        <v>10082</v>
      </c>
      <c r="T326" t="s">
        <v>6186</v>
      </c>
      <c r="U326" t="s">
        <v>8624</v>
      </c>
      <c r="V326" t="s">
        <v>5863</v>
      </c>
      <c r="W326" t="s">
        <v>4228</v>
      </c>
      <c r="X326" t="b">
        <v>0</v>
      </c>
      <c r="Y326">
        <v>20</v>
      </c>
      <c r="Z326">
        <v>143</v>
      </c>
      <c r="AA326">
        <v>7</v>
      </c>
      <c r="AB326">
        <v>17</v>
      </c>
      <c r="AC326">
        <v>18.3</v>
      </c>
      <c r="AD326">
        <v>147</v>
      </c>
      <c r="AE326">
        <v>5</v>
      </c>
      <c r="AF326">
        <v>18</v>
      </c>
      <c r="AG326" t="s">
        <v>10083</v>
      </c>
      <c r="AH326" t="s">
        <v>10084</v>
      </c>
      <c r="AI326" t="s">
        <v>10085</v>
      </c>
      <c r="AJ326" t="s">
        <v>10086</v>
      </c>
      <c r="AK326" t="s">
        <v>10087</v>
      </c>
      <c r="AL326" t="s">
        <v>10088</v>
      </c>
      <c r="AM326" t="s">
        <v>10089</v>
      </c>
      <c r="AN326" t="s">
        <v>10090</v>
      </c>
      <c r="AO326" t="s">
        <v>10091</v>
      </c>
      <c r="AP326" t="s">
        <v>8633</v>
      </c>
      <c r="AQ326" t="s">
        <v>9396</v>
      </c>
      <c r="AR326" t="s">
        <v>378</v>
      </c>
      <c r="AS326" t="s">
        <v>6213</v>
      </c>
    </row>
    <row r="327" spans="1:45" x14ac:dyDescent="0.25">
      <c r="A327">
        <v>2009</v>
      </c>
      <c r="B327">
        <v>392199</v>
      </c>
      <c r="C327" t="s">
        <v>948</v>
      </c>
      <c r="D327" t="s">
        <v>949</v>
      </c>
      <c r="E327" t="s">
        <v>10092</v>
      </c>
      <c r="F327" t="s">
        <v>33</v>
      </c>
      <c r="G327" t="s">
        <v>37</v>
      </c>
      <c r="H327" t="s">
        <v>37</v>
      </c>
      <c r="I327" t="s">
        <v>547</v>
      </c>
      <c r="J327" t="s">
        <v>2358</v>
      </c>
      <c r="K327" t="s">
        <v>10093</v>
      </c>
      <c r="L327" t="s">
        <v>10093</v>
      </c>
      <c r="M327" t="s">
        <v>2358</v>
      </c>
      <c r="N327" t="s">
        <v>33</v>
      </c>
      <c r="O327" t="s">
        <v>6948</v>
      </c>
      <c r="P327" s="1">
        <v>39932.666666666664</v>
      </c>
      <c r="Q327" s="1">
        <v>39935.228472222225</v>
      </c>
      <c r="R327">
        <v>59089</v>
      </c>
      <c r="S327" t="s">
        <v>9962</v>
      </c>
      <c r="T327" t="s">
        <v>6675</v>
      </c>
      <c r="U327" t="s">
        <v>5850</v>
      </c>
      <c r="V327" t="s">
        <v>10094</v>
      </c>
      <c r="W327" t="s">
        <v>1549</v>
      </c>
      <c r="X327" t="b">
        <v>0</v>
      </c>
      <c r="Y327">
        <v>19.5</v>
      </c>
      <c r="Z327">
        <v>143</v>
      </c>
      <c r="AA327">
        <v>5</v>
      </c>
      <c r="AB327">
        <v>15</v>
      </c>
      <c r="AC327">
        <v>20</v>
      </c>
      <c r="AD327">
        <v>139</v>
      </c>
      <c r="AE327">
        <v>6</v>
      </c>
      <c r="AF327">
        <v>14</v>
      </c>
      <c r="AG327" t="s">
        <v>10095</v>
      </c>
      <c r="AH327" t="s">
        <v>10096</v>
      </c>
      <c r="AI327" t="s">
        <v>10097</v>
      </c>
      <c r="AJ327" t="s">
        <v>10098</v>
      </c>
      <c r="AK327" t="s">
        <v>10099</v>
      </c>
      <c r="AL327" t="s">
        <v>10100</v>
      </c>
      <c r="AM327" t="s">
        <v>10101</v>
      </c>
      <c r="AN327" t="s">
        <v>10102</v>
      </c>
      <c r="AO327" t="s">
        <v>9935</v>
      </c>
      <c r="AP327" t="s">
        <v>9970</v>
      </c>
      <c r="AQ327" t="s">
        <v>8660</v>
      </c>
      <c r="AR327" t="s">
        <v>8684</v>
      </c>
      <c r="AS327" t="s">
        <v>9997</v>
      </c>
    </row>
    <row r="328" spans="1:45" x14ac:dyDescent="0.25">
      <c r="A328">
        <v>2009</v>
      </c>
      <c r="B328">
        <v>392200</v>
      </c>
      <c r="C328" t="s">
        <v>3127</v>
      </c>
      <c r="D328" t="s">
        <v>3128</v>
      </c>
      <c r="E328" t="s">
        <v>10103</v>
      </c>
      <c r="F328" t="s">
        <v>41</v>
      </c>
      <c r="G328" t="s">
        <v>25</v>
      </c>
      <c r="H328" t="s">
        <v>41</v>
      </c>
      <c r="I328" t="s">
        <v>547</v>
      </c>
      <c r="J328" t="s">
        <v>7349</v>
      </c>
      <c r="K328" t="s">
        <v>10104</v>
      </c>
      <c r="L328" t="s">
        <v>7349</v>
      </c>
      <c r="M328" t="s">
        <v>10104</v>
      </c>
      <c r="N328" t="s">
        <v>41</v>
      </c>
      <c r="O328" t="s">
        <v>10105</v>
      </c>
      <c r="P328" s="1">
        <v>39932.833333333336</v>
      </c>
      <c r="Q328" s="1">
        <v>39935.228472222225</v>
      </c>
      <c r="R328">
        <v>59089</v>
      </c>
      <c r="S328" t="s">
        <v>9962</v>
      </c>
      <c r="T328" t="s">
        <v>4761</v>
      </c>
      <c r="U328" t="s">
        <v>7657</v>
      </c>
      <c r="V328" t="s">
        <v>7140</v>
      </c>
      <c r="W328" t="s">
        <v>3362</v>
      </c>
      <c r="X328" t="b">
        <v>0</v>
      </c>
      <c r="Y328">
        <v>20</v>
      </c>
      <c r="Z328">
        <v>119</v>
      </c>
      <c r="AA328">
        <v>8</v>
      </c>
      <c r="AB328">
        <v>6</v>
      </c>
      <c r="AC328">
        <v>20</v>
      </c>
      <c r="AD328">
        <v>116</v>
      </c>
      <c r="AE328">
        <v>7</v>
      </c>
      <c r="AF328">
        <v>8</v>
      </c>
      <c r="AG328" t="s">
        <v>10106</v>
      </c>
      <c r="AH328" t="s">
        <v>10107</v>
      </c>
      <c r="AI328" t="s">
        <v>10016</v>
      </c>
      <c r="AJ328" t="s">
        <v>10108</v>
      </c>
      <c r="AK328" t="s">
        <v>10109</v>
      </c>
      <c r="AL328" t="s">
        <v>10110</v>
      </c>
      <c r="AM328" t="s">
        <v>9914</v>
      </c>
      <c r="AN328" t="s">
        <v>10111</v>
      </c>
      <c r="AO328" t="s">
        <v>9935</v>
      </c>
      <c r="AP328" t="s">
        <v>8660</v>
      </c>
      <c r="AQ328" t="s">
        <v>9970</v>
      </c>
      <c r="AR328" t="s">
        <v>8684</v>
      </c>
      <c r="AS328" t="s">
        <v>9997</v>
      </c>
    </row>
    <row r="329" spans="1:45" x14ac:dyDescent="0.25">
      <c r="A329">
        <v>2009</v>
      </c>
      <c r="B329">
        <v>392203</v>
      </c>
      <c r="C329" t="s">
        <v>1644</v>
      </c>
      <c r="D329" t="s">
        <v>1645</v>
      </c>
      <c r="E329" t="s">
        <v>10125</v>
      </c>
      <c r="F329" t="s">
        <v>37</v>
      </c>
      <c r="G329" t="s">
        <v>25</v>
      </c>
      <c r="H329" t="s">
        <v>25</v>
      </c>
      <c r="I329" t="s">
        <v>547</v>
      </c>
      <c r="J329" t="s">
        <v>7163</v>
      </c>
      <c r="K329" t="s">
        <v>2358</v>
      </c>
      <c r="L329" t="s">
        <v>2358</v>
      </c>
      <c r="M329" t="s">
        <v>7163</v>
      </c>
      <c r="N329" t="s">
        <v>25</v>
      </c>
      <c r="O329" t="s">
        <v>5363</v>
      </c>
      <c r="P329" s="1">
        <v>39934.666666666664</v>
      </c>
      <c r="Q329" s="1">
        <v>39937.228472222225</v>
      </c>
      <c r="R329">
        <v>59098</v>
      </c>
      <c r="S329" t="s">
        <v>10126</v>
      </c>
      <c r="T329" t="s">
        <v>5850</v>
      </c>
      <c r="U329" t="s">
        <v>7657</v>
      </c>
      <c r="V329" t="s">
        <v>5746</v>
      </c>
      <c r="W329" t="s">
        <v>2950</v>
      </c>
      <c r="X329" t="b">
        <v>0</v>
      </c>
      <c r="Y329">
        <v>20</v>
      </c>
      <c r="Z329">
        <v>139</v>
      </c>
      <c r="AA329">
        <v>6</v>
      </c>
      <c r="AB329">
        <v>13</v>
      </c>
      <c r="AC329">
        <v>20</v>
      </c>
      <c r="AD329">
        <v>148</v>
      </c>
      <c r="AE329">
        <v>6</v>
      </c>
      <c r="AF329">
        <v>14</v>
      </c>
      <c r="AG329" t="s">
        <v>10127</v>
      </c>
      <c r="AH329" t="s">
        <v>10128</v>
      </c>
      <c r="AI329" t="s">
        <v>10129</v>
      </c>
      <c r="AJ329" t="s">
        <v>10130</v>
      </c>
      <c r="AK329" t="s">
        <v>10131</v>
      </c>
      <c r="AL329" t="s">
        <v>10026</v>
      </c>
      <c r="AM329" t="s">
        <v>10132</v>
      </c>
      <c r="AN329" t="s">
        <v>10133</v>
      </c>
      <c r="AO329" t="s">
        <v>7932</v>
      </c>
      <c r="AP329" t="s">
        <v>1923</v>
      </c>
      <c r="AQ329" t="s">
        <v>8228</v>
      </c>
      <c r="AR329" t="s">
        <v>9382</v>
      </c>
      <c r="AS329" t="s">
        <v>9958</v>
      </c>
    </row>
    <row r="330" spans="1:45" x14ac:dyDescent="0.25">
      <c r="A330">
        <v>2009</v>
      </c>
      <c r="B330">
        <v>392204</v>
      </c>
      <c r="C330" t="s">
        <v>3309</v>
      </c>
      <c r="D330" t="s">
        <v>3310</v>
      </c>
      <c r="E330" t="s">
        <v>10134</v>
      </c>
      <c r="F330" t="s">
        <v>33</v>
      </c>
      <c r="G330" t="s">
        <v>41</v>
      </c>
      <c r="H330" t="s">
        <v>33</v>
      </c>
      <c r="I330" t="s">
        <v>547</v>
      </c>
      <c r="J330" t="s">
        <v>6447</v>
      </c>
      <c r="K330" t="s">
        <v>7934</v>
      </c>
      <c r="L330" t="s">
        <v>6447</v>
      </c>
      <c r="M330" t="s">
        <v>7934</v>
      </c>
      <c r="N330" t="s">
        <v>33</v>
      </c>
      <c r="O330" t="s">
        <v>10135</v>
      </c>
      <c r="P330" s="1">
        <v>39934.84375</v>
      </c>
      <c r="Q330" s="1">
        <v>39937.228472222225</v>
      </c>
      <c r="R330">
        <v>59089</v>
      </c>
      <c r="S330" t="s">
        <v>9962</v>
      </c>
      <c r="T330" t="s">
        <v>9373</v>
      </c>
      <c r="U330" t="s">
        <v>4761</v>
      </c>
      <c r="V330" t="s">
        <v>4761</v>
      </c>
      <c r="W330" t="s">
        <v>3868</v>
      </c>
      <c r="X330" t="b">
        <v>0</v>
      </c>
      <c r="Y330">
        <v>20</v>
      </c>
      <c r="Z330">
        <v>145</v>
      </c>
      <c r="AA330">
        <v>9</v>
      </c>
      <c r="AB330">
        <v>18</v>
      </c>
      <c r="AC330">
        <v>20</v>
      </c>
      <c r="AD330">
        <v>137</v>
      </c>
      <c r="AE330">
        <v>7</v>
      </c>
      <c r="AF330">
        <v>15</v>
      </c>
      <c r="AG330" t="s">
        <v>10136</v>
      </c>
      <c r="AH330" t="s">
        <v>10137</v>
      </c>
      <c r="AI330" t="s">
        <v>10138</v>
      </c>
      <c r="AJ330" t="s">
        <v>10139</v>
      </c>
      <c r="AK330" t="s">
        <v>10140</v>
      </c>
      <c r="AL330" t="s">
        <v>10141</v>
      </c>
      <c r="AM330" t="s">
        <v>10142</v>
      </c>
      <c r="AN330" t="s">
        <v>10143</v>
      </c>
      <c r="AO330" t="s">
        <v>4510</v>
      </c>
      <c r="AP330" t="s">
        <v>2341</v>
      </c>
      <c r="AQ330" t="s">
        <v>7121</v>
      </c>
      <c r="AR330" t="s">
        <v>8684</v>
      </c>
      <c r="AS330" t="s">
        <v>9916</v>
      </c>
    </row>
    <row r="331" spans="1:45" x14ac:dyDescent="0.25">
      <c r="A331">
        <v>2009</v>
      </c>
      <c r="B331">
        <v>392205</v>
      </c>
      <c r="C331" t="s">
        <v>8526</v>
      </c>
      <c r="D331" t="s">
        <v>1878</v>
      </c>
      <c r="E331" t="s">
        <v>10144</v>
      </c>
      <c r="F331" t="s">
        <v>49</v>
      </c>
      <c r="G331" t="s">
        <v>29</v>
      </c>
      <c r="H331" t="s">
        <v>49</v>
      </c>
      <c r="I331" t="s">
        <v>547</v>
      </c>
      <c r="J331" t="s">
        <v>6929</v>
      </c>
      <c r="K331" t="s">
        <v>2947</v>
      </c>
      <c r="L331" t="s">
        <v>6929</v>
      </c>
      <c r="M331" t="s">
        <v>2947</v>
      </c>
      <c r="N331" t="s">
        <v>29</v>
      </c>
      <c r="O331" t="s">
        <v>4384</v>
      </c>
      <c r="P331" s="1">
        <v>39935.666666666664</v>
      </c>
      <c r="Q331" s="1">
        <v>39938.228472222225</v>
      </c>
      <c r="R331">
        <v>59159</v>
      </c>
      <c r="S331" t="s">
        <v>9951</v>
      </c>
      <c r="T331" t="s">
        <v>7178</v>
      </c>
      <c r="U331" t="s">
        <v>8624</v>
      </c>
      <c r="V331" t="s">
        <v>5863</v>
      </c>
      <c r="W331" t="s">
        <v>8094</v>
      </c>
      <c r="X331" t="b">
        <v>0</v>
      </c>
      <c r="Y331">
        <v>20</v>
      </c>
      <c r="Z331">
        <v>141</v>
      </c>
      <c r="AA331">
        <v>5</v>
      </c>
      <c r="AB331">
        <v>16</v>
      </c>
      <c r="AC331">
        <v>19.399999999999999</v>
      </c>
      <c r="AD331">
        <v>142</v>
      </c>
      <c r="AE331">
        <v>7</v>
      </c>
      <c r="AF331">
        <v>17</v>
      </c>
      <c r="AG331" t="s">
        <v>10145</v>
      </c>
      <c r="AH331" t="s">
        <v>10146</v>
      </c>
      <c r="AI331" t="s">
        <v>10147</v>
      </c>
      <c r="AJ331" t="s">
        <v>10148</v>
      </c>
      <c r="AK331" t="s">
        <v>10149</v>
      </c>
      <c r="AL331" t="s">
        <v>10150</v>
      </c>
      <c r="AM331" t="s">
        <v>10151</v>
      </c>
      <c r="AN331" t="s">
        <v>10152</v>
      </c>
      <c r="AO331" t="s">
        <v>7122</v>
      </c>
      <c r="AP331" t="s">
        <v>9350</v>
      </c>
      <c r="AQ331" t="s">
        <v>9935</v>
      </c>
      <c r="AR331" t="s">
        <v>8661</v>
      </c>
      <c r="AS331" t="s">
        <v>9958</v>
      </c>
    </row>
    <row r="332" spans="1:45" x14ac:dyDescent="0.25">
      <c r="A332">
        <v>2009</v>
      </c>
      <c r="B332">
        <v>392207</v>
      </c>
      <c r="C332" t="s">
        <v>3247</v>
      </c>
      <c r="D332" t="s">
        <v>3248</v>
      </c>
      <c r="E332" t="s">
        <v>10164</v>
      </c>
      <c r="F332" t="s">
        <v>41</v>
      </c>
      <c r="G332" t="s">
        <v>37</v>
      </c>
      <c r="H332" t="s">
        <v>37</v>
      </c>
      <c r="I332" t="s">
        <v>547</v>
      </c>
      <c r="J332" t="s">
        <v>2532</v>
      </c>
      <c r="K332" t="s">
        <v>675</v>
      </c>
      <c r="L332" t="s">
        <v>675</v>
      </c>
      <c r="M332" t="s">
        <v>2532</v>
      </c>
      <c r="N332" t="s">
        <v>41</v>
      </c>
      <c r="O332" t="s">
        <v>10165</v>
      </c>
      <c r="P332" s="1">
        <v>39936.666666666664</v>
      </c>
      <c r="Q332" s="1">
        <v>39939.228472222225</v>
      </c>
      <c r="R332">
        <v>59159</v>
      </c>
      <c r="S332" t="s">
        <v>9951</v>
      </c>
      <c r="T332" t="s">
        <v>4761</v>
      </c>
      <c r="U332" t="s">
        <v>5850</v>
      </c>
      <c r="V332" t="s">
        <v>7112</v>
      </c>
      <c r="W332" t="s">
        <v>3469</v>
      </c>
      <c r="X332" t="b">
        <v>0</v>
      </c>
      <c r="Y332">
        <v>20</v>
      </c>
      <c r="Z332">
        <v>154</v>
      </c>
      <c r="AA332">
        <v>4</v>
      </c>
      <c r="AB332">
        <v>17</v>
      </c>
      <c r="AC332">
        <v>20</v>
      </c>
      <c r="AD332">
        <v>153</v>
      </c>
      <c r="AE332">
        <v>3</v>
      </c>
      <c r="AF332">
        <v>19</v>
      </c>
      <c r="AG332" t="s">
        <v>10166</v>
      </c>
      <c r="AH332" t="s">
        <v>10167</v>
      </c>
      <c r="AI332" t="s">
        <v>10168</v>
      </c>
      <c r="AJ332" t="s">
        <v>10169</v>
      </c>
      <c r="AK332" t="s">
        <v>10099</v>
      </c>
      <c r="AL332" t="s">
        <v>9477</v>
      </c>
      <c r="AM332" t="s">
        <v>10170</v>
      </c>
      <c r="AN332" t="s">
        <v>10171</v>
      </c>
      <c r="AO332" t="s">
        <v>9935</v>
      </c>
      <c r="AP332" t="s">
        <v>7122</v>
      </c>
      <c r="AQ332" t="s">
        <v>9350</v>
      </c>
      <c r="AR332" t="s">
        <v>8661</v>
      </c>
      <c r="AS332" t="s">
        <v>9958</v>
      </c>
    </row>
    <row r="333" spans="1:45" x14ac:dyDescent="0.25">
      <c r="A333">
        <v>2009</v>
      </c>
      <c r="B333">
        <v>392208</v>
      </c>
      <c r="C333" t="s">
        <v>453</v>
      </c>
      <c r="D333" t="s">
        <v>454</v>
      </c>
      <c r="E333" t="s">
        <v>10172</v>
      </c>
      <c r="F333" t="s">
        <v>33</v>
      </c>
      <c r="G333" t="s">
        <v>25</v>
      </c>
      <c r="H333" t="s">
        <v>25</v>
      </c>
      <c r="I333" t="s">
        <v>547</v>
      </c>
      <c r="J333" t="s">
        <v>7517</v>
      </c>
      <c r="K333" t="s">
        <v>6875</v>
      </c>
      <c r="L333" t="s">
        <v>6875</v>
      </c>
      <c r="M333" t="s">
        <v>7517</v>
      </c>
      <c r="N333" t="s">
        <v>33</v>
      </c>
      <c r="O333" t="s">
        <v>8861</v>
      </c>
      <c r="P333" s="1">
        <v>39936.84375</v>
      </c>
      <c r="Q333" s="1">
        <v>39939.228472222225</v>
      </c>
      <c r="R333">
        <v>59120</v>
      </c>
      <c r="S333" t="s">
        <v>10154</v>
      </c>
      <c r="T333" t="s">
        <v>9373</v>
      </c>
      <c r="U333" t="s">
        <v>7657</v>
      </c>
      <c r="V333" t="s">
        <v>6573</v>
      </c>
      <c r="W333" t="s">
        <v>462</v>
      </c>
      <c r="X333" t="b">
        <v>0</v>
      </c>
      <c r="Y333">
        <v>18.100000000000001</v>
      </c>
      <c r="Z333">
        <v>150</v>
      </c>
      <c r="AA333">
        <v>1</v>
      </c>
      <c r="AB333">
        <v>18</v>
      </c>
      <c r="AC333">
        <v>20</v>
      </c>
      <c r="AD333">
        <v>149</v>
      </c>
      <c r="AE333">
        <v>4</v>
      </c>
      <c r="AF333">
        <v>16</v>
      </c>
      <c r="AG333" t="s">
        <v>10173</v>
      </c>
      <c r="AH333" t="s">
        <v>9412</v>
      </c>
      <c r="AI333" t="s">
        <v>10174</v>
      </c>
      <c r="AJ333" t="s">
        <v>10175</v>
      </c>
      <c r="AK333" t="s">
        <v>10176</v>
      </c>
      <c r="AL333" t="s">
        <v>9437</v>
      </c>
      <c r="AM333" t="s">
        <v>10132</v>
      </c>
      <c r="AN333" t="s">
        <v>10177</v>
      </c>
      <c r="AO333" t="s">
        <v>8633</v>
      </c>
      <c r="AP333" t="s">
        <v>9970</v>
      </c>
      <c r="AQ333" t="s">
        <v>8648</v>
      </c>
      <c r="AR333" t="s">
        <v>9467</v>
      </c>
      <c r="AS333" t="s">
        <v>9997</v>
      </c>
    </row>
    <row r="334" spans="1:45" x14ac:dyDescent="0.25">
      <c r="A334">
        <v>2009</v>
      </c>
      <c r="B334">
        <v>392209</v>
      </c>
      <c r="C334" t="s">
        <v>8326</v>
      </c>
      <c r="D334" t="s">
        <v>1219</v>
      </c>
      <c r="E334" t="s">
        <v>10178</v>
      </c>
      <c r="F334" t="s">
        <v>17</v>
      </c>
      <c r="G334" t="s">
        <v>49</v>
      </c>
      <c r="H334" t="s">
        <v>17</v>
      </c>
      <c r="I334" t="s">
        <v>547</v>
      </c>
      <c r="J334" t="s">
        <v>6968</v>
      </c>
      <c r="K334" t="s">
        <v>8276</v>
      </c>
      <c r="L334" t="s">
        <v>6968</v>
      </c>
      <c r="M334" t="s">
        <v>8276</v>
      </c>
      <c r="N334" t="s">
        <v>17</v>
      </c>
      <c r="O334" t="s">
        <v>10179</v>
      </c>
      <c r="P334" s="1">
        <v>39937.833333333336</v>
      </c>
      <c r="Q334" s="1">
        <v>39940.228472222225</v>
      </c>
      <c r="R334">
        <v>59098</v>
      </c>
      <c r="S334" t="s">
        <v>10126</v>
      </c>
      <c r="T334" t="s">
        <v>364</v>
      </c>
      <c r="U334" t="s">
        <v>7178</v>
      </c>
      <c r="V334" t="s">
        <v>364</v>
      </c>
      <c r="W334" t="s">
        <v>7948</v>
      </c>
      <c r="X334" t="b">
        <v>0</v>
      </c>
      <c r="Y334">
        <v>20</v>
      </c>
      <c r="Z334">
        <v>178</v>
      </c>
      <c r="AA334">
        <v>3</v>
      </c>
      <c r="AB334">
        <v>21</v>
      </c>
      <c r="AC334">
        <v>14.4</v>
      </c>
      <c r="AD334">
        <v>100</v>
      </c>
      <c r="AE334">
        <v>10</v>
      </c>
      <c r="AF334">
        <v>12</v>
      </c>
      <c r="AG334" t="s">
        <v>10180</v>
      </c>
      <c r="AH334" t="s">
        <v>10181</v>
      </c>
      <c r="AI334" t="s">
        <v>9905</v>
      </c>
      <c r="AJ334" t="s">
        <v>10182</v>
      </c>
      <c r="AK334" t="s">
        <v>10183</v>
      </c>
      <c r="AL334" t="s">
        <v>7468</v>
      </c>
      <c r="AM334" t="s">
        <v>10184</v>
      </c>
      <c r="AN334" t="s">
        <v>10185</v>
      </c>
      <c r="AO334" t="s">
        <v>1923</v>
      </c>
      <c r="AP334" t="s">
        <v>8228</v>
      </c>
      <c r="AQ334" t="s">
        <v>7932</v>
      </c>
      <c r="AR334" t="s">
        <v>9382</v>
      </c>
      <c r="AS334" t="s">
        <v>9958</v>
      </c>
    </row>
    <row r="335" spans="1:45" x14ac:dyDescent="0.25">
      <c r="A335">
        <v>2009</v>
      </c>
      <c r="B335">
        <v>392211</v>
      </c>
      <c r="C335" t="s">
        <v>4426</v>
      </c>
      <c r="D335" t="s">
        <v>824</v>
      </c>
      <c r="E335" t="s">
        <v>10196</v>
      </c>
      <c r="F335" t="s">
        <v>45</v>
      </c>
      <c r="G335" t="s">
        <v>37</v>
      </c>
      <c r="H335" t="s">
        <v>37</v>
      </c>
      <c r="I335" t="s">
        <v>547</v>
      </c>
      <c r="J335" t="s">
        <v>10197</v>
      </c>
      <c r="K335" t="s">
        <v>9697</v>
      </c>
      <c r="L335" t="s">
        <v>9697</v>
      </c>
      <c r="M335" t="s">
        <v>10197</v>
      </c>
      <c r="N335" t="s">
        <v>45</v>
      </c>
      <c r="O335" t="s">
        <v>10198</v>
      </c>
      <c r="P335" s="1">
        <v>39938.833333333336</v>
      </c>
      <c r="Q335" s="1">
        <v>39941.228472222225</v>
      </c>
      <c r="R335">
        <v>59089</v>
      </c>
      <c r="S335" t="s">
        <v>9962</v>
      </c>
      <c r="T335" t="s">
        <v>4179</v>
      </c>
      <c r="U335" t="s">
        <v>5850</v>
      </c>
      <c r="V335" t="s">
        <v>4179</v>
      </c>
      <c r="W335" t="s">
        <v>4431</v>
      </c>
      <c r="X335" t="b">
        <v>0</v>
      </c>
      <c r="Y335">
        <v>19</v>
      </c>
      <c r="Z335">
        <v>157</v>
      </c>
      <c r="AA335">
        <v>1</v>
      </c>
      <c r="AB335">
        <v>19</v>
      </c>
      <c r="AC335">
        <v>20</v>
      </c>
      <c r="AD335">
        <v>154</v>
      </c>
      <c r="AE335">
        <v>3</v>
      </c>
      <c r="AF335">
        <v>18</v>
      </c>
      <c r="AG335" t="s">
        <v>10199</v>
      </c>
      <c r="AH335" t="s">
        <v>10200</v>
      </c>
      <c r="AI335" t="s">
        <v>9788</v>
      </c>
      <c r="AJ335" t="s">
        <v>10201</v>
      </c>
      <c r="AK335" t="s">
        <v>10202</v>
      </c>
      <c r="AL335" t="s">
        <v>10203</v>
      </c>
      <c r="AM335" t="s">
        <v>10204</v>
      </c>
      <c r="AN335" t="s">
        <v>10205</v>
      </c>
      <c r="AO335" t="s">
        <v>10091</v>
      </c>
      <c r="AP335" t="s">
        <v>10068</v>
      </c>
      <c r="AQ335" t="s">
        <v>2341</v>
      </c>
      <c r="AR335" t="s">
        <v>378</v>
      </c>
      <c r="AS335" t="s">
        <v>10163</v>
      </c>
    </row>
    <row r="336" spans="1:45" x14ac:dyDescent="0.25">
      <c r="A336">
        <v>2009</v>
      </c>
      <c r="B336">
        <v>392212</v>
      </c>
      <c r="C336" t="s">
        <v>7979</v>
      </c>
      <c r="D336" t="s">
        <v>640</v>
      </c>
      <c r="E336" t="s">
        <v>10206</v>
      </c>
      <c r="F336" t="s">
        <v>49</v>
      </c>
      <c r="G336" t="s">
        <v>25</v>
      </c>
      <c r="H336" t="s">
        <v>49</v>
      </c>
      <c r="I336" t="s">
        <v>547</v>
      </c>
      <c r="J336" t="s">
        <v>3445</v>
      </c>
      <c r="K336" t="s">
        <v>8528</v>
      </c>
      <c r="L336" t="s">
        <v>3445</v>
      </c>
      <c r="M336" t="s">
        <v>8528</v>
      </c>
      <c r="N336" t="s">
        <v>49</v>
      </c>
      <c r="O336" t="s">
        <v>10207</v>
      </c>
      <c r="P336" s="1">
        <v>39939.833333333336</v>
      </c>
      <c r="Q336" s="1">
        <v>39942.228472222225</v>
      </c>
      <c r="R336">
        <v>59079</v>
      </c>
      <c r="S336" t="s">
        <v>10082</v>
      </c>
      <c r="T336" t="s">
        <v>7178</v>
      </c>
      <c r="U336" t="s">
        <v>7657</v>
      </c>
      <c r="V336" t="s">
        <v>461</v>
      </c>
      <c r="W336" t="s">
        <v>9195</v>
      </c>
      <c r="X336" t="b">
        <v>0</v>
      </c>
      <c r="Y336">
        <v>20</v>
      </c>
      <c r="Z336">
        <v>145</v>
      </c>
      <c r="AA336">
        <v>6</v>
      </c>
      <c r="AB336">
        <v>14</v>
      </c>
      <c r="AC336">
        <v>20</v>
      </c>
      <c r="AD336">
        <v>126</v>
      </c>
      <c r="AE336">
        <v>8</v>
      </c>
      <c r="AF336">
        <v>14</v>
      </c>
      <c r="AG336" t="s">
        <v>10208</v>
      </c>
      <c r="AH336" t="s">
        <v>10209</v>
      </c>
      <c r="AI336" t="s">
        <v>9825</v>
      </c>
      <c r="AJ336" t="s">
        <v>10210</v>
      </c>
      <c r="AK336" t="s">
        <v>10211</v>
      </c>
      <c r="AL336" t="s">
        <v>10212</v>
      </c>
      <c r="AM336" t="s">
        <v>5762</v>
      </c>
      <c r="AN336" t="s">
        <v>10213</v>
      </c>
      <c r="AO336" t="s">
        <v>9935</v>
      </c>
      <c r="AP336" t="s">
        <v>4510</v>
      </c>
      <c r="AQ336" t="s">
        <v>8648</v>
      </c>
      <c r="AR336" t="s">
        <v>9467</v>
      </c>
      <c r="AS336" t="s">
        <v>6213</v>
      </c>
    </row>
    <row r="337" spans="1:45" x14ac:dyDescent="0.25">
      <c r="A337">
        <v>2009</v>
      </c>
      <c r="B337">
        <v>392214</v>
      </c>
      <c r="C337" t="s">
        <v>3529</v>
      </c>
      <c r="D337" t="s">
        <v>3530</v>
      </c>
      <c r="E337" t="s">
        <v>10223</v>
      </c>
      <c r="F337" t="s">
        <v>17</v>
      </c>
      <c r="G337" t="s">
        <v>41</v>
      </c>
      <c r="H337" t="s">
        <v>17</v>
      </c>
      <c r="I337" t="s">
        <v>547</v>
      </c>
      <c r="J337" t="s">
        <v>1264</v>
      </c>
      <c r="K337" t="s">
        <v>7535</v>
      </c>
      <c r="L337" t="s">
        <v>1264</v>
      </c>
      <c r="M337" t="s">
        <v>7535</v>
      </c>
      <c r="N337" t="s">
        <v>17</v>
      </c>
      <c r="O337" t="s">
        <v>10224</v>
      </c>
      <c r="P337" s="1">
        <v>39940.833333333336</v>
      </c>
      <c r="Q337" s="1">
        <v>39943.228472222225</v>
      </c>
      <c r="R337">
        <v>59079</v>
      </c>
      <c r="S337" t="s">
        <v>10082</v>
      </c>
      <c r="T337" t="s">
        <v>364</v>
      </c>
      <c r="U337" t="s">
        <v>4761</v>
      </c>
      <c r="V337" t="s">
        <v>9449</v>
      </c>
      <c r="W337" t="s">
        <v>3185</v>
      </c>
      <c r="X337" t="b">
        <v>0</v>
      </c>
      <c r="Y337">
        <v>18</v>
      </c>
      <c r="Z337">
        <v>185</v>
      </c>
      <c r="AA337">
        <v>3</v>
      </c>
      <c r="AB337">
        <v>28</v>
      </c>
      <c r="AC337">
        <v>18</v>
      </c>
      <c r="AD337">
        <v>174</v>
      </c>
      <c r="AE337">
        <v>3</v>
      </c>
      <c r="AF337">
        <v>20</v>
      </c>
      <c r="AG337" t="s">
        <v>10225</v>
      </c>
      <c r="AH337" t="s">
        <v>9690</v>
      </c>
      <c r="AI337" t="s">
        <v>9045</v>
      </c>
      <c r="AJ337" t="s">
        <v>10226</v>
      </c>
      <c r="AK337" t="s">
        <v>10227</v>
      </c>
      <c r="AL337" t="s">
        <v>10228</v>
      </c>
      <c r="AM337" t="s">
        <v>9526</v>
      </c>
      <c r="AN337" t="s">
        <v>10229</v>
      </c>
      <c r="AO337" t="s">
        <v>9396</v>
      </c>
      <c r="AP337" t="s">
        <v>9970</v>
      </c>
      <c r="AQ337" t="s">
        <v>8648</v>
      </c>
      <c r="AR337" t="s">
        <v>8661</v>
      </c>
      <c r="AS337" t="s">
        <v>6213</v>
      </c>
    </row>
    <row r="338" spans="1:45" x14ac:dyDescent="0.25">
      <c r="A338">
        <v>2009</v>
      </c>
      <c r="B338">
        <v>392215</v>
      </c>
      <c r="C338" t="s">
        <v>4700</v>
      </c>
      <c r="D338" t="s">
        <v>640</v>
      </c>
      <c r="E338" t="s">
        <v>10230</v>
      </c>
      <c r="F338" t="s">
        <v>45</v>
      </c>
      <c r="G338" t="s">
        <v>25</v>
      </c>
      <c r="H338" t="s">
        <v>25</v>
      </c>
      <c r="I338" t="s">
        <v>547</v>
      </c>
      <c r="J338" t="s">
        <v>3887</v>
      </c>
      <c r="K338" t="s">
        <v>10231</v>
      </c>
      <c r="L338" t="s">
        <v>10231</v>
      </c>
      <c r="M338" t="s">
        <v>3887</v>
      </c>
      <c r="N338" t="s">
        <v>45</v>
      </c>
      <c r="O338" t="s">
        <v>10232</v>
      </c>
      <c r="P338" s="1">
        <v>39941.833333333336</v>
      </c>
      <c r="Q338" s="1">
        <v>39944.228472222225</v>
      </c>
      <c r="R338">
        <v>59098</v>
      </c>
      <c r="S338" t="s">
        <v>10126</v>
      </c>
      <c r="T338" t="s">
        <v>4179</v>
      </c>
      <c r="U338" t="s">
        <v>7657</v>
      </c>
      <c r="V338" t="s">
        <v>5781</v>
      </c>
      <c r="W338" t="s">
        <v>4261</v>
      </c>
      <c r="X338" t="b">
        <v>0</v>
      </c>
      <c r="Y338">
        <v>18.5</v>
      </c>
      <c r="Z338">
        <v>118</v>
      </c>
      <c r="AA338">
        <v>3</v>
      </c>
      <c r="AB338">
        <v>13</v>
      </c>
      <c r="AC338">
        <v>20</v>
      </c>
      <c r="AD338">
        <v>116</v>
      </c>
      <c r="AE338">
        <v>10</v>
      </c>
      <c r="AF338">
        <v>10</v>
      </c>
      <c r="AG338" t="s">
        <v>10233</v>
      </c>
      <c r="AH338" t="s">
        <v>10234</v>
      </c>
      <c r="AI338" t="s">
        <v>10235</v>
      </c>
      <c r="AJ338" t="s">
        <v>10201</v>
      </c>
      <c r="AK338" t="s">
        <v>10236</v>
      </c>
      <c r="AL338" t="s">
        <v>10237</v>
      </c>
      <c r="AM338" t="s">
        <v>10238</v>
      </c>
      <c r="AN338" t="s">
        <v>10239</v>
      </c>
      <c r="AO338" t="s">
        <v>7932</v>
      </c>
      <c r="AP338" t="s">
        <v>1923</v>
      </c>
      <c r="AQ338" t="s">
        <v>9350</v>
      </c>
      <c r="AR338" t="s">
        <v>9382</v>
      </c>
      <c r="AS338" t="s">
        <v>9958</v>
      </c>
    </row>
    <row r="339" spans="1:45" x14ac:dyDescent="0.25">
      <c r="A339">
        <v>2009</v>
      </c>
      <c r="B339">
        <v>392217</v>
      </c>
      <c r="C339" t="s">
        <v>655</v>
      </c>
      <c r="D339" t="s">
        <v>656</v>
      </c>
      <c r="E339" t="s">
        <v>10251</v>
      </c>
      <c r="F339" t="s">
        <v>17</v>
      </c>
      <c r="G339" t="s">
        <v>29</v>
      </c>
      <c r="H339" t="s">
        <v>29</v>
      </c>
      <c r="I339" t="s">
        <v>547</v>
      </c>
      <c r="J339" t="s">
        <v>6554</v>
      </c>
      <c r="K339" t="s">
        <v>9023</v>
      </c>
      <c r="L339" t="s">
        <v>9023</v>
      </c>
      <c r="M339" t="s">
        <v>6554</v>
      </c>
      <c r="N339" t="s">
        <v>17</v>
      </c>
      <c r="O339" t="s">
        <v>10252</v>
      </c>
      <c r="P339" s="1">
        <v>39942.833333333336</v>
      </c>
      <c r="Q339" s="1">
        <v>39945.228472222225</v>
      </c>
      <c r="R339">
        <v>59135</v>
      </c>
      <c r="S339" t="s">
        <v>10242</v>
      </c>
      <c r="T339" t="s">
        <v>364</v>
      </c>
      <c r="U339" t="s">
        <v>8624</v>
      </c>
      <c r="V339" t="s">
        <v>10253</v>
      </c>
      <c r="W339" t="s">
        <v>2875</v>
      </c>
      <c r="X339" t="b">
        <v>0</v>
      </c>
      <c r="Y339">
        <v>18.2</v>
      </c>
      <c r="Z339">
        <v>141</v>
      </c>
      <c r="AA339">
        <v>3</v>
      </c>
      <c r="AB339">
        <v>18</v>
      </c>
      <c r="AC339">
        <v>20</v>
      </c>
      <c r="AD339">
        <v>140</v>
      </c>
      <c r="AE339">
        <v>7</v>
      </c>
      <c r="AF339">
        <v>16</v>
      </c>
      <c r="AG339" t="s">
        <v>10254</v>
      </c>
      <c r="AH339" t="s">
        <v>10255</v>
      </c>
      <c r="AI339" t="s">
        <v>10256</v>
      </c>
      <c r="AJ339" t="s">
        <v>10257</v>
      </c>
      <c r="AK339" t="s">
        <v>10258</v>
      </c>
      <c r="AL339" t="s">
        <v>10259</v>
      </c>
      <c r="AM339" t="s">
        <v>8631</v>
      </c>
      <c r="AN339" t="s">
        <v>10260</v>
      </c>
      <c r="AO339" t="s">
        <v>10091</v>
      </c>
      <c r="AP339" t="s">
        <v>4510</v>
      </c>
      <c r="AQ339" t="s">
        <v>8658</v>
      </c>
      <c r="AR339" t="s">
        <v>378</v>
      </c>
      <c r="AS339" t="s">
        <v>10163</v>
      </c>
    </row>
    <row r="340" spans="1:45" x14ac:dyDescent="0.25">
      <c r="A340">
        <v>2009</v>
      </c>
      <c r="B340">
        <v>392218</v>
      </c>
      <c r="C340" t="s">
        <v>453</v>
      </c>
      <c r="D340" t="s">
        <v>454</v>
      </c>
      <c r="E340" t="s">
        <v>10261</v>
      </c>
      <c r="F340" t="s">
        <v>33</v>
      </c>
      <c r="G340" t="s">
        <v>25</v>
      </c>
      <c r="H340" t="s">
        <v>25</v>
      </c>
      <c r="I340" t="s">
        <v>547</v>
      </c>
      <c r="J340" t="s">
        <v>6156</v>
      </c>
      <c r="K340" t="s">
        <v>2428</v>
      </c>
      <c r="L340" t="s">
        <v>2428</v>
      </c>
      <c r="M340" t="s">
        <v>6156</v>
      </c>
      <c r="N340" t="s">
        <v>25</v>
      </c>
      <c r="O340" t="s">
        <v>10262</v>
      </c>
      <c r="P340" s="1">
        <v>39943.666666666664</v>
      </c>
      <c r="Q340" s="1">
        <v>39946.228472222225</v>
      </c>
      <c r="R340">
        <v>59159</v>
      </c>
      <c r="S340" t="s">
        <v>9951</v>
      </c>
      <c r="T340" t="s">
        <v>9373</v>
      </c>
      <c r="U340" t="s">
        <v>7657</v>
      </c>
      <c r="V340" t="s">
        <v>5746</v>
      </c>
      <c r="W340" t="s">
        <v>1209</v>
      </c>
      <c r="X340" t="b">
        <v>0</v>
      </c>
      <c r="Y340">
        <v>20</v>
      </c>
      <c r="Z340">
        <v>141</v>
      </c>
      <c r="AA340">
        <v>7</v>
      </c>
      <c r="AB340">
        <v>12</v>
      </c>
      <c r="AC340">
        <v>20</v>
      </c>
      <c r="AD340">
        <v>157</v>
      </c>
      <c r="AE340">
        <v>2</v>
      </c>
      <c r="AF340">
        <v>14</v>
      </c>
      <c r="AG340" t="s">
        <v>10263</v>
      </c>
      <c r="AH340" t="s">
        <v>10264</v>
      </c>
      <c r="AI340" t="s">
        <v>10265</v>
      </c>
      <c r="AJ340" t="s">
        <v>10266</v>
      </c>
      <c r="AK340" t="s">
        <v>10267</v>
      </c>
      <c r="AL340" t="s">
        <v>10268</v>
      </c>
      <c r="AM340" t="s">
        <v>10269</v>
      </c>
      <c r="AN340" t="s">
        <v>10270</v>
      </c>
      <c r="AO340" t="s">
        <v>9350</v>
      </c>
      <c r="AP340" t="s">
        <v>8228</v>
      </c>
      <c r="AQ340" t="s">
        <v>10068</v>
      </c>
      <c r="AR340" t="s">
        <v>9382</v>
      </c>
      <c r="AS340" t="s">
        <v>9958</v>
      </c>
    </row>
    <row r="341" spans="1:45" x14ac:dyDescent="0.25">
      <c r="A341">
        <v>2009</v>
      </c>
      <c r="B341">
        <v>392220</v>
      </c>
      <c r="C341" t="s">
        <v>8526</v>
      </c>
      <c r="D341" t="s">
        <v>1878</v>
      </c>
      <c r="E341" t="s">
        <v>10281</v>
      </c>
      <c r="F341" t="s">
        <v>49</v>
      </c>
      <c r="G341" t="s">
        <v>29</v>
      </c>
      <c r="H341" t="s">
        <v>49</v>
      </c>
      <c r="I341" t="s">
        <v>547</v>
      </c>
      <c r="J341" t="s">
        <v>4177</v>
      </c>
      <c r="K341" t="s">
        <v>2129</v>
      </c>
      <c r="L341" t="s">
        <v>4177</v>
      </c>
      <c r="M341" t="s">
        <v>2129</v>
      </c>
      <c r="N341" t="s">
        <v>49</v>
      </c>
      <c r="O341" t="s">
        <v>10282</v>
      </c>
      <c r="P341" s="1">
        <v>39944.833333333336</v>
      </c>
      <c r="Q341" s="1">
        <v>39947.228472222225</v>
      </c>
      <c r="R341">
        <v>59135</v>
      </c>
      <c r="S341" t="s">
        <v>10242</v>
      </c>
      <c r="T341" t="s">
        <v>7178</v>
      </c>
      <c r="U341" t="s">
        <v>8624</v>
      </c>
      <c r="V341" t="s">
        <v>5289</v>
      </c>
      <c r="W341" t="s">
        <v>8531</v>
      </c>
      <c r="X341" t="b">
        <v>0</v>
      </c>
      <c r="Y341">
        <v>20</v>
      </c>
      <c r="Z341">
        <v>166</v>
      </c>
      <c r="AA341">
        <v>7</v>
      </c>
      <c r="AB341">
        <v>16</v>
      </c>
      <c r="AC341">
        <v>19.3</v>
      </c>
      <c r="AD341">
        <v>113</v>
      </c>
      <c r="AE341">
        <v>10</v>
      </c>
      <c r="AF341">
        <v>11</v>
      </c>
      <c r="AG341" t="s">
        <v>10283</v>
      </c>
      <c r="AH341" t="s">
        <v>10284</v>
      </c>
      <c r="AI341" t="s">
        <v>10285</v>
      </c>
      <c r="AJ341" t="s">
        <v>10286</v>
      </c>
      <c r="AK341" t="s">
        <v>10287</v>
      </c>
      <c r="AL341" t="s">
        <v>10288</v>
      </c>
      <c r="AM341" t="s">
        <v>10289</v>
      </c>
      <c r="AN341" t="s">
        <v>10290</v>
      </c>
      <c r="AO341" t="s">
        <v>10091</v>
      </c>
      <c r="AP341" t="s">
        <v>4510</v>
      </c>
      <c r="AQ341" t="s">
        <v>7122</v>
      </c>
      <c r="AR341" t="s">
        <v>378</v>
      </c>
      <c r="AS341" t="s">
        <v>10163</v>
      </c>
    </row>
    <row r="342" spans="1:45" x14ac:dyDescent="0.25">
      <c r="A342">
        <v>2009</v>
      </c>
      <c r="B342">
        <v>392222</v>
      </c>
      <c r="C342" t="s">
        <v>3127</v>
      </c>
      <c r="D342" t="s">
        <v>3128</v>
      </c>
      <c r="E342" t="s">
        <v>10300</v>
      </c>
      <c r="F342" t="s">
        <v>41</v>
      </c>
      <c r="G342" t="s">
        <v>25</v>
      </c>
      <c r="H342" t="s">
        <v>41</v>
      </c>
      <c r="I342" t="s">
        <v>547</v>
      </c>
      <c r="J342" t="s">
        <v>7389</v>
      </c>
      <c r="K342" t="s">
        <v>10301</v>
      </c>
      <c r="L342" t="s">
        <v>7389</v>
      </c>
      <c r="M342" t="s">
        <v>10301</v>
      </c>
      <c r="N342" t="s">
        <v>25</v>
      </c>
      <c r="O342" t="s">
        <v>10302</v>
      </c>
      <c r="P342" s="1">
        <v>39945.833333333336</v>
      </c>
      <c r="Q342" s="1">
        <v>39948.228472222225</v>
      </c>
      <c r="R342">
        <v>59079</v>
      </c>
      <c r="S342" t="s">
        <v>10082</v>
      </c>
      <c r="T342" t="s">
        <v>4761</v>
      </c>
      <c r="U342" t="s">
        <v>7657</v>
      </c>
      <c r="V342" t="s">
        <v>3606</v>
      </c>
      <c r="W342" t="s">
        <v>3131</v>
      </c>
      <c r="X342" t="b">
        <v>0</v>
      </c>
      <c r="Y342">
        <v>20</v>
      </c>
      <c r="Z342">
        <v>119</v>
      </c>
      <c r="AA342">
        <v>9</v>
      </c>
      <c r="AB342">
        <v>13</v>
      </c>
      <c r="AC342">
        <v>16.2</v>
      </c>
      <c r="AD342">
        <v>122</v>
      </c>
      <c r="AE342">
        <v>2</v>
      </c>
      <c r="AF342">
        <v>16</v>
      </c>
      <c r="AG342" t="s">
        <v>10303</v>
      </c>
      <c r="AH342" t="s">
        <v>10304</v>
      </c>
      <c r="AI342" t="s">
        <v>10305</v>
      </c>
      <c r="AJ342" t="s">
        <v>10306</v>
      </c>
      <c r="AK342" t="s">
        <v>10307</v>
      </c>
      <c r="AL342" t="s">
        <v>10308</v>
      </c>
      <c r="AM342" t="s">
        <v>10309</v>
      </c>
      <c r="AN342" t="s">
        <v>10310</v>
      </c>
      <c r="AO342" t="s">
        <v>8633</v>
      </c>
      <c r="AP342" t="s">
        <v>6784</v>
      </c>
      <c r="AQ342" t="s">
        <v>1923</v>
      </c>
      <c r="AR342" t="s">
        <v>9382</v>
      </c>
      <c r="AS342" t="s">
        <v>6213</v>
      </c>
    </row>
    <row r="343" spans="1:45" x14ac:dyDescent="0.25">
      <c r="A343">
        <v>2009</v>
      </c>
      <c r="B343">
        <v>392224</v>
      </c>
      <c r="C343" t="s">
        <v>759</v>
      </c>
      <c r="D343" t="s">
        <v>760</v>
      </c>
      <c r="E343" t="s">
        <v>10319</v>
      </c>
      <c r="F343" t="s">
        <v>33</v>
      </c>
      <c r="G343" t="s">
        <v>17</v>
      </c>
      <c r="H343" t="s">
        <v>17</v>
      </c>
      <c r="I343" t="s">
        <v>547</v>
      </c>
      <c r="J343" t="s">
        <v>4305</v>
      </c>
      <c r="K343" t="s">
        <v>1915</v>
      </c>
      <c r="L343" t="s">
        <v>1915</v>
      </c>
      <c r="M343" t="s">
        <v>4305</v>
      </c>
      <c r="N343" t="s">
        <v>33</v>
      </c>
      <c r="O343" t="s">
        <v>10320</v>
      </c>
      <c r="P343" s="1">
        <v>39947.666666666664</v>
      </c>
      <c r="Q343" s="1">
        <v>39950.228472222225</v>
      </c>
      <c r="R343">
        <v>59089</v>
      </c>
      <c r="S343" t="s">
        <v>9962</v>
      </c>
      <c r="T343" t="s">
        <v>9373</v>
      </c>
      <c r="U343" t="s">
        <v>364</v>
      </c>
      <c r="V343" t="s">
        <v>7320</v>
      </c>
      <c r="W343" t="s">
        <v>2057</v>
      </c>
      <c r="X343" t="b">
        <v>0</v>
      </c>
      <c r="Y343">
        <v>19.399999999999999</v>
      </c>
      <c r="Z343">
        <v>132</v>
      </c>
      <c r="AA343">
        <v>8</v>
      </c>
      <c r="AB343">
        <v>15</v>
      </c>
      <c r="AC343">
        <v>19.399999999999999</v>
      </c>
      <c r="AD343">
        <v>129</v>
      </c>
      <c r="AE343">
        <v>10</v>
      </c>
      <c r="AF343">
        <v>15</v>
      </c>
      <c r="AG343" t="s">
        <v>739</v>
      </c>
      <c r="AH343" t="s">
        <v>10321</v>
      </c>
      <c r="AI343" t="s">
        <v>9899</v>
      </c>
      <c r="AJ343" t="s">
        <v>10322</v>
      </c>
      <c r="AK343" t="s">
        <v>10323</v>
      </c>
      <c r="AL343" t="s">
        <v>9690</v>
      </c>
      <c r="AM343" t="s">
        <v>10324</v>
      </c>
      <c r="AN343" t="s">
        <v>10325</v>
      </c>
      <c r="AO343" t="s">
        <v>9396</v>
      </c>
      <c r="AP343" t="s">
        <v>8228</v>
      </c>
      <c r="AQ343" t="s">
        <v>8660</v>
      </c>
      <c r="AR343" t="s">
        <v>8684</v>
      </c>
      <c r="AS343" t="s">
        <v>9936</v>
      </c>
    </row>
    <row r="344" spans="1:45" x14ac:dyDescent="0.25">
      <c r="A344">
        <v>2009</v>
      </c>
      <c r="B344">
        <v>392225</v>
      </c>
      <c r="C344" t="s">
        <v>1037</v>
      </c>
      <c r="D344" t="s">
        <v>1038</v>
      </c>
      <c r="E344" t="s">
        <v>10326</v>
      </c>
      <c r="F344" t="s">
        <v>25</v>
      </c>
      <c r="G344" t="s">
        <v>29</v>
      </c>
      <c r="H344" t="s">
        <v>29</v>
      </c>
      <c r="I344" t="s">
        <v>547</v>
      </c>
      <c r="J344" t="s">
        <v>9857</v>
      </c>
      <c r="K344" t="s">
        <v>10327</v>
      </c>
      <c r="L344" t="s">
        <v>10327</v>
      </c>
      <c r="M344" t="s">
        <v>9857</v>
      </c>
      <c r="N344" t="s">
        <v>29</v>
      </c>
      <c r="O344" t="s">
        <v>2656</v>
      </c>
      <c r="P344" s="1">
        <v>39947.833333333336</v>
      </c>
      <c r="Q344" s="1">
        <v>39950.228472222225</v>
      </c>
      <c r="R344">
        <v>59089</v>
      </c>
      <c r="S344" t="s">
        <v>9962</v>
      </c>
      <c r="T344" t="s">
        <v>7657</v>
      </c>
      <c r="U344" t="s">
        <v>8624</v>
      </c>
      <c r="V344" t="s">
        <v>8624</v>
      </c>
      <c r="W344" t="s">
        <v>1588</v>
      </c>
      <c r="X344" t="b">
        <v>0</v>
      </c>
      <c r="Y344">
        <v>19.5</v>
      </c>
      <c r="Z344">
        <v>143</v>
      </c>
      <c r="AA344">
        <v>10</v>
      </c>
      <c r="AB344">
        <v>12</v>
      </c>
      <c r="AC344">
        <v>20</v>
      </c>
      <c r="AD344">
        <v>145</v>
      </c>
      <c r="AE344">
        <v>7</v>
      </c>
      <c r="AF344">
        <v>19</v>
      </c>
      <c r="AG344" t="s">
        <v>10328</v>
      </c>
      <c r="AH344" t="s">
        <v>9913</v>
      </c>
      <c r="AI344" t="s">
        <v>10329</v>
      </c>
      <c r="AJ344" t="s">
        <v>10330</v>
      </c>
      <c r="AK344" t="s">
        <v>10331</v>
      </c>
      <c r="AL344" t="s">
        <v>10332</v>
      </c>
      <c r="AM344" t="s">
        <v>8899</v>
      </c>
      <c r="AN344" t="s">
        <v>10333</v>
      </c>
      <c r="AO344" t="s">
        <v>9396</v>
      </c>
      <c r="AP344" t="s">
        <v>8228</v>
      </c>
      <c r="AQ344" t="s">
        <v>8660</v>
      </c>
      <c r="AR344" t="s">
        <v>8684</v>
      </c>
      <c r="AS344" t="s">
        <v>9936</v>
      </c>
    </row>
    <row r="345" spans="1:45" x14ac:dyDescent="0.25">
      <c r="A345">
        <v>2009</v>
      </c>
      <c r="B345">
        <v>392227</v>
      </c>
      <c r="C345" t="s">
        <v>1132</v>
      </c>
      <c r="D345" t="s">
        <v>1133</v>
      </c>
      <c r="E345" t="s">
        <v>10343</v>
      </c>
      <c r="F345" t="s">
        <v>17</v>
      </c>
      <c r="G345" t="s">
        <v>25</v>
      </c>
      <c r="H345" t="s">
        <v>25</v>
      </c>
      <c r="I345" t="s">
        <v>547</v>
      </c>
      <c r="J345" t="s">
        <v>10080</v>
      </c>
      <c r="K345" t="s">
        <v>8265</v>
      </c>
      <c r="L345" t="s">
        <v>8265</v>
      </c>
      <c r="M345" t="s">
        <v>10080</v>
      </c>
      <c r="N345" t="s">
        <v>17</v>
      </c>
      <c r="O345" t="s">
        <v>10344</v>
      </c>
      <c r="P345" s="1">
        <v>39949.666666666664</v>
      </c>
      <c r="Q345" s="1">
        <v>39952.228472222225</v>
      </c>
      <c r="R345">
        <v>59159</v>
      </c>
      <c r="S345" t="s">
        <v>9951</v>
      </c>
      <c r="T345" t="s">
        <v>364</v>
      </c>
      <c r="U345" t="s">
        <v>7657</v>
      </c>
      <c r="V345" t="s">
        <v>9449</v>
      </c>
      <c r="W345" t="s">
        <v>585</v>
      </c>
      <c r="X345" t="b">
        <v>0</v>
      </c>
      <c r="Y345">
        <v>19.100000000000001</v>
      </c>
      <c r="Z345">
        <v>151</v>
      </c>
      <c r="AA345">
        <v>3</v>
      </c>
      <c r="AB345">
        <v>14</v>
      </c>
      <c r="AC345">
        <v>20</v>
      </c>
      <c r="AD345">
        <v>147</v>
      </c>
      <c r="AE345">
        <v>5</v>
      </c>
      <c r="AF345">
        <v>15</v>
      </c>
      <c r="AG345" t="s">
        <v>10345</v>
      </c>
      <c r="AH345" t="s">
        <v>9690</v>
      </c>
      <c r="AI345" t="s">
        <v>10346</v>
      </c>
      <c r="AJ345" t="s">
        <v>10347</v>
      </c>
      <c r="AK345" t="s">
        <v>10348</v>
      </c>
      <c r="AL345" t="s">
        <v>10349</v>
      </c>
      <c r="AM345" t="s">
        <v>10027</v>
      </c>
      <c r="AN345" t="s">
        <v>10350</v>
      </c>
      <c r="AO345" t="s">
        <v>7932</v>
      </c>
      <c r="AP345" t="s">
        <v>7121</v>
      </c>
      <c r="AQ345" t="s">
        <v>9350</v>
      </c>
      <c r="AR345" t="s">
        <v>9382</v>
      </c>
      <c r="AS345" t="s">
        <v>9958</v>
      </c>
    </row>
    <row r="346" spans="1:45" x14ac:dyDescent="0.25">
      <c r="A346">
        <v>2009</v>
      </c>
      <c r="B346">
        <v>392230</v>
      </c>
      <c r="C346" t="s">
        <v>4488</v>
      </c>
      <c r="D346" t="s">
        <v>1878</v>
      </c>
      <c r="E346" t="s">
        <v>10368</v>
      </c>
      <c r="F346" t="s">
        <v>45</v>
      </c>
      <c r="G346" t="s">
        <v>29</v>
      </c>
      <c r="H346" t="s">
        <v>45</v>
      </c>
      <c r="I346" t="s">
        <v>547</v>
      </c>
      <c r="J346" t="s">
        <v>5827</v>
      </c>
      <c r="K346" t="s">
        <v>5255</v>
      </c>
      <c r="L346" t="s">
        <v>5827</v>
      </c>
      <c r="M346" t="s">
        <v>5255</v>
      </c>
      <c r="N346" t="s">
        <v>45</v>
      </c>
      <c r="O346" t="s">
        <v>10369</v>
      </c>
      <c r="P346" s="1">
        <v>39950.84375</v>
      </c>
      <c r="Q346" s="1">
        <v>39953.228472222225</v>
      </c>
      <c r="R346">
        <v>59042</v>
      </c>
      <c r="S346" t="s">
        <v>10335</v>
      </c>
      <c r="T346" t="s">
        <v>6186</v>
      </c>
      <c r="U346" t="s">
        <v>8624</v>
      </c>
      <c r="V346" t="s">
        <v>2766</v>
      </c>
      <c r="W346" t="s">
        <v>4493</v>
      </c>
      <c r="X346" t="b">
        <v>0</v>
      </c>
      <c r="Y346">
        <v>20</v>
      </c>
      <c r="Z346">
        <v>150</v>
      </c>
      <c r="AA346">
        <v>3</v>
      </c>
      <c r="AB346">
        <v>13</v>
      </c>
      <c r="AC346">
        <v>20</v>
      </c>
      <c r="AD346">
        <v>136</v>
      </c>
      <c r="AE346">
        <v>9</v>
      </c>
      <c r="AF346">
        <v>14</v>
      </c>
      <c r="AG346" t="s">
        <v>10370</v>
      </c>
      <c r="AH346" t="s">
        <v>9994</v>
      </c>
      <c r="AI346" t="s">
        <v>10371</v>
      </c>
      <c r="AJ346" t="s">
        <v>10372</v>
      </c>
      <c r="AK346" t="s">
        <v>10373</v>
      </c>
      <c r="AL346" t="s">
        <v>10374</v>
      </c>
      <c r="AM346" t="s">
        <v>10375</v>
      </c>
      <c r="AN346" t="s">
        <v>10376</v>
      </c>
      <c r="AO346" t="s">
        <v>6784</v>
      </c>
      <c r="AP346" t="s">
        <v>10068</v>
      </c>
      <c r="AQ346" t="s">
        <v>4510</v>
      </c>
      <c r="AR346" t="s">
        <v>378</v>
      </c>
      <c r="AS346" t="s">
        <v>9997</v>
      </c>
    </row>
    <row r="347" spans="1:45" x14ac:dyDescent="0.25">
      <c r="A347">
        <v>2009</v>
      </c>
      <c r="B347">
        <v>392231</v>
      </c>
      <c r="C347" t="s">
        <v>1306</v>
      </c>
      <c r="D347" t="s">
        <v>1307</v>
      </c>
      <c r="E347" t="s">
        <v>10377</v>
      </c>
      <c r="F347" t="s">
        <v>17</v>
      </c>
      <c r="G347" t="s">
        <v>37</v>
      </c>
      <c r="H347" t="s">
        <v>17</v>
      </c>
      <c r="I347" t="s">
        <v>547</v>
      </c>
      <c r="J347" t="s">
        <v>10378</v>
      </c>
      <c r="K347" t="s">
        <v>3590</v>
      </c>
      <c r="L347" t="s">
        <v>10378</v>
      </c>
      <c r="M347" t="s">
        <v>3590</v>
      </c>
      <c r="N347" t="s">
        <v>37</v>
      </c>
      <c r="O347" t="s">
        <v>10379</v>
      </c>
      <c r="P347" s="1">
        <v>39951.833333333336</v>
      </c>
      <c r="Q347" s="1">
        <v>39954.228472222225</v>
      </c>
      <c r="R347">
        <v>59079</v>
      </c>
      <c r="S347" t="s">
        <v>10082</v>
      </c>
      <c r="T347" t="s">
        <v>364</v>
      </c>
      <c r="U347" t="s">
        <v>5850</v>
      </c>
      <c r="V347" t="s">
        <v>7866</v>
      </c>
      <c r="W347" t="s">
        <v>1311</v>
      </c>
      <c r="X347" t="b">
        <v>0</v>
      </c>
      <c r="Y347">
        <v>20</v>
      </c>
      <c r="Z347">
        <v>188</v>
      </c>
      <c r="AA347">
        <v>3</v>
      </c>
      <c r="AB347">
        <v>22</v>
      </c>
      <c r="AC347">
        <v>20</v>
      </c>
      <c r="AD347">
        <v>189</v>
      </c>
      <c r="AE347">
        <v>3</v>
      </c>
      <c r="AF347">
        <v>25</v>
      </c>
      <c r="AG347" t="s">
        <v>10380</v>
      </c>
      <c r="AH347" t="s">
        <v>4069</v>
      </c>
      <c r="AI347" t="s">
        <v>10256</v>
      </c>
      <c r="AJ347" t="s">
        <v>10381</v>
      </c>
      <c r="AK347" t="s">
        <v>10382</v>
      </c>
      <c r="AL347" t="s">
        <v>10383</v>
      </c>
      <c r="AM347" t="s">
        <v>10384</v>
      </c>
      <c r="AN347" t="s">
        <v>10385</v>
      </c>
      <c r="AO347" t="s">
        <v>8659</v>
      </c>
      <c r="AP347" t="s">
        <v>7121</v>
      </c>
      <c r="AQ347" t="s">
        <v>7932</v>
      </c>
      <c r="AR347" t="s">
        <v>8661</v>
      </c>
      <c r="AS347" t="s">
        <v>6213</v>
      </c>
    </row>
    <row r="348" spans="1:45" x14ac:dyDescent="0.25">
      <c r="A348">
        <v>2009</v>
      </c>
      <c r="B348">
        <v>392232</v>
      </c>
      <c r="C348" t="s">
        <v>4361</v>
      </c>
      <c r="D348" t="s">
        <v>703</v>
      </c>
      <c r="E348" t="s">
        <v>10386</v>
      </c>
      <c r="F348" t="s">
        <v>33</v>
      </c>
      <c r="G348" t="s">
        <v>45</v>
      </c>
      <c r="H348" t="s">
        <v>45</v>
      </c>
      <c r="I348" t="s">
        <v>547</v>
      </c>
      <c r="J348" t="s">
        <v>842</v>
      </c>
      <c r="K348" t="s">
        <v>5108</v>
      </c>
      <c r="L348" t="s">
        <v>5108</v>
      </c>
      <c r="M348" t="s">
        <v>842</v>
      </c>
      <c r="N348" t="s">
        <v>33</v>
      </c>
      <c r="O348" t="s">
        <v>10387</v>
      </c>
      <c r="P348" s="1">
        <v>39952.833333333336</v>
      </c>
      <c r="Q348" s="1">
        <v>39955.228472222225</v>
      </c>
      <c r="R348">
        <v>59120</v>
      </c>
      <c r="S348" t="s">
        <v>10154</v>
      </c>
      <c r="T348" t="s">
        <v>9373</v>
      </c>
      <c r="U348" t="s">
        <v>6186</v>
      </c>
      <c r="V348" t="s">
        <v>6573</v>
      </c>
      <c r="W348" t="s">
        <v>4365</v>
      </c>
      <c r="X348" t="b">
        <v>0</v>
      </c>
      <c r="Y348">
        <v>19</v>
      </c>
      <c r="Z348">
        <v>135</v>
      </c>
      <c r="AA348">
        <v>3</v>
      </c>
      <c r="AB348">
        <v>13</v>
      </c>
      <c r="AC348">
        <v>20</v>
      </c>
      <c r="AD348">
        <v>134</v>
      </c>
      <c r="AE348">
        <v>7</v>
      </c>
      <c r="AF348">
        <v>9</v>
      </c>
      <c r="AG348" t="s">
        <v>10388</v>
      </c>
      <c r="AH348" t="s">
        <v>9379</v>
      </c>
      <c r="AI348" t="s">
        <v>9722</v>
      </c>
      <c r="AJ348" t="s">
        <v>10389</v>
      </c>
      <c r="AK348" t="s">
        <v>10390</v>
      </c>
      <c r="AL348" t="s">
        <v>10315</v>
      </c>
      <c r="AM348" t="s">
        <v>10391</v>
      </c>
      <c r="AN348" t="s">
        <v>10392</v>
      </c>
      <c r="AO348" t="s">
        <v>8659</v>
      </c>
      <c r="AP348" t="s">
        <v>10068</v>
      </c>
      <c r="AQ348" t="s">
        <v>7122</v>
      </c>
      <c r="AR348" t="s">
        <v>378</v>
      </c>
      <c r="AS348" t="s">
        <v>10163</v>
      </c>
    </row>
    <row r="349" spans="1:45" x14ac:dyDescent="0.25">
      <c r="A349">
        <v>2009</v>
      </c>
      <c r="B349">
        <v>392234</v>
      </c>
      <c r="C349" t="s">
        <v>3529</v>
      </c>
      <c r="D349" t="s">
        <v>3530</v>
      </c>
      <c r="E349" t="s">
        <v>10404</v>
      </c>
      <c r="F349" t="s">
        <v>17</v>
      </c>
      <c r="G349" t="s">
        <v>41</v>
      </c>
      <c r="H349" t="s">
        <v>17</v>
      </c>
      <c r="I349" t="s">
        <v>547</v>
      </c>
      <c r="J349" t="s">
        <v>10405</v>
      </c>
      <c r="K349" t="s">
        <v>10406</v>
      </c>
      <c r="L349" t="s">
        <v>10405</v>
      </c>
      <c r="M349" t="s">
        <v>10406</v>
      </c>
      <c r="N349" t="s">
        <v>17</v>
      </c>
      <c r="O349" t="s">
        <v>6362</v>
      </c>
      <c r="P349" s="1">
        <v>39953.833333333336</v>
      </c>
      <c r="Q349" s="1">
        <v>39956.228472222225</v>
      </c>
      <c r="R349">
        <v>59089</v>
      </c>
      <c r="S349" t="s">
        <v>9962</v>
      </c>
      <c r="T349" t="s">
        <v>364</v>
      </c>
      <c r="U349" t="s">
        <v>4761</v>
      </c>
      <c r="V349" t="s">
        <v>9952</v>
      </c>
      <c r="W349" t="s">
        <v>3185</v>
      </c>
      <c r="X349" t="b">
        <v>0</v>
      </c>
      <c r="Y349">
        <v>20</v>
      </c>
      <c r="Z349">
        <v>116</v>
      </c>
      <c r="AA349">
        <v>9</v>
      </c>
      <c r="AB349">
        <v>13</v>
      </c>
      <c r="AC349">
        <v>20</v>
      </c>
      <c r="AD349">
        <v>92</v>
      </c>
      <c r="AE349">
        <v>8</v>
      </c>
      <c r="AF349">
        <v>6</v>
      </c>
      <c r="AG349" t="s">
        <v>10407</v>
      </c>
      <c r="AH349" t="s">
        <v>10408</v>
      </c>
      <c r="AI349" t="s">
        <v>10409</v>
      </c>
      <c r="AJ349" t="s">
        <v>10410</v>
      </c>
      <c r="AK349" t="s">
        <v>10365</v>
      </c>
      <c r="AL349" t="s">
        <v>10411</v>
      </c>
      <c r="AM349" t="s">
        <v>9364</v>
      </c>
      <c r="AN349" t="s">
        <v>10412</v>
      </c>
      <c r="AO349" t="s">
        <v>7121</v>
      </c>
      <c r="AP349" t="s">
        <v>9350</v>
      </c>
      <c r="AQ349" t="s">
        <v>6784</v>
      </c>
      <c r="AR349" t="s">
        <v>8684</v>
      </c>
      <c r="AS349" t="s">
        <v>9916</v>
      </c>
    </row>
    <row r="350" spans="1:45" x14ac:dyDescent="0.25">
      <c r="A350">
        <v>2009</v>
      </c>
      <c r="B350">
        <v>392236</v>
      </c>
      <c r="C350" t="s">
        <v>8365</v>
      </c>
      <c r="D350" t="s">
        <v>703</v>
      </c>
      <c r="E350" t="s">
        <v>10421</v>
      </c>
      <c r="F350" t="s">
        <v>33</v>
      </c>
      <c r="G350" t="s">
        <v>49</v>
      </c>
      <c r="H350" t="s">
        <v>33</v>
      </c>
      <c r="I350" t="s">
        <v>547</v>
      </c>
      <c r="J350" t="s">
        <v>2764</v>
      </c>
      <c r="K350" t="s">
        <v>1518</v>
      </c>
      <c r="L350" t="s">
        <v>2764</v>
      </c>
      <c r="M350" t="s">
        <v>1518</v>
      </c>
      <c r="N350" t="s">
        <v>33</v>
      </c>
      <c r="O350" t="s">
        <v>10422</v>
      </c>
      <c r="P350" s="1">
        <v>39954.833333333336</v>
      </c>
      <c r="Q350" s="1">
        <v>39957.228472222225</v>
      </c>
      <c r="R350">
        <v>59079</v>
      </c>
      <c r="S350" t="s">
        <v>10082</v>
      </c>
      <c r="T350" t="s">
        <v>9373</v>
      </c>
      <c r="U350" t="s">
        <v>7178</v>
      </c>
      <c r="V350" t="s">
        <v>2395</v>
      </c>
      <c r="W350" t="s">
        <v>8368</v>
      </c>
      <c r="X350" t="b">
        <v>0</v>
      </c>
      <c r="Y350">
        <v>20</v>
      </c>
      <c r="Z350">
        <v>170</v>
      </c>
      <c r="AA350">
        <v>4</v>
      </c>
      <c r="AB350">
        <v>20</v>
      </c>
      <c r="AC350">
        <v>20</v>
      </c>
      <c r="AD350">
        <v>158</v>
      </c>
      <c r="AE350">
        <v>6</v>
      </c>
      <c r="AF350">
        <v>15</v>
      </c>
      <c r="AG350" t="s">
        <v>10423</v>
      </c>
      <c r="AH350" t="s">
        <v>10424</v>
      </c>
      <c r="AI350" t="s">
        <v>10425</v>
      </c>
      <c r="AJ350" t="s">
        <v>10426</v>
      </c>
      <c r="AK350" t="s">
        <v>10427</v>
      </c>
      <c r="AL350" t="s">
        <v>9629</v>
      </c>
      <c r="AM350" t="s">
        <v>9557</v>
      </c>
      <c r="AN350" t="s">
        <v>10428</v>
      </c>
      <c r="AO350" t="s">
        <v>10068</v>
      </c>
      <c r="AP350" t="s">
        <v>2341</v>
      </c>
      <c r="AQ350" t="s">
        <v>7932</v>
      </c>
      <c r="AR350" t="s">
        <v>8661</v>
      </c>
      <c r="AS350" t="s">
        <v>9936</v>
      </c>
    </row>
    <row r="351" spans="1:45" x14ac:dyDescent="0.25">
      <c r="A351">
        <v>2008</v>
      </c>
      <c r="B351">
        <v>335983</v>
      </c>
      <c r="C351" t="s">
        <v>3179</v>
      </c>
      <c r="D351" t="s">
        <v>3180</v>
      </c>
      <c r="E351" t="s">
        <v>10464</v>
      </c>
      <c r="F351" t="s">
        <v>41</v>
      </c>
      <c r="G351" t="s">
        <v>17</v>
      </c>
      <c r="H351" t="s">
        <v>17</v>
      </c>
      <c r="I351" t="s">
        <v>547</v>
      </c>
      <c r="J351" t="s">
        <v>10465</v>
      </c>
      <c r="K351" t="s">
        <v>2305</v>
      </c>
      <c r="L351" t="s">
        <v>2305</v>
      </c>
      <c r="M351" t="s">
        <v>10465</v>
      </c>
      <c r="N351" t="s">
        <v>17</v>
      </c>
      <c r="O351" t="s">
        <v>7769</v>
      </c>
      <c r="P351" s="1">
        <v>39557.708333333336</v>
      </c>
      <c r="Q351" s="1">
        <v>39560.228472222225</v>
      </c>
      <c r="R351">
        <v>57991</v>
      </c>
      <c r="S351" t="s">
        <v>387</v>
      </c>
      <c r="T351" t="s">
        <v>4761</v>
      </c>
      <c r="U351" t="s">
        <v>364</v>
      </c>
      <c r="V351" t="s">
        <v>6969</v>
      </c>
      <c r="W351" t="s">
        <v>3185</v>
      </c>
      <c r="X351" t="b">
        <v>0</v>
      </c>
      <c r="Y351">
        <v>20</v>
      </c>
      <c r="Z351">
        <v>207</v>
      </c>
      <c r="AA351">
        <v>4</v>
      </c>
      <c r="AB351">
        <v>27</v>
      </c>
      <c r="AC351">
        <v>20</v>
      </c>
      <c r="AD351">
        <v>240</v>
      </c>
      <c r="AE351">
        <v>5</v>
      </c>
      <c r="AF351">
        <v>36</v>
      </c>
      <c r="AG351" t="s">
        <v>10466</v>
      </c>
      <c r="AH351" t="s">
        <v>10467</v>
      </c>
      <c r="AI351" t="s">
        <v>10468</v>
      </c>
      <c r="AJ351" t="s">
        <v>10469</v>
      </c>
      <c r="AK351" t="s">
        <v>10470</v>
      </c>
      <c r="AL351" t="s">
        <v>7434</v>
      </c>
      <c r="AM351" t="s">
        <v>10440</v>
      </c>
      <c r="AN351" t="s">
        <v>10471</v>
      </c>
      <c r="AO351" t="s">
        <v>9935</v>
      </c>
      <c r="AP351" t="s">
        <v>8660</v>
      </c>
      <c r="AQ351" t="s">
        <v>8659</v>
      </c>
      <c r="AR351" t="s">
        <v>8661</v>
      </c>
      <c r="AS351" t="s">
        <v>10472</v>
      </c>
    </row>
    <row r="352" spans="1:45" x14ac:dyDescent="0.25">
      <c r="A352">
        <v>2008</v>
      </c>
      <c r="B352">
        <v>335984</v>
      </c>
      <c r="C352" t="s">
        <v>4488</v>
      </c>
      <c r="D352" t="s">
        <v>1878</v>
      </c>
      <c r="E352" t="s">
        <v>10473</v>
      </c>
      <c r="F352" t="s">
        <v>45</v>
      </c>
      <c r="G352" t="s">
        <v>29</v>
      </c>
      <c r="H352" t="s">
        <v>29</v>
      </c>
      <c r="I352" t="s">
        <v>547</v>
      </c>
      <c r="J352" t="s">
        <v>2497</v>
      </c>
      <c r="K352" t="s">
        <v>2821</v>
      </c>
      <c r="L352" t="s">
        <v>2821</v>
      </c>
      <c r="M352" t="s">
        <v>2497</v>
      </c>
      <c r="N352" t="s">
        <v>45</v>
      </c>
      <c r="O352" t="s">
        <v>10474</v>
      </c>
      <c r="P352" s="1">
        <v>39557.854166666664</v>
      </c>
      <c r="Q352" s="1">
        <v>39560.228472222225</v>
      </c>
      <c r="R352">
        <v>58040</v>
      </c>
      <c r="S352" t="s">
        <v>496</v>
      </c>
      <c r="T352" t="s">
        <v>6186</v>
      </c>
      <c r="U352" t="s">
        <v>8624</v>
      </c>
      <c r="V352" t="s">
        <v>10475</v>
      </c>
      <c r="W352" t="s">
        <v>4493</v>
      </c>
      <c r="X352" t="b">
        <v>0</v>
      </c>
      <c r="Y352">
        <v>15.1</v>
      </c>
      <c r="Z352">
        <v>132</v>
      </c>
      <c r="AA352">
        <v>1</v>
      </c>
      <c r="AB352">
        <v>19</v>
      </c>
      <c r="AC352">
        <v>20</v>
      </c>
      <c r="AD352">
        <v>129</v>
      </c>
      <c r="AE352">
        <v>8</v>
      </c>
      <c r="AF352">
        <v>17</v>
      </c>
      <c r="AG352" t="s">
        <v>10476</v>
      </c>
      <c r="AH352" t="s">
        <v>10477</v>
      </c>
      <c r="AI352" t="s">
        <v>10478</v>
      </c>
      <c r="AJ352" t="s">
        <v>10479</v>
      </c>
      <c r="AK352" t="s">
        <v>10480</v>
      </c>
      <c r="AL352" t="s">
        <v>10481</v>
      </c>
      <c r="AM352" t="s">
        <v>10482</v>
      </c>
      <c r="AN352" t="s">
        <v>10483</v>
      </c>
      <c r="AO352" t="s">
        <v>6590</v>
      </c>
      <c r="AP352" t="s">
        <v>10484</v>
      </c>
      <c r="AQ352" t="s">
        <v>10068</v>
      </c>
      <c r="AR352" t="s">
        <v>9467</v>
      </c>
      <c r="AS352" t="s">
        <v>1442</v>
      </c>
    </row>
    <row r="353" spans="1:45" x14ac:dyDescent="0.25">
      <c r="A353">
        <v>2008</v>
      </c>
      <c r="B353">
        <v>335986</v>
      </c>
      <c r="C353" t="s">
        <v>8207</v>
      </c>
      <c r="D353" t="s">
        <v>1705</v>
      </c>
      <c r="E353" t="s">
        <v>10485</v>
      </c>
      <c r="F353" t="s">
        <v>37</v>
      </c>
      <c r="G353" t="s">
        <v>49</v>
      </c>
      <c r="H353" t="s">
        <v>49</v>
      </c>
      <c r="I353" t="s">
        <v>547</v>
      </c>
      <c r="J353" t="s">
        <v>10486</v>
      </c>
      <c r="K353" t="s">
        <v>10487</v>
      </c>
      <c r="L353" t="s">
        <v>10487</v>
      </c>
      <c r="M353" t="s">
        <v>10486</v>
      </c>
      <c r="N353" t="s">
        <v>37</v>
      </c>
      <c r="O353" t="s">
        <v>8178</v>
      </c>
      <c r="P353" s="1">
        <v>39558.666666666664</v>
      </c>
      <c r="Q353" s="1">
        <v>39561.228472222225</v>
      </c>
      <c r="R353">
        <v>57980</v>
      </c>
      <c r="S353" t="s">
        <v>531</v>
      </c>
      <c r="T353" t="s">
        <v>7916</v>
      </c>
      <c r="U353" t="s">
        <v>10488</v>
      </c>
      <c r="V353" t="s">
        <v>7538</v>
      </c>
      <c r="W353" t="s">
        <v>8180</v>
      </c>
      <c r="X353" t="b">
        <v>0</v>
      </c>
      <c r="Y353">
        <v>19</v>
      </c>
      <c r="Z353">
        <v>112</v>
      </c>
      <c r="AA353">
        <v>5</v>
      </c>
      <c r="AB353">
        <v>9</v>
      </c>
      <c r="AC353">
        <v>18.399999999999999</v>
      </c>
      <c r="AD353">
        <v>110</v>
      </c>
      <c r="AE353">
        <v>10</v>
      </c>
      <c r="AF353">
        <v>12</v>
      </c>
      <c r="AG353" t="s">
        <v>10489</v>
      </c>
      <c r="AH353" t="s">
        <v>10490</v>
      </c>
      <c r="AI353" t="s">
        <v>10491</v>
      </c>
      <c r="AJ353" t="s">
        <v>10492</v>
      </c>
      <c r="AK353" t="s">
        <v>10493</v>
      </c>
      <c r="AL353" t="s">
        <v>9462</v>
      </c>
      <c r="AM353" t="s">
        <v>9394</v>
      </c>
      <c r="AN353" t="s">
        <v>10494</v>
      </c>
      <c r="AO353" t="s">
        <v>6580</v>
      </c>
      <c r="AP353" t="s">
        <v>8648</v>
      </c>
      <c r="AQ353" t="s">
        <v>7249</v>
      </c>
      <c r="AR353" t="s">
        <v>10495</v>
      </c>
      <c r="AS353" t="s">
        <v>10496</v>
      </c>
    </row>
    <row r="354" spans="1:45" x14ac:dyDescent="0.25">
      <c r="A354">
        <v>2008</v>
      </c>
      <c r="B354">
        <v>335985</v>
      </c>
      <c r="C354" t="s">
        <v>1203</v>
      </c>
      <c r="D354" t="s">
        <v>1204</v>
      </c>
      <c r="E354" t="s">
        <v>10497</v>
      </c>
      <c r="F354" t="s">
        <v>25</v>
      </c>
      <c r="G354" t="s">
        <v>33</v>
      </c>
      <c r="H354" t="s">
        <v>25</v>
      </c>
      <c r="I354" t="s">
        <v>547</v>
      </c>
      <c r="J354" t="s">
        <v>1716</v>
      </c>
      <c r="K354" t="s">
        <v>2991</v>
      </c>
      <c r="L354" t="s">
        <v>1716</v>
      </c>
      <c r="M354" t="s">
        <v>2991</v>
      </c>
      <c r="N354" t="s">
        <v>33</v>
      </c>
      <c r="O354" t="s">
        <v>10498</v>
      </c>
      <c r="P354" s="1">
        <v>39558.833333333336</v>
      </c>
      <c r="Q354" s="1">
        <v>39561.228472222225</v>
      </c>
      <c r="R354">
        <v>58324</v>
      </c>
      <c r="S354" t="s">
        <v>583</v>
      </c>
      <c r="T354" t="s">
        <v>3606</v>
      </c>
      <c r="U354" t="s">
        <v>7152</v>
      </c>
      <c r="V354" t="s">
        <v>10094</v>
      </c>
      <c r="W354" t="s">
        <v>462</v>
      </c>
      <c r="X354" t="b">
        <v>0</v>
      </c>
      <c r="Y354">
        <v>20</v>
      </c>
      <c r="Z354">
        <v>165</v>
      </c>
      <c r="AA354">
        <v>6</v>
      </c>
      <c r="AB354">
        <v>23</v>
      </c>
      <c r="AC354">
        <v>19.399999999999999</v>
      </c>
      <c r="AD354">
        <v>166</v>
      </c>
      <c r="AE354">
        <v>5</v>
      </c>
      <c r="AF354">
        <v>21</v>
      </c>
      <c r="AG354" t="s">
        <v>10499</v>
      </c>
      <c r="AH354" t="s">
        <v>10500</v>
      </c>
      <c r="AI354" t="s">
        <v>10269</v>
      </c>
      <c r="AJ354" t="s">
        <v>10501</v>
      </c>
      <c r="AK354" t="s">
        <v>10502</v>
      </c>
      <c r="AL354" t="s">
        <v>10503</v>
      </c>
      <c r="AM354" t="s">
        <v>10504</v>
      </c>
      <c r="AN354" t="s">
        <v>10505</v>
      </c>
      <c r="AO354" t="s">
        <v>10506</v>
      </c>
      <c r="AP354" t="s">
        <v>9396</v>
      </c>
      <c r="AQ354" t="s">
        <v>10507</v>
      </c>
      <c r="AR354" t="s">
        <v>378</v>
      </c>
      <c r="AS354" t="s">
        <v>9351</v>
      </c>
    </row>
    <row r="355" spans="1:45" x14ac:dyDescent="0.25">
      <c r="A355">
        <v>2008</v>
      </c>
      <c r="B355">
        <v>335987</v>
      </c>
      <c r="C355" t="s">
        <v>3083</v>
      </c>
      <c r="D355" t="s">
        <v>3084</v>
      </c>
      <c r="E355" t="s">
        <v>10508</v>
      </c>
      <c r="F355" t="s">
        <v>29</v>
      </c>
      <c r="G355" t="s">
        <v>41</v>
      </c>
      <c r="H355" t="s">
        <v>41</v>
      </c>
      <c r="I355" t="s">
        <v>547</v>
      </c>
      <c r="J355" t="s">
        <v>1106</v>
      </c>
      <c r="K355" t="s">
        <v>7768</v>
      </c>
      <c r="L355" t="s">
        <v>7768</v>
      </c>
      <c r="M355" t="s">
        <v>1106</v>
      </c>
      <c r="N355" t="s">
        <v>29</v>
      </c>
      <c r="O355" t="s">
        <v>10509</v>
      </c>
      <c r="P355" s="1">
        <v>39559.833333333336</v>
      </c>
      <c r="Q355" s="1">
        <v>39562.228472222225</v>
      </c>
      <c r="R355">
        <v>58162</v>
      </c>
      <c r="S355" t="s">
        <v>797</v>
      </c>
      <c r="T355" t="s">
        <v>8624</v>
      </c>
      <c r="U355" t="s">
        <v>4761</v>
      </c>
      <c r="V355" t="s">
        <v>3184</v>
      </c>
      <c r="W355" t="s">
        <v>3088</v>
      </c>
      <c r="X355" t="b">
        <v>0</v>
      </c>
      <c r="Y355">
        <v>18.100000000000001</v>
      </c>
      <c r="Z355">
        <v>168</v>
      </c>
      <c r="AA355">
        <v>4</v>
      </c>
      <c r="AB355">
        <v>24</v>
      </c>
      <c r="AC355">
        <v>20</v>
      </c>
      <c r="AD355">
        <v>166</v>
      </c>
      <c r="AE355">
        <v>8</v>
      </c>
      <c r="AF355">
        <v>25</v>
      </c>
      <c r="AG355" t="s">
        <v>10510</v>
      </c>
      <c r="AH355" t="s">
        <v>10511</v>
      </c>
      <c r="AI355" t="s">
        <v>8899</v>
      </c>
      <c r="AJ355" t="s">
        <v>10512</v>
      </c>
      <c r="AK355" t="s">
        <v>10513</v>
      </c>
      <c r="AL355" t="s">
        <v>10141</v>
      </c>
      <c r="AM355" t="s">
        <v>10514</v>
      </c>
      <c r="AN355" t="s">
        <v>10515</v>
      </c>
      <c r="AO355" t="s">
        <v>8659</v>
      </c>
      <c r="AP355" t="s">
        <v>6590</v>
      </c>
      <c r="AQ355" t="s">
        <v>10516</v>
      </c>
      <c r="AR355" t="s">
        <v>8661</v>
      </c>
      <c r="AS355" t="s">
        <v>10472</v>
      </c>
    </row>
    <row r="356" spans="1:45" x14ac:dyDescent="0.25">
      <c r="A356">
        <v>2008</v>
      </c>
      <c r="B356">
        <v>335988</v>
      </c>
      <c r="C356" t="s">
        <v>8416</v>
      </c>
      <c r="D356" t="s">
        <v>916</v>
      </c>
      <c r="E356" t="s">
        <v>10517</v>
      </c>
      <c r="F356" t="s">
        <v>49</v>
      </c>
      <c r="G356" t="s">
        <v>45</v>
      </c>
      <c r="H356" t="s">
        <v>49</v>
      </c>
      <c r="I356" t="s">
        <v>547</v>
      </c>
      <c r="J356" t="s">
        <v>5039</v>
      </c>
      <c r="K356" t="s">
        <v>8695</v>
      </c>
      <c r="L356" t="s">
        <v>8695</v>
      </c>
      <c r="M356" t="s">
        <v>8695</v>
      </c>
      <c r="N356" t="s">
        <v>45</v>
      </c>
      <c r="O356" t="s">
        <v>10518</v>
      </c>
      <c r="P356" s="1">
        <v>39560.833333333336</v>
      </c>
      <c r="Q356" s="1">
        <v>39563.228472222225</v>
      </c>
      <c r="R356">
        <v>58142</v>
      </c>
      <c r="S356" t="s">
        <v>435</v>
      </c>
      <c r="T356" t="s">
        <v>10488</v>
      </c>
      <c r="U356" t="s">
        <v>6186</v>
      </c>
      <c r="V356" t="s">
        <v>6186</v>
      </c>
      <c r="W356" t="s">
        <v>8124</v>
      </c>
      <c r="X356" t="b">
        <v>0</v>
      </c>
      <c r="Y356">
        <v>13</v>
      </c>
      <c r="Z356">
        <v>143</v>
      </c>
      <c r="AA356">
        <v>1</v>
      </c>
      <c r="AB356">
        <v>21</v>
      </c>
      <c r="AC356">
        <v>13</v>
      </c>
      <c r="AD356">
        <v>143</v>
      </c>
      <c r="AE356">
        <v>1</v>
      </c>
      <c r="AF356">
        <v>21</v>
      </c>
      <c r="AG356" t="s">
        <v>10519</v>
      </c>
      <c r="AH356" t="s">
        <v>10209</v>
      </c>
      <c r="AI356" t="s">
        <v>739</v>
      </c>
      <c r="AJ356" t="s">
        <v>10520</v>
      </c>
      <c r="AK356" t="s">
        <v>10521</v>
      </c>
      <c r="AL356" t="s">
        <v>10209</v>
      </c>
      <c r="AM356" t="s">
        <v>739</v>
      </c>
      <c r="AN356" t="s">
        <v>10522</v>
      </c>
      <c r="AO356" t="s">
        <v>8658</v>
      </c>
      <c r="AP356" t="s">
        <v>10068</v>
      </c>
      <c r="AQ356" t="s">
        <v>9935</v>
      </c>
      <c r="AR356" t="s">
        <v>10523</v>
      </c>
      <c r="AS356" t="s">
        <v>2705</v>
      </c>
    </row>
    <row r="357" spans="1:45" x14ac:dyDescent="0.25">
      <c r="A357">
        <v>2008</v>
      </c>
      <c r="B357">
        <v>335993</v>
      </c>
      <c r="C357" t="s">
        <v>1306</v>
      </c>
      <c r="D357" t="s">
        <v>1307</v>
      </c>
      <c r="E357" t="s">
        <v>10553</v>
      </c>
      <c r="F357" t="s">
        <v>17</v>
      </c>
      <c r="G357" t="s">
        <v>37</v>
      </c>
      <c r="H357" t="s">
        <v>37</v>
      </c>
      <c r="I357" t="s">
        <v>547</v>
      </c>
      <c r="J357" t="s">
        <v>4147</v>
      </c>
      <c r="K357" t="s">
        <v>10554</v>
      </c>
      <c r="L357" t="s">
        <v>10554</v>
      </c>
      <c r="M357" t="s">
        <v>4147</v>
      </c>
      <c r="N357" t="s">
        <v>17</v>
      </c>
      <c r="O357" t="s">
        <v>10555</v>
      </c>
      <c r="P357" s="1">
        <v>39564.666666666664</v>
      </c>
      <c r="Q357" s="1">
        <v>39567.228472222225</v>
      </c>
      <c r="R357">
        <v>58008</v>
      </c>
      <c r="S357" t="s">
        <v>478</v>
      </c>
      <c r="T357" t="s">
        <v>364</v>
      </c>
      <c r="U357" t="s">
        <v>7916</v>
      </c>
      <c r="V357" t="s">
        <v>10556</v>
      </c>
      <c r="W357" t="s">
        <v>906</v>
      </c>
      <c r="X357" t="b">
        <v>0</v>
      </c>
      <c r="Y357">
        <v>17</v>
      </c>
      <c r="Z357">
        <v>152</v>
      </c>
      <c r="AA357">
        <v>1</v>
      </c>
      <c r="AB357">
        <v>17</v>
      </c>
      <c r="AC357">
        <v>20</v>
      </c>
      <c r="AD357">
        <v>147</v>
      </c>
      <c r="AE357">
        <v>9</v>
      </c>
      <c r="AF357">
        <v>18</v>
      </c>
      <c r="AG357" t="s">
        <v>10557</v>
      </c>
      <c r="AH357" t="s">
        <v>9690</v>
      </c>
      <c r="AI357" t="s">
        <v>10558</v>
      </c>
      <c r="AJ357" t="s">
        <v>10559</v>
      </c>
      <c r="AK357" t="s">
        <v>10560</v>
      </c>
      <c r="AL357" t="s">
        <v>10561</v>
      </c>
      <c r="AM357" t="s">
        <v>10562</v>
      </c>
      <c r="AN357" t="s">
        <v>10563</v>
      </c>
      <c r="AO357" t="s">
        <v>6580</v>
      </c>
      <c r="AP357" t="s">
        <v>10507</v>
      </c>
      <c r="AQ357" t="s">
        <v>10506</v>
      </c>
      <c r="AR357" t="s">
        <v>10523</v>
      </c>
      <c r="AS357" t="s">
        <v>2341</v>
      </c>
    </row>
    <row r="358" spans="1:45" x14ac:dyDescent="0.25">
      <c r="A358">
        <v>2008</v>
      </c>
      <c r="B358">
        <v>335995</v>
      </c>
      <c r="C358" t="s">
        <v>4175</v>
      </c>
      <c r="D358" t="s">
        <v>3378</v>
      </c>
      <c r="E358" t="s">
        <v>10574</v>
      </c>
      <c r="F358" t="s">
        <v>41</v>
      </c>
      <c r="G358" t="s">
        <v>45</v>
      </c>
      <c r="H358" t="s">
        <v>45</v>
      </c>
      <c r="I358" t="s">
        <v>547</v>
      </c>
      <c r="J358" t="s">
        <v>4568</v>
      </c>
      <c r="K358" t="s">
        <v>4076</v>
      </c>
      <c r="L358" t="s">
        <v>4076</v>
      </c>
      <c r="M358" t="s">
        <v>4568</v>
      </c>
      <c r="N358" t="s">
        <v>41</v>
      </c>
      <c r="O358" t="s">
        <v>10575</v>
      </c>
      <c r="P358" s="1">
        <v>39565.666666666664</v>
      </c>
      <c r="Q358" s="1">
        <v>39568.228472222225</v>
      </c>
      <c r="R358">
        <v>57991</v>
      </c>
      <c r="S358" t="s">
        <v>387</v>
      </c>
      <c r="T358" t="s">
        <v>4761</v>
      </c>
      <c r="U358" t="s">
        <v>6186</v>
      </c>
      <c r="V358" t="s">
        <v>10576</v>
      </c>
      <c r="W358" t="s">
        <v>4180</v>
      </c>
      <c r="X358" t="b">
        <v>0</v>
      </c>
      <c r="Y358">
        <v>19.3</v>
      </c>
      <c r="Z358">
        <v>162</v>
      </c>
      <c r="AA358">
        <v>6</v>
      </c>
      <c r="AB358">
        <v>22</v>
      </c>
      <c r="AC358">
        <v>20</v>
      </c>
      <c r="AD358">
        <v>158</v>
      </c>
      <c r="AE358">
        <v>8</v>
      </c>
      <c r="AF358">
        <v>20</v>
      </c>
      <c r="AG358" t="s">
        <v>10577</v>
      </c>
      <c r="AH358" t="s">
        <v>10578</v>
      </c>
      <c r="AI358" t="s">
        <v>9933</v>
      </c>
      <c r="AJ358" t="s">
        <v>10579</v>
      </c>
      <c r="AK358" t="s">
        <v>10580</v>
      </c>
      <c r="AL358" t="s">
        <v>10581</v>
      </c>
      <c r="AM358" t="s">
        <v>10582</v>
      </c>
      <c r="AN358" t="s">
        <v>10583</v>
      </c>
      <c r="AO358" t="s">
        <v>8633</v>
      </c>
      <c r="AP358" t="s">
        <v>10516</v>
      </c>
      <c r="AQ358" t="s">
        <v>6590</v>
      </c>
      <c r="AR358" t="s">
        <v>10495</v>
      </c>
      <c r="AS358" t="s">
        <v>10584</v>
      </c>
    </row>
    <row r="359" spans="1:45" x14ac:dyDescent="0.25">
      <c r="A359">
        <v>2008</v>
      </c>
      <c r="B359">
        <v>335996</v>
      </c>
      <c r="C359" t="s">
        <v>759</v>
      </c>
      <c r="D359" t="s">
        <v>760</v>
      </c>
      <c r="E359" t="s">
        <v>10596</v>
      </c>
      <c r="F359" t="s">
        <v>33</v>
      </c>
      <c r="G359" t="s">
        <v>17</v>
      </c>
      <c r="H359" t="s">
        <v>17</v>
      </c>
      <c r="I359" t="s">
        <v>547</v>
      </c>
      <c r="J359" t="s">
        <v>6801</v>
      </c>
      <c r="K359" t="s">
        <v>10597</v>
      </c>
      <c r="L359" t="s">
        <v>10597</v>
      </c>
      <c r="M359" t="s">
        <v>6801</v>
      </c>
      <c r="N359" t="s">
        <v>17</v>
      </c>
      <c r="O359" t="s">
        <v>2023</v>
      </c>
      <c r="P359" s="1">
        <v>39566.833333333336</v>
      </c>
      <c r="Q359" s="1">
        <v>39569.228472222225</v>
      </c>
      <c r="R359">
        <v>57897</v>
      </c>
      <c r="S359" t="s">
        <v>459</v>
      </c>
      <c r="T359" t="s">
        <v>7152</v>
      </c>
      <c r="U359" t="s">
        <v>364</v>
      </c>
      <c r="V359" t="s">
        <v>364</v>
      </c>
      <c r="W359" t="s">
        <v>766</v>
      </c>
      <c r="X359" t="b">
        <v>0</v>
      </c>
      <c r="Y359">
        <v>19.399999999999999</v>
      </c>
      <c r="Z359">
        <v>165</v>
      </c>
      <c r="AA359">
        <v>10</v>
      </c>
      <c r="AB359">
        <v>19</v>
      </c>
      <c r="AC359">
        <v>20</v>
      </c>
      <c r="AD359">
        <v>178</v>
      </c>
      <c r="AE359">
        <v>5</v>
      </c>
      <c r="AF359">
        <v>25</v>
      </c>
      <c r="AG359" t="s">
        <v>10598</v>
      </c>
      <c r="AH359" t="s">
        <v>10599</v>
      </c>
      <c r="AI359" t="s">
        <v>10600</v>
      </c>
      <c r="AJ359" t="s">
        <v>10601</v>
      </c>
      <c r="AK359" t="s">
        <v>10602</v>
      </c>
      <c r="AL359" t="s">
        <v>7165</v>
      </c>
      <c r="AM359" t="s">
        <v>9910</v>
      </c>
      <c r="AN359" t="s">
        <v>10603</v>
      </c>
      <c r="AO359" t="s">
        <v>8659</v>
      </c>
      <c r="AP359" t="s">
        <v>8228</v>
      </c>
      <c r="AQ359" t="s">
        <v>8648</v>
      </c>
      <c r="AR359" t="s">
        <v>378</v>
      </c>
      <c r="AS359" t="s">
        <v>1442</v>
      </c>
    </row>
    <row r="360" spans="1:45" x14ac:dyDescent="0.25">
      <c r="A360">
        <v>2008</v>
      </c>
      <c r="B360">
        <v>335997</v>
      </c>
      <c r="C360" t="s">
        <v>1644</v>
      </c>
      <c r="D360" t="s">
        <v>1645</v>
      </c>
      <c r="E360" t="s">
        <v>10604</v>
      </c>
      <c r="F360" t="s">
        <v>37</v>
      </c>
      <c r="G360" t="s">
        <v>25</v>
      </c>
      <c r="H360" t="s">
        <v>37</v>
      </c>
      <c r="I360" t="s">
        <v>547</v>
      </c>
      <c r="J360" t="s">
        <v>5807</v>
      </c>
      <c r="K360" t="s">
        <v>843</v>
      </c>
      <c r="L360" t="s">
        <v>5807</v>
      </c>
      <c r="M360" t="s">
        <v>843</v>
      </c>
      <c r="N360" t="s">
        <v>25</v>
      </c>
      <c r="O360" t="s">
        <v>6895</v>
      </c>
      <c r="P360" s="1">
        <v>39567.833333333336</v>
      </c>
      <c r="Q360" s="1">
        <v>39570.228472222225</v>
      </c>
      <c r="R360">
        <v>57980</v>
      </c>
      <c r="S360" t="s">
        <v>531</v>
      </c>
      <c r="T360" t="s">
        <v>7916</v>
      </c>
      <c r="U360" t="s">
        <v>10588</v>
      </c>
      <c r="V360" t="s">
        <v>10605</v>
      </c>
      <c r="W360" t="s">
        <v>2950</v>
      </c>
      <c r="X360" t="b">
        <v>0</v>
      </c>
      <c r="Y360">
        <v>20</v>
      </c>
      <c r="Z360">
        <v>137</v>
      </c>
      <c r="AA360">
        <v>8</v>
      </c>
      <c r="AB360">
        <v>18</v>
      </c>
      <c r="AC360">
        <v>18.399999999999999</v>
      </c>
      <c r="AD360">
        <v>138</v>
      </c>
      <c r="AE360">
        <v>3</v>
      </c>
      <c r="AF360">
        <v>19</v>
      </c>
      <c r="AG360" t="s">
        <v>10606</v>
      </c>
      <c r="AH360" t="s">
        <v>7904</v>
      </c>
      <c r="AI360" t="s">
        <v>10607</v>
      </c>
      <c r="AJ360" t="s">
        <v>10608</v>
      </c>
      <c r="AK360" t="s">
        <v>10609</v>
      </c>
      <c r="AL360" t="s">
        <v>10610</v>
      </c>
      <c r="AM360" t="s">
        <v>10611</v>
      </c>
      <c r="AN360" t="s">
        <v>10612</v>
      </c>
      <c r="AO360" t="s">
        <v>6580</v>
      </c>
      <c r="AP360" t="s">
        <v>10507</v>
      </c>
      <c r="AQ360" t="s">
        <v>9935</v>
      </c>
      <c r="AR360" t="s">
        <v>8661</v>
      </c>
      <c r="AS360" t="s">
        <v>10613</v>
      </c>
    </row>
    <row r="361" spans="1:45" x14ac:dyDescent="0.25">
      <c r="A361">
        <v>2008</v>
      </c>
      <c r="B361">
        <v>336000</v>
      </c>
      <c r="C361" t="s">
        <v>1833</v>
      </c>
      <c r="D361" t="s">
        <v>1834</v>
      </c>
      <c r="E361" t="s">
        <v>10623</v>
      </c>
      <c r="F361" t="s">
        <v>29</v>
      </c>
      <c r="G361" t="s">
        <v>37</v>
      </c>
      <c r="H361" t="s">
        <v>29</v>
      </c>
      <c r="I361" t="s">
        <v>547</v>
      </c>
      <c r="J361" t="s">
        <v>5670</v>
      </c>
      <c r="K361" t="s">
        <v>1810</v>
      </c>
      <c r="L361" t="s">
        <v>5670</v>
      </c>
      <c r="M361" t="s">
        <v>1810</v>
      </c>
      <c r="N361" t="s">
        <v>29</v>
      </c>
      <c r="O361" t="s">
        <v>8460</v>
      </c>
      <c r="P361" s="1">
        <v>39569.666666666664</v>
      </c>
      <c r="Q361" s="1">
        <v>39572.228472222225</v>
      </c>
      <c r="R361">
        <v>58162</v>
      </c>
      <c r="S361" t="s">
        <v>797</v>
      </c>
      <c r="T361" t="s">
        <v>8624</v>
      </c>
      <c r="U361" t="s">
        <v>7916</v>
      </c>
      <c r="V361" t="s">
        <v>10624</v>
      </c>
      <c r="W361" t="s">
        <v>1237</v>
      </c>
      <c r="X361" t="b">
        <v>0</v>
      </c>
      <c r="Y361">
        <v>20</v>
      </c>
      <c r="Z361">
        <v>196</v>
      </c>
      <c r="AA361">
        <v>7</v>
      </c>
      <c r="AB361">
        <v>27</v>
      </c>
      <c r="AC361">
        <v>19.100000000000001</v>
      </c>
      <c r="AD361">
        <v>151</v>
      </c>
      <c r="AE361">
        <v>10</v>
      </c>
      <c r="AF361">
        <v>14</v>
      </c>
      <c r="AG361" t="s">
        <v>10625</v>
      </c>
      <c r="AH361" t="s">
        <v>10626</v>
      </c>
      <c r="AI361" t="s">
        <v>10627</v>
      </c>
      <c r="AJ361" t="s">
        <v>10628</v>
      </c>
      <c r="AK361" t="s">
        <v>10629</v>
      </c>
      <c r="AL361" t="s">
        <v>9625</v>
      </c>
      <c r="AM361" t="s">
        <v>10630</v>
      </c>
      <c r="AN361" t="s">
        <v>10631</v>
      </c>
      <c r="AO361" t="s">
        <v>8633</v>
      </c>
      <c r="AP361" t="s">
        <v>10484</v>
      </c>
      <c r="AQ361" t="s">
        <v>7249</v>
      </c>
      <c r="AR361" t="s">
        <v>10495</v>
      </c>
      <c r="AS361" t="s">
        <v>10472</v>
      </c>
    </row>
    <row r="362" spans="1:45" x14ac:dyDescent="0.25">
      <c r="A362">
        <v>2008</v>
      </c>
      <c r="B362">
        <v>336001</v>
      </c>
      <c r="C362" t="s">
        <v>4468</v>
      </c>
      <c r="D362" t="s">
        <v>1219</v>
      </c>
      <c r="E362" t="s">
        <v>10641</v>
      </c>
      <c r="F362" t="s">
        <v>17</v>
      </c>
      <c r="G362" t="s">
        <v>45</v>
      </c>
      <c r="H362" t="s">
        <v>17</v>
      </c>
      <c r="I362" t="s">
        <v>547</v>
      </c>
      <c r="J362" t="s">
        <v>4961</v>
      </c>
      <c r="K362" t="s">
        <v>457</v>
      </c>
      <c r="L362" t="s">
        <v>4961</v>
      </c>
      <c r="M362" t="s">
        <v>457</v>
      </c>
      <c r="N362" t="s">
        <v>45</v>
      </c>
      <c r="O362" t="s">
        <v>10642</v>
      </c>
      <c r="P362" s="1">
        <v>39570.833333333336</v>
      </c>
      <c r="Q362" s="1">
        <v>39573.228472222225</v>
      </c>
      <c r="R362">
        <v>58008</v>
      </c>
      <c r="S362" t="s">
        <v>478</v>
      </c>
      <c r="T362" t="s">
        <v>364</v>
      </c>
      <c r="U362" t="s">
        <v>6186</v>
      </c>
      <c r="V362" t="s">
        <v>6186</v>
      </c>
      <c r="W362" t="s">
        <v>4675</v>
      </c>
      <c r="X362" t="b">
        <v>0</v>
      </c>
      <c r="Y362">
        <v>20</v>
      </c>
      <c r="Z362">
        <v>169</v>
      </c>
      <c r="AA362">
        <v>6</v>
      </c>
      <c r="AB362">
        <v>22</v>
      </c>
      <c r="AC362">
        <v>19</v>
      </c>
      <c r="AD362">
        <v>172</v>
      </c>
      <c r="AE362">
        <v>2</v>
      </c>
      <c r="AF362">
        <v>21</v>
      </c>
      <c r="AG362" t="s">
        <v>10643</v>
      </c>
      <c r="AH362" t="s">
        <v>10644</v>
      </c>
      <c r="AI362" t="s">
        <v>9910</v>
      </c>
      <c r="AJ362" t="s">
        <v>10645</v>
      </c>
      <c r="AK362" t="s">
        <v>10646</v>
      </c>
      <c r="AL362" t="s">
        <v>9714</v>
      </c>
      <c r="AM362" t="s">
        <v>10647</v>
      </c>
      <c r="AN362" t="s">
        <v>10648</v>
      </c>
      <c r="AO362" t="s">
        <v>6580</v>
      </c>
      <c r="AP362" t="s">
        <v>8648</v>
      </c>
      <c r="AQ362" t="s">
        <v>9935</v>
      </c>
      <c r="AR362" t="s">
        <v>8661</v>
      </c>
      <c r="AS362" t="s">
        <v>2341</v>
      </c>
    </row>
    <row r="363" spans="1:45" x14ac:dyDescent="0.25">
      <c r="A363">
        <v>2008</v>
      </c>
      <c r="B363">
        <v>336003</v>
      </c>
      <c r="C363" t="s">
        <v>3247</v>
      </c>
      <c r="D363" t="s">
        <v>3248</v>
      </c>
      <c r="E363" t="s">
        <v>10657</v>
      </c>
      <c r="F363" t="s">
        <v>41</v>
      </c>
      <c r="G363" t="s">
        <v>37</v>
      </c>
      <c r="H363" t="s">
        <v>41</v>
      </c>
      <c r="I363" t="s">
        <v>547</v>
      </c>
      <c r="J363" t="s">
        <v>2209</v>
      </c>
      <c r="K363" t="s">
        <v>4961</v>
      </c>
      <c r="L363" t="s">
        <v>2209</v>
      </c>
      <c r="M363" t="s">
        <v>4961</v>
      </c>
      <c r="N363" t="s">
        <v>41</v>
      </c>
      <c r="O363" t="s">
        <v>5773</v>
      </c>
      <c r="P363" s="1">
        <v>39571.833333333336</v>
      </c>
      <c r="Q363" s="1">
        <v>39574.228472222225</v>
      </c>
      <c r="R363">
        <v>57991</v>
      </c>
      <c r="S363" t="s">
        <v>387</v>
      </c>
      <c r="T363" t="s">
        <v>4761</v>
      </c>
      <c r="U363" t="s">
        <v>7916</v>
      </c>
      <c r="V363" t="s">
        <v>7902</v>
      </c>
      <c r="W363" t="s">
        <v>3469</v>
      </c>
      <c r="X363" t="b">
        <v>0</v>
      </c>
      <c r="Y363">
        <v>20</v>
      </c>
      <c r="Z363">
        <v>178</v>
      </c>
      <c r="AA363">
        <v>6</v>
      </c>
      <c r="AB363">
        <v>26</v>
      </c>
      <c r="AC363">
        <v>20</v>
      </c>
      <c r="AD363">
        <v>169</v>
      </c>
      <c r="AE363">
        <v>6</v>
      </c>
      <c r="AF363">
        <v>18</v>
      </c>
      <c r="AG363" t="s">
        <v>10658</v>
      </c>
      <c r="AH363" t="s">
        <v>10659</v>
      </c>
      <c r="AI363" t="s">
        <v>10660</v>
      </c>
      <c r="AJ363" t="s">
        <v>10661</v>
      </c>
      <c r="AK363" t="s">
        <v>10662</v>
      </c>
      <c r="AL363" t="s">
        <v>10663</v>
      </c>
      <c r="AM363" t="s">
        <v>10664</v>
      </c>
      <c r="AN363" t="s">
        <v>10665</v>
      </c>
      <c r="AO363" t="s">
        <v>9396</v>
      </c>
      <c r="AP363" t="s">
        <v>10516</v>
      </c>
      <c r="AQ363" t="s">
        <v>10506</v>
      </c>
      <c r="AR363" t="s">
        <v>10622</v>
      </c>
      <c r="AS363" t="s">
        <v>10584</v>
      </c>
    </row>
    <row r="364" spans="1:45" x14ac:dyDescent="0.25">
      <c r="A364">
        <v>2008</v>
      </c>
      <c r="B364">
        <v>336005</v>
      </c>
      <c r="C364" t="s">
        <v>961</v>
      </c>
      <c r="D364" t="s">
        <v>962</v>
      </c>
      <c r="E364" t="s">
        <v>10675</v>
      </c>
      <c r="F364" t="s">
        <v>29</v>
      </c>
      <c r="G364" t="s">
        <v>17</v>
      </c>
      <c r="H364" t="s">
        <v>17</v>
      </c>
      <c r="I364" t="s">
        <v>547</v>
      </c>
      <c r="J364" t="s">
        <v>3054</v>
      </c>
      <c r="K364" t="s">
        <v>10676</v>
      </c>
      <c r="L364" t="s">
        <v>10676</v>
      </c>
      <c r="M364" t="s">
        <v>3054</v>
      </c>
      <c r="N364" t="s">
        <v>29</v>
      </c>
      <c r="O364" t="s">
        <v>10677</v>
      </c>
      <c r="P364" s="1">
        <v>39572.833333333336</v>
      </c>
      <c r="Q364" s="1">
        <v>39575.228472222225</v>
      </c>
      <c r="R364">
        <v>58162</v>
      </c>
      <c r="S364" t="s">
        <v>797</v>
      </c>
      <c r="T364" t="s">
        <v>8624</v>
      </c>
      <c r="U364" t="s">
        <v>364</v>
      </c>
      <c r="V364" t="s">
        <v>10678</v>
      </c>
      <c r="W364" t="s">
        <v>662</v>
      </c>
      <c r="X364" t="b">
        <v>0</v>
      </c>
      <c r="Y364">
        <v>14.2</v>
      </c>
      <c r="Z364">
        <v>110</v>
      </c>
      <c r="AA364">
        <v>2</v>
      </c>
      <c r="AB364">
        <v>12</v>
      </c>
      <c r="AC364">
        <v>19</v>
      </c>
      <c r="AD364">
        <v>109</v>
      </c>
      <c r="AE364">
        <v>10</v>
      </c>
      <c r="AF364">
        <v>13</v>
      </c>
      <c r="AG364" t="s">
        <v>10679</v>
      </c>
      <c r="AH364" t="s">
        <v>10680</v>
      </c>
      <c r="AI364" t="s">
        <v>10681</v>
      </c>
      <c r="AJ364" t="s">
        <v>10682</v>
      </c>
      <c r="AK364" t="s">
        <v>10683</v>
      </c>
      <c r="AL364" t="s">
        <v>10684</v>
      </c>
      <c r="AM364" t="s">
        <v>10685</v>
      </c>
      <c r="AN364" t="s">
        <v>10686</v>
      </c>
      <c r="AO364" t="s">
        <v>7249</v>
      </c>
      <c r="AP364" t="s">
        <v>10507</v>
      </c>
      <c r="AQ364" t="s">
        <v>6590</v>
      </c>
      <c r="AR364" t="s">
        <v>10495</v>
      </c>
      <c r="AS364" t="s">
        <v>10472</v>
      </c>
    </row>
    <row r="365" spans="1:45" x14ac:dyDescent="0.25">
      <c r="A365">
        <v>2008</v>
      </c>
      <c r="B365">
        <v>336010</v>
      </c>
      <c r="C365" t="s">
        <v>525</v>
      </c>
      <c r="D365" t="s">
        <v>526</v>
      </c>
      <c r="E365" t="s">
        <v>10727</v>
      </c>
      <c r="F365" t="s">
        <v>37</v>
      </c>
      <c r="G365" t="s">
        <v>33</v>
      </c>
      <c r="H365" t="s">
        <v>37</v>
      </c>
      <c r="I365" t="s">
        <v>547</v>
      </c>
      <c r="J365" t="s">
        <v>8938</v>
      </c>
      <c r="K365" t="s">
        <v>10728</v>
      </c>
      <c r="L365" t="s">
        <v>8938</v>
      </c>
      <c r="M365" t="s">
        <v>10728</v>
      </c>
      <c r="N365" t="s">
        <v>37</v>
      </c>
      <c r="O365" t="s">
        <v>1107</v>
      </c>
      <c r="P365" s="1">
        <v>39576.833333333336</v>
      </c>
      <c r="Q365" s="1">
        <v>39579.228472222225</v>
      </c>
      <c r="R365">
        <v>57980</v>
      </c>
      <c r="S365" t="s">
        <v>531</v>
      </c>
      <c r="T365" t="s">
        <v>7916</v>
      </c>
      <c r="U365" t="s">
        <v>7152</v>
      </c>
      <c r="V365" t="s">
        <v>7916</v>
      </c>
      <c r="W365" t="s">
        <v>533</v>
      </c>
      <c r="X365" t="b">
        <v>0</v>
      </c>
      <c r="Y365">
        <v>16</v>
      </c>
      <c r="Z365">
        <v>129</v>
      </c>
      <c r="AA365">
        <v>7</v>
      </c>
      <c r="AB365">
        <v>17</v>
      </c>
      <c r="AC365">
        <v>16</v>
      </c>
      <c r="AD365">
        <v>124</v>
      </c>
      <c r="AE365">
        <v>4</v>
      </c>
      <c r="AF365">
        <v>17</v>
      </c>
      <c r="AG365" t="s">
        <v>10729</v>
      </c>
      <c r="AH365" t="s">
        <v>10490</v>
      </c>
      <c r="AI365" t="s">
        <v>9968</v>
      </c>
      <c r="AJ365" t="s">
        <v>10730</v>
      </c>
      <c r="AK365" t="s">
        <v>10731</v>
      </c>
      <c r="AL365" t="s">
        <v>10732</v>
      </c>
      <c r="AM365" t="s">
        <v>10733</v>
      </c>
      <c r="AN365" t="s">
        <v>10734</v>
      </c>
      <c r="AO365" t="s">
        <v>7249</v>
      </c>
      <c r="AP365" t="s">
        <v>10068</v>
      </c>
      <c r="AQ365" t="s">
        <v>8228</v>
      </c>
      <c r="AR365" t="s">
        <v>10495</v>
      </c>
      <c r="AS365" t="s">
        <v>1442</v>
      </c>
    </row>
    <row r="366" spans="1:45" x14ac:dyDescent="0.25">
      <c r="A366">
        <v>2008</v>
      </c>
      <c r="B366">
        <v>336014</v>
      </c>
      <c r="C366" t="s">
        <v>8176</v>
      </c>
      <c r="D366" t="s">
        <v>824</v>
      </c>
      <c r="E366" t="s">
        <v>10749</v>
      </c>
      <c r="F366" t="s">
        <v>49</v>
      </c>
      <c r="G366" t="s">
        <v>37</v>
      </c>
      <c r="H366" t="s">
        <v>37</v>
      </c>
      <c r="I366" t="s">
        <v>547</v>
      </c>
      <c r="J366" t="s">
        <v>598</v>
      </c>
      <c r="K366" t="s">
        <v>10750</v>
      </c>
      <c r="L366" t="s">
        <v>10750</v>
      </c>
      <c r="M366" t="s">
        <v>598</v>
      </c>
      <c r="N366" t="s">
        <v>37</v>
      </c>
      <c r="O366" t="s">
        <v>10751</v>
      </c>
      <c r="P366" s="1">
        <v>39579.666666666664</v>
      </c>
      <c r="Q366" s="1">
        <v>39582.228472222225</v>
      </c>
      <c r="R366">
        <v>58142</v>
      </c>
      <c r="S366" t="s">
        <v>435</v>
      </c>
      <c r="T366" t="s">
        <v>7178</v>
      </c>
      <c r="U366" t="s">
        <v>7916</v>
      </c>
      <c r="V366" t="s">
        <v>7916</v>
      </c>
      <c r="W366" t="s">
        <v>8180</v>
      </c>
      <c r="X366" t="b">
        <v>0</v>
      </c>
      <c r="Y366">
        <v>20</v>
      </c>
      <c r="Z366">
        <v>181</v>
      </c>
      <c r="AA366">
        <v>7</v>
      </c>
      <c r="AB366">
        <v>24</v>
      </c>
      <c r="AC366">
        <v>20</v>
      </c>
      <c r="AD366">
        <v>204</v>
      </c>
      <c r="AE366">
        <v>4</v>
      </c>
      <c r="AF366">
        <v>30</v>
      </c>
      <c r="AG366" t="s">
        <v>10752</v>
      </c>
      <c r="AH366" t="s">
        <v>10753</v>
      </c>
      <c r="AI366" t="s">
        <v>10754</v>
      </c>
      <c r="AJ366" t="s">
        <v>10755</v>
      </c>
      <c r="AK366" t="s">
        <v>10756</v>
      </c>
      <c r="AL366" t="s">
        <v>9625</v>
      </c>
      <c r="AM366" t="s">
        <v>10757</v>
      </c>
      <c r="AN366" t="s">
        <v>10758</v>
      </c>
      <c r="AO366" t="s">
        <v>8658</v>
      </c>
      <c r="AP366" t="s">
        <v>10068</v>
      </c>
      <c r="AQ366" t="s">
        <v>6580</v>
      </c>
      <c r="AR366" t="s">
        <v>10523</v>
      </c>
      <c r="AS366" t="s">
        <v>1442</v>
      </c>
    </row>
    <row r="367" spans="1:45" x14ac:dyDescent="0.25">
      <c r="A367">
        <v>2008</v>
      </c>
      <c r="B367">
        <v>336016</v>
      </c>
      <c r="C367" t="s">
        <v>3050</v>
      </c>
      <c r="D367" t="s">
        <v>3051</v>
      </c>
      <c r="E367" t="s">
        <v>10767</v>
      </c>
      <c r="F367" t="s">
        <v>41</v>
      </c>
      <c r="G367" t="s">
        <v>33</v>
      </c>
      <c r="H367" t="s">
        <v>33</v>
      </c>
      <c r="I367" t="s">
        <v>547</v>
      </c>
      <c r="J367" t="s">
        <v>2044</v>
      </c>
      <c r="K367" t="s">
        <v>10768</v>
      </c>
      <c r="L367" t="s">
        <v>10768</v>
      </c>
      <c r="M367" t="s">
        <v>2044</v>
      </c>
      <c r="N367" t="s">
        <v>41</v>
      </c>
      <c r="O367" t="s">
        <v>10769</v>
      </c>
      <c r="P367" s="1">
        <v>39580.833333333336</v>
      </c>
      <c r="Q367" s="1">
        <v>39583.228472222225</v>
      </c>
      <c r="R367">
        <v>57991</v>
      </c>
      <c r="S367" t="s">
        <v>387</v>
      </c>
      <c r="T367" t="s">
        <v>4761</v>
      </c>
      <c r="U367" t="s">
        <v>7152</v>
      </c>
      <c r="V367" t="s">
        <v>6187</v>
      </c>
      <c r="W367" t="s">
        <v>3056</v>
      </c>
      <c r="X367" t="b">
        <v>0</v>
      </c>
      <c r="Y367">
        <v>15.4</v>
      </c>
      <c r="Z367">
        <v>144</v>
      </c>
      <c r="AA367">
        <v>1</v>
      </c>
      <c r="AB367">
        <v>19</v>
      </c>
      <c r="AC367">
        <v>20</v>
      </c>
      <c r="AD367">
        <v>143</v>
      </c>
      <c r="AE367">
        <v>8</v>
      </c>
      <c r="AF367">
        <v>15</v>
      </c>
      <c r="AG367" t="s">
        <v>10770</v>
      </c>
      <c r="AH367" t="s">
        <v>10771</v>
      </c>
      <c r="AI367" t="s">
        <v>9526</v>
      </c>
      <c r="AJ367" t="s">
        <v>10772</v>
      </c>
      <c r="AK367" t="s">
        <v>10773</v>
      </c>
      <c r="AL367" t="s">
        <v>10503</v>
      </c>
      <c r="AM367" t="s">
        <v>10774</v>
      </c>
      <c r="AN367" t="s">
        <v>10775</v>
      </c>
      <c r="AO367" t="s">
        <v>10516</v>
      </c>
      <c r="AP367" t="s">
        <v>8228</v>
      </c>
      <c r="AQ367" t="s">
        <v>10776</v>
      </c>
      <c r="AR367" t="s">
        <v>10622</v>
      </c>
      <c r="AS367" t="s">
        <v>10552</v>
      </c>
    </row>
    <row r="368" spans="1:45" x14ac:dyDescent="0.25">
      <c r="A368">
        <v>2008</v>
      </c>
      <c r="B368">
        <v>336017</v>
      </c>
      <c r="C368" t="s">
        <v>4302</v>
      </c>
      <c r="D368" t="s">
        <v>1705</v>
      </c>
      <c r="E368" t="s">
        <v>10777</v>
      </c>
      <c r="F368" t="s">
        <v>37</v>
      </c>
      <c r="G368" t="s">
        <v>45</v>
      </c>
      <c r="H368" t="s">
        <v>37</v>
      </c>
      <c r="I368" t="s">
        <v>547</v>
      </c>
      <c r="J368" t="s">
        <v>6600</v>
      </c>
      <c r="K368" t="s">
        <v>10486</v>
      </c>
      <c r="L368" t="s">
        <v>6600</v>
      </c>
      <c r="M368" t="s">
        <v>10486</v>
      </c>
      <c r="N368" t="s">
        <v>37</v>
      </c>
      <c r="O368" t="s">
        <v>10751</v>
      </c>
      <c r="P368" s="1">
        <v>39581.833333333336</v>
      </c>
      <c r="Q368" s="1">
        <v>39584.228472222225</v>
      </c>
      <c r="R368">
        <v>57980</v>
      </c>
      <c r="S368" t="s">
        <v>531</v>
      </c>
      <c r="T368" t="s">
        <v>7916</v>
      </c>
      <c r="U368" t="s">
        <v>6186</v>
      </c>
      <c r="V368" t="s">
        <v>10778</v>
      </c>
      <c r="W368" t="s">
        <v>4307</v>
      </c>
      <c r="X368" t="b">
        <v>0</v>
      </c>
      <c r="Y368">
        <v>20</v>
      </c>
      <c r="Z368">
        <v>133</v>
      </c>
      <c r="AA368">
        <v>6</v>
      </c>
      <c r="AB368">
        <v>13</v>
      </c>
      <c r="AC368">
        <v>17.5</v>
      </c>
      <c r="AD368">
        <v>110</v>
      </c>
      <c r="AE368">
        <v>10</v>
      </c>
      <c r="AF368">
        <v>13</v>
      </c>
      <c r="AG368" t="s">
        <v>10779</v>
      </c>
      <c r="AH368" t="s">
        <v>10780</v>
      </c>
      <c r="AI368" t="s">
        <v>10781</v>
      </c>
      <c r="AJ368" t="s">
        <v>10782</v>
      </c>
      <c r="AK368" t="s">
        <v>10783</v>
      </c>
      <c r="AL368" t="s">
        <v>10784</v>
      </c>
      <c r="AM368" t="s">
        <v>10785</v>
      </c>
      <c r="AN368" t="s">
        <v>10786</v>
      </c>
      <c r="AO368" t="s">
        <v>7249</v>
      </c>
      <c r="AP368" t="s">
        <v>10068</v>
      </c>
      <c r="AQ368" t="s">
        <v>10507</v>
      </c>
      <c r="AR368" t="s">
        <v>10523</v>
      </c>
      <c r="AS368" t="s">
        <v>1442</v>
      </c>
    </row>
    <row r="369" spans="1:45" x14ac:dyDescent="0.25">
      <c r="A369">
        <v>2008</v>
      </c>
      <c r="B369">
        <v>336022</v>
      </c>
      <c r="C369" t="s">
        <v>4391</v>
      </c>
      <c r="D369" t="s">
        <v>3002</v>
      </c>
      <c r="E369" t="s">
        <v>10820</v>
      </c>
      <c r="F369" t="s">
        <v>45</v>
      </c>
      <c r="G369" t="s">
        <v>41</v>
      </c>
      <c r="H369" t="s">
        <v>45</v>
      </c>
      <c r="I369" t="s">
        <v>547</v>
      </c>
      <c r="J369" t="s">
        <v>10821</v>
      </c>
      <c r="K369" t="s">
        <v>5640</v>
      </c>
      <c r="L369" t="s">
        <v>10821</v>
      </c>
      <c r="M369" t="s">
        <v>5640</v>
      </c>
      <c r="N369" t="s">
        <v>41</v>
      </c>
      <c r="O369" t="s">
        <v>10822</v>
      </c>
      <c r="P369" s="1">
        <v>39585.833333333336</v>
      </c>
      <c r="Q369" s="1">
        <v>39588.228472222225</v>
      </c>
      <c r="R369">
        <v>58040</v>
      </c>
      <c r="S369" t="s">
        <v>496</v>
      </c>
      <c r="T369" t="s">
        <v>6186</v>
      </c>
      <c r="U369" t="s">
        <v>4761</v>
      </c>
      <c r="V369" t="s">
        <v>7112</v>
      </c>
      <c r="W369" t="s">
        <v>4180</v>
      </c>
      <c r="X369" t="b">
        <v>0</v>
      </c>
      <c r="Y369">
        <v>11</v>
      </c>
      <c r="Z369">
        <v>118</v>
      </c>
      <c r="AA369">
        <v>4</v>
      </c>
      <c r="AB369">
        <v>16</v>
      </c>
      <c r="AC369">
        <v>8</v>
      </c>
      <c r="AD369">
        <v>94</v>
      </c>
      <c r="AE369">
        <v>3</v>
      </c>
      <c r="AF369">
        <v>12</v>
      </c>
      <c r="AG369" t="s">
        <v>10823</v>
      </c>
      <c r="AH369" t="s">
        <v>9714</v>
      </c>
      <c r="AI369" t="s">
        <v>10824</v>
      </c>
      <c r="AJ369" t="s">
        <v>10825</v>
      </c>
      <c r="AK369" t="s">
        <v>10826</v>
      </c>
      <c r="AL369" t="s">
        <v>10827</v>
      </c>
      <c r="AM369" t="s">
        <v>10828</v>
      </c>
      <c r="AN369" t="s">
        <v>10829</v>
      </c>
      <c r="AO369" t="s">
        <v>8633</v>
      </c>
      <c r="AP369" t="s">
        <v>10507</v>
      </c>
      <c r="AQ369" t="s">
        <v>9350</v>
      </c>
      <c r="AR369" t="s">
        <v>10622</v>
      </c>
      <c r="AS369" t="s">
        <v>424</v>
      </c>
    </row>
    <row r="370" spans="1:45" x14ac:dyDescent="0.25">
      <c r="A370">
        <v>2008</v>
      </c>
      <c r="B370">
        <v>336025</v>
      </c>
      <c r="C370" t="s">
        <v>899</v>
      </c>
      <c r="D370" t="s">
        <v>900</v>
      </c>
      <c r="E370" t="s">
        <v>10830</v>
      </c>
      <c r="F370" t="s">
        <v>37</v>
      </c>
      <c r="G370" t="s">
        <v>17</v>
      </c>
      <c r="H370" t="s">
        <v>37</v>
      </c>
      <c r="I370" t="s">
        <v>547</v>
      </c>
      <c r="J370" t="s">
        <v>6902</v>
      </c>
      <c r="K370" t="s">
        <v>10831</v>
      </c>
      <c r="L370" t="s">
        <v>6902</v>
      </c>
      <c r="M370" t="s">
        <v>10831</v>
      </c>
      <c r="N370" t="s">
        <v>17</v>
      </c>
      <c r="O370" t="s">
        <v>10832</v>
      </c>
      <c r="P370" s="1">
        <v>39586.666666666664</v>
      </c>
      <c r="Q370" s="1">
        <v>39589.228472222225</v>
      </c>
      <c r="R370">
        <v>57980</v>
      </c>
      <c r="S370" t="s">
        <v>531</v>
      </c>
      <c r="T370" t="s">
        <v>7916</v>
      </c>
      <c r="U370" t="s">
        <v>364</v>
      </c>
      <c r="V370" t="s">
        <v>10833</v>
      </c>
      <c r="W370" t="s">
        <v>906</v>
      </c>
      <c r="X370" t="b">
        <v>0</v>
      </c>
      <c r="Y370">
        <v>20</v>
      </c>
      <c r="Z370">
        <v>149</v>
      </c>
      <c r="AA370">
        <v>5</v>
      </c>
      <c r="AB370">
        <v>18</v>
      </c>
      <c r="AC370">
        <v>8</v>
      </c>
      <c r="AD370">
        <v>55</v>
      </c>
      <c r="AE370">
        <v>0</v>
      </c>
      <c r="AF370">
        <v>8</v>
      </c>
      <c r="AG370" t="s">
        <v>10834</v>
      </c>
      <c r="AH370" t="s">
        <v>10835</v>
      </c>
      <c r="AI370" t="s">
        <v>10836</v>
      </c>
      <c r="AJ370" t="s">
        <v>10837</v>
      </c>
      <c r="AK370" t="s">
        <v>10838</v>
      </c>
      <c r="AL370" t="s">
        <v>10839</v>
      </c>
      <c r="AM370" t="s">
        <v>10840</v>
      </c>
      <c r="AN370" t="s">
        <v>10841</v>
      </c>
      <c r="AO370" t="s">
        <v>7249</v>
      </c>
      <c r="AP370" t="s">
        <v>8648</v>
      </c>
      <c r="AQ370" t="s">
        <v>8658</v>
      </c>
      <c r="AR370" t="s">
        <v>10495</v>
      </c>
      <c r="AS370" t="s">
        <v>10842</v>
      </c>
    </row>
    <row r="371" spans="1:45" x14ac:dyDescent="0.25">
      <c r="A371">
        <v>2008</v>
      </c>
      <c r="B371">
        <v>336029</v>
      </c>
      <c r="C371" t="s">
        <v>1737</v>
      </c>
      <c r="D371" t="s">
        <v>1738</v>
      </c>
      <c r="E371" t="s">
        <v>10877</v>
      </c>
      <c r="F371" t="s">
        <v>17</v>
      </c>
      <c r="G371" t="s">
        <v>33</v>
      </c>
      <c r="H371" t="s">
        <v>33</v>
      </c>
      <c r="I371" t="s">
        <v>547</v>
      </c>
      <c r="J371" t="s">
        <v>8528</v>
      </c>
      <c r="K371" t="s">
        <v>7711</v>
      </c>
      <c r="L371" t="s">
        <v>7711</v>
      </c>
      <c r="M371" t="s">
        <v>8528</v>
      </c>
      <c r="N371" t="s">
        <v>33</v>
      </c>
      <c r="O371" t="s">
        <v>2306</v>
      </c>
      <c r="P371" s="1">
        <v>39589.833333333336</v>
      </c>
      <c r="Q371" s="1">
        <v>39592.228472222225</v>
      </c>
      <c r="R371">
        <v>58008</v>
      </c>
      <c r="S371" t="s">
        <v>478</v>
      </c>
      <c r="T371" t="s">
        <v>364</v>
      </c>
      <c r="U371" t="s">
        <v>7152</v>
      </c>
      <c r="V371" t="s">
        <v>9373</v>
      </c>
      <c r="W371" t="s">
        <v>2057</v>
      </c>
      <c r="X371" t="b">
        <v>0</v>
      </c>
      <c r="Y371">
        <v>20</v>
      </c>
      <c r="Z371">
        <v>112</v>
      </c>
      <c r="AA371">
        <v>8</v>
      </c>
      <c r="AB371">
        <v>12</v>
      </c>
      <c r="AC371">
        <v>20</v>
      </c>
      <c r="AD371">
        <v>126</v>
      </c>
      <c r="AE371">
        <v>8</v>
      </c>
      <c r="AF371">
        <v>15</v>
      </c>
      <c r="AG371" t="s">
        <v>10878</v>
      </c>
      <c r="AH371" t="s">
        <v>10839</v>
      </c>
      <c r="AI371" t="s">
        <v>10879</v>
      </c>
      <c r="AJ371" t="s">
        <v>10880</v>
      </c>
      <c r="AK371" t="s">
        <v>10881</v>
      </c>
      <c r="AL371" t="s">
        <v>10882</v>
      </c>
      <c r="AM371" t="s">
        <v>9610</v>
      </c>
      <c r="AN371" t="s">
        <v>10883</v>
      </c>
      <c r="AO371" t="s">
        <v>9396</v>
      </c>
      <c r="AP371" t="s">
        <v>10516</v>
      </c>
      <c r="AQ371" t="s">
        <v>8228</v>
      </c>
      <c r="AR371" t="s">
        <v>378</v>
      </c>
      <c r="AS371" t="s">
        <v>2341</v>
      </c>
    </row>
    <row r="372" spans="1:45" x14ac:dyDescent="0.25">
      <c r="A372">
        <v>2008</v>
      </c>
      <c r="B372">
        <v>336033</v>
      </c>
      <c r="C372" t="s">
        <v>655</v>
      </c>
      <c r="D372" t="s">
        <v>656</v>
      </c>
      <c r="E372" t="s">
        <v>10896</v>
      </c>
      <c r="F372" t="s">
        <v>17</v>
      </c>
      <c r="G372" t="s">
        <v>29</v>
      </c>
      <c r="H372" t="s">
        <v>29</v>
      </c>
      <c r="I372" t="s">
        <v>547</v>
      </c>
      <c r="J372" t="s">
        <v>10897</v>
      </c>
      <c r="K372" t="s">
        <v>10898</v>
      </c>
      <c r="L372" t="s">
        <v>10898</v>
      </c>
      <c r="M372" t="s">
        <v>10897</v>
      </c>
      <c r="N372" t="s">
        <v>29</v>
      </c>
      <c r="O372" t="s">
        <v>6794</v>
      </c>
      <c r="P372" s="1">
        <v>39592.666666666664</v>
      </c>
      <c r="Q372" s="1">
        <v>39595.228472222225</v>
      </c>
      <c r="R372">
        <v>58008</v>
      </c>
      <c r="S372" t="s">
        <v>478</v>
      </c>
      <c r="T372" t="s">
        <v>364</v>
      </c>
      <c r="U372" t="s">
        <v>8624</v>
      </c>
      <c r="V372" t="s">
        <v>9008</v>
      </c>
      <c r="W372" t="s">
        <v>662</v>
      </c>
      <c r="X372" t="b">
        <v>0</v>
      </c>
      <c r="Y372">
        <v>20</v>
      </c>
      <c r="Z372">
        <v>201</v>
      </c>
      <c r="AA372">
        <v>7</v>
      </c>
      <c r="AB372">
        <v>28</v>
      </c>
      <c r="AC372">
        <v>20</v>
      </c>
      <c r="AD372">
        <v>211</v>
      </c>
      <c r="AE372">
        <v>5</v>
      </c>
      <c r="AF372">
        <v>29</v>
      </c>
      <c r="AG372" t="s">
        <v>10899</v>
      </c>
      <c r="AH372" t="s">
        <v>10900</v>
      </c>
      <c r="AI372" t="s">
        <v>10684</v>
      </c>
      <c r="AJ372" t="s">
        <v>10901</v>
      </c>
      <c r="AK372" t="s">
        <v>10902</v>
      </c>
      <c r="AL372" t="s">
        <v>10903</v>
      </c>
      <c r="AM372" t="s">
        <v>10815</v>
      </c>
      <c r="AN372" t="s">
        <v>10904</v>
      </c>
      <c r="AO372" t="s">
        <v>8660</v>
      </c>
      <c r="AP372" t="s">
        <v>9396</v>
      </c>
      <c r="AQ372" t="s">
        <v>10507</v>
      </c>
      <c r="AR372" t="s">
        <v>378</v>
      </c>
      <c r="AS372" t="s">
        <v>1442</v>
      </c>
    </row>
    <row r="373" spans="1:45" x14ac:dyDescent="0.25">
      <c r="A373">
        <v>2008</v>
      </c>
      <c r="B373">
        <v>336002</v>
      </c>
      <c r="C373" t="s">
        <v>8559</v>
      </c>
      <c r="D373" t="s">
        <v>1147</v>
      </c>
      <c r="E373" t="s">
        <v>10913</v>
      </c>
      <c r="F373" t="s">
        <v>49</v>
      </c>
      <c r="G373" t="s">
        <v>33</v>
      </c>
      <c r="H373" t="s">
        <v>49</v>
      </c>
      <c r="I373" t="s">
        <v>547</v>
      </c>
      <c r="J373" t="s">
        <v>10597</v>
      </c>
      <c r="K373" t="s">
        <v>1294</v>
      </c>
      <c r="L373" t="s">
        <v>10597</v>
      </c>
      <c r="M373" t="s">
        <v>1294</v>
      </c>
      <c r="N373" t="s">
        <v>33</v>
      </c>
      <c r="O373" t="s">
        <v>4612</v>
      </c>
      <c r="P373" s="1">
        <v>39593.666666666664</v>
      </c>
      <c r="Q373" s="1">
        <v>39596.228472222225</v>
      </c>
      <c r="R373">
        <v>58142</v>
      </c>
      <c r="S373" t="s">
        <v>435</v>
      </c>
      <c r="T373" t="s">
        <v>7178</v>
      </c>
      <c r="U373" t="s">
        <v>7152</v>
      </c>
      <c r="V373" t="s">
        <v>7402</v>
      </c>
      <c r="W373" t="s">
        <v>8368</v>
      </c>
      <c r="X373" t="b">
        <v>0</v>
      </c>
      <c r="Y373">
        <v>20</v>
      </c>
      <c r="Z373">
        <v>165</v>
      </c>
      <c r="AA373">
        <v>10</v>
      </c>
      <c r="AB373">
        <v>22</v>
      </c>
      <c r="AC373">
        <v>19</v>
      </c>
      <c r="AD373">
        <v>171</v>
      </c>
      <c r="AE373">
        <v>5</v>
      </c>
      <c r="AF373">
        <v>26</v>
      </c>
      <c r="AG373" t="s">
        <v>10914</v>
      </c>
      <c r="AH373" t="s">
        <v>10065</v>
      </c>
      <c r="AI373" t="s">
        <v>10915</v>
      </c>
      <c r="AJ373" t="s">
        <v>10916</v>
      </c>
      <c r="AK373" t="s">
        <v>10917</v>
      </c>
      <c r="AL373" t="s">
        <v>10918</v>
      </c>
      <c r="AM373" t="s">
        <v>9488</v>
      </c>
      <c r="AN373" t="s">
        <v>10919</v>
      </c>
      <c r="AO373" t="s">
        <v>7249</v>
      </c>
      <c r="AP373" t="s">
        <v>8633</v>
      </c>
      <c r="AQ373" t="s">
        <v>10484</v>
      </c>
      <c r="AR373" t="s">
        <v>10523</v>
      </c>
      <c r="AS373" t="s">
        <v>1442</v>
      </c>
    </row>
    <row r="374" spans="1:45" x14ac:dyDescent="0.25">
      <c r="A374">
        <v>2008</v>
      </c>
      <c r="B374">
        <v>336035</v>
      </c>
      <c r="C374" t="s">
        <v>3465</v>
      </c>
      <c r="D374" t="s">
        <v>3466</v>
      </c>
      <c r="E374" t="s">
        <v>10920</v>
      </c>
      <c r="F374" t="s">
        <v>37</v>
      </c>
      <c r="G374" t="s">
        <v>41</v>
      </c>
      <c r="H374" t="s">
        <v>41</v>
      </c>
      <c r="I374" t="s">
        <v>547</v>
      </c>
      <c r="J374" t="s">
        <v>705</v>
      </c>
      <c r="K374" t="s">
        <v>1401</v>
      </c>
      <c r="L374" t="s">
        <v>1401</v>
      </c>
      <c r="M374" t="s">
        <v>705</v>
      </c>
      <c r="N374" t="s">
        <v>37</v>
      </c>
      <c r="O374" t="s">
        <v>10921</v>
      </c>
      <c r="P374" s="1">
        <v>39593.833333333336</v>
      </c>
      <c r="Q374" s="1">
        <v>39596.228472222225</v>
      </c>
      <c r="R374">
        <v>57980</v>
      </c>
      <c r="S374" t="s">
        <v>531</v>
      </c>
      <c r="T374" t="s">
        <v>7916</v>
      </c>
      <c r="U374" t="s">
        <v>4761</v>
      </c>
      <c r="V374" t="s">
        <v>10922</v>
      </c>
      <c r="W374" t="s">
        <v>3252</v>
      </c>
      <c r="X374" t="b">
        <v>0</v>
      </c>
      <c r="Y374">
        <v>19.399999999999999</v>
      </c>
      <c r="Z374">
        <v>175</v>
      </c>
      <c r="AA374">
        <v>7</v>
      </c>
      <c r="AB374">
        <v>26</v>
      </c>
      <c r="AC374">
        <v>20</v>
      </c>
      <c r="AD374">
        <v>174</v>
      </c>
      <c r="AE374">
        <v>6</v>
      </c>
      <c r="AF374">
        <v>22</v>
      </c>
      <c r="AG374" t="s">
        <v>10923</v>
      </c>
      <c r="AH374" t="s">
        <v>10924</v>
      </c>
      <c r="AI374" t="s">
        <v>10925</v>
      </c>
      <c r="AJ374" t="s">
        <v>10926</v>
      </c>
      <c r="AK374" t="s">
        <v>10927</v>
      </c>
      <c r="AL374" t="s">
        <v>10928</v>
      </c>
      <c r="AM374" t="s">
        <v>10929</v>
      </c>
      <c r="AN374" t="s">
        <v>10930</v>
      </c>
      <c r="AO374" t="s">
        <v>10506</v>
      </c>
      <c r="AP374" t="s">
        <v>10516</v>
      </c>
      <c r="AQ374" t="s">
        <v>8228</v>
      </c>
      <c r="AR374" t="s">
        <v>8661</v>
      </c>
      <c r="AS374" t="s">
        <v>1442</v>
      </c>
    </row>
    <row r="375" spans="1:45" x14ac:dyDescent="0.25">
      <c r="A375">
        <v>2008</v>
      </c>
      <c r="B375">
        <v>336037</v>
      </c>
      <c r="C375" t="s">
        <v>7945</v>
      </c>
      <c r="D375" t="s">
        <v>1385</v>
      </c>
      <c r="E375" t="s">
        <v>10941</v>
      </c>
      <c r="F375" t="s">
        <v>49</v>
      </c>
      <c r="G375" t="s">
        <v>17</v>
      </c>
      <c r="H375" t="s">
        <v>49</v>
      </c>
      <c r="I375" t="s">
        <v>547</v>
      </c>
      <c r="J375" t="s">
        <v>2928</v>
      </c>
      <c r="K375" t="s">
        <v>6759</v>
      </c>
      <c r="L375" t="s">
        <v>2928</v>
      </c>
      <c r="M375" t="s">
        <v>6759</v>
      </c>
      <c r="N375" t="s">
        <v>17</v>
      </c>
      <c r="O375" t="s">
        <v>10942</v>
      </c>
      <c r="P375" s="1">
        <v>39595.833333333336</v>
      </c>
      <c r="Q375" s="1">
        <v>39598.228472222225</v>
      </c>
      <c r="R375">
        <v>58142</v>
      </c>
      <c r="S375" t="s">
        <v>435</v>
      </c>
      <c r="T375" t="s">
        <v>7178</v>
      </c>
      <c r="U375" t="s">
        <v>364</v>
      </c>
      <c r="V375" t="s">
        <v>3919</v>
      </c>
      <c r="W375" t="s">
        <v>7948</v>
      </c>
      <c r="X375" t="b">
        <v>0</v>
      </c>
      <c r="Y375">
        <v>20</v>
      </c>
      <c r="Z375">
        <v>147</v>
      </c>
      <c r="AA375">
        <v>8</v>
      </c>
      <c r="AB375">
        <v>16</v>
      </c>
      <c r="AC375">
        <v>19.2</v>
      </c>
      <c r="AD375">
        <v>148</v>
      </c>
      <c r="AE375">
        <v>3</v>
      </c>
      <c r="AF375">
        <v>19</v>
      </c>
      <c r="AG375" t="s">
        <v>10943</v>
      </c>
      <c r="AH375" t="s">
        <v>10845</v>
      </c>
      <c r="AI375" t="s">
        <v>10944</v>
      </c>
      <c r="AJ375" t="s">
        <v>10945</v>
      </c>
      <c r="AK375" t="s">
        <v>10946</v>
      </c>
      <c r="AL375" t="s">
        <v>4069</v>
      </c>
      <c r="AM375" t="s">
        <v>9991</v>
      </c>
      <c r="AN375" t="s">
        <v>10947</v>
      </c>
      <c r="AO375" t="s">
        <v>8658</v>
      </c>
      <c r="AP375" t="s">
        <v>9350</v>
      </c>
      <c r="AQ375" t="s">
        <v>10484</v>
      </c>
      <c r="AR375" t="s">
        <v>10523</v>
      </c>
      <c r="AS375" t="s">
        <v>1442</v>
      </c>
    </row>
    <row r="376" spans="1:45" x14ac:dyDescent="0.25">
      <c r="A376">
        <v>2008</v>
      </c>
      <c r="B376">
        <v>336039</v>
      </c>
      <c r="C376" t="s">
        <v>3529</v>
      </c>
      <c r="D376" t="s">
        <v>3530</v>
      </c>
      <c r="E376" t="s">
        <v>10977</v>
      </c>
      <c r="F376" t="s">
        <v>17</v>
      </c>
      <c r="G376" t="s">
        <v>41</v>
      </c>
      <c r="H376" t="s">
        <v>41</v>
      </c>
      <c r="I376" t="s">
        <v>547</v>
      </c>
      <c r="J376" t="s">
        <v>7711</v>
      </c>
      <c r="K376" t="s">
        <v>10978</v>
      </c>
      <c r="L376" t="s">
        <v>10978</v>
      </c>
      <c r="M376" t="s">
        <v>7711</v>
      </c>
      <c r="N376" t="s">
        <v>17</v>
      </c>
      <c r="O376" t="s">
        <v>10979</v>
      </c>
      <c r="P376" s="1">
        <v>39599.833333333336</v>
      </c>
      <c r="Q376" s="1">
        <v>39602.228472222225</v>
      </c>
      <c r="R376">
        <v>58324</v>
      </c>
      <c r="S376" t="s">
        <v>583</v>
      </c>
      <c r="T376" t="s">
        <v>364</v>
      </c>
      <c r="U376" t="s">
        <v>4761</v>
      </c>
      <c r="V376" t="s">
        <v>10833</v>
      </c>
      <c r="W376" t="s">
        <v>1442</v>
      </c>
      <c r="X376" t="b">
        <v>0</v>
      </c>
      <c r="Y376">
        <v>14.5</v>
      </c>
      <c r="Z376">
        <v>116</v>
      </c>
      <c r="AA376">
        <v>1</v>
      </c>
      <c r="AB376">
        <v>17</v>
      </c>
      <c r="AC376">
        <v>20</v>
      </c>
      <c r="AD376">
        <v>112</v>
      </c>
      <c r="AE376">
        <v>8</v>
      </c>
      <c r="AF376">
        <v>13</v>
      </c>
      <c r="AG376" t="s">
        <v>10980</v>
      </c>
      <c r="AH376" t="s">
        <v>10981</v>
      </c>
      <c r="AI376" t="s">
        <v>10982</v>
      </c>
      <c r="AJ376" t="s">
        <v>10983</v>
      </c>
      <c r="AK376" t="s">
        <v>10984</v>
      </c>
      <c r="AL376" t="s">
        <v>10985</v>
      </c>
      <c r="AM376" t="s">
        <v>10986</v>
      </c>
      <c r="AN376" t="s">
        <v>10987</v>
      </c>
      <c r="AO376" t="s">
        <v>7249</v>
      </c>
      <c r="AP376" t="s">
        <v>9396</v>
      </c>
      <c r="AQ376" t="s">
        <v>8648</v>
      </c>
      <c r="AR376" t="s">
        <v>8661</v>
      </c>
      <c r="AS376" t="s">
        <v>1442</v>
      </c>
    </row>
    <row r="377" spans="1:45" x14ac:dyDescent="0.25">
      <c r="A377">
        <v>2023</v>
      </c>
      <c r="B377">
        <v>1359475</v>
      </c>
      <c r="C377" t="s">
        <v>355</v>
      </c>
      <c r="D377" t="s">
        <v>356</v>
      </c>
      <c r="E377" t="s">
        <v>357</v>
      </c>
      <c r="F377" t="s">
        <v>13</v>
      </c>
      <c r="G377" t="s">
        <v>17</v>
      </c>
      <c r="H377" t="s">
        <v>13</v>
      </c>
      <c r="I377" t="s">
        <v>358</v>
      </c>
      <c r="J377" t="s">
        <v>359</v>
      </c>
      <c r="K377" t="s">
        <v>360</v>
      </c>
      <c r="L377" t="s">
        <v>360</v>
      </c>
      <c r="M377" t="s">
        <v>359</v>
      </c>
      <c r="N377" t="s">
        <v>13</v>
      </c>
      <c r="O377" t="s">
        <v>361</v>
      </c>
      <c r="P377" s="1">
        <v>45016.8125</v>
      </c>
      <c r="Q377" s="1">
        <v>45018.228472222225</v>
      </c>
      <c r="R377">
        <v>57851</v>
      </c>
      <c r="S377" t="s">
        <v>362</v>
      </c>
      <c r="T377" t="s">
        <v>363</v>
      </c>
      <c r="U377" t="s">
        <v>364</v>
      </c>
      <c r="V377" t="s">
        <v>365</v>
      </c>
      <c r="W377" t="s">
        <v>366</v>
      </c>
      <c r="X377" t="b">
        <v>0</v>
      </c>
      <c r="Y377">
        <v>19.2</v>
      </c>
      <c r="Z377">
        <v>182</v>
      </c>
      <c r="AA377">
        <v>5</v>
      </c>
      <c r="AB377">
        <v>23</v>
      </c>
      <c r="AC377">
        <v>20</v>
      </c>
      <c r="AD377">
        <v>178</v>
      </c>
      <c r="AE377">
        <v>7</v>
      </c>
      <c r="AF377">
        <v>23</v>
      </c>
      <c r="AG377" t="s">
        <v>367</v>
      </c>
      <c r="AH377" t="s">
        <v>368</v>
      </c>
      <c r="AI377" t="s">
        <v>369</v>
      </c>
      <c r="AJ377" t="s">
        <v>370</v>
      </c>
      <c r="AK377" t="s">
        <v>371</v>
      </c>
      <c r="AL377" t="s">
        <v>372</v>
      </c>
      <c r="AM377" t="s">
        <v>373</v>
      </c>
      <c r="AN377" t="s">
        <v>374</v>
      </c>
      <c r="AO377" t="s">
        <v>375</v>
      </c>
      <c r="AP377" t="s">
        <v>376</v>
      </c>
      <c r="AQ377" t="s">
        <v>377</v>
      </c>
      <c r="AR377" t="s">
        <v>378</v>
      </c>
      <c r="AS377" t="s">
        <v>379</v>
      </c>
    </row>
    <row r="378" spans="1:45" x14ac:dyDescent="0.25">
      <c r="A378">
        <v>2023</v>
      </c>
      <c r="B378">
        <v>1359476</v>
      </c>
      <c r="C378" t="s">
        <v>380</v>
      </c>
      <c r="D378" t="s">
        <v>381</v>
      </c>
      <c r="E378" t="s">
        <v>382</v>
      </c>
      <c r="F378" t="s">
        <v>383</v>
      </c>
      <c r="G378" t="s">
        <v>37</v>
      </c>
      <c r="H378" t="s">
        <v>37</v>
      </c>
      <c r="I378" t="s">
        <v>358</v>
      </c>
      <c r="J378" t="s">
        <v>384</v>
      </c>
      <c r="K378" t="s">
        <v>385</v>
      </c>
      <c r="L378" t="s">
        <v>384</v>
      </c>
      <c r="M378" t="s">
        <v>385</v>
      </c>
      <c r="N378" t="s">
        <v>383</v>
      </c>
      <c r="O378" t="s">
        <v>386</v>
      </c>
      <c r="P378" s="1">
        <v>45017.645833333336</v>
      </c>
      <c r="Q378" s="1">
        <v>45019.228472222225</v>
      </c>
      <c r="R378">
        <v>57991</v>
      </c>
      <c r="S378" t="s">
        <v>387</v>
      </c>
      <c r="T378" t="s">
        <v>388</v>
      </c>
      <c r="U378" t="s">
        <v>389</v>
      </c>
      <c r="V378" t="s">
        <v>390</v>
      </c>
      <c r="W378" t="s">
        <v>391</v>
      </c>
      <c r="X378" t="b">
        <v>0</v>
      </c>
      <c r="Y378">
        <v>20</v>
      </c>
      <c r="Z378">
        <v>191</v>
      </c>
      <c r="AA378">
        <v>5</v>
      </c>
      <c r="AB378">
        <v>26</v>
      </c>
      <c r="AC378">
        <v>16</v>
      </c>
      <c r="AD378">
        <v>146</v>
      </c>
      <c r="AE378">
        <v>7</v>
      </c>
      <c r="AF378">
        <v>20</v>
      </c>
      <c r="AG378" t="s">
        <v>392</v>
      </c>
      <c r="AH378" t="s">
        <v>393</v>
      </c>
      <c r="AI378" t="s">
        <v>394</v>
      </c>
      <c r="AJ378" t="s">
        <v>395</v>
      </c>
      <c r="AK378" t="s">
        <v>396</v>
      </c>
      <c r="AL378" t="s">
        <v>397</v>
      </c>
      <c r="AM378" t="s">
        <v>398</v>
      </c>
      <c r="AN378" t="s">
        <v>399</v>
      </c>
      <c r="AO378" t="s">
        <v>400</v>
      </c>
      <c r="AP378" t="s">
        <v>401</v>
      </c>
      <c r="AQ378" t="s">
        <v>402</v>
      </c>
      <c r="AR378" t="s">
        <v>403</v>
      </c>
      <c r="AS378" t="s">
        <v>404</v>
      </c>
    </row>
    <row r="379" spans="1:45" x14ac:dyDescent="0.25">
      <c r="A379">
        <v>2023</v>
      </c>
      <c r="B379">
        <v>1359477</v>
      </c>
      <c r="C379" t="s">
        <v>405</v>
      </c>
      <c r="D379" t="s">
        <v>406</v>
      </c>
      <c r="E379" t="s">
        <v>407</v>
      </c>
      <c r="F379" t="s">
        <v>21</v>
      </c>
      <c r="G379" t="s">
        <v>45</v>
      </c>
      <c r="H379" t="s">
        <v>45</v>
      </c>
      <c r="I379" t="s">
        <v>358</v>
      </c>
      <c r="J379" t="s">
        <v>408</v>
      </c>
      <c r="K379" t="s">
        <v>409</v>
      </c>
      <c r="L379" t="s">
        <v>408</v>
      </c>
      <c r="M379" t="s">
        <v>409</v>
      </c>
      <c r="N379" t="s">
        <v>21</v>
      </c>
      <c r="O379" t="s">
        <v>410</v>
      </c>
      <c r="P379" s="1">
        <v>45017.8125</v>
      </c>
      <c r="Q379" s="1">
        <v>45019.228472222225</v>
      </c>
      <c r="R379">
        <v>1070094</v>
      </c>
      <c r="S379" t="s">
        <v>411</v>
      </c>
      <c r="T379" t="s">
        <v>412</v>
      </c>
      <c r="U379" t="s">
        <v>413</v>
      </c>
      <c r="V379" t="s">
        <v>414</v>
      </c>
      <c r="W379" t="s">
        <v>415</v>
      </c>
      <c r="X379" t="b">
        <v>0</v>
      </c>
      <c r="Y379">
        <v>20</v>
      </c>
      <c r="Z379">
        <v>193</v>
      </c>
      <c r="AA379">
        <v>6</v>
      </c>
      <c r="AB379">
        <v>21</v>
      </c>
      <c r="AC379">
        <v>20</v>
      </c>
      <c r="AD379">
        <v>143</v>
      </c>
      <c r="AE379">
        <v>9</v>
      </c>
      <c r="AF379">
        <v>17</v>
      </c>
      <c r="AG379" t="s">
        <v>416</v>
      </c>
      <c r="AH379" t="s">
        <v>417</v>
      </c>
      <c r="AI379" t="s">
        <v>418</v>
      </c>
      <c r="AJ379" t="s">
        <v>419</v>
      </c>
      <c r="AK379" t="s">
        <v>420</v>
      </c>
      <c r="AL379" t="s">
        <v>421</v>
      </c>
      <c r="AM379" t="s">
        <v>422</v>
      </c>
      <c r="AN379" t="s">
        <v>423</v>
      </c>
      <c r="AO379" t="s">
        <v>424</v>
      </c>
      <c r="AP379" t="s">
        <v>425</v>
      </c>
      <c r="AQ379" t="s">
        <v>426</v>
      </c>
      <c r="AR379" t="s">
        <v>427</v>
      </c>
      <c r="AS379" t="s">
        <v>428</v>
      </c>
    </row>
    <row r="380" spans="1:45" x14ac:dyDescent="0.25">
      <c r="A380">
        <v>2023</v>
      </c>
      <c r="B380">
        <v>1359478</v>
      </c>
      <c r="C380" t="s">
        <v>429</v>
      </c>
      <c r="D380" t="s">
        <v>430</v>
      </c>
      <c r="E380" t="s">
        <v>431</v>
      </c>
      <c r="F380" t="s">
        <v>49</v>
      </c>
      <c r="G380" t="s">
        <v>29</v>
      </c>
      <c r="H380" t="s">
        <v>49</v>
      </c>
      <c r="I380" t="s">
        <v>358</v>
      </c>
      <c r="J380" t="s">
        <v>432</v>
      </c>
      <c r="K380" t="s">
        <v>433</v>
      </c>
      <c r="L380" t="s">
        <v>433</v>
      </c>
      <c r="M380" t="s">
        <v>432</v>
      </c>
      <c r="N380" t="s">
        <v>29</v>
      </c>
      <c r="O380" t="s">
        <v>434</v>
      </c>
      <c r="P380" s="1">
        <v>45018.645833333336</v>
      </c>
      <c r="Q380" s="1">
        <v>45020.228472222225</v>
      </c>
      <c r="R380">
        <v>58142</v>
      </c>
      <c r="S380" t="s">
        <v>435</v>
      </c>
      <c r="T380" t="s">
        <v>436</v>
      </c>
      <c r="U380" t="s">
        <v>437</v>
      </c>
      <c r="V380" t="s">
        <v>438</v>
      </c>
      <c r="W380" t="s">
        <v>439</v>
      </c>
      <c r="X380" t="b">
        <v>0</v>
      </c>
      <c r="Y380">
        <v>20</v>
      </c>
      <c r="Z380">
        <v>131</v>
      </c>
      <c r="AA380">
        <v>8</v>
      </c>
      <c r="AB380">
        <v>13</v>
      </c>
      <c r="AC380">
        <v>20</v>
      </c>
      <c r="AD380">
        <v>203</v>
      </c>
      <c r="AE380">
        <v>5</v>
      </c>
      <c r="AF380">
        <v>29</v>
      </c>
      <c r="AG380" t="s">
        <v>440</v>
      </c>
      <c r="AH380" t="s">
        <v>441</v>
      </c>
      <c r="AI380" t="s">
        <v>442</v>
      </c>
      <c r="AJ380" t="s">
        <v>443</v>
      </c>
      <c r="AK380" t="s">
        <v>444</v>
      </c>
      <c r="AL380" t="s">
        <v>445</v>
      </c>
      <c r="AM380" t="s">
        <v>446</v>
      </c>
      <c r="AN380" t="s">
        <v>447</v>
      </c>
      <c r="AO380" t="s">
        <v>448</v>
      </c>
      <c r="AP380" t="s">
        <v>449</v>
      </c>
      <c r="AQ380" t="s">
        <v>450</v>
      </c>
      <c r="AR380" t="s">
        <v>451</v>
      </c>
      <c r="AS380" t="s">
        <v>452</v>
      </c>
    </row>
    <row r="381" spans="1:45" x14ac:dyDescent="0.25">
      <c r="A381">
        <v>2023</v>
      </c>
      <c r="B381">
        <v>1359479</v>
      </c>
      <c r="C381" t="s">
        <v>453</v>
      </c>
      <c r="D381" t="s">
        <v>454</v>
      </c>
      <c r="E381" t="s">
        <v>455</v>
      </c>
      <c r="F381" t="s">
        <v>33</v>
      </c>
      <c r="G381" t="s">
        <v>25</v>
      </c>
      <c r="H381" t="s">
        <v>33</v>
      </c>
      <c r="I381" t="s">
        <v>358</v>
      </c>
      <c r="J381" t="s">
        <v>456</v>
      </c>
      <c r="K381" t="s">
        <v>457</v>
      </c>
      <c r="L381" t="s">
        <v>457</v>
      </c>
      <c r="M381" t="s">
        <v>456</v>
      </c>
      <c r="N381" t="s">
        <v>33</v>
      </c>
      <c r="O381" t="s">
        <v>458</v>
      </c>
      <c r="P381" s="1">
        <v>45018.8125</v>
      </c>
      <c r="Q381" s="1">
        <v>45020.228472222225</v>
      </c>
      <c r="R381">
        <v>57897</v>
      </c>
      <c r="S381" t="s">
        <v>459</v>
      </c>
      <c r="T381" t="s">
        <v>460</v>
      </c>
      <c r="U381" t="s">
        <v>461</v>
      </c>
      <c r="V381" t="s">
        <v>460</v>
      </c>
      <c r="W381" t="s">
        <v>462</v>
      </c>
      <c r="X381" t="b">
        <v>0</v>
      </c>
      <c r="Y381">
        <v>16.2</v>
      </c>
      <c r="Z381">
        <v>172</v>
      </c>
      <c r="AA381">
        <v>2</v>
      </c>
      <c r="AB381">
        <v>24</v>
      </c>
      <c r="AC381">
        <v>20</v>
      </c>
      <c r="AD381">
        <v>171</v>
      </c>
      <c r="AE381">
        <v>7</v>
      </c>
      <c r="AF381">
        <v>22</v>
      </c>
      <c r="AG381" t="s">
        <v>463</v>
      </c>
      <c r="AH381" t="s">
        <v>464</v>
      </c>
      <c r="AI381" t="s">
        <v>465</v>
      </c>
      <c r="AJ381" t="s">
        <v>466</v>
      </c>
      <c r="AK381" t="s">
        <v>467</v>
      </c>
      <c r="AL381" t="s">
        <v>468</v>
      </c>
      <c r="AM381" t="s">
        <v>469</v>
      </c>
      <c r="AN381" t="s">
        <v>470</v>
      </c>
      <c r="AO381" t="s">
        <v>376</v>
      </c>
      <c r="AP381" t="s">
        <v>471</v>
      </c>
      <c r="AQ381" t="s">
        <v>377</v>
      </c>
      <c r="AR381" t="s">
        <v>378</v>
      </c>
      <c r="AS381" t="s">
        <v>379</v>
      </c>
    </row>
    <row r="382" spans="1:45" x14ac:dyDescent="0.25">
      <c r="A382">
        <v>2023</v>
      </c>
      <c r="B382">
        <v>1359480</v>
      </c>
      <c r="C382" t="s">
        <v>472</v>
      </c>
      <c r="D382" t="s">
        <v>473</v>
      </c>
      <c r="E382" t="s">
        <v>474</v>
      </c>
      <c r="F382" t="s">
        <v>17</v>
      </c>
      <c r="G382" t="s">
        <v>21</v>
      </c>
      <c r="H382" t="s">
        <v>21</v>
      </c>
      <c r="I382" t="s">
        <v>358</v>
      </c>
      <c r="J382" t="s">
        <v>475</v>
      </c>
      <c r="K382" t="s">
        <v>476</v>
      </c>
      <c r="L382" t="s">
        <v>475</v>
      </c>
      <c r="M382" t="s">
        <v>476</v>
      </c>
      <c r="N382" t="s">
        <v>17</v>
      </c>
      <c r="O382" t="s">
        <v>477</v>
      </c>
      <c r="P382" s="1">
        <v>45019.8125</v>
      </c>
      <c r="Q382" s="1">
        <v>45021.228472222225</v>
      </c>
      <c r="R382">
        <v>58008</v>
      </c>
      <c r="S382" t="s">
        <v>478</v>
      </c>
      <c r="T382" t="s">
        <v>364</v>
      </c>
      <c r="U382" t="s">
        <v>412</v>
      </c>
      <c r="V382" t="s">
        <v>479</v>
      </c>
      <c r="W382" t="s">
        <v>480</v>
      </c>
      <c r="X382" t="b">
        <v>0</v>
      </c>
      <c r="Y382">
        <v>20</v>
      </c>
      <c r="Z382">
        <v>217</v>
      </c>
      <c r="AA382">
        <v>7</v>
      </c>
      <c r="AB382">
        <v>28</v>
      </c>
      <c r="AC382">
        <v>20</v>
      </c>
      <c r="AD382">
        <v>205</v>
      </c>
      <c r="AE382">
        <v>7</v>
      </c>
      <c r="AF382">
        <v>22</v>
      </c>
      <c r="AG382" t="s">
        <v>481</v>
      </c>
      <c r="AH382" t="s">
        <v>482</v>
      </c>
      <c r="AI382" t="s">
        <v>483</v>
      </c>
      <c r="AJ382" t="s">
        <v>484</v>
      </c>
      <c r="AK382" t="s">
        <v>485</v>
      </c>
      <c r="AL382" t="s">
        <v>417</v>
      </c>
      <c r="AM382" t="s">
        <v>486</v>
      </c>
      <c r="AN382" t="s">
        <v>487</v>
      </c>
      <c r="AO382" t="s">
        <v>401</v>
      </c>
      <c r="AP382" t="s">
        <v>488</v>
      </c>
      <c r="AQ382" t="s">
        <v>489</v>
      </c>
      <c r="AR382" t="s">
        <v>403</v>
      </c>
      <c r="AS382" t="s">
        <v>404</v>
      </c>
    </row>
    <row r="383" spans="1:45" x14ac:dyDescent="0.25">
      <c r="A383">
        <v>2023</v>
      </c>
      <c r="B383">
        <v>1359481</v>
      </c>
      <c r="C383" t="s">
        <v>490</v>
      </c>
      <c r="D383" t="s">
        <v>491</v>
      </c>
      <c r="E383" t="s">
        <v>492</v>
      </c>
      <c r="F383" t="s">
        <v>45</v>
      </c>
      <c r="G383" t="s">
        <v>13</v>
      </c>
      <c r="H383" t="s">
        <v>13</v>
      </c>
      <c r="I383" t="s">
        <v>358</v>
      </c>
      <c r="J383" t="s">
        <v>493</v>
      </c>
      <c r="K383" t="s">
        <v>494</v>
      </c>
      <c r="L383" t="s">
        <v>493</v>
      </c>
      <c r="M383" t="s">
        <v>494</v>
      </c>
      <c r="N383" t="s">
        <v>13</v>
      </c>
      <c r="O383" t="s">
        <v>495</v>
      </c>
      <c r="P383" s="1">
        <v>45020.8125</v>
      </c>
      <c r="Q383" s="1">
        <v>45022.228472222225</v>
      </c>
      <c r="R383">
        <v>58040</v>
      </c>
      <c r="S383" t="s">
        <v>496</v>
      </c>
      <c r="T383" t="s">
        <v>413</v>
      </c>
      <c r="U383" t="s">
        <v>363</v>
      </c>
      <c r="V383" t="s">
        <v>497</v>
      </c>
      <c r="W383" t="s">
        <v>498</v>
      </c>
      <c r="X383" t="b">
        <v>0</v>
      </c>
      <c r="Y383">
        <v>20</v>
      </c>
      <c r="Z383">
        <v>162</v>
      </c>
      <c r="AA383">
        <v>8</v>
      </c>
      <c r="AB383">
        <v>20</v>
      </c>
      <c r="AC383">
        <v>18.100000000000001</v>
      </c>
      <c r="AD383">
        <v>163</v>
      </c>
      <c r="AE383">
        <v>4</v>
      </c>
      <c r="AF383">
        <v>20</v>
      </c>
      <c r="AG383" t="s">
        <v>499</v>
      </c>
      <c r="AH383" t="s">
        <v>500</v>
      </c>
      <c r="AI383" t="s">
        <v>501</v>
      </c>
      <c r="AJ383" t="s">
        <v>502</v>
      </c>
      <c r="AK383" t="s">
        <v>503</v>
      </c>
      <c r="AL383" t="s">
        <v>504</v>
      </c>
      <c r="AM383" t="s">
        <v>369</v>
      </c>
      <c r="AN383" t="s">
        <v>505</v>
      </c>
      <c r="AO383" t="s">
        <v>506</v>
      </c>
      <c r="AP383" t="s">
        <v>426</v>
      </c>
      <c r="AQ383" t="s">
        <v>424</v>
      </c>
      <c r="AR383" t="s">
        <v>427</v>
      </c>
      <c r="AS383" t="s">
        <v>428</v>
      </c>
    </row>
    <row r="384" spans="1:45" x14ac:dyDescent="0.25">
      <c r="A384">
        <v>2023</v>
      </c>
      <c r="B384">
        <v>1359482</v>
      </c>
      <c r="C384" t="s">
        <v>507</v>
      </c>
      <c r="D384" t="s">
        <v>508</v>
      </c>
      <c r="E384" t="s">
        <v>509</v>
      </c>
      <c r="F384" t="s">
        <v>29</v>
      </c>
      <c r="G384" t="s">
        <v>383</v>
      </c>
      <c r="H384" t="s">
        <v>29</v>
      </c>
      <c r="I384" t="s">
        <v>358</v>
      </c>
      <c r="J384" t="s">
        <v>510</v>
      </c>
      <c r="K384" t="s">
        <v>511</v>
      </c>
      <c r="L384" t="s">
        <v>511</v>
      </c>
      <c r="M384" t="s">
        <v>510</v>
      </c>
      <c r="N384" t="s">
        <v>383</v>
      </c>
      <c r="O384" t="s">
        <v>512</v>
      </c>
      <c r="P384" s="1">
        <v>45021.8125</v>
      </c>
      <c r="Q384" s="1">
        <v>45023.228472222225</v>
      </c>
      <c r="R384">
        <v>680295</v>
      </c>
      <c r="S384" t="s">
        <v>513</v>
      </c>
      <c r="T384" t="s">
        <v>437</v>
      </c>
      <c r="U384" t="s">
        <v>388</v>
      </c>
      <c r="V384" t="s">
        <v>514</v>
      </c>
      <c r="W384" t="s">
        <v>515</v>
      </c>
      <c r="X384" t="b">
        <v>0</v>
      </c>
      <c r="Y384">
        <v>20</v>
      </c>
      <c r="Z384">
        <v>192</v>
      </c>
      <c r="AA384">
        <v>7</v>
      </c>
      <c r="AB384">
        <v>23</v>
      </c>
      <c r="AC384">
        <v>20</v>
      </c>
      <c r="AD384">
        <v>197</v>
      </c>
      <c r="AE384">
        <v>4</v>
      </c>
      <c r="AF384">
        <v>26</v>
      </c>
      <c r="AG384" t="s">
        <v>516</v>
      </c>
      <c r="AH384" t="s">
        <v>517</v>
      </c>
      <c r="AI384" t="s">
        <v>518</v>
      </c>
      <c r="AJ384" t="s">
        <v>519</v>
      </c>
      <c r="AK384" t="s">
        <v>520</v>
      </c>
      <c r="AL384" t="s">
        <v>521</v>
      </c>
      <c r="AM384" t="s">
        <v>522</v>
      </c>
      <c r="AN384" t="s">
        <v>523</v>
      </c>
      <c r="AO384" t="s">
        <v>448</v>
      </c>
      <c r="AP384" t="s">
        <v>524</v>
      </c>
      <c r="AQ384" t="s">
        <v>449</v>
      </c>
      <c r="AR384" t="s">
        <v>451</v>
      </c>
      <c r="AS384" t="s">
        <v>452</v>
      </c>
    </row>
    <row r="385" spans="1:45" x14ac:dyDescent="0.25">
      <c r="A385">
        <v>2023</v>
      </c>
      <c r="B385">
        <v>1359483</v>
      </c>
      <c r="C385" t="s">
        <v>525</v>
      </c>
      <c r="D385" t="s">
        <v>526</v>
      </c>
      <c r="E385" t="s">
        <v>527</v>
      </c>
      <c r="F385" t="s">
        <v>37</v>
      </c>
      <c r="G385" t="s">
        <v>33</v>
      </c>
      <c r="H385" t="s">
        <v>33</v>
      </c>
      <c r="I385" t="s">
        <v>358</v>
      </c>
      <c r="J385" t="s">
        <v>528</v>
      </c>
      <c r="K385" t="s">
        <v>529</v>
      </c>
      <c r="L385" t="s">
        <v>528</v>
      </c>
      <c r="M385" t="s">
        <v>529</v>
      </c>
      <c r="N385" t="s">
        <v>37</v>
      </c>
      <c r="O385" t="s">
        <v>530</v>
      </c>
      <c r="P385" s="1">
        <v>45022.8125</v>
      </c>
      <c r="Q385" s="1">
        <v>45024.228472222225</v>
      </c>
      <c r="R385">
        <v>57980</v>
      </c>
      <c r="S385" t="s">
        <v>531</v>
      </c>
      <c r="T385" t="s">
        <v>389</v>
      </c>
      <c r="U385" t="s">
        <v>460</v>
      </c>
      <c r="V385" t="s">
        <v>532</v>
      </c>
      <c r="W385" t="s">
        <v>533</v>
      </c>
      <c r="X385" t="b">
        <v>0</v>
      </c>
      <c r="Y385">
        <v>20</v>
      </c>
      <c r="Z385">
        <v>204</v>
      </c>
      <c r="AA385">
        <v>7</v>
      </c>
      <c r="AB385">
        <v>27</v>
      </c>
      <c r="AC385">
        <v>17.399999999999999</v>
      </c>
      <c r="AD385">
        <v>123</v>
      </c>
      <c r="AE385">
        <v>10</v>
      </c>
      <c r="AF385">
        <v>16</v>
      </c>
      <c r="AG385" t="s">
        <v>534</v>
      </c>
      <c r="AH385" t="s">
        <v>535</v>
      </c>
      <c r="AI385" t="s">
        <v>536</v>
      </c>
      <c r="AJ385" t="s">
        <v>537</v>
      </c>
      <c r="AK385" t="s">
        <v>538</v>
      </c>
      <c r="AL385" t="s">
        <v>539</v>
      </c>
      <c r="AM385" t="s">
        <v>540</v>
      </c>
      <c r="AN385" t="s">
        <v>541</v>
      </c>
      <c r="AO385" t="s">
        <v>377</v>
      </c>
      <c r="AP385" t="s">
        <v>542</v>
      </c>
      <c r="AQ385" t="s">
        <v>376</v>
      </c>
      <c r="AR385" t="s">
        <v>543</v>
      </c>
      <c r="AS385" t="s">
        <v>379</v>
      </c>
    </row>
    <row r="386" spans="1:45" x14ac:dyDescent="0.25">
      <c r="A386">
        <v>2023</v>
      </c>
      <c r="B386">
        <v>1359485</v>
      </c>
      <c r="C386" t="s">
        <v>562</v>
      </c>
      <c r="D386" t="s">
        <v>563</v>
      </c>
      <c r="E386" t="s">
        <v>564</v>
      </c>
      <c r="F386" t="s">
        <v>29</v>
      </c>
      <c r="G386" t="s">
        <v>45</v>
      </c>
      <c r="H386" t="s">
        <v>45</v>
      </c>
      <c r="I386" t="s">
        <v>358</v>
      </c>
      <c r="J386" t="s">
        <v>565</v>
      </c>
      <c r="K386" t="s">
        <v>566</v>
      </c>
      <c r="L386" t="s">
        <v>565</v>
      </c>
      <c r="M386" t="s">
        <v>566</v>
      </c>
      <c r="N386" t="s">
        <v>29</v>
      </c>
      <c r="O386" t="s">
        <v>567</v>
      </c>
      <c r="P386" s="1">
        <v>45024.645833333336</v>
      </c>
      <c r="Q386" s="1">
        <v>45026.228472222225</v>
      </c>
      <c r="R386">
        <v>680295</v>
      </c>
      <c r="S386" t="s">
        <v>513</v>
      </c>
      <c r="T386" t="s">
        <v>437</v>
      </c>
      <c r="U386" t="s">
        <v>413</v>
      </c>
      <c r="V386" t="s">
        <v>568</v>
      </c>
      <c r="W386" t="s">
        <v>569</v>
      </c>
      <c r="X386" t="b">
        <v>0</v>
      </c>
      <c r="Y386">
        <v>20</v>
      </c>
      <c r="Z386">
        <v>199</v>
      </c>
      <c r="AA386">
        <v>4</v>
      </c>
      <c r="AB386">
        <v>30</v>
      </c>
      <c r="AC386">
        <v>20</v>
      </c>
      <c r="AD386">
        <v>142</v>
      </c>
      <c r="AE386">
        <v>9</v>
      </c>
      <c r="AF386">
        <v>15</v>
      </c>
      <c r="AG386" t="s">
        <v>570</v>
      </c>
      <c r="AH386" t="s">
        <v>571</v>
      </c>
      <c r="AI386" t="s">
        <v>446</v>
      </c>
      <c r="AJ386" t="s">
        <v>572</v>
      </c>
      <c r="AK386" t="s">
        <v>573</v>
      </c>
      <c r="AL386" t="s">
        <v>574</v>
      </c>
      <c r="AM386" t="s">
        <v>575</v>
      </c>
      <c r="AN386" t="s">
        <v>576</v>
      </c>
      <c r="AO386" t="s">
        <v>450</v>
      </c>
      <c r="AP386" t="s">
        <v>524</v>
      </c>
      <c r="AQ386" t="s">
        <v>448</v>
      </c>
      <c r="AR386" t="s">
        <v>451</v>
      </c>
      <c r="AS386" t="s">
        <v>452</v>
      </c>
    </row>
    <row r="387" spans="1:45" x14ac:dyDescent="0.25">
      <c r="A387">
        <v>2023</v>
      </c>
      <c r="B387">
        <v>1359486</v>
      </c>
      <c r="C387" t="s">
        <v>577</v>
      </c>
      <c r="D387" t="s">
        <v>578</v>
      </c>
      <c r="E387" t="s">
        <v>579</v>
      </c>
      <c r="F387" t="s">
        <v>25</v>
      </c>
      <c r="G387" t="s">
        <v>17</v>
      </c>
      <c r="H387" t="s">
        <v>17</v>
      </c>
      <c r="I387" t="s">
        <v>358</v>
      </c>
      <c r="J387" t="s">
        <v>580</v>
      </c>
      <c r="K387" t="s">
        <v>581</v>
      </c>
      <c r="L387" t="s">
        <v>580</v>
      </c>
      <c r="M387" t="s">
        <v>581</v>
      </c>
      <c r="N387" t="s">
        <v>17</v>
      </c>
      <c r="O387" t="s">
        <v>582</v>
      </c>
      <c r="P387" s="1">
        <v>45024.8125</v>
      </c>
      <c r="Q387" s="1">
        <v>45026.228472222225</v>
      </c>
      <c r="R387">
        <v>58324</v>
      </c>
      <c r="S387" t="s">
        <v>583</v>
      </c>
      <c r="T387" t="s">
        <v>461</v>
      </c>
      <c r="U387" t="s">
        <v>364</v>
      </c>
      <c r="V387" t="s">
        <v>584</v>
      </c>
      <c r="W387" t="s">
        <v>585</v>
      </c>
      <c r="X387" t="b">
        <v>0</v>
      </c>
      <c r="Y387">
        <v>20</v>
      </c>
      <c r="Z387">
        <v>157</v>
      </c>
      <c r="AA387">
        <v>8</v>
      </c>
      <c r="AB387">
        <v>19</v>
      </c>
      <c r="AC387">
        <v>18.100000000000001</v>
      </c>
      <c r="AD387">
        <v>159</v>
      </c>
      <c r="AE387">
        <v>3</v>
      </c>
      <c r="AF387">
        <v>19</v>
      </c>
      <c r="AG387" t="s">
        <v>586</v>
      </c>
      <c r="AH387" t="s">
        <v>587</v>
      </c>
      <c r="AI387" t="s">
        <v>588</v>
      </c>
      <c r="AJ387" t="s">
        <v>589</v>
      </c>
      <c r="AK387" t="s">
        <v>590</v>
      </c>
      <c r="AL387" t="s">
        <v>591</v>
      </c>
      <c r="AM387" t="s">
        <v>592</v>
      </c>
      <c r="AN387" t="s">
        <v>593</v>
      </c>
      <c r="AO387" t="s">
        <v>594</v>
      </c>
      <c r="AP387" t="s">
        <v>425</v>
      </c>
      <c r="AQ387" t="s">
        <v>424</v>
      </c>
      <c r="AR387" t="s">
        <v>427</v>
      </c>
      <c r="AS387" t="s">
        <v>428</v>
      </c>
    </row>
    <row r="388" spans="1:45" x14ac:dyDescent="0.25">
      <c r="A388">
        <v>2023</v>
      </c>
      <c r="B388">
        <v>1359488</v>
      </c>
      <c r="C388" t="s">
        <v>611</v>
      </c>
      <c r="D388" t="s">
        <v>612</v>
      </c>
      <c r="E388" t="s">
        <v>613</v>
      </c>
      <c r="F388" t="s">
        <v>49</v>
      </c>
      <c r="G388" t="s">
        <v>383</v>
      </c>
      <c r="H388" t="s">
        <v>49</v>
      </c>
      <c r="I388" t="s">
        <v>358</v>
      </c>
      <c r="J388" t="s">
        <v>409</v>
      </c>
      <c r="K388" t="s">
        <v>614</v>
      </c>
      <c r="L388" t="s">
        <v>614</v>
      </c>
      <c r="M388" t="s">
        <v>409</v>
      </c>
      <c r="N388" t="s">
        <v>49</v>
      </c>
      <c r="O388" t="s">
        <v>615</v>
      </c>
      <c r="P388" s="1">
        <v>45025.8125</v>
      </c>
      <c r="Q388" s="1">
        <v>45027.228472222225</v>
      </c>
      <c r="R388">
        <v>58142</v>
      </c>
      <c r="S388" t="s">
        <v>435</v>
      </c>
      <c r="T388" t="s">
        <v>551</v>
      </c>
      <c r="U388" t="s">
        <v>388</v>
      </c>
      <c r="V388" t="s">
        <v>388</v>
      </c>
      <c r="W388" t="s">
        <v>616</v>
      </c>
      <c r="X388" t="b">
        <v>0</v>
      </c>
      <c r="Y388">
        <v>17.100000000000001</v>
      </c>
      <c r="Z388">
        <v>145</v>
      </c>
      <c r="AA388">
        <v>2</v>
      </c>
      <c r="AB388">
        <v>25</v>
      </c>
      <c r="AC388">
        <v>20</v>
      </c>
      <c r="AD388">
        <v>143</v>
      </c>
      <c r="AE388">
        <v>9</v>
      </c>
      <c r="AF388">
        <v>23</v>
      </c>
      <c r="AG388" t="s">
        <v>617</v>
      </c>
      <c r="AH388" t="s">
        <v>618</v>
      </c>
      <c r="AI388" t="s">
        <v>619</v>
      </c>
      <c r="AJ388" t="s">
        <v>620</v>
      </c>
      <c r="AK388" t="s">
        <v>621</v>
      </c>
      <c r="AL388" t="s">
        <v>622</v>
      </c>
      <c r="AM388" t="s">
        <v>394</v>
      </c>
      <c r="AN388" t="s">
        <v>623</v>
      </c>
      <c r="AO388" t="s">
        <v>489</v>
      </c>
      <c r="AP388" t="s">
        <v>401</v>
      </c>
      <c r="AQ388" t="s">
        <v>402</v>
      </c>
      <c r="AR388" t="s">
        <v>403</v>
      </c>
      <c r="AS388" t="s">
        <v>404</v>
      </c>
    </row>
    <row r="389" spans="1:45" x14ac:dyDescent="0.25">
      <c r="A389">
        <v>2023</v>
      </c>
      <c r="B389">
        <v>1359489</v>
      </c>
      <c r="C389" t="s">
        <v>624</v>
      </c>
      <c r="D389" t="s">
        <v>625</v>
      </c>
      <c r="E389" t="s">
        <v>626</v>
      </c>
      <c r="F389" t="s">
        <v>33</v>
      </c>
      <c r="G389" t="s">
        <v>21</v>
      </c>
      <c r="H389" t="s">
        <v>21</v>
      </c>
      <c r="I389" t="s">
        <v>358</v>
      </c>
      <c r="J389" t="s">
        <v>627</v>
      </c>
      <c r="K389" t="s">
        <v>628</v>
      </c>
      <c r="L389" t="s">
        <v>627</v>
      </c>
      <c r="M389" t="s">
        <v>628</v>
      </c>
      <c r="N389" t="s">
        <v>21</v>
      </c>
      <c r="O389" t="s">
        <v>629</v>
      </c>
      <c r="P389" s="1">
        <v>45026.8125</v>
      </c>
      <c r="Q389" s="1">
        <v>45028.228472222225</v>
      </c>
      <c r="R389">
        <v>57897</v>
      </c>
      <c r="S389" t="s">
        <v>459</v>
      </c>
      <c r="T389" t="s">
        <v>460</v>
      </c>
      <c r="U389" t="s">
        <v>412</v>
      </c>
      <c r="V389" t="s">
        <v>630</v>
      </c>
      <c r="W389" t="s">
        <v>631</v>
      </c>
      <c r="X389" t="b">
        <v>0</v>
      </c>
      <c r="Y389">
        <v>20</v>
      </c>
      <c r="Z389">
        <v>212</v>
      </c>
      <c r="AA389">
        <v>2</v>
      </c>
      <c r="AB389">
        <v>27</v>
      </c>
      <c r="AC389">
        <v>20</v>
      </c>
      <c r="AD389">
        <v>213</v>
      </c>
      <c r="AE389">
        <v>9</v>
      </c>
      <c r="AF389">
        <v>29</v>
      </c>
      <c r="AG389" t="s">
        <v>632</v>
      </c>
      <c r="AH389" t="s">
        <v>539</v>
      </c>
      <c r="AI389" t="s">
        <v>633</v>
      </c>
      <c r="AJ389" t="s">
        <v>634</v>
      </c>
      <c r="AK389" t="s">
        <v>635</v>
      </c>
      <c r="AL389" t="s">
        <v>636</v>
      </c>
      <c r="AM389" t="s">
        <v>637</v>
      </c>
      <c r="AN389" t="s">
        <v>638</v>
      </c>
      <c r="AO389" t="s">
        <v>424</v>
      </c>
      <c r="AP389" t="s">
        <v>506</v>
      </c>
      <c r="AQ389" t="s">
        <v>594</v>
      </c>
      <c r="AR389" t="s">
        <v>427</v>
      </c>
      <c r="AS389" t="s">
        <v>428</v>
      </c>
    </row>
    <row r="390" spans="1:45" x14ac:dyDescent="0.25">
      <c r="A390">
        <v>2023</v>
      </c>
      <c r="B390">
        <v>1359490</v>
      </c>
      <c r="C390" t="s">
        <v>639</v>
      </c>
      <c r="D390" t="s">
        <v>640</v>
      </c>
      <c r="E390" t="s">
        <v>641</v>
      </c>
      <c r="F390" t="s">
        <v>45</v>
      </c>
      <c r="G390" t="s">
        <v>25</v>
      </c>
      <c r="H390" t="s">
        <v>25</v>
      </c>
      <c r="I390" t="s">
        <v>358</v>
      </c>
      <c r="J390" t="s">
        <v>642</v>
      </c>
      <c r="K390" t="s">
        <v>643</v>
      </c>
      <c r="L390" t="s">
        <v>642</v>
      </c>
      <c r="M390" t="s">
        <v>643</v>
      </c>
      <c r="N390" t="s">
        <v>25</v>
      </c>
      <c r="O390" t="s">
        <v>644</v>
      </c>
      <c r="P390" s="1">
        <v>45027.8125</v>
      </c>
      <c r="Q390" s="1">
        <v>45029.228472222225</v>
      </c>
      <c r="R390">
        <v>58040</v>
      </c>
      <c r="S390" t="s">
        <v>496</v>
      </c>
      <c r="T390" t="s">
        <v>413</v>
      </c>
      <c r="U390" t="s">
        <v>461</v>
      </c>
      <c r="V390" t="s">
        <v>461</v>
      </c>
      <c r="W390" t="s">
        <v>645</v>
      </c>
      <c r="X390" t="b">
        <v>0</v>
      </c>
      <c r="Y390">
        <v>19.399999999999999</v>
      </c>
      <c r="Z390">
        <v>172</v>
      </c>
      <c r="AA390">
        <v>10</v>
      </c>
      <c r="AB390">
        <v>25</v>
      </c>
      <c r="AC390">
        <v>20</v>
      </c>
      <c r="AD390">
        <v>173</v>
      </c>
      <c r="AE390">
        <v>4</v>
      </c>
      <c r="AF390">
        <v>24</v>
      </c>
      <c r="AG390" t="s">
        <v>646</v>
      </c>
      <c r="AH390" t="s">
        <v>647</v>
      </c>
      <c r="AI390" t="s">
        <v>648</v>
      </c>
      <c r="AJ390" t="s">
        <v>649</v>
      </c>
      <c r="AK390" t="s">
        <v>650</v>
      </c>
      <c r="AL390" t="s">
        <v>651</v>
      </c>
      <c r="AM390" t="s">
        <v>652</v>
      </c>
      <c r="AN390" t="s">
        <v>653</v>
      </c>
      <c r="AO390" t="s">
        <v>654</v>
      </c>
      <c r="AP390" t="s">
        <v>449</v>
      </c>
      <c r="AQ390" t="s">
        <v>448</v>
      </c>
      <c r="AR390" t="s">
        <v>451</v>
      </c>
      <c r="AS390" t="s">
        <v>452</v>
      </c>
    </row>
    <row r="391" spans="1:45" x14ac:dyDescent="0.25">
      <c r="A391">
        <v>2023</v>
      </c>
      <c r="B391">
        <v>1359491</v>
      </c>
      <c r="C391" t="s">
        <v>655</v>
      </c>
      <c r="D391" t="s">
        <v>656</v>
      </c>
      <c r="E391" t="s">
        <v>657</v>
      </c>
      <c r="F391" t="s">
        <v>17</v>
      </c>
      <c r="G391" t="s">
        <v>29</v>
      </c>
      <c r="H391" t="s">
        <v>17</v>
      </c>
      <c r="I391" t="s">
        <v>358</v>
      </c>
      <c r="J391" t="s">
        <v>658</v>
      </c>
      <c r="K391" t="s">
        <v>659</v>
      </c>
      <c r="L391" t="s">
        <v>659</v>
      </c>
      <c r="M391" t="s">
        <v>658</v>
      </c>
      <c r="N391" t="s">
        <v>29</v>
      </c>
      <c r="O391" t="s">
        <v>660</v>
      </c>
      <c r="P391" s="1">
        <v>45028.8125</v>
      </c>
      <c r="Q391" s="1">
        <v>45030.228472222225</v>
      </c>
      <c r="R391">
        <v>58008</v>
      </c>
      <c r="S391" t="s">
        <v>478</v>
      </c>
      <c r="T391" t="s">
        <v>364</v>
      </c>
      <c r="U391" t="s">
        <v>437</v>
      </c>
      <c r="V391" t="s">
        <v>661</v>
      </c>
      <c r="W391" t="s">
        <v>662</v>
      </c>
      <c r="X391" t="b">
        <v>0</v>
      </c>
      <c r="Y391">
        <v>20</v>
      </c>
      <c r="Z391">
        <v>172</v>
      </c>
      <c r="AA391">
        <v>6</v>
      </c>
      <c r="AB391">
        <v>18</v>
      </c>
      <c r="AC391">
        <v>20</v>
      </c>
      <c r="AD391">
        <v>175</v>
      </c>
      <c r="AE391">
        <v>8</v>
      </c>
      <c r="AF391">
        <v>18</v>
      </c>
      <c r="AG391" t="s">
        <v>663</v>
      </c>
      <c r="AH391" t="s">
        <v>664</v>
      </c>
      <c r="AI391" t="s">
        <v>665</v>
      </c>
      <c r="AJ391" t="s">
        <v>666</v>
      </c>
      <c r="AK391" t="s">
        <v>667</v>
      </c>
      <c r="AL391" t="s">
        <v>668</v>
      </c>
      <c r="AM391" t="s">
        <v>669</v>
      </c>
      <c r="AN391" t="s">
        <v>670</v>
      </c>
      <c r="AO391" t="s">
        <v>377</v>
      </c>
      <c r="AP391" t="s">
        <v>542</v>
      </c>
      <c r="AQ391" t="s">
        <v>376</v>
      </c>
      <c r="AR391" t="s">
        <v>378</v>
      </c>
      <c r="AS391" t="s">
        <v>379</v>
      </c>
    </row>
    <row r="392" spans="1:45" x14ac:dyDescent="0.25">
      <c r="A392">
        <v>2023</v>
      </c>
      <c r="B392">
        <v>1359492</v>
      </c>
      <c r="C392" t="s">
        <v>671</v>
      </c>
      <c r="D392" t="s">
        <v>672</v>
      </c>
      <c r="E392" t="s">
        <v>673</v>
      </c>
      <c r="F392" t="s">
        <v>383</v>
      </c>
      <c r="G392" t="s">
        <v>13</v>
      </c>
      <c r="H392" t="s">
        <v>13</v>
      </c>
      <c r="I392" t="s">
        <v>358</v>
      </c>
      <c r="J392" t="s">
        <v>674</v>
      </c>
      <c r="K392" t="s">
        <v>675</v>
      </c>
      <c r="L392" t="s">
        <v>674</v>
      </c>
      <c r="M392" t="s">
        <v>675</v>
      </c>
      <c r="N392" t="s">
        <v>13</v>
      </c>
      <c r="O392" t="s">
        <v>676</v>
      </c>
      <c r="P392" s="1">
        <v>45029.8125</v>
      </c>
      <c r="Q392" s="1">
        <v>45031.228472222225</v>
      </c>
      <c r="R392">
        <v>57991</v>
      </c>
      <c r="S392" t="s">
        <v>387</v>
      </c>
      <c r="T392" t="s">
        <v>388</v>
      </c>
      <c r="U392" t="s">
        <v>363</v>
      </c>
      <c r="V392" t="s">
        <v>677</v>
      </c>
      <c r="W392" t="s">
        <v>678</v>
      </c>
      <c r="X392" t="b">
        <v>0</v>
      </c>
      <c r="Y392">
        <v>20</v>
      </c>
      <c r="Z392">
        <v>153</v>
      </c>
      <c r="AA392">
        <v>8</v>
      </c>
      <c r="AB392">
        <v>21</v>
      </c>
      <c r="AC392">
        <v>19.5</v>
      </c>
      <c r="AD392">
        <v>154</v>
      </c>
      <c r="AE392">
        <v>4</v>
      </c>
      <c r="AF392">
        <v>18</v>
      </c>
      <c r="AG392" t="s">
        <v>679</v>
      </c>
      <c r="AH392" t="s">
        <v>680</v>
      </c>
      <c r="AI392" t="s">
        <v>681</v>
      </c>
      <c r="AJ392" t="s">
        <v>682</v>
      </c>
      <c r="AK392" t="s">
        <v>683</v>
      </c>
      <c r="AL392" t="s">
        <v>684</v>
      </c>
      <c r="AM392" t="s">
        <v>685</v>
      </c>
      <c r="AN392" t="s">
        <v>686</v>
      </c>
      <c r="AO392" t="s">
        <v>402</v>
      </c>
      <c r="AP392" t="s">
        <v>488</v>
      </c>
      <c r="AQ392" t="s">
        <v>401</v>
      </c>
      <c r="AR392" t="s">
        <v>687</v>
      </c>
      <c r="AS392" t="s">
        <v>404</v>
      </c>
    </row>
    <row r="393" spans="1:45" x14ac:dyDescent="0.25">
      <c r="A393">
        <v>2023</v>
      </c>
      <c r="B393">
        <v>1359493</v>
      </c>
      <c r="C393" t="s">
        <v>688</v>
      </c>
      <c r="D393" t="s">
        <v>689</v>
      </c>
      <c r="E393" t="s">
        <v>690</v>
      </c>
      <c r="F393" t="s">
        <v>37</v>
      </c>
      <c r="G393" t="s">
        <v>49</v>
      </c>
      <c r="H393" t="s">
        <v>37</v>
      </c>
      <c r="I393" t="s">
        <v>358</v>
      </c>
      <c r="J393" t="s">
        <v>691</v>
      </c>
      <c r="K393" t="s">
        <v>476</v>
      </c>
      <c r="L393" t="s">
        <v>476</v>
      </c>
      <c r="M393" t="s">
        <v>691</v>
      </c>
      <c r="N393" t="s">
        <v>49</v>
      </c>
      <c r="O393" t="s">
        <v>692</v>
      </c>
      <c r="P393" s="1">
        <v>45030.8125</v>
      </c>
      <c r="Q393" s="1">
        <v>45032.228472222225</v>
      </c>
      <c r="R393">
        <v>57980</v>
      </c>
      <c r="S393" t="s">
        <v>531</v>
      </c>
      <c r="T393" t="s">
        <v>389</v>
      </c>
      <c r="U393" t="s">
        <v>551</v>
      </c>
      <c r="V393" t="s">
        <v>693</v>
      </c>
      <c r="W393" t="s">
        <v>694</v>
      </c>
      <c r="X393" t="b">
        <v>0</v>
      </c>
      <c r="Y393">
        <v>20</v>
      </c>
      <c r="Z393">
        <v>205</v>
      </c>
      <c r="AA393">
        <v>7</v>
      </c>
      <c r="AB393">
        <v>29</v>
      </c>
      <c r="AC393">
        <v>20</v>
      </c>
      <c r="AD393">
        <v>228</v>
      </c>
      <c r="AE393">
        <v>4</v>
      </c>
      <c r="AF393">
        <v>32</v>
      </c>
      <c r="AG393" t="s">
        <v>695</v>
      </c>
      <c r="AH393" t="s">
        <v>696</v>
      </c>
      <c r="AI393" t="s">
        <v>697</v>
      </c>
      <c r="AJ393" t="s">
        <v>698</v>
      </c>
      <c r="AK393" t="s">
        <v>699</v>
      </c>
      <c r="AL393" t="s">
        <v>700</v>
      </c>
      <c r="AM393" t="s">
        <v>619</v>
      </c>
      <c r="AN393" t="s">
        <v>701</v>
      </c>
      <c r="AO393" t="s">
        <v>594</v>
      </c>
      <c r="AP393" t="s">
        <v>426</v>
      </c>
      <c r="AQ393" t="s">
        <v>425</v>
      </c>
      <c r="AR393" t="s">
        <v>427</v>
      </c>
      <c r="AS393" t="s">
        <v>428</v>
      </c>
    </row>
    <row r="394" spans="1:45" x14ac:dyDescent="0.25">
      <c r="A394">
        <v>2023</v>
      </c>
      <c r="B394">
        <v>1359494</v>
      </c>
      <c r="C394" t="s">
        <v>702</v>
      </c>
      <c r="D394" t="s">
        <v>703</v>
      </c>
      <c r="E394" t="s">
        <v>704</v>
      </c>
      <c r="F394" t="s">
        <v>33</v>
      </c>
      <c r="G394" t="s">
        <v>45</v>
      </c>
      <c r="H394" t="s">
        <v>45</v>
      </c>
      <c r="I394" t="s">
        <v>358</v>
      </c>
      <c r="J394" t="s">
        <v>705</v>
      </c>
      <c r="K394" t="s">
        <v>706</v>
      </c>
      <c r="L394" t="s">
        <v>705</v>
      </c>
      <c r="M394" t="s">
        <v>706</v>
      </c>
      <c r="N394" t="s">
        <v>33</v>
      </c>
      <c r="O394" t="s">
        <v>707</v>
      </c>
      <c r="P394" s="1">
        <v>45031.645833333336</v>
      </c>
      <c r="Q394" s="1">
        <v>45033.228472222225</v>
      </c>
      <c r="R394">
        <v>57897</v>
      </c>
      <c r="S394" t="s">
        <v>459</v>
      </c>
      <c r="T394" t="s">
        <v>460</v>
      </c>
      <c r="U394" t="s">
        <v>413</v>
      </c>
      <c r="V394" t="s">
        <v>708</v>
      </c>
      <c r="W394" t="s">
        <v>709</v>
      </c>
      <c r="X394" t="b">
        <v>0</v>
      </c>
      <c r="Y394">
        <v>20</v>
      </c>
      <c r="Z394">
        <v>174</v>
      </c>
      <c r="AA394">
        <v>6</v>
      </c>
      <c r="AB394">
        <v>21</v>
      </c>
      <c r="AC394">
        <v>20</v>
      </c>
      <c r="AD394">
        <v>151</v>
      </c>
      <c r="AE394">
        <v>9</v>
      </c>
      <c r="AF394">
        <v>20</v>
      </c>
      <c r="AG394" t="s">
        <v>710</v>
      </c>
      <c r="AH394" t="s">
        <v>711</v>
      </c>
      <c r="AI394" t="s">
        <v>712</v>
      </c>
      <c r="AJ394" t="s">
        <v>713</v>
      </c>
      <c r="AK394" t="s">
        <v>714</v>
      </c>
      <c r="AL394" t="s">
        <v>715</v>
      </c>
      <c r="AM394" t="s">
        <v>716</v>
      </c>
      <c r="AN394" t="s">
        <v>717</v>
      </c>
      <c r="AO394" t="s">
        <v>448</v>
      </c>
      <c r="AP394" t="s">
        <v>524</v>
      </c>
      <c r="AQ394" t="s">
        <v>654</v>
      </c>
      <c r="AR394" t="s">
        <v>718</v>
      </c>
      <c r="AS394" t="s">
        <v>452</v>
      </c>
    </row>
    <row r="395" spans="1:45" x14ac:dyDescent="0.25">
      <c r="A395">
        <v>2023</v>
      </c>
      <c r="B395">
        <v>1359495</v>
      </c>
      <c r="C395" t="s">
        <v>719</v>
      </c>
      <c r="D395" t="s">
        <v>720</v>
      </c>
      <c r="E395" t="s">
        <v>721</v>
      </c>
      <c r="F395" t="s">
        <v>21</v>
      </c>
      <c r="G395" t="s">
        <v>383</v>
      </c>
      <c r="H395" t="s">
        <v>41</v>
      </c>
      <c r="I395" t="s">
        <v>358</v>
      </c>
      <c r="J395" t="s">
        <v>722</v>
      </c>
      <c r="K395" t="s">
        <v>723</v>
      </c>
      <c r="L395" t="s">
        <v>722</v>
      </c>
      <c r="M395" t="s">
        <v>723</v>
      </c>
      <c r="N395" t="s">
        <v>383</v>
      </c>
      <c r="O395" t="s">
        <v>724</v>
      </c>
      <c r="P395" s="1">
        <v>45031.8125</v>
      </c>
      <c r="Q395" s="1">
        <v>45033.228472222225</v>
      </c>
      <c r="R395">
        <v>1070094</v>
      </c>
      <c r="S395" t="s">
        <v>411</v>
      </c>
      <c r="T395" t="s">
        <v>412</v>
      </c>
      <c r="U395" t="s">
        <v>725</v>
      </c>
      <c r="V395" t="s">
        <v>726</v>
      </c>
      <c r="W395" t="s">
        <v>727</v>
      </c>
      <c r="X395" t="b">
        <v>0</v>
      </c>
      <c r="Y395">
        <v>20</v>
      </c>
      <c r="Z395">
        <v>159</v>
      </c>
      <c r="AA395">
        <v>8</v>
      </c>
      <c r="AB395">
        <v>17</v>
      </c>
      <c r="AC395">
        <v>19.3</v>
      </c>
      <c r="AD395">
        <v>161</v>
      </c>
      <c r="AE395">
        <v>8</v>
      </c>
      <c r="AF395">
        <v>22</v>
      </c>
      <c r="AG395" t="s">
        <v>728</v>
      </c>
      <c r="AH395" t="s">
        <v>729</v>
      </c>
      <c r="AI395" t="s">
        <v>730</v>
      </c>
      <c r="AJ395" t="s">
        <v>731</v>
      </c>
      <c r="AK395" t="s">
        <v>732</v>
      </c>
      <c r="AL395" t="s">
        <v>733</v>
      </c>
      <c r="AM395" t="s">
        <v>734</v>
      </c>
      <c r="AN395" t="s">
        <v>735</v>
      </c>
      <c r="AO395" t="s">
        <v>375</v>
      </c>
      <c r="AP395" t="s">
        <v>377</v>
      </c>
      <c r="AQ395" t="s">
        <v>471</v>
      </c>
      <c r="AR395" t="s">
        <v>543</v>
      </c>
      <c r="AS395" t="s">
        <v>379</v>
      </c>
    </row>
    <row r="396" spans="1:45" x14ac:dyDescent="0.25">
      <c r="A396">
        <v>2023</v>
      </c>
      <c r="B396">
        <v>1359497</v>
      </c>
      <c r="C396" t="s">
        <v>743</v>
      </c>
      <c r="D396" t="s">
        <v>744</v>
      </c>
      <c r="E396" t="s">
        <v>745</v>
      </c>
      <c r="F396" t="s">
        <v>13</v>
      </c>
      <c r="G396" t="s">
        <v>29</v>
      </c>
      <c r="H396" t="s">
        <v>29</v>
      </c>
      <c r="I396" t="s">
        <v>358</v>
      </c>
      <c r="J396" t="s">
        <v>746</v>
      </c>
      <c r="K396" t="s">
        <v>747</v>
      </c>
      <c r="L396" t="s">
        <v>746</v>
      </c>
      <c r="M396" t="s">
        <v>747</v>
      </c>
      <c r="N396" t="s">
        <v>29</v>
      </c>
      <c r="O396" t="s">
        <v>748</v>
      </c>
      <c r="P396" s="1">
        <v>45032.8125</v>
      </c>
      <c r="Q396" s="1">
        <v>45034.228472222225</v>
      </c>
      <c r="R396">
        <v>57851</v>
      </c>
      <c r="S396" t="s">
        <v>362</v>
      </c>
      <c r="T396" t="s">
        <v>363</v>
      </c>
      <c r="U396" t="s">
        <v>437</v>
      </c>
      <c r="V396" t="s">
        <v>749</v>
      </c>
      <c r="W396" t="s">
        <v>750</v>
      </c>
      <c r="X396" t="b">
        <v>0</v>
      </c>
      <c r="Y396">
        <v>20</v>
      </c>
      <c r="Z396">
        <v>177</v>
      </c>
      <c r="AA396">
        <v>7</v>
      </c>
      <c r="AB396">
        <v>20</v>
      </c>
      <c r="AC396">
        <v>19.2</v>
      </c>
      <c r="AD396">
        <v>179</v>
      </c>
      <c r="AE396">
        <v>7</v>
      </c>
      <c r="AF396">
        <v>25</v>
      </c>
      <c r="AG396" t="s">
        <v>751</v>
      </c>
      <c r="AH396" t="s">
        <v>752</v>
      </c>
      <c r="AI396" t="s">
        <v>753</v>
      </c>
      <c r="AJ396" t="s">
        <v>754</v>
      </c>
      <c r="AK396" t="s">
        <v>755</v>
      </c>
      <c r="AL396" t="s">
        <v>517</v>
      </c>
      <c r="AM396" t="s">
        <v>756</v>
      </c>
      <c r="AN396" t="s">
        <v>757</v>
      </c>
      <c r="AO396" t="s">
        <v>424</v>
      </c>
      <c r="AP396" t="s">
        <v>594</v>
      </c>
      <c r="AQ396" t="s">
        <v>506</v>
      </c>
      <c r="AR396" t="s">
        <v>758</v>
      </c>
      <c r="AS396" t="s">
        <v>428</v>
      </c>
    </row>
    <row r="397" spans="1:45" x14ac:dyDescent="0.25">
      <c r="A397">
        <v>2023</v>
      </c>
      <c r="B397">
        <v>1359498</v>
      </c>
      <c r="C397" t="s">
        <v>759</v>
      </c>
      <c r="D397" t="s">
        <v>760</v>
      </c>
      <c r="E397" t="s">
        <v>761</v>
      </c>
      <c r="F397" t="s">
        <v>33</v>
      </c>
      <c r="G397" t="s">
        <v>17</v>
      </c>
      <c r="H397" t="s">
        <v>33</v>
      </c>
      <c r="I397" t="s">
        <v>358</v>
      </c>
      <c r="J397" t="s">
        <v>762</v>
      </c>
      <c r="K397" t="s">
        <v>763</v>
      </c>
      <c r="L397" t="s">
        <v>763</v>
      </c>
      <c r="M397" t="s">
        <v>762</v>
      </c>
      <c r="N397" t="s">
        <v>17</v>
      </c>
      <c r="O397" t="s">
        <v>764</v>
      </c>
      <c r="P397" s="1">
        <v>45033.8125</v>
      </c>
      <c r="Q397" s="1">
        <v>45035.228472222225</v>
      </c>
      <c r="R397">
        <v>57897</v>
      </c>
      <c r="S397" t="s">
        <v>459</v>
      </c>
      <c r="T397" t="s">
        <v>460</v>
      </c>
      <c r="U397" t="s">
        <v>364</v>
      </c>
      <c r="V397" t="s">
        <v>765</v>
      </c>
      <c r="W397" t="s">
        <v>766</v>
      </c>
      <c r="X397" t="b">
        <v>0</v>
      </c>
      <c r="Y397">
        <v>20</v>
      </c>
      <c r="Z397">
        <v>218</v>
      </c>
      <c r="AA397">
        <v>8</v>
      </c>
      <c r="AB397">
        <v>28</v>
      </c>
      <c r="AC397">
        <v>20</v>
      </c>
      <c r="AD397">
        <v>226</v>
      </c>
      <c r="AE397">
        <v>6</v>
      </c>
      <c r="AF397">
        <v>29</v>
      </c>
      <c r="AG397" t="s">
        <v>767</v>
      </c>
      <c r="AH397" t="s">
        <v>768</v>
      </c>
      <c r="AI397" t="s">
        <v>769</v>
      </c>
      <c r="AJ397" t="s">
        <v>770</v>
      </c>
      <c r="AK397" t="s">
        <v>771</v>
      </c>
      <c r="AL397" t="s">
        <v>772</v>
      </c>
      <c r="AM397" t="s">
        <v>773</v>
      </c>
      <c r="AN397" t="s">
        <v>774</v>
      </c>
      <c r="AO397" t="s">
        <v>448</v>
      </c>
      <c r="AP397" t="s">
        <v>450</v>
      </c>
      <c r="AQ397" t="s">
        <v>654</v>
      </c>
      <c r="AR397" t="s">
        <v>718</v>
      </c>
      <c r="AS397" t="s">
        <v>452</v>
      </c>
    </row>
    <row r="398" spans="1:45" x14ac:dyDescent="0.25">
      <c r="A398">
        <v>2023</v>
      </c>
      <c r="B398">
        <v>1359499</v>
      </c>
      <c r="C398" t="s">
        <v>775</v>
      </c>
      <c r="D398" t="s">
        <v>776</v>
      </c>
      <c r="E398" t="s">
        <v>777</v>
      </c>
      <c r="F398" t="s">
        <v>49</v>
      </c>
      <c r="G398" t="s">
        <v>25</v>
      </c>
      <c r="H398" t="s">
        <v>49</v>
      </c>
      <c r="I398" t="s">
        <v>358</v>
      </c>
      <c r="J398" t="s">
        <v>778</v>
      </c>
      <c r="K398" t="s">
        <v>779</v>
      </c>
      <c r="L398" t="s">
        <v>779</v>
      </c>
      <c r="M398" t="s">
        <v>778</v>
      </c>
      <c r="N398" t="s">
        <v>25</v>
      </c>
      <c r="O398" t="s">
        <v>780</v>
      </c>
      <c r="P398" s="1">
        <v>45034.8125</v>
      </c>
      <c r="Q398" s="1">
        <v>45036.228472222225</v>
      </c>
      <c r="R398">
        <v>58142</v>
      </c>
      <c r="S398" t="s">
        <v>435</v>
      </c>
      <c r="T398" t="s">
        <v>551</v>
      </c>
      <c r="U398" t="s">
        <v>461</v>
      </c>
      <c r="V398" t="s">
        <v>781</v>
      </c>
      <c r="W398" t="s">
        <v>782</v>
      </c>
      <c r="X398" t="b">
        <v>0</v>
      </c>
      <c r="Y398">
        <v>19.5</v>
      </c>
      <c r="Z398">
        <v>178</v>
      </c>
      <c r="AA398">
        <v>10</v>
      </c>
      <c r="AB398">
        <v>22</v>
      </c>
      <c r="AC398">
        <v>20</v>
      </c>
      <c r="AD398">
        <v>192</v>
      </c>
      <c r="AE398">
        <v>5</v>
      </c>
      <c r="AF398">
        <v>28</v>
      </c>
      <c r="AG398" t="s">
        <v>783</v>
      </c>
      <c r="AH398" t="s">
        <v>784</v>
      </c>
      <c r="AI398" t="s">
        <v>785</v>
      </c>
      <c r="AJ398" t="s">
        <v>786</v>
      </c>
      <c r="AK398" t="s">
        <v>787</v>
      </c>
      <c r="AL398" t="s">
        <v>788</v>
      </c>
      <c r="AM398" t="s">
        <v>789</v>
      </c>
      <c r="AN398" t="s">
        <v>790</v>
      </c>
      <c r="AO398" t="s">
        <v>376</v>
      </c>
      <c r="AP398" t="s">
        <v>542</v>
      </c>
      <c r="AQ398" t="s">
        <v>377</v>
      </c>
      <c r="AR398" t="s">
        <v>543</v>
      </c>
      <c r="AS398" t="s">
        <v>379</v>
      </c>
    </row>
    <row r="399" spans="1:45" x14ac:dyDescent="0.25">
      <c r="A399">
        <v>2023</v>
      </c>
      <c r="B399">
        <v>1359500</v>
      </c>
      <c r="C399" t="s">
        <v>791</v>
      </c>
      <c r="D399" t="s">
        <v>792</v>
      </c>
      <c r="E399" t="s">
        <v>793</v>
      </c>
      <c r="F399" t="s">
        <v>29</v>
      </c>
      <c r="G399" t="s">
        <v>21</v>
      </c>
      <c r="H399" t="s">
        <v>29</v>
      </c>
      <c r="I399" t="s">
        <v>358</v>
      </c>
      <c r="J399" t="s">
        <v>794</v>
      </c>
      <c r="K399" t="s">
        <v>795</v>
      </c>
      <c r="L399" t="s">
        <v>795</v>
      </c>
      <c r="M399" t="s">
        <v>794</v>
      </c>
      <c r="N399" t="s">
        <v>21</v>
      </c>
      <c r="O399" t="s">
        <v>796</v>
      </c>
      <c r="P399" s="1">
        <v>45035.8125</v>
      </c>
      <c r="Q399" s="1">
        <v>45037.228472222225</v>
      </c>
      <c r="R399">
        <v>58162</v>
      </c>
      <c r="S399" t="s">
        <v>797</v>
      </c>
      <c r="T399" t="s">
        <v>437</v>
      </c>
      <c r="U399" t="s">
        <v>412</v>
      </c>
      <c r="V399" t="s">
        <v>798</v>
      </c>
      <c r="W399" t="s">
        <v>799</v>
      </c>
      <c r="X399" t="b">
        <v>0</v>
      </c>
      <c r="Y399">
        <v>20</v>
      </c>
      <c r="Z399">
        <v>144</v>
      </c>
      <c r="AA399">
        <v>6</v>
      </c>
      <c r="AB399">
        <v>17</v>
      </c>
      <c r="AC399">
        <v>20</v>
      </c>
      <c r="AD399">
        <v>154</v>
      </c>
      <c r="AE399">
        <v>7</v>
      </c>
      <c r="AF399">
        <v>18</v>
      </c>
      <c r="AG399" t="s">
        <v>800</v>
      </c>
      <c r="AH399" t="s">
        <v>801</v>
      </c>
      <c r="AI399" t="s">
        <v>802</v>
      </c>
      <c r="AJ399" t="s">
        <v>803</v>
      </c>
      <c r="AK399" t="s">
        <v>804</v>
      </c>
      <c r="AL399" t="s">
        <v>805</v>
      </c>
      <c r="AM399" t="s">
        <v>806</v>
      </c>
      <c r="AN399" t="s">
        <v>807</v>
      </c>
      <c r="AO399" t="s">
        <v>400</v>
      </c>
      <c r="AP399" t="s">
        <v>402</v>
      </c>
      <c r="AQ399" t="s">
        <v>401</v>
      </c>
      <c r="AR399" t="s">
        <v>687</v>
      </c>
      <c r="AS399" t="s">
        <v>404</v>
      </c>
    </row>
    <row r="400" spans="1:45" x14ac:dyDescent="0.25">
      <c r="A400">
        <v>2023</v>
      </c>
      <c r="B400">
        <v>1359501</v>
      </c>
      <c r="C400" t="s">
        <v>808</v>
      </c>
      <c r="D400" t="s">
        <v>809</v>
      </c>
      <c r="E400" t="s">
        <v>810</v>
      </c>
      <c r="F400" t="s">
        <v>383</v>
      </c>
      <c r="G400" t="s">
        <v>33</v>
      </c>
      <c r="H400" t="s">
        <v>41</v>
      </c>
      <c r="I400" t="s">
        <v>358</v>
      </c>
      <c r="J400" t="s">
        <v>811</v>
      </c>
      <c r="K400" t="s">
        <v>812</v>
      </c>
      <c r="L400" t="s">
        <v>812</v>
      </c>
      <c r="M400" t="s">
        <v>811</v>
      </c>
      <c r="N400" t="s">
        <v>33</v>
      </c>
      <c r="O400" t="s">
        <v>813</v>
      </c>
      <c r="P400" s="1">
        <v>45036.645833333336</v>
      </c>
      <c r="Q400" s="1">
        <v>45038.228472222225</v>
      </c>
      <c r="R400">
        <v>57991</v>
      </c>
      <c r="S400" t="s">
        <v>387</v>
      </c>
      <c r="T400" t="s">
        <v>725</v>
      </c>
      <c r="U400" t="s">
        <v>708</v>
      </c>
      <c r="V400" t="s">
        <v>814</v>
      </c>
      <c r="W400" t="s">
        <v>815</v>
      </c>
      <c r="X400" t="b">
        <v>0</v>
      </c>
      <c r="Y400">
        <v>18.2</v>
      </c>
      <c r="Z400">
        <v>150</v>
      </c>
      <c r="AA400">
        <v>10</v>
      </c>
      <c r="AB400">
        <v>19</v>
      </c>
      <c r="AC400">
        <v>20</v>
      </c>
      <c r="AD400">
        <v>174</v>
      </c>
      <c r="AE400">
        <v>4</v>
      </c>
      <c r="AF400">
        <v>18</v>
      </c>
      <c r="AG400" t="s">
        <v>816</v>
      </c>
      <c r="AH400" t="s">
        <v>817</v>
      </c>
      <c r="AI400" t="s">
        <v>818</v>
      </c>
      <c r="AJ400" t="s">
        <v>819</v>
      </c>
      <c r="AK400" t="s">
        <v>820</v>
      </c>
      <c r="AL400" t="s">
        <v>539</v>
      </c>
      <c r="AM400" t="s">
        <v>821</v>
      </c>
      <c r="AN400" t="s">
        <v>822</v>
      </c>
      <c r="AO400" t="s">
        <v>424</v>
      </c>
      <c r="AP400" t="s">
        <v>426</v>
      </c>
      <c r="AQ400" t="s">
        <v>594</v>
      </c>
      <c r="AR400" t="s">
        <v>758</v>
      </c>
      <c r="AS400" t="s">
        <v>428</v>
      </c>
    </row>
    <row r="401" spans="1:45" x14ac:dyDescent="0.25">
      <c r="A401">
        <v>2023</v>
      </c>
      <c r="B401">
        <v>1359502</v>
      </c>
      <c r="C401" t="s">
        <v>823</v>
      </c>
      <c r="D401" t="s">
        <v>824</v>
      </c>
      <c r="E401" t="s">
        <v>825</v>
      </c>
      <c r="F401" t="s">
        <v>45</v>
      </c>
      <c r="G401" t="s">
        <v>37</v>
      </c>
      <c r="H401" t="s">
        <v>45</v>
      </c>
      <c r="I401" t="s">
        <v>358</v>
      </c>
      <c r="J401" t="s">
        <v>826</v>
      </c>
      <c r="K401" t="s">
        <v>827</v>
      </c>
      <c r="L401" t="s">
        <v>827</v>
      </c>
      <c r="M401" t="s">
        <v>826</v>
      </c>
      <c r="N401" t="s">
        <v>45</v>
      </c>
      <c r="O401" t="s">
        <v>828</v>
      </c>
      <c r="P401" s="1">
        <v>45036.8125</v>
      </c>
      <c r="Q401" s="1">
        <v>45038.228472222225</v>
      </c>
      <c r="R401">
        <v>58040</v>
      </c>
      <c r="S401" t="s">
        <v>496</v>
      </c>
      <c r="T401" t="s">
        <v>413</v>
      </c>
      <c r="U401" t="s">
        <v>389</v>
      </c>
      <c r="V401" t="s">
        <v>829</v>
      </c>
      <c r="W401" t="s">
        <v>830</v>
      </c>
      <c r="X401" t="b">
        <v>0</v>
      </c>
      <c r="Y401">
        <v>19.2</v>
      </c>
      <c r="Z401">
        <v>128</v>
      </c>
      <c r="AA401">
        <v>6</v>
      </c>
      <c r="AB401">
        <v>17</v>
      </c>
      <c r="AC401">
        <v>20</v>
      </c>
      <c r="AD401">
        <v>127</v>
      </c>
      <c r="AE401">
        <v>10</v>
      </c>
      <c r="AF401">
        <v>16</v>
      </c>
      <c r="AG401" t="s">
        <v>831</v>
      </c>
      <c r="AH401" t="s">
        <v>832</v>
      </c>
      <c r="AI401" t="s">
        <v>833</v>
      </c>
      <c r="AJ401" t="s">
        <v>834</v>
      </c>
      <c r="AK401" t="s">
        <v>835</v>
      </c>
      <c r="AL401" t="s">
        <v>836</v>
      </c>
      <c r="AM401" t="s">
        <v>837</v>
      </c>
      <c r="AN401" t="s">
        <v>838</v>
      </c>
      <c r="AO401" t="s">
        <v>654</v>
      </c>
      <c r="AP401" t="s">
        <v>449</v>
      </c>
      <c r="AQ401" t="s">
        <v>448</v>
      </c>
      <c r="AR401" t="s">
        <v>718</v>
      </c>
      <c r="AS401" t="s">
        <v>452</v>
      </c>
    </row>
    <row r="402" spans="1:45" x14ac:dyDescent="0.25">
      <c r="A402">
        <v>2023</v>
      </c>
      <c r="B402">
        <v>1359503</v>
      </c>
      <c r="C402" t="s">
        <v>839</v>
      </c>
      <c r="D402" t="s">
        <v>840</v>
      </c>
      <c r="E402" t="s">
        <v>841</v>
      </c>
      <c r="F402" t="s">
        <v>17</v>
      </c>
      <c r="G402" t="s">
        <v>49</v>
      </c>
      <c r="H402" t="s">
        <v>17</v>
      </c>
      <c r="I402" t="s">
        <v>358</v>
      </c>
      <c r="J402" t="s">
        <v>842</v>
      </c>
      <c r="K402" t="s">
        <v>843</v>
      </c>
      <c r="L402" t="s">
        <v>843</v>
      </c>
      <c r="M402" t="s">
        <v>842</v>
      </c>
      <c r="N402" t="s">
        <v>17</v>
      </c>
      <c r="O402" t="s">
        <v>844</v>
      </c>
      <c r="P402" s="1">
        <v>45037.8125</v>
      </c>
      <c r="Q402" s="1">
        <v>45039.228472222225</v>
      </c>
      <c r="R402">
        <v>58008</v>
      </c>
      <c r="S402" t="s">
        <v>478</v>
      </c>
      <c r="T402" t="s">
        <v>364</v>
      </c>
      <c r="U402" t="s">
        <v>551</v>
      </c>
      <c r="V402" t="s">
        <v>584</v>
      </c>
      <c r="W402" t="s">
        <v>845</v>
      </c>
      <c r="X402" t="b">
        <v>0</v>
      </c>
      <c r="Y402">
        <v>18.399999999999999</v>
      </c>
      <c r="Z402">
        <v>138</v>
      </c>
      <c r="AA402">
        <v>3</v>
      </c>
      <c r="AB402">
        <v>17</v>
      </c>
      <c r="AC402">
        <v>20</v>
      </c>
      <c r="AD402">
        <v>134</v>
      </c>
      <c r="AE402">
        <v>7</v>
      </c>
      <c r="AF402">
        <v>13</v>
      </c>
      <c r="AG402" t="s">
        <v>846</v>
      </c>
      <c r="AH402" t="s">
        <v>847</v>
      </c>
      <c r="AI402" t="s">
        <v>848</v>
      </c>
      <c r="AJ402" t="s">
        <v>849</v>
      </c>
      <c r="AK402" t="s">
        <v>850</v>
      </c>
      <c r="AL402" t="s">
        <v>851</v>
      </c>
      <c r="AM402" t="s">
        <v>852</v>
      </c>
      <c r="AN402" t="s">
        <v>853</v>
      </c>
      <c r="AO402" t="s">
        <v>375</v>
      </c>
      <c r="AP402" t="s">
        <v>377</v>
      </c>
      <c r="AQ402" t="s">
        <v>376</v>
      </c>
      <c r="AR402" t="s">
        <v>543</v>
      </c>
      <c r="AS402" t="s">
        <v>379</v>
      </c>
    </row>
    <row r="403" spans="1:45" x14ac:dyDescent="0.25">
      <c r="A403">
        <v>2023</v>
      </c>
      <c r="B403">
        <v>1359505</v>
      </c>
      <c r="C403" t="s">
        <v>869</v>
      </c>
      <c r="D403" t="s">
        <v>870</v>
      </c>
      <c r="E403" t="s">
        <v>871</v>
      </c>
      <c r="F403" t="s">
        <v>25</v>
      </c>
      <c r="G403" t="s">
        <v>383</v>
      </c>
      <c r="H403" t="s">
        <v>25</v>
      </c>
      <c r="I403" t="s">
        <v>358</v>
      </c>
      <c r="J403" t="s">
        <v>872</v>
      </c>
      <c r="K403" t="s">
        <v>873</v>
      </c>
      <c r="L403" t="s">
        <v>873</v>
      </c>
      <c r="M403" t="s">
        <v>872</v>
      </c>
      <c r="N403" t="s">
        <v>383</v>
      </c>
      <c r="O403" t="s">
        <v>874</v>
      </c>
      <c r="P403" s="1">
        <v>45038.8125</v>
      </c>
      <c r="Q403" s="1">
        <v>45040.228472222225</v>
      </c>
      <c r="R403">
        <v>58324</v>
      </c>
      <c r="S403" t="s">
        <v>583</v>
      </c>
      <c r="T403" t="s">
        <v>461</v>
      </c>
      <c r="U403" t="s">
        <v>725</v>
      </c>
      <c r="V403" t="s">
        <v>725</v>
      </c>
      <c r="W403" t="s">
        <v>875</v>
      </c>
      <c r="X403" t="b">
        <v>0</v>
      </c>
      <c r="Y403">
        <v>20</v>
      </c>
      <c r="Z403">
        <v>201</v>
      </c>
      <c r="AA403">
        <v>6</v>
      </c>
      <c r="AB403">
        <v>28</v>
      </c>
      <c r="AC403">
        <v>20</v>
      </c>
      <c r="AD403">
        <v>214</v>
      </c>
      <c r="AE403">
        <v>8</v>
      </c>
      <c r="AF403">
        <v>30</v>
      </c>
      <c r="AG403" t="s">
        <v>876</v>
      </c>
      <c r="AH403" t="s">
        <v>877</v>
      </c>
      <c r="AI403" t="s">
        <v>878</v>
      </c>
      <c r="AJ403" t="s">
        <v>879</v>
      </c>
      <c r="AK403" t="s">
        <v>880</v>
      </c>
      <c r="AL403" t="s">
        <v>881</v>
      </c>
      <c r="AM403" t="s">
        <v>882</v>
      </c>
      <c r="AN403" t="s">
        <v>883</v>
      </c>
      <c r="AO403" t="s">
        <v>594</v>
      </c>
      <c r="AP403" t="s">
        <v>426</v>
      </c>
      <c r="AQ403" t="s">
        <v>424</v>
      </c>
      <c r="AR403" t="s">
        <v>758</v>
      </c>
      <c r="AS403" t="s">
        <v>428</v>
      </c>
    </row>
    <row r="404" spans="1:45" x14ac:dyDescent="0.25">
      <c r="A404">
        <v>2023</v>
      </c>
      <c r="B404">
        <v>1359506</v>
      </c>
      <c r="C404" t="s">
        <v>884</v>
      </c>
      <c r="D404" t="s">
        <v>885</v>
      </c>
      <c r="E404" t="s">
        <v>886</v>
      </c>
      <c r="F404" t="s">
        <v>33</v>
      </c>
      <c r="G404" t="s">
        <v>29</v>
      </c>
      <c r="H404" t="s">
        <v>29</v>
      </c>
      <c r="I404" t="s">
        <v>358</v>
      </c>
      <c r="J404" t="s">
        <v>887</v>
      </c>
      <c r="K404" t="s">
        <v>888</v>
      </c>
      <c r="L404" t="s">
        <v>887</v>
      </c>
      <c r="M404" t="s">
        <v>888</v>
      </c>
      <c r="N404" t="s">
        <v>33</v>
      </c>
      <c r="O404" t="s">
        <v>889</v>
      </c>
      <c r="P404" s="1">
        <v>45039.645833333336</v>
      </c>
      <c r="Q404" s="1">
        <v>45041.228472222225</v>
      </c>
      <c r="R404">
        <v>57897</v>
      </c>
      <c r="S404" t="s">
        <v>459</v>
      </c>
      <c r="T404" t="s">
        <v>708</v>
      </c>
      <c r="U404" t="s">
        <v>437</v>
      </c>
      <c r="V404" t="s">
        <v>890</v>
      </c>
      <c r="W404" t="s">
        <v>891</v>
      </c>
      <c r="X404" t="b">
        <v>0</v>
      </c>
      <c r="Y404">
        <v>20</v>
      </c>
      <c r="Z404">
        <v>189</v>
      </c>
      <c r="AA404">
        <v>9</v>
      </c>
      <c r="AB404">
        <v>24</v>
      </c>
      <c r="AC404">
        <v>20</v>
      </c>
      <c r="AD404">
        <v>182</v>
      </c>
      <c r="AE404">
        <v>6</v>
      </c>
      <c r="AF404">
        <v>24</v>
      </c>
      <c r="AG404" t="s">
        <v>892</v>
      </c>
      <c r="AH404" t="s">
        <v>768</v>
      </c>
      <c r="AI404" t="s">
        <v>893</v>
      </c>
      <c r="AJ404" t="s">
        <v>894</v>
      </c>
      <c r="AK404" t="s">
        <v>895</v>
      </c>
      <c r="AL404" t="s">
        <v>896</v>
      </c>
      <c r="AM404" t="s">
        <v>897</v>
      </c>
      <c r="AN404" t="s">
        <v>898</v>
      </c>
      <c r="AO404" t="s">
        <v>654</v>
      </c>
      <c r="AP404" t="s">
        <v>524</v>
      </c>
      <c r="AQ404" t="s">
        <v>450</v>
      </c>
      <c r="AR404" t="s">
        <v>718</v>
      </c>
      <c r="AS404" t="s">
        <v>452</v>
      </c>
    </row>
    <row r="405" spans="1:45" x14ac:dyDescent="0.25">
      <c r="A405">
        <v>2023</v>
      </c>
      <c r="B405">
        <v>1359507</v>
      </c>
      <c r="C405" t="s">
        <v>899</v>
      </c>
      <c r="D405" t="s">
        <v>900</v>
      </c>
      <c r="E405" t="s">
        <v>901</v>
      </c>
      <c r="F405" t="s">
        <v>37</v>
      </c>
      <c r="G405" t="s">
        <v>17</v>
      </c>
      <c r="H405" t="s">
        <v>37</v>
      </c>
      <c r="I405" t="s">
        <v>358</v>
      </c>
      <c r="J405" t="s">
        <v>902</v>
      </c>
      <c r="K405" t="s">
        <v>903</v>
      </c>
      <c r="L405" t="s">
        <v>903</v>
      </c>
      <c r="M405" t="s">
        <v>902</v>
      </c>
      <c r="N405" t="s">
        <v>17</v>
      </c>
      <c r="O405" t="s">
        <v>904</v>
      </c>
      <c r="P405" s="1">
        <v>45039.8125</v>
      </c>
      <c r="Q405" s="1">
        <v>45041.228472222225</v>
      </c>
      <c r="R405">
        <v>57980</v>
      </c>
      <c r="S405" t="s">
        <v>531</v>
      </c>
      <c r="T405" t="s">
        <v>389</v>
      </c>
      <c r="U405" t="s">
        <v>364</v>
      </c>
      <c r="V405" t="s">
        <v>905</v>
      </c>
      <c r="W405" t="s">
        <v>906</v>
      </c>
      <c r="X405" t="b">
        <v>0</v>
      </c>
      <c r="Y405">
        <v>20</v>
      </c>
      <c r="Z405">
        <v>186</v>
      </c>
      <c r="AA405">
        <v>8</v>
      </c>
      <c r="AB405">
        <v>26</v>
      </c>
      <c r="AC405">
        <v>20</v>
      </c>
      <c r="AD405">
        <v>235</v>
      </c>
      <c r="AE405">
        <v>4</v>
      </c>
      <c r="AF405">
        <v>32</v>
      </c>
      <c r="AG405" t="s">
        <v>907</v>
      </c>
      <c r="AH405" t="s">
        <v>908</v>
      </c>
      <c r="AI405" t="s">
        <v>909</v>
      </c>
      <c r="AJ405" t="s">
        <v>910</v>
      </c>
      <c r="AK405" t="s">
        <v>911</v>
      </c>
      <c r="AL405" t="s">
        <v>912</v>
      </c>
      <c r="AM405" t="s">
        <v>913</v>
      </c>
      <c r="AN405" t="s">
        <v>914</v>
      </c>
      <c r="AO405" t="s">
        <v>376</v>
      </c>
      <c r="AP405" t="s">
        <v>471</v>
      </c>
      <c r="AQ405" t="s">
        <v>377</v>
      </c>
      <c r="AR405" t="s">
        <v>543</v>
      </c>
      <c r="AS405" t="s">
        <v>379</v>
      </c>
    </row>
    <row r="406" spans="1:45" x14ac:dyDescent="0.25">
      <c r="A406">
        <v>2023</v>
      </c>
      <c r="B406">
        <v>1359509</v>
      </c>
      <c r="C406" t="s">
        <v>930</v>
      </c>
      <c r="D406" t="s">
        <v>931</v>
      </c>
      <c r="E406" t="s">
        <v>932</v>
      </c>
      <c r="F406" t="s">
        <v>13</v>
      </c>
      <c r="G406" t="s">
        <v>25</v>
      </c>
      <c r="H406" t="s">
        <v>25</v>
      </c>
      <c r="I406" t="s">
        <v>358</v>
      </c>
      <c r="J406" t="s">
        <v>933</v>
      </c>
      <c r="K406" t="s">
        <v>934</v>
      </c>
      <c r="L406" t="s">
        <v>933</v>
      </c>
      <c r="M406" t="s">
        <v>934</v>
      </c>
      <c r="N406" t="s">
        <v>13</v>
      </c>
      <c r="O406" t="s">
        <v>935</v>
      </c>
      <c r="P406" s="1">
        <v>45041.8125</v>
      </c>
      <c r="Q406" s="1">
        <v>45043.228472222225</v>
      </c>
      <c r="R406">
        <v>57851</v>
      </c>
      <c r="S406" t="s">
        <v>362</v>
      </c>
      <c r="T406" t="s">
        <v>363</v>
      </c>
      <c r="U406" t="s">
        <v>461</v>
      </c>
      <c r="V406" t="s">
        <v>936</v>
      </c>
      <c r="W406" t="s">
        <v>937</v>
      </c>
      <c r="X406" t="b">
        <v>0</v>
      </c>
      <c r="Y406">
        <v>20</v>
      </c>
      <c r="Z406">
        <v>207</v>
      </c>
      <c r="AA406">
        <v>6</v>
      </c>
      <c r="AB406">
        <v>26</v>
      </c>
      <c r="AC406">
        <v>20</v>
      </c>
      <c r="AD406">
        <v>152</v>
      </c>
      <c r="AE406">
        <v>9</v>
      </c>
      <c r="AF406">
        <v>17</v>
      </c>
      <c r="AG406" t="s">
        <v>938</v>
      </c>
      <c r="AH406" t="s">
        <v>939</v>
      </c>
      <c r="AI406" t="s">
        <v>940</v>
      </c>
      <c r="AJ406" t="s">
        <v>941</v>
      </c>
      <c r="AK406" t="s">
        <v>942</v>
      </c>
      <c r="AL406" t="s">
        <v>943</v>
      </c>
      <c r="AM406" t="s">
        <v>944</v>
      </c>
      <c r="AN406" t="s">
        <v>945</v>
      </c>
      <c r="AO406" t="s">
        <v>424</v>
      </c>
      <c r="AP406" t="s">
        <v>506</v>
      </c>
      <c r="AQ406" t="s">
        <v>594</v>
      </c>
      <c r="AR406" t="s">
        <v>946</v>
      </c>
      <c r="AS406" t="s">
        <v>947</v>
      </c>
    </row>
    <row r="407" spans="1:45" x14ac:dyDescent="0.25">
      <c r="A407">
        <v>2023</v>
      </c>
      <c r="B407">
        <v>1359510</v>
      </c>
      <c r="C407" t="s">
        <v>948</v>
      </c>
      <c r="D407" t="s">
        <v>949</v>
      </c>
      <c r="E407" t="s">
        <v>950</v>
      </c>
      <c r="F407" t="s">
        <v>33</v>
      </c>
      <c r="G407" t="s">
        <v>37</v>
      </c>
      <c r="H407" t="s">
        <v>33</v>
      </c>
      <c r="I407" t="s">
        <v>358</v>
      </c>
      <c r="J407" t="s">
        <v>951</v>
      </c>
      <c r="K407" t="s">
        <v>952</v>
      </c>
      <c r="L407" t="s">
        <v>952</v>
      </c>
      <c r="M407" t="s">
        <v>951</v>
      </c>
      <c r="N407" t="s">
        <v>37</v>
      </c>
      <c r="O407" t="s">
        <v>953</v>
      </c>
      <c r="P407" s="1">
        <v>45042.8125</v>
      </c>
      <c r="Q407" s="1">
        <v>45044.228472222225</v>
      </c>
      <c r="R407">
        <v>57897</v>
      </c>
      <c r="S407" t="s">
        <v>459</v>
      </c>
      <c r="T407" t="s">
        <v>708</v>
      </c>
      <c r="U407" t="s">
        <v>389</v>
      </c>
      <c r="V407" t="s">
        <v>954</v>
      </c>
      <c r="W407" t="s">
        <v>533</v>
      </c>
      <c r="X407" t="b">
        <v>0</v>
      </c>
      <c r="Y407">
        <v>20</v>
      </c>
      <c r="Z407">
        <v>179</v>
      </c>
      <c r="AA407">
        <v>8</v>
      </c>
      <c r="AB407">
        <v>19</v>
      </c>
      <c r="AC407">
        <v>20</v>
      </c>
      <c r="AD407">
        <v>200</v>
      </c>
      <c r="AE407">
        <v>5</v>
      </c>
      <c r="AF407">
        <v>28</v>
      </c>
      <c r="AG407" t="s">
        <v>955</v>
      </c>
      <c r="AH407" t="s">
        <v>711</v>
      </c>
      <c r="AI407" t="s">
        <v>956</v>
      </c>
      <c r="AJ407" t="s">
        <v>894</v>
      </c>
      <c r="AK407" t="s">
        <v>957</v>
      </c>
      <c r="AL407" t="s">
        <v>958</v>
      </c>
      <c r="AM407" t="s">
        <v>959</v>
      </c>
      <c r="AN407" t="s">
        <v>960</v>
      </c>
      <c r="AO407" t="s">
        <v>448</v>
      </c>
      <c r="AP407" t="s">
        <v>449</v>
      </c>
      <c r="AQ407" t="s">
        <v>654</v>
      </c>
      <c r="AR407" t="s">
        <v>718</v>
      </c>
      <c r="AS407" t="s">
        <v>452</v>
      </c>
    </row>
    <row r="408" spans="1:45" x14ac:dyDescent="0.25">
      <c r="A408">
        <v>2023</v>
      </c>
      <c r="B408">
        <v>1359512</v>
      </c>
      <c r="C408" t="s">
        <v>976</v>
      </c>
      <c r="D408" t="s">
        <v>977</v>
      </c>
      <c r="E408" t="s">
        <v>978</v>
      </c>
      <c r="F408" t="s">
        <v>383</v>
      </c>
      <c r="G408" t="s">
        <v>21</v>
      </c>
      <c r="H408" t="s">
        <v>41</v>
      </c>
      <c r="I408" t="s">
        <v>358</v>
      </c>
      <c r="J408" t="s">
        <v>979</v>
      </c>
      <c r="K408" t="s">
        <v>980</v>
      </c>
      <c r="L408" t="s">
        <v>980</v>
      </c>
      <c r="M408" t="s">
        <v>979</v>
      </c>
      <c r="N408" t="s">
        <v>21</v>
      </c>
      <c r="O408" t="s">
        <v>981</v>
      </c>
      <c r="P408" s="1">
        <v>45044.8125</v>
      </c>
      <c r="Q408" s="1">
        <v>45046.228472222225</v>
      </c>
      <c r="R408">
        <v>57991</v>
      </c>
      <c r="S408" t="s">
        <v>387</v>
      </c>
      <c r="T408" t="s">
        <v>388</v>
      </c>
      <c r="U408" t="s">
        <v>412</v>
      </c>
      <c r="V408" t="s">
        <v>798</v>
      </c>
      <c r="W408" t="s">
        <v>982</v>
      </c>
      <c r="X408" t="b">
        <v>0</v>
      </c>
      <c r="Y408">
        <v>19.5</v>
      </c>
      <c r="Z408">
        <v>201</v>
      </c>
      <c r="AA408">
        <v>10</v>
      </c>
      <c r="AB408">
        <v>26</v>
      </c>
      <c r="AC408">
        <v>20</v>
      </c>
      <c r="AD408">
        <v>257</v>
      </c>
      <c r="AE408">
        <v>5</v>
      </c>
      <c r="AF408">
        <v>41</v>
      </c>
      <c r="AG408" t="s">
        <v>983</v>
      </c>
      <c r="AH408" t="s">
        <v>984</v>
      </c>
      <c r="AI408" t="s">
        <v>985</v>
      </c>
      <c r="AJ408" t="s">
        <v>986</v>
      </c>
      <c r="AK408" t="s">
        <v>987</v>
      </c>
      <c r="AL408" t="s">
        <v>988</v>
      </c>
      <c r="AM408" t="s">
        <v>989</v>
      </c>
      <c r="AN408" t="s">
        <v>990</v>
      </c>
      <c r="AO408" t="s">
        <v>376</v>
      </c>
      <c r="AP408" t="s">
        <v>542</v>
      </c>
      <c r="AQ408" t="s">
        <v>375</v>
      </c>
      <c r="AR408" t="s">
        <v>543</v>
      </c>
      <c r="AS408" t="s">
        <v>991</v>
      </c>
    </row>
    <row r="409" spans="1:45" x14ac:dyDescent="0.25">
      <c r="A409">
        <v>2023</v>
      </c>
      <c r="B409">
        <v>1359513</v>
      </c>
      <c r="C409" t="s">
        <v>992</v>
      </c>
      <c r="D409" t="s">
        <v>993</v>
      </c>
      <c r="E409" t="s">
        <v>994</v>
      </c>
      <c r="F409" t="s">
        <v>37</v>
      </c>
      <c r="G409" t="s">
        <v>13</v>
      </c>
      <c r="H409" t="s">
        <v>13</v>
      </c>
      <c r="I409" t="s">
        <v>358</v>
      </c>
      <c r="J409" t="s">
        <v>747</v>
      </c>
      <c r="K409" t="s">
        <v>995</v>
      </c>
      <c r="L409" t="s">
        <v>747</v>
      </c>
      <c r="M409" t="s">
        <v>995</v>
      </c>
      <c r="N409" t="s">
        <v>13</v>
      </c>
      <c r="O409" t="s">
        <v>996</v>
      </c>
      <c r="P409" s="1">
        <v>45045.645833333336</v>
      </c>
      <c r="Q409" s="1">
        <v>45047.228472222225</v>
      </c>
      <c r="R409">
        <v>57980</v>
      </c>
      <c r="S409" t="s">
        <v>531</v>
      </c>
      <c r="T409" t="s">
        <v>389</v>
      </c>
      <c r="U409" t="s">
        <v>363</v>
      </c>
      <c r="V409" t="s">
        <v>997</v>
      </c>
      <c r="W409" t="s">
        <v>998</v>
      </c>
      <c r="X409" t="b">
        <v>0</v>
      </c>
      <c r="Y409">
        <v>20</v>
      </c>
      <c r="Z409">
        <v>179</v>
      </c>
      <c r="AA409">
        <v>7</v>
      </c>
      <c r="AB409">
        <v>24</v>
      </c>
      <c r="AC409">
        <v>17.5</v>
      </c>
      <c r="AD409">
        <v>180</v>
      </c>
      <c r="AE409">
        <v>3</v>
      </c>
      <c r="AF409">
        <v>23</v>
      </c>
      <c r="AG409" t="s">
        <v>999</v>
      </c>
      <c r="AH409" t="s">
        <v>1000</v>
      </c>
      <c r="AI409" t="s">
        <v>1001</v>
      </c>
      <c r="AJ409" t="s">
        <v>1002</v>
      </c>
      <c r="AK409" t="s">
        <v>1003</v>
      </c>
      <c r="AL409" t="s">
        <v>1004</v>
      </c>
      <c r="AM409" t="s">
        <v>1005</v>
      </c>
      <c r="AN409" t="s">
        <v>1006</v>
      </c>
      <c r="AO409" t="s">
        <v>425</v>
      </c>
      <c r="AP409" t="s">
        <v>426</v>
      </c>
      <c r="AQ409" t="s">
        <v>594</v>
      </c>
      <c r="AR409" t="s">
        <v>946</v>
      </c>
      <c r="AS409" t="s">
        <v>947</v>
      </c>
    </row>
    <row r="410" spans="1:45" x14ac:dyDescent="0.25">
      <c r="A410">
        <v>2023</v>
      </c>
      <c r="B410">
        <v>1359520</v>
      </c>
      <c r="C410" t="s">
        <v>1085</v>
      </c>
      <c r="D410" t="s">
        <v>1086</v>
      </c>
      <c r="E410" t="s">
        <v>1087</v>
      </c>
      <c r="F410" t="s">
        <v>383</v>
      </c>
      <c r="G410" t="s">
        <v>25</v>
      </c>
      <c r="H410" t="s">
        <v>25</v>
      </c>
      <c r="I410" t="s">
        <v>358</v>
      </c>
      <c r="J410" t="s">
        <v>1088</v>
      </c>
      <c r="K410" t="s">
        <v>1089</v>
      </c>
      <c r="L410" t="s">
        <v>1088</v>
      </c>
      <c r="M410" t="s">
        <v>1089</v>
      </c>
      <c r="N410" t="s">
        <v>25</v>
      </c>
      <c r="O410" t="s">
        <v>1090</v>
      </c>
      <c r="P410" s="1">
        <v>45049.8125</v>
      </c>
      <c r="Q410" s="1">
        <v>45051.228472222225</v>
      </c>
      <c r="R410">
        <v>57991</v>
      </c>
      <c r="S410" t="s">
        <v>387</v>
      </c>
      <c r="T410" t="s">
        <v>388</v>
      </c>
      <c r="U410" t="s">
        <v>461</v>
      </c>
      <c r="V410" t="s">
        <v>1091</v>
      </c>
      <c r="W410" t="s">
        <v>1092</v>
      </c>
      <c r="X410" t="b">
        <v>0</v>
      </c>
      <c r="Y410">
        <v>20</v>
      </c>
      <c r="Z410">
        <v>214</v>
      </c>
      <c r="AA410">
        <v>3</v>
      </c>
      <c r="AB410">
        <v>27</v>
      </c>
      <c r="AC410">
        <v>18.5</v>
      </c>
      <c r="AD410">
        <v>216</v>
      </c>
      <c r="AE410">
        <v>4</v>
      </c>
      <c r="AF410">
        <v>32</v>
      </c>
      <c r="AG410" t="s">
        <v>1093</v>
      </c>
      <c r="AH410" t="s">
        <v>1094</v>
      </c>
      <c r="AI410" t="s">
        <v>1095</v>
      </c>
      <c r="AJ410" t="s">
        <v>1096</v>
      </c>
      <c r="AK410" t="s">
        <v>1097</v>
      </c>
      <c r="AL410" t="s">
        <v>1098</v>
      </c>
      <c r="AM410" t="s">
        <v>1099</v>
      </c>
      <c r="AN410" t="s">
        <v>1100</v>
      </c>
      <c r="AO410" t="s">
        <v>402</v>
      </c>
      <c r="AP410" t="s">
        <v>868</v>
      </c>
      <c r="AQ410" t="s">
        <v>488</v>
      </c>
      <c r="AR410" t="s">
        <v>1101</v>
      </c>
      <c r="AS410" t="s">
        <v>975</v>
      </c>
    </row>
    <row r="411" spans="1:45" x14ac:dyDescent="0.25">
      <c r="A411">
        <v>2023</v>
      </c>
      <c r="B411">
        <v>1359523</v>
      </c>
      <c r="C411" t="s">
        <v>1132</v>
      </c>
      <c r="D411" t="s">
        <v>1133</v>
      </c>
      <c r="E411" t="s">
        <v>1134</v>
      </c>
      <c r="F411" t="s">
        <v>17</v>
      </c>
      <c r="G411" t="s">
        <v>25</v>
      </c>
      <c r="H411" t="s">
        <v>17</v>
      </c>
      <c r="I411" t="s">
        <v>358</v>
      </c>
      <c r="J411" t="s">
        <v>1135</v>
      </c>
      <c r="K411" t="s">
        <v>1136</v>
      </c>
      <c r="L411" t="s">
        <v>1136</v>
      </c>
      <c r="M411" t="s">
        <v>1135</v>
      </c>
      <c r="N411" t="s">
        <v>17</v>
      </c>
      <c r="O411" t="s">
        <v>1137</v>
      </c>
      <c r="P411" s="1">
        <v>45052.645833333336</v>
      </c>
      <c r="Q411" s="1">
        <v>45054.228472222225</v>
      </c>
      <c r="R411">
        <v>58008</v>
      </c>
      <c r="S411" t="s">
        <v>478</v>
      </c>
      <c r="T411" t="s">
        <v>364</v>
      </c>
      <c r="U411" t="s">
        <v>461</v>
      </c>
      <c r="V411" t="s">
        <v>1138</v>
      </c>
      <c r="W411" t="s">
        <v>585</v>
      </c>
      <c r="X411" t="b">
        <v>0</v>
      </c>
      <c r="Y411">
        <v>17.399999999999999</v>
      </c>
      <c r="Z411">
        <v>140</v>
      </c>
      <c r="AA411">
        <v>4</v>
      </c>
      <c r="AB411">
        <v>16</v>
      </c>
      <c r="AC411">
        <v>20</v>
      </c>
      <c r="AD411">
        <v>139</v>
      </c>
      <c r="AE411">
        <v>8</v>
      </c>
      <c r="AF411">
        <v>16</v>
      </c>
      <c r="AG411" t="s">
        <v>1139</v>
      </c>
      <c r="AH411" t="s">
        <v>847</v>
      </c>
      <c r="AI411" t="s">
        <v>1140</v>
      </c>
      <c r="AJ411" t="s">
        <v>1141</v>
      </c>
      <c r="AK411" t="s">
        <v>1142</v>
      </c>
      <c r="AL411" t="s">
        <v>1143</v>
      </c>
      <c r="AM411" t="s">
        <v>1144</v>
      </c>
      <c r="AN411" t="s">
        <v>1145</v>
      </c>
      <c r="AO411" t="s">
        <v>450</v>
      </c>
      <c r="AP411" t="s">
        <v>401</v>
      </c>
      <c r="AQ411" t="s">
        <v>448</v>
      </c>
      <c r="AR411" t="s">
        <v>451</v>
      </c>
      <c r="AS411" t="s">
        <v>1023</v>
      </c>
    </row>
    <row r="412" spans="1:45" x14ac:dyDescent="0.25">
      <c r="A412">
        <v>2023</v>
      </c>
      <c r="B412">
        <v>1359525</v>
      </c>
      <c r="C412" t="s">
        <v>1161</v>
      </c>
      <c r="D412" t="s">
        <v>1162</v>
      </c>
      <c r="E412" t="s">
        <v>1163</v>
      </c>
      <c r="F412" t="s">
        <v>13</v>
      </c>
      <c r="G412" t="s">
        <v>21</v>
      </c>
      <c r="H412" t="s">
        <v>21</v>
      </c>
      <c r="I412" t="s">
        <v>358</v>
      </c>
      <c r="J412" t="s">
        <v>1164</v>
      </c>
      <c r="K412" t="s">
        <v>456</v>
      </c>
      <c r="L412" t="s">
        <v>1164</v>
      </c>
      <c r="M412" t="s">
        <v>456</v>
      </c>
      <c r="N412" t="s">
        <v>13</v>
      </c>
      <c r="O412" t="s">
        <v>1165</v>
      </c>
      <c r="P412" s="1">
        <v>45053.645833333336</v>
      </c>
      <c r="Q412" s="1">
        <v>45055.228472222225</v>
      </c>
      <c r="R412">
        <v>57851</v>
      </c>
      <c r="S412" t="s">
        <v>362</v>
      </c>
      <c r="T412" t="s">
        <v>363</v>
      </c>
      <c r="U412" t="s">
        <v>552</v>
      </c>
      <c r="V412" t="s">
        <v>1166</v>
      </c>
      <c r="W412" t="s">
        <v>860</v>
      </c>
      <c r="X412" t="b">
        <v>0</v>
      </c>
      <c r="Y412">
        <v>20</v>
      </c>
      <c r="Z412">
        <v>227</v>
      </c>
      <c r="AA412">
        <v>2</v>
      </c>
      <c r="AB412">
        <v>29</v>
      </c>
      <c r="AC412">
        <v>20</v>
      </c>
      <c r="AD412">
        <v>171</v>
      </c>
      <c r="AE412">
        <v>7</v>
      </c>
      <c r="AF412">
        <v>23</v>
      </c>
      <c r="AG412" t="s">
        <v>1167</v>
      </c>
      <c r="AH412" t="s">
        <v>684</v>
      </c>
      <c r="AI412" t="s">
        <v>1168</v>
      </c>
      <c r="AJ412" t="s">
        <v>1169</v>
      </c>
      <c r="AK412" t="s">
        <v>1170</v>
      </c>
      <c r="AL412" t="s">
        <v>1171</v>
      </c>
      <c r="AM412" t="s">
        <v>1172</v>
      </c>
      <c r="AN412" t="s">
        <v>1173</v>
      </c>
      <c r="AO412" t="s">
        <v>424</v>
      </c>
      <c r="AP412" t="s">
        <v>506</v>
      </c>
      <c r="AQ412" t="s">
        <v>594</v>
      </c>
      <c r="AR412" t="s">
        <v>758</v>
      </c>
      <c r="AS412" t="s">
        <v>947</v>
      </c>
    </row>
    <row r="413" spans="1:45" x14ac:dyDescent="0.25">
      <c r="A413">
        <v>2023</v>
      </c>
      <c r="B413">
        <v>1359528</v>
      </c>
      <c r="C413" t="s">
        <v>1203</v>
      </c>
      <c r="D413" t="s">
        <v>1204</v>
      </c>
      <c r="E413" t="s">
        <v>1205</v>
      </c>
      <c r="F413" t="s">
        <v>25</v>
      </c>
      <c r="G413" t="s">
        <v>33</v>
      </c>
      <c r="H413" t="s">
        <v>25</v>
      </c>
      <c r="I413" t="s">
        <v>358</v>
      </c>
      <c r="J413" t="s">
        <v>1206</v>
      </c>
      <c r="K413" t="s">
        <v>1027</v>
      </c>
      <c r="L413" t="s">
        <v>1027</v>
      </c>
      <c r="M413" t="s">
        <v>1206</v>
      </c>
      <c r="N413" t="s">
        <v>25</v>
      </c>
      <c r="O413" t="s">
        <v>1207</v>
      </c>
      <c r="P413" s="1">
        <v>45055.8125</v>
      </c>
      <c r="Q413" s="1">
        <v>45057.228472222225</v>
      </c>
      <c r="R413">
        <v>58324</v>
      </c>
      <c r="S413" t="s">
        <v>583</v>
      </c>
      <c r="T413" t="s">
        <v>461</v>
      </c>
      <c r="U413" t="s">
        <v>460</v>
      </c>
      <c r="V413" t="s">
        <v>1208</v>
      </c>
      <c r="W413" t="s">
        <v>1209</v>
      </c>
      <c r="X413" t="b">
        <v>0</v>
      </c>
      <c r="Y413">
        <v>16.3</v>
      </c>
      <c r="Z413">
        <v>200</v>
      </c>
      <c r="AA413">
        <v>4</v>
      </c>
      <c r="AB413">
        <v>29</v>
      </c>
      <c r="AC413">
        <v>20</v>
      </c>
      <c r="AD413">
        <v>199</v>
      </c>
      <c r="AE413">
        <v>6</v>
      </c>
      <c r="AF413">
        <v>29</v>
      </c>
      <c r="AG413" t="s">
        <v>1210</v>
      </c>
      <c r="AH413" t="s">
        <v>1211</v>
      </c>
      <c r="AI413" t="s">
        <v>1212</v>
      </c>
      <c r="AJ413" t="s">
        <v>1213</v>
      </c>
      <c r="AK413" t="s">
        <v>1214</v>
      </c>
      <c r="AL413" t="s">
        <v>768</v>
      </c>
      <c r="AM413" t="s">
        <v>1215</v>
      </c>
      <c r="AN413" t="s">
        <v>1216</v>
      </c>
      <c r="AO413" t="s">
        <v>375</v>
      </c>
      <c r="AP413" t="s">
        <v>377</v>
      </c>
      <c r="AQ413" t="s">
        <v>376</v>
      </c>
      <c r="AR413" t="s">
        <v>1217</v>
      </c>
      <c r="AS413" t="s">
        <v>991</v>
      </c>
    </row>
    <row r="414" spans="1:45" x14ac:dyDescent="0.25">
      <c r="A414">
        <v>2023</v>
      </c>
      <c r="B414">
        <v>1359530</v>
      </c>
      <c r="C414" t="s">
        <v>1231</v>
      </c>
      <c r="D414" t="s">
        <v>1232</v>
      </c>
      <c r="E414" t="s">
        <v>1233</v>
      </c>
      <c r="F414" t="s">
        <v>37</v>
      </c>
      <c r="G414" t="s">
        <v>29</v>
      </c>
      <c r="H414" t="s">
        <v>29</v>
      </c>
      <c r="I414" t="s">
        <v>358</v>
      </c>
      <c r="J414" t="s">
        <v>1234</v>
      </c>
      <c r="K414" t="s">
        <v>1235</v>
      </c>
      <c r="L414" t="s">
        <v>1234</v>
      </c>
      <c r="M414" t="s">
        <v>1235</v>
      </c>
      <c r="N414" t="s">
        <v>29</v>
      </c>
      <c r="O414" t="s">
        <v>1236</v>
      </c>
      <c r="P414" s="1">
        <v>45057.8125</v>
      </c>
      <c r="Q414" s="1">
        <v>45059.228472222225</v>
      </c>
      <c r="R414">
        <v>57980</v>
      </c>
      <c r="S414" t="s">
        <v>531</v>
      </c>
      <c r="T414" t="s">
        <v>389</v>
      </c>
      <c r="U414" t="s">
        <v>437</v>
      </c>
      <c r="V414" t="s">
        <v>568</v>
      </c>
      <c r="W414" t="s">
        <v>1237</v>
      </c>
      <c r="X414" t="b">
        <v>0</v>
      </c>
      <c r="Y414">
        <v>20</v>
      </c>
      <c r="Z414">
        <v>149</v>
      </c>
      <c r="AA414">
        <v>8</v>
      </c>
      <c r="AB414">
        <v>16</v>
      </c>
      <c r="AC414">
        <v>13.1</v>
      </c>
      <c r="AD414">
        <v>151</v>
      </c>
      <c r="AE414">
        <v>1</v>
      </c>
      <c r="AF414">
        <v>24</v>
      </c>
      <c r="AG414" t="s">
        <v>1238</v>
      </c>
      <c r="AH414" t="s">
        <v>1239</v>
      </c>
      <c r="AI414" t="s">
        <v>1240</v>
      </c>
      <c r="AJ414" t="s">
        <v>1241</v>
      </c>
      <c r="AK414" t="s">
        <v>1242</v>
      </c>
      <c r="AL414" t="s">
        <v>1243</v>
      </c>
      <c r="AM414" t="s">
        <v>446</v>
      </c>
      <c r="AN414" t="s">
        <v>1244</v>
      </c>
      <c r="AO414" t="s">
        <v>524</v>
      </c>
      <c r="AP414" t="s">
        <v>868</v>
      </c>
      <c r="AQ414" t="s">
        <v>449</v>
      </c>
      <c r="AR414" t="s">
        <v>1245</v>
      </c>
      <c r="AS414" t="s">
        <v>1023</v>
      </c>
    </row>
    <row r="415" spans="1:45" x14ac:dyDescent="0.25">
      <c r="A415">
        <v>2023</v>
      </c>
      <c r="B415">
        <v>1359531</v>
      </c>
      <c r="C415" t="s">
        <v>1246</v>
      </c>
      <c r="D415" t="s">
        <v>1247</v>
      </c>
      <c r="E415" t="s">
        <v>1248</v>
      </c>
      <c r="F415" t="s">
        <v>25</v>
      </c>
      <c r="G415" t="s">
        <v>13</v>
      </c>
      <c r="H415" t="s">
        <v>13</v>
      </c>
      <c r="I415" t="s">
        <v>358</v>
      </c>
      <c r="J415" t="s">
        <v>1249</v>
      </c>
      <c r="K415" t="s">
        <v>1250</v>
      </c>
      <c r="L415" t="s">
        <v>1249</v>
      </c>
      <c r="M415" t="s">
        <v>1250</v>
      </c>
      <c r="N415" t="s">
        <v>25</v>
      </c>
      <c r="O415" t="s">
        <v>1251</v>
      </c>
      <c r="P415" s="1">
        <v>45058.8125</v>
      </c>
      <c r="Q415" s="1">
        <v>45060.228472222225</v>
      </c>
      <c r="R415">
        <v>58324</v>
      </c>
      <c r="S415" t="s">
        <v>583</v>
      </c>
      <c r="T415" t="s">
        <v>461</v>
      </c>
      <c r="U415" t="s">
        <v>363</v>
      </c>
      <c r="V415" t="s">
        <v>1208</v>
      </c>
      <c r="W415" t="s">
        <v>1252</v>
      </c>
      <c r="X415" t="b">
        <v>0</v>
      </c>
      <c r="Y415">
        <v>20</v>
      </c>
      <c r="Z415">
        <v>218</v>
      </c>
      <c r="AA415">
        <v>5</v>
      </c>
      <c r="AB415">
        <v>34</v>
      </c>
      <c r="AC415">
        <v>20</v>
      </c>
      <c r="AD415">
        <v>191</v>
      </c>
      <c r="AE415">
        <v>8</v>
      </c>
      <c r="AF415">
        <v>28</v>
      </c>
      <c r="AG415" t="s">
        <v>1253</v>
      </c>
      <c r="AH415" t="s">
        <v>1254</v>
      </c>
      <c r="AI415" t="s">
        <v>1255</v>
      </c>
      <c r="AJ415" t="s">
        <v>1256</v>
      </c>
      <c r="AK415" t="s">
        <v>1257</v>
      </c>
      <c r="AL415" t="s">
        <v>1258</v>
      </c>
      <c r="AM415" t="s">
        <v>1259</v>
      </c>
      <c r="AN415" t="s">
        <v>1260</v>
      </c>
      <c r="AO415" t="s">
        <v>376</v>
      </c>
      <c r="AP415" t="s">
        <v>471</v>
      </c>
      <c r="AQ415" t="s">
        <v>542</v>
      </c>
      <c r="AR415" t="s">
        <v>1217</v>
      </c>
      <c r="AS415" t="s">
        <v>991</v>
      </c>
    </row>
    <row r="416" spans="1:45" x14ac:dyDescent="0.25">
      <c r="A416">
        <v>2023</v>
      </c>
      <c r="B416">
        <v>1359533</v>
      </c>
      <c r="C416" t="s">
        <v>1275</v>
      </c>
      <c r="D416" t="s">
        <v>1276</v>
      </c>
      <c r="E416" t="s">
        <v>1277</v>
      </c>
      <c r="F416" t="s">
        <v>45</v>
      </c>
      <c r="G416" t="s">
        <v>383</v>
      </c>
      <c r="H416" t="s">
        <v>45</v>
      </c>
      <c r="I416" t="s">
        <v>358</v>
      </c>
      <c r="J416" t="s">
        <v>1278</v>
      </c>
      <c r="K416" t="s">
        <v>1279</v>
      </c>
      <c r="L416" t="s">
        <v>1279</v>
      </c>
      <c r="M416" t="s">
        <v>1278</v>
      </c>
      <c r="N416" t="s">
        <v>383</v>
      </c>
      <c r="O416" t="s">
        <v>1280</v>
      </c>
      <c r="P416" s="1">
        <v>45059.8125</v>
      </c>
      <c r="Q416" s="1">
        <v>45061.228472222225</v>
      </c>
      <c r="R416">
        <v>58040</v>
      </c>
      <c r="S416" t="s">
        <v>496</v>
      </c>
      <c r="T416" t="s">
        <v>413</v>
      </c>
      <c r="U416" t="s">
        <v>388</v>
      </c>
      <c r="V416" t="s">
        <v>1281</v>
      </c>
      <c r="W416" t="s">
        <v>1282</v>
      </c>
      <c r="X416" t="b">
        <v>0</v>
      </c>
      <c r="Y416">
        <v>20</v>
      </c>
      <c r="Z416">
        <v>136</v>
      </c>
      <c r="AA416">
        <v>8</v>
      </c>
      <c r="AB416">
        <v>19</v>
      </c>
      <c r="AC416">
        <v>20</v>
      </c>
      <c r="AD416">
        <v>167</v>
      </c>
      <c r="AE416">
        <v>7</v>
      </c>
      <c r="AF416">
        <v>21</v>
      </c>
      <c r="AG416" t="s">
        <v>1283</v>
      </c>
      <c r="AH416" t="s">
        <v>1284</v>
      </c>
      <c r="AI416" t="s">
        <v>1285</v>
      </c>
      <c r="AJ416" t="s">
        <v>1286</v>
      </c>
      <c r="AK416" t="s">
        <v>1287</v>
      </c>
      <c r="AL416" t="s">
        <v>1288</v>
      </c>
      <c r="AM416" t="s">
        <v>1289</v>
      </c>
      <c r="AN416" t="s">
        <v>1290</v>
      </c>
      <c r="AO416" t="s">
        <v>594</v>
      </c>
      <c r="AP416" t="s">
        <v>425</v>
      </c>
      <c r="AQ416" t="s">
        <v>426</v>
      </c>
      <c r="AR416" t="s">
        <v>1230</v>
      </c>
      <c r="AS416" t="s">
        <v>947</v>
      </c>
    </row>
    <row r="417" spans="1:45" x14ac:dyDescent="0.25">
      <c r="A417">
        <v>2023</v>
      </c>
      <c r="B417">
        <v>1359536</v>
      </c>
      <c r="C417" t="s">
        <v>1319</v>
      </c>
      <c r="D417" t="s">
        <v>1320</v>
      </c>
      <c r="E417" t="s">
        <v>1321</v>
      </c>
      <c r="F417" t="s">
        <v>13</v>
      </c>
      <c r="G417" t="s">
        <v>49</v>
      </c>
      <c r="H417" t="s">
        <v>49</v>
      </c>
      <c r="I417" t="s">
        <v>358</v>
      </c>
      <c r="J417" t="s">
        <v>1322</v>
      </c>
      <c r="K417" t="s">
        <v>1323</v>
      </c>
      <c r="L417" t="s">
        <v>1322</v>
      </c>
      <c r="M417" t="s">
        <v>1323</v>
      </c>
      <c r="N417" t="s">
        <v>13</v>
      </c>
      <c r="O417" t="s">
        <v>1324</v>
      </c>
      <c r="P417" s="1">
        <v>45061.8125</v>
      </c>
      <c r="Q417" s="1">
        <v>45063.228472222225</v>
      </c>
      <c r="R417">
        <v>57851</v>
      </c>
      <c r="S417" t="s">
        <v>362</v>
      </c>
      <c r="T417" t="s">
        <v>363</v>
      </c>
      <c r="U417" t="s">
        <v>551</v>
      </c>
      <c r="V417" t="s">
        <v>1166</v>
      </c>
      <c r="W417" t="s">
        <v>1325</v>
      </c>
      <c r="X417" t="b">
        <v>0</v>
      </c>
      <c r="Y417">
        <v>20</v>
      </c>
      <c r="Z417">
        <v>188</v>
      </c>
      <c r="AA417">
        <v>9</v>
      </c>
      <c r="AB417">
        <v>24</v>
      </c>
      <c r="AC417">
        <v>20</v>
      </c>
      <c r="AD417">
        <v>154</v>
      </c>
      <c r="AE417">
        <v>9</v>
      </c>
      <c r="AF417">
        <v>18</v>
      </c>
      <c r="AG417" t="s">
        <v>1326</v>
      </c>
      <c r="AH417" t="s">
        <v>1327</v>
      </c>
      <c r="AI417" t="s">
        <v>1075</v>
      </c>
      <c r="AJ417" t="s">
        <v>1328</v>
      </c>
      <c r="AK417" t="s">
        <v>1329</v>
      </c>
      <c r="AL417" t="s">
        <v>1330</v>
      </c>
      <c r="AM417" t="s">
        <v>1331</v>
      </c>
      <c r="AN417" t="s">
        <v>1332</v>
      </c>
      <c r="AO417" t="s">
        <v>489</v>
      </c>
      <c r="AP417" t="s">
        <v>402</v>
      </c>
      <c r="AQ417" t="s">
        <v>488</v>
      </c>
      <c r="AR417" t="s">
        <v>403</v>
      </c>
      <c r="AS417" t="s">
        <v>975</v>
      </c>
    </row>
    <row r="418" spans="1:45" hidden="1" x14ac:dyDescent="0.25">
      <c r="A418">
        <v>2017</v>
      </c>
      <c r="B418">
        <v>1082619</v>
      </c>
      <c r="C418" t="s">
        <v>1899</v>
      </c>
      <c r="D418" t="s">
        <v>1900</v>
      </c>
      <c r="E418" t="s">
        <v>5084</v>
      </c>
      <c r="F418" t="s">
        <v>33</v>
      </c>
      <c r="G418" t="s">
        <v>49</v>
      </c>
      <c r="H418" t="s">
        <v>5085</v>
      </c>
      <c r="I418" t="s">
        <v>5085</v>
      </c>
      <c r="J418" t="s">
        <v>739</v>
      </c>
      <c r="K418" t="s">
        <v>739</v>
      </c>
      <c r="L418" t="s">
        <v>739</v>
      </c>
      <c r="M418" t="s">
        <v>739</v>
      </c>
      <c r="N418" t="s">
        <v>1442</v>
      </c>
      <c r="O418" t="s">
        <v>5086</v>
      </c>
      <c r="P418" s="1">
        <v>42850.833333333336</v>
      </c>
      <c r="Q418" s="1">
        <v>42853.228472222225</v>
      </c>
      <c r="R418">
        <v>57897</v>
      </c>
      <c r="S418" t="s">
        <v>459</v>
      </c>
      <c r="T418" t="s">
        <v>708</v>
      </c>
      <c r="U418" t="s">
        <v>413</v>
      </c>
      <c r="V418" t="s">
        <v>1442</v>
      </c>
      <c r="W418" t="s">
        <v>5087</v>
      </c>
      <c r="X418" t="b">
        <v>0</v>
      </c>
      <c r="AG418" t="s">
        <v>5088</v>
      </c>
      <c r="AH418" t="s">
        <v>739</v>
      </c>
      <c r="AI418" t="s">
        <v>739</v>
      </c>
      <c r="AJ418" t="s">
        <v>5089</v>
      </c>
      <c r="AK418" t="s">
        <v>5090</v>
      </c>
      <c r="AL418" t="s">
        <v>739</v>
      </c>
      <c r="AM418" t="s">
        <v>739</v>
      </c>
      <c r="AN418" t="s">
        <v>5091</v>
      </c>
      <c r="AO418" t="s">
        <v>2705</v>
      </c>
      <c r="AP418" t="s">
        <v>1923</v>
      </c>
      <c r="AQ418" t="s">
        <v>424</v>
      </c>
      <c r="AR418" t="s">
        <v>3648</v>
      </c>
      <c r="AS418" t="s">
        <v>449</v>
      </c>
    </row>
    <row r="419" spans="1:45" x14ac:dyDescent="0.25">
      <c r="A419">
        <v>2023</v>
      </c>
      <c r="B419">
        <v>1359537</v>
      </c>
      <c r="C419" t="s">
        <v>1333</v>
      </c>
      <c r="D419" t="s">
        <v>1334</v>
      </c>
      <c r="E419" t="s">
        <v>1335</v>
      </c>
      <c r="F419" t="s">
        <v>21</v>
      </c>
      <c r="G419" t="s">
        <v>25</v>
      </c>
      <c r="H419" t="s">
        <v>25</v>
      </c>
      <c r="I419" t="s">
        <v>358</v>
      </c>
      <c r="J419" t="s">
        <v>1336</v>
      </c>
      <c r="K419" t="s">
        <v>1337</v>
      </c>
      <c r="L419" t="s">
        <v>1336</v>
      </c>
      <c r="M419" t="s">
        <v>1337</v>
      </c>
      <c r="N419" t="s">
        <v>21</v>
      </c>
      <c r="O419" t="s">
        <v>1338</v>
      </c>
      <c r="P419" s="1">
        <v>45062.8125</v>
      </c>
      <c r="Q419" s="1">
        <v>45064.228472222225</v>
      </c>
      <c r="R419">
        <v>1070094</v>
      </c>
      <c r="S419" t="s">
        <v>411</v>
      </c>
      <c r="T419" t="s">
        <v>552</v>
      </c>
      <c r="U419" t="s">
        <v>461</v>
      </c>
      <c r="V419" t="s">
        <v>798</v>
      </c>
      <c r="W419" t="s">
        <v>1339</v>
      </c>
      <c r="X419" t="b">
        <v>0</v>
      </c>
      <c r="Y419">
        <v>20</v>
      </c>
      <c r="Z419">
        <v>177</v>
      </c>
      <c r="AA419">
        <v>3</v>
      </c>
      <c r="AB419">
        <v>17</v>
      </c>
      <c r="AC419">
        <v>20</v>
      </c>
      <c r="AD419">
        <v>172</v>
      </c>
      <c r="AE419">
        <v>5</v>
      </c>
      <c r="AF419">
        <v>19</v>
      </c>
      <c r="AG419" t="s">
        <v>1340</v>
      </c>
      <c r="AH419" t="s">
        <v>1341</v>
      </c>
      <c r="AI419" t="s">
        <v>1342</v>
      </c>
      <c r="AJ419" t="s">
        <v>1343</v>
      </c>
      <c r="AK419" t="s">
        <v>1344</v>
      </c>
      <c r="AL419" t="s">
        <v>1345</v>
      </c>
      <c r="AM419" t="s">
        <v>1346</v>
      </c>
      <c r="AN419" t="s">
        <v>1347</v>
      </c>
      <c r="AO419" t="s">
        <v>424</v>
      </c>
      <c r="AP419" t="s">
        <v>506</v>
      </c>
      <c r="AQ419" t="s">
        <v>594</v>
      </c>
      <c r="AR419" t="s">
        <v>1230</v>
      </c>
      <c r="AS419" t="s">
        <v>947</v>
      </c>
    </row>
    <row r="420" spans="1:45" x14ac:dyDescent="0.25">
      <c r="A420">
        <v>2023</v>
      </c>
      <c r="B420">
        <v>1359539</v>
      </c>
      <c r="C420" t="s">
        <v>1355</v>
      </c>
      <c r="D420" t="s">
        <v>1356</v>
      </c>
      <c r="E420" t="s">
        <v>1357</v>
      </c>
      <c r="F420" t="s">
        <v>49</v>
      </c>
      <c r="G420" t="s">
        <v>33</v>
      </c>
      <c r="H420" t="s">
        <v>33</v>
      </c>
      <c r="I420" t="s">
        <v>358</v>
      </c>
      <c r="J420" t="s">
        <v>1358</v>
      </c>
      <c r="K420" t="s">
        <v>1359</v>
      </c>
      <c r="L420" t="s">
        <v>1358</v>
      </c>
      <c r="M420" t="s">
        <v>1359</v>
      </c>
      <c r="N420" t="s">
        <v>33</v>
      </c>
      <c r="O420" t="s">
        <v>1360</v>
      </c>
      <c r="P420" s="1">
        <v>45064.8125</v>
      </c>
      <c r="Q420" s="1">
        <v>45066.228472222225</v>
      </c>
      <c r="R420">
        <v>58142</v>
      </c>
      <c r="S420" t="s">
        <v>435</v>
      </c>
      <c r="T420" t="s">
        <v>551</v>
      </c>
      <c r="U420" t="s">
        <v>460</v>
      </c>
      <c r="V420" t="s">
        <v>708</v>
      </c>
      <c r="W420" t="s">
        <v>1361</v>
      </c>
      <c r="X420" t="b">
        <v>0</v>
      </c>
      <c r="Y420">
        <v>20</v>
      </c>
      <c r="Z420">
        <v>186</v>
      </c>
      <c r="AA420">
        <v>5</v>
      </c>
      <c r="AB420">
        <v>23</v>
      </c>
      <c r="AC420">
        <v>19.2</v>
      </c>
      <c r="AD420">
        <v>187</v>
      </c>
      <c r="AE420">
        <v>2</v>
      </c>
      <c r="AF420">
        <v>26</v>
      </c>
      <c r="AG420" t="s">
        <v>1362</v>
      </c>
      <c r="AH420" t="s">
        <v>1363</v>
      </c>
      <c r="AI420" t="s">
        <v>1364</v>
      </c>
      <c r="AJ420" t="s">
        <v>1365</v>
      </c>
      <c r="AK420" t="s">
        <v>1366</v>
      </c>
      <c r="AL420" t="s">
        <v>464</v>
      </c>
      <c r="AM420" t="s">
        <v>1367</v>
      </c>
      <c r="AN420" t="s">
        <v>1368</v>
      </c>
      <c r="AO420" t="s">
        <v>401</v>
      </c>
      <c r="AP420" t="s">
        <v>377</v>
      </c>
      <c r="AQ420" t="s">
        <v>375</v>
      </c>
      <c r="AR420" t="s">
        <v>378</v>
      </c>
      <c r="AS420" t="s">
        <v>991</v>
      </c>
    </row>
    <row r="421" spans="1:45" x14ac:dyDescent="0.25">
      <c r="A421">
        <v>2023</v>
      </c>
      <c r="B421">
        <v>1359540</v>
      </c>
      <c r="C421" t="s">
        <v>1369</v>
      </c>
      <c r="D421" t="s">
        <v>1370</v>
      </c>
      <c r="E421" t="s">
        <v>1371</v>
      </c>
      <c r="F421" t="s">
        <v>383</v>
      </c>
      <c r="G421" t="s">
        <v>29</v>
      </c>
      <c r="H421" t="s">
        <v>29</v>
      </c>
      <c r="I421" t="s">
        <v>358</v>
      </c>
      <c r="J421" t="s">
        <v>1372</v>
      </c>
      <c r="K421" t="s">
        <v>1373</v>
      </c>
      <c r="L421" t="s">
        <v>1372</v>
      </c>
      <c r="M421" t="s">
        <v>1373</v>
      </c>
      <c r="N421" t="s">
        <v>29</v>
      </c>
      <c r="O421" t="s">
        <v>1374</v>
      </c>
      <c r="P421" s="1">
        <v>45065.8125</v>
      </c>
      <c r="Q421" s="1">
        <v>45067.228472222225</v>
      </c>
      <c r="R421">
        <v>58056</v>
      </c>
      <c r="S421" t="s">
        <v>1354</v>
      </c>
      <c r="T421" t="s">
        <v>388</v>
      </c>
      <c r="U421" t="s">
        <v>437</v>
      </c>
      <c r="V421" t="s">
        <v>1375</v>
      </c>
      <c r="W421" t="s">
        <v>1376</v>
      </c>
      <c r="X421" t="b">
        <v>0</v>
      </c>
      <c r="Y421">
        <v>20</v>
      </c>
      <c r="Z421">
        <v>187</v>
      </c>
      <c r="AA421">
        <v>5</v>
      </c>
      <c r="AB421">
        <v>26</v>
      </c>
      <c r="AC421">
        <v>19.399999999999999</v>
      </c>
      <c r="AD421">
        <v>189</v>
      </c>
      <c r="AE421">
        <v>6</v>
      </c>
      <c r="AF421">
        <v>27</v>
      </c>
      <c r="AG421" t="s">
        <v>1377</v>
      </c>
      <c r="AH421" t="s">
        <v>1378</v>
      </c>
      <c r="AI421" t="s">
        <v>1379</v>
      </c>
      <c r="AJ421" t="s">
        <v>1380</v>
      </c>
      <c r="AK421" t="s">
        <v>1381</v>
      </c>
      <c r="AL421" t="s">
        <v>896</v>
      </c>
      <c r="AM421" t="s">
        <v>1382</v>
      </c>
      <c r="AN421" t="s">
        <v>1383</v>
      </c>
      <c r="AO421" t="s">
        <v>506</v>
      </c>
      <c r="AP421" t="s">
        <v>868</v>
      </c>
      <c r="AQ421" t="s">
        <v>450</v>
      </c>
      <c r="AR421" t="s">
        <v>1245</v>
      </c>
      <c r="AS421" t="s">
        <v>1023</v>
      </c>
    </row>
    <row r="422" spans="1:45" x14ac:dyDescent="0.25">
      <c r="A422">
        <v>2023</v>
      </c>
      <c r="B422">
        <v>1359542</v>
      </c>
      <c r="C422" t="s">
        <v>1397</v>
      </c>
      <c r="D422" t="s">
        <v>1398</v>
      </c>
      <c r="E422" t="s">
        <v>1399</v>
      </c>
      <c r="F422" t="s">
        <v>37</v>
      </c>
      <c r="G422" t="s">
        <v>21</v>
      </c>
      <c r="H422" t="s">
        <v>37</v>
      </c>
      <c r="I422" t="s">
        <v>358</v>
      </c>
      <c r="J422" t="s">
        <v>1400</v>
      </c>
      <c r="K422" t="s">
        <v>1401</v>
      </c>
      <c r="L422" t="s">
        <v>1401</v>
      </c>
      <c r="M422" t="s">
        <v>1400</v>
      </c>
      <c r="N422" t="s">
        <v>21</v>
      </c>
      <c r="O422" t="s">
        <v>1402</v>
      </c>
      <c r="P422" s="1">
        <v>45066.8125</v>
      </c>
      <c r="Q422" s="1">
        <v>45068.228472222225</v>
      </c>
      <c r="R422">
        <v>57980</v>
      </c>
      <c r="S422" t="s">
        <v>531</v>
      </c>
      <c r="T422" t="s">
        <v>389</v>
      </c>
      <c r="U422" t="s">
        <v>552</v>
      </c>
      <c r="V422" t="s">
        <v>630</v>
      </c>
      <c r="W422" t="s">
        <v>1403</v>
      </c>
      <c r="X422" t="b">
        <v>0</v>
      </c>
      <c r="Y422">
        <v>20</v>
      </c>
      <c r="Z422">
        <v>175</v>
      </c>
      <c r="AA422">
        <v>7</v>
      </c>
      <c r="AB422">
        <v>24</v>
      </c>
      <c r="AC422">
        <v>20</v>
      </c>
      <c r="AD422">
        <v>176</v>
      </c>
      <c r="AE422">
        <v>8</v>
      </c>
      <c r="AF422">
        <v>22</v>
      </c>
      <c r="AG422" t="s">
        <v>1404</v>
      </c>
      <c r="AH422" t="s">
        <v>1405</v>
      </c>
      <c r="AI422" t="s">
        <v>1406</v>
      </c>
      <c r="AJ422" t="s">
        <v>1407</v>
      </c>
      <c r="AK422" t="s">
        <v>1408</v>
      </c>
      <c r="AL422" t="s">
        <v>1409</v>
      </c>
      <c r="AM422" t="s">
        <v>1342</v>
      </c>
      <c r="AN422" t="s">
        <v>1410</v>
      </c>
      <c r="AO422" t="s">
        <v>489</v>
      </c>
      <c r="AP422" t="s">
        <v>402</v>
      </c>
      <c r="AQ422" t="s">
        <v>400</v>
      </c>
      <c r="AR422" t="s">
        <v>403</v>
      </c>
      <c r="AS422" t="s">
        <v>975</v>
      </c>
    </row>
    <row r="423" spans="1:45" x14ac:dyDescent="0.25">
      <c r="A423">
        <v>2023</v>
      </c>
      <c r="B423">
        <v>1359543</v>
      </c>
      <c r="C423" t="s">
        <v>1411</v>
      </c>
      <c r="D423" t="s">
        <v>1412</v>
      </c>
      <c r="E423" t="s">
        <v>1413</v>
      </c>
      <c r="F423" t="s">
        <v>25</v>
      </c>
      <c r="G423" t="s">
        <v>49</v>
      </c>
      <c r="H423" t="s">
        <v>25</v>
      </c>
      <c r="I423" t="s">
        <v>358</v>
      </c>
      <c r="J423" t="s">
        <v>951</v>
      </c>
      <c r="K423" t="s">
        <v>1414</v>
      </c>
      <c r="L423" t="s">
        <v>1414</v>
      </c>
      <c r="M423" t="s">
        <v>951</v>
      </c>
      <c r="N423" t="s">
        <v>25</v>
      </c>
      <c r="O423" t="s">
        <v>1415</v>
      </c>
      <c r="P423" s="1">
        <v>45067.645833333336</v>
      </c>
      <c r="Q423" s="1">
        <v>45069.228472222225</v>
      </c>
      <c r="R423">
        <v>58324</v>
      </c>
      <c r="S423" t="s">
        <v>583</v>
      </c>
      <c r="T423" t="s">
        <v>461</v>
      </c>
      <c r="U423" t="s">
        <v>551</v>
      </c>
      <c r="V423" t="s">
        <v>781</v>
      </c>
      <c r="W423" t="s">
        <v>782</v>
      </c>
      <c r="X423" t="b">
        <v>0</v>
      </c>
      <c r="Y423">
        <v>18</v>
      </c>
      <c r="Z423">
        <v>201</v>
      </c>
      <c r="AA423">
        <v>2</v>
      </c>
      <c r="AB423">
        <v>31</v>
      </c>
      <c r="AC423">
        <v>20</v>
      </c>
      <c r="AD423">
        <v>200</v>
      </c>
      <c r="AE423">
        <v>5</v>
      </c>
      <c r="AF423">
        <v>27</v>
      </c>
      <c r="AG423" t="s">
        <v>1416</v>
      </c>
      <c r="AH423" t="s">
        <v>1417</v>
      </c>
      <c r="AI423" t="s">
        <v>1418</v>
      </c>
      <c r="AJ423" t="s">
        <v>1419</v>
      </c>
      <c r="AK423" t="s">
        <v>1420</v>
      </c>
      <c r="AL423" t="s">
        <v>1421</v>
      </c>
      <c r="AM423" t="s">
        <v>1422</v>
      </c>
      <c r="AN423" t="s">
        <v>1423</v>
      </c>
      <c r="AO423" t="s">
        <v>448</v>
      </c>
      <c r="AP423" t="s">
        <v>868</v>
      </c>
      <c r="AQ423" t="s">
        <v>449</v>
      </c>
      <c r="AR423" t="s">
        <v>1245</v>
      </c>
      <c r="AS423" t="s">
        <v>1023</v>
      </c>
    </row>
    <row r="424" spans="1:45" x14ac:dyDescent="0.25">
      <c r="A424">
        <v>2023</v>
      </c>
      <c r="B424">
        <v>1359544</v>
      </c>
      <c r="C424" t="s">
        <v>1424</v>
      </c>
      <c r="D424" t="s">
        <v>1425</v>
      </c>
      <c r="E424" t="s">
        <v>1426</v>
      </c>
      <c r="F424" t="s">
        <v>33</v>
      </c>
      <c r="G424" t="s">
        <v>13</v>
      </c>
      <c r="H424" t="s">
        <v>13</v>
      </c>
      <c r="I424" t="s">
        <v>358</v>
      </c>
      <c r="J424" t="s">
        <v>1427</v>
      </c>
      <c r="K424" t="s">
        <v>1428</v>
      </c>
      <c r="L424" t="s">
        <v>1427</v>
      </c>
      <c r="M424" t="s">
        <v>1428</v>
      </c>
      <c r="N424" t="s">
        <v>13</v>
      </c>
      <c r="O424" t="s">
        <v>1429</v>
      </c>
      <c r="P424" s="1">
        <v>45067.8125</v>
      </c>
      <c r="Q424" s="1">
        <v>45069.228472222225</v>
      </c>
      <c r="R424">
        <v>57897</v>
      </c>
      <c r="S424" t="s">
        <v>459</v>
      </c>
      <c r="T424" t="s">
        <v>460</v>
      </c>
      <c r="U424" t="s">
        <v>363</v>
      </c>
      <c r="V424" t="s">
        <v>1166</v>
      </c>
      <c r="W424" t="s">
        <v>1430</v>
      </c>
      <c r="X424" t="b">
        <v>0</v>
      </c>
      <c r="Y424">
        <v>20</v>
      </c>
      <c r="Z424">
        <v>197</v>
      </c>
      <c r="AA424">
        <v>5</v>
      </c>
      <c r="AB424">
        <v>28</v>
      </c>
      <c r="AC424">
        <v>19.100000000000001</v>
      </c>
      <c r="AD424">
        <v>198</v>
      </c>
      <c r="AE424">
        <v>4</v>
      </c>
      <c r="AF424">
        <v>25</v>
      </c>
      <c r="AG424" t="s">
        <v>1431</v>
      </c>
      <c r="AH424" t="s">
        <v>464</v>
      </c>
      <c r="AI424" t="s">
        <v>1432</v>
      </c>
      <c r="AJ424" t="s">
        <v>1433</v>
      </c>
      <c r="AK424" t="s">
        <v>1434</v>
      </c>
      <c r="AL424" t="s">
        <v>368</v>
      </c>
      <c r="AM424" t="s">
        <v>940</v>
      </c>
      <c r="AN424" t="s">
        <v>1435</v>
      </c>
      <c r="AO424" t="s">
        <v>376</v>
      </c>
      <c r="AP424" t="s">
        <v>377</v>
      </c>
      <c r="AQ424" t="s">
        <v>471</v>
      </c>
      <c r="AR424" t="s">
        <v>378</v>
      </c>
      <c r="AS424" t="s">
        <v>991</v>
      </c>
    </row>
    <row r="425" spans="1:45" x14ac:dyDescent="0.25">
      <c r="A425">
        <v>2023</v>
      </c>
      <c r="B425">
        <v>1370350</v>
      </c>
      <c r="C425" t="s">
        <v>1436</v>
      </c>
      <c r="D425" t="s">
        <v>1437</v>
      </c>
      <c r="E425" t="s">
        <v>1438</v>
      </c>
      <c r="F425" t="s">
        <v>17</v>
      </c>
      <c r="G425" t="s">
        <v>13</v>
      </c>
      <c r="H425" t="s">
        <v>13</v>
      </c>
      <c r="I425" t="s">
        <v>358</v>
      </c>
      <c r="J425" t="s">
        <v>1439</v>
      </c>
      <c r="K425" t="s">
        <v>1440</v>
      </c>
      <c r="L425" t="s">
        <v>1439</v>
      </c>
      <c r="M425" t="s">
        <v>1440</v>
      </c>
      <c r="N425" t="s">
        <v>17</v>
      </c>
      <c r="O425" t="s">
        <v>1441</v>
      </c>
      <c r="P425" s="1">
        <v>45069.8125</v>
      </c>
      <c r="Q425" s="1">
        <v>45071.228472222225</v>
      </c>
      <c r="R425">
        <v>58008</v>
      </c>
      <c r="S425" t="s">
        <v>478</v>
      </c>
      <c r="T425" t="s">
        <v>364</v>
      </c>
      <c r="U425" t="s">
        <v>363</v>
      </c>
      <c r="V425" t="s">
        <v>1390</v>
      </c>
      <c r="W425" t="s">
        <v>1442</v>
      </c>
      <c r="X425" t="b">
        <v>0</v>
      </c>
      <c r="Y425">
        <v>20</v>
      </c>
      <c r="Z425">
        <v>172</v>
      </c>
      <c r="AA425">
        <v>7</v>
      </c>
      <c r="AB425">
        <v>18</v>
      </c>
      <c r="AC425">
        <v>20</v>
      </c>
      <c r="AD425">
        <v>157</v>
      </c>
      <c r="AE425">
        <v>10</v>
      </c>
      <c r="AF425">
        <v>18</v>
      </c>
      <c r="AG425" t="s">
        <v>1443</v>
      </c>
      <c r="AH425" t="s">
        <v>482</v>
      </c>
      <c r="AI425" t="s">
        <v>1444</v>
      </c>
      <c r="AJ425" t="s">
        <v>1445</v>
      </c>
      <c r="AK425" t="s">
        <v>1446</v>
      </c>
      <c r="AL425" t="s">
        <v>1447</v>
      </c>
      <c r="AM425" t="s">
        <v>1075</v>
      </c>
      <c r="AN425" t="s">
        <v>1448</v>
      </c>
      <c r="AO425" t="s">
        <v>424</v>
      </c>
      <c r="AP425" t="s">
        <v>594</v>
      </c>
      <c r="AQ425" t="s">
        <v>401</v>
      </c>
      <c r="AR425" t="s">
        <v>403</v>
      </c>
      <c r="AS425" t="s">
        <v>377</v>
      </c>
    </row>
    <row r="426" spans="1:45" x14ac:dyDescent="0.25">
      <c r="A426">
        <v>2023</v>
      </c>
      <c r="B426">
        <v>1370352</v>
      </c>
      <c r="C426" t="s">
        <v>930</v>
      </c>
      <c r="D426" t="s">
        <v>931</v>
      </c>
      <c r="E426" t="s">
        <v>1459</v>
      </c>
      <c r="F426" t="s">
        <v>13</v>
      </c>
      <c r="G426" t="s">
        <v>25</v>
      </c>
      <c r="H426" t="s">
        <v>25</v>
      </c>
      <c r="I426" t="s">
        <v>358</v>
      </c>
      <c r="J426" t="s">
        <v>1460</v>
      </c>
      <c r="K426" t="s">
        <v>1461</v>
      </c>
      <c r="L426" t="s">
        <v>1460</v>
      </c>
      <c r="M426" t="s">
        <v>1461</v>
      </c>
      <c r="N426" t="s">
        <v>13</v>
      </c>
      <c r="O426" t="s">
        <v>1462</v>
      </c>
      <c r="P426" s="1">
        <v>45072.8125</v>
      </c>
      <c r="Q426" s="1">
        <v>45074.228472222225</v>
      </c>
      <c r="R426">
        <v>57851</v>
      </c>
      <c r="S426" t="s">
        <v>362</v>
      </c>
      <c r="T426" t="s">
        <v>363</v>
      </c>
      <c r="U426" t="s">
        <v>461</v>
      </c>
      <c r="V426" t="s">
        <v>1166</v>
      </c>
      <c r="W426" t="s">
        <v>1442</v>
      </c>
      <c r="X426" t="b">
        <v>0</v>
      </c>
      <c r="Y426">
        <v>20</v>
      </c>
      <c r="Z426">
        <v>233</v>
      </c>
      <c r="AA426">
        <v>3</v>
      </c>
      <c r="AB426">
        <v>31</v>
      </c>
      <c r="AC426">
        <v>18.2</v>
      </c>
      <c r="AD426">
        <v>171</v>
      </c>
      <c r="AE426">
        <v>10</v>
      </c>
      <c r="AF426">
        <v>24</v>
      </c>
      <c r="AG426" t="s">
        <v>739</v>
      </c>
      <c r="AH426" t="s">
        <v>1327</v>
      </c>
      <c r="AI426" t="s">
        <v>685</v>
      </c>
      <c r="AJ426" t="s">
        <v>1463</v>
      </c>
      <c r="AK426" t="s">
        <v>1464</v>
      </c>
      <c r="AL426" t="s">
        <v>1465</v>
      </c>
      <c r="AM426" t="s">
        <v>1255</v>
      </c>
      <c r="AN426" t="s">
        <v>1466</v>
      </c>
      <c r="AO426" t="s">
        <v>376</v>
      </c>
      <c r="AP426" t="s">
        <v>868</v>
      </c>
      <c r="AQ426" t="s">
        <v>402</v>
      </c>
      <c r="AR426" t="s">
        <v>378</v>
      </c>
      <c r="AS426" t="s">
        <v>448</v>
      </c>
    </row>
    <row r="427" spans="1:45" x14ac:dyDescent="0.25">
      <c r="A427">
        <v>2023</v>
      </c>
      <c r="B427">
        <v>1370353</v>
      </c>
      <c r="C427" t="s">
        <v>355</v>
      </c>
      <c r="D427" t="s">
        <v>356</v>
      </c>
      <c r="E427" t="s">
        <v>1467</v>
      </c>
      <c r="F427" t="s">
        <v>13</v>
      </c>
      <c r="G427" t="s">
        <v>17</v>
      </c>
      <c r="H427" t="s">
        <v>17</v>
      </c>
      <c r="I427" t="s">
        <v>358</v>
      </c>
      <c r="J427" t="s">
        <v>1041</v>
      </c>
      <c r="K427" t="s">
        <v>1294</v>
      </c>
      <c r="L427" t="s">
        <v>1041</v>
      </c>
      <c r="M427" t="s">
        <v>1294</v>
      </c>
      <c r="N427" t="s">
        <v>17</v>
      </c>
      <c r="O427" t="s">
        <v>1468</v>
      </c>
      <c r="P427" s="1">
        <v>45074.8125</v>
      </c>
      <c r="Q427" s="1">
        <v>45077.228472222225</v>
      </c>
      <c r="R427">
        <v>57851</v>
      </c>
      <c r="S427" t="s">
        <v>362</v>
      </c>
      <c r="T427" t="s">
        <v>363</v>
      </c>
      <c r="U427" t="s">
        <v>364</v>
      </c>
      <c r="W427" t="s">
        <v>1442</v>
      </c>
      <c r="X427" t="b">
        <v>0</v>
      </c>
      <c r="Y427">
        <v>20</v>
      </c>
      <c r="Z427">
        <v>214</v>
      </c>
      <c r="AA427">
        <v>4</v>
      </c>
      <c r="AB427">
        <v>29</v>
      </c>
      <c r="AC427">
        <v>15</v>
      </c>
      <c r="AD427">
        <v>171</v>
      </c>
      <c r="AE427">
        <v>5</v>
      </c>
      <c r="AF427">
        <v>21</v>
      </c>
      <c r="AG427" t="s">
        <v>1469</v>
      </c>
      <c r="AH427" t="s">
        <v>1470</v>
      </c>
      <c r="AI427" t="s">
        <v>1168</v>
      </c>
      <c r="AJ427" t="s">
        <v>1471</v>
      </c>
      <c r="AK427" t="s">
        <v>1472</v>
      </c>
      <c r="AL427" t="s">
        <v>772</v>
      </c>
      <c r="AM427" t="s">
        <v>1140</v>
      </c>
      <c r="AN427" t="s">
        <v>1473</v>
      </c>
      <c r="AO427" t="s">
        <v>376</v>
      </c>
      <c r="AP427" t="s">
        <v>868</v>
      </c>
      <c r="AQ427" t="s">
        <v>448</v>
      </c>
      <c r="AR427" t="s">
        <v>378</v>
      </c>
      <c r="AS427" t="s">
        <v>402</v>
      </c>
    </row>
    <row r="428" spans="1:45" x14ac:dyDescent="0.25">
      <c r="A428">
        <v>2022</v>
      </c>
      <c r="B428">
        <v>1304047</v>
      </c>
      <c r="C428" t="s">
        <v>1306</v>
      </c>
      <c r="D428" t="s">
        <v>1307</v>
      </c>
      <c r="E428" t="s">
        <v>1474</v>
      </c>
      <c r="F428" t="s">
        <v>17</v>
      </c>
      <c r="G428" t="s">
        <v>37</v>
      </c>
      <c r="H428" t="s">
        <v>37</v>
      </c>
      <c r="I428" t="s">
        <v>358</v>
      </c>
      <c r="J428" t="s">
        <v>1475</v>
      </c>
      <c r="K428" t="s">
        <v>1476</v>
      </c>
      <c r="L428" t="s">
        <v>1475</v>
      </c>
      <c r="M428" t="s">
        <v>1476</v>
      </c>
      <c r="N428" t="s">
        <v>37</v>
      </c>
      <c r="O428" t="s">
        <v>1310</v>
      </c>
      <c r="P428" s="1">
        <v>44646.8125</v>
      </c>
      <c r="Q428" s="1">
        <v>44648.228472222225</v>
      </c>
      <c r="R428">
        <v>58324</v>
      </c>
      <c r="S428" t="s">
        <v>583</v>
      </c>
      <c r="T428" t="s">
        <v>584</v>
      </c>
      <c r="U428" t="s">
        <v>1477</v>
      </c>
      <c r="V428" t="s">
        <v>1478</v>
      </c>
      <c r="W428" t="s">
        <v>1311</v>
      </c>
      <c r="X428" t="b">
        <v>0</v>
      </c>
      <c r="Y428">
        <v>20</v>
      </c>
      <c r="Z428">
        <v>131</v>
      </c>
      <c r="AA428">
        <v>5</v>
      </c>
      <c r="AB428">
        <v>15</v>
      </c>
      <c r="AC428">
        <v>18.3</v>
      </c>
      <c r="AD428">
        <v>133</v>
      </c>
      <c r="AE428">
        <v>4</v>
      </c>
      <c r="AF428">
        <v>15</v>
      </c>
      <c r="AG428" t="s">
        <v>1479</v>
      </c>
      <c r="AH428" t="s">
        <v>1480</v>
      </c>
      <c r="AI428" t="s">
        <v>1481</v>
      </c>
      <c r="AJ428" t="s">
        <v>1482</v>
      </c>
      <c r="AK428" t="s">
        <v>1483</v>
      </c>
      <c r="AL428" t="s">
        <v>1484</v>
      </c>
      <c r="AM428" t="s">
        <v>1485</v>
      </c>
      <c r="AN428" t="s">
        <v>1486</v>
      </c>
      <c r="AO428" t="s">
        <v>424</v>
      </c>
      <c r="AP428" t="s">
        <v>376</v>
      </c>
      <c r="AQ428" t="s">
        <v>377</v>
      </c>
      <c r="AR428" t="s">
        <v>403</v>
      </c>
      <c r="AS428" t="s">
        <v>1487</v>
      </c>
    </row>
    <row r="429" spans="1:45" x14ac:dyDescent="0.25">
      <c r="A429">
        <v>2022</v>
      </c>
      <c r="B429">
        <v>1304048</v>
      </c>
      <c r="C429" t="s">
        <v>639</v>
      </c>
      <c r="D429" t="s">
        <v>640</v>
      </c>
      <c r="E429" t="s">
        <v>1488</v>
      </c>
      <c r="F429" t="s">
        <v>45</v>
      </c>
      <c r="G429" t="s">
        <v>25</v>
      </c>
      <c r="H429" t="s">
        <v>45</v>
      </c>
      <c r="I429" t="s">
        <v>358</v>
      </c>
      <c r="J429" t="s">
        <v>1489</v>
      </c>
      <c r="K429" t="s">
        <v>1490</v>
      </c>
      <c r="L429" t="s">
        <v>1490</v>
      </c>
      <c r="M429" t="s">
        <v>1489</v>
      </c>
      <c r="N429" t="s">
        <v>45</v>
      </c>
      <c r="O429" t="s">
        <v>1491</v>
      </c>
      <c r="P429" s="1">
        <v>44647.645833333336</v>
      </c>
      <c r="Q429" s="1">
        <v>44649.228472222225</v>
      </c>
      <c r="R429">
        <v>58317</v>
      </c>
      <c r="S429" t="s">
        <v>1492</v>
      </c>
      <c r="T429" t="s">
        <v>1493</v>
      </c>
      <c r="U429" t="s">
        <v>461</v>
      </c>
      <c r="V429" t="s">
        <v>1494</v>
      </c>
      <c r="W429" t="s">
        <v>1495</v>
      </c>
      <c r="X429" t="b">
        <v>0</v>
      </c>
      <c r="Y429">
        <v>18.2</v>
      </c>
      <c r="Z429">
        <v>179</v>
      </c>
      <c r="AA429">
        <v>6</v>
      </c>
      <c r="AB429">
        <v>25</v>
      </c>
      <c r="AC429">
        <v>20</v>
      </c>
      <c r="AD429">
        <v>177</v>
      </c>
      <c r="AE429">
        <v>5</v>
      </c>
      <c r="AF429">
        <v>24</v>
      </c>
      <c r="AG429" t="s">
        <v>1496</v>
      </c>
      <c r="AH429" t="s">
        <v>1497</v>
      </c>
      <c r="AI429" t="s">
        <v>1498</v>
      </c>
      <c r="AJ429" t="s">
        <v>1499</v>
      </c>
      <c r="AK429" t="s">
        <v>1500</v>
      </c>
      <c r="AL429" t="s">
        <v>1345</v>
      </c>
      <c r="AM429" t="s">
        <v>1501</v>
      </c>
      <c r="AN429" t="s">
        <v>1502</v>
      </c>
      <c r="AO429" t="s">
        <v>375</v>
      </c>
      <c r="AP429" t="s">
        <v>868</v>
      </c>
      <c r="AQ429" t="s">
        <v>402</v>
      </c>
      <c r="AR429" t="s">
        <v>758</v>
      </c>
      <c r="AS429" t="s">
        <v>1503</v>
      </c>
    </row>
    <row r="430" spans="1:45" x14ac:dyDescent="0.25">
      <c r="A430">
        <v>2022</v>
      </c>
      <c r="B430">
        <v>1304049</v>
      </c>
      <c r="C430" t="s">
        <v>808</v>
      </c>
      <c r="D430" t="s">
        <v>809</v>
      </c>
      <c r="E430" t="s">
        <v>1504</v>
      </c>
      <c r="F430" t="s">
        <v>383</v>
      </c>
      <c r="G430" t="s">
        <v>33</v>
      </c>
      <c r="H430" t="s">
        <v>41</v>
      </c>
      <c r="I430" t="s">
        <v>358</v>
      </c>
      <c r="J430" t="s">
        <v>1505</v>
      </c>
      <c r="K430" t="s">
        <v>1506</v>
      </c>
      <c r="L430" t="s">
        <v>1506</v>
      </c>
      <c r="M430" t="s">
        <v>1505</v>
      </c>
      <c r="N430" t="s">
        <v>383</v>
      </c>
      <c r="O430" t="s">
        <v>1507</v>
      </c>
      <c r="P430" s="1">
        <v>44647.8125</v>
      </c>
      <c r="Q430" s="1">
        <v>44649.228472222225</v>
      </c>
      <c r="R430">
        <v>343050</v>
      </c>
      <c r="S430" t="s">
        <v>1508</v>
      </c>
      <c r="T430" t="s">
        <v>1509</v>
      </c>
      <c r="U430" t="s">
        <v>460</v>
      </c>
      <c r="V430" t="s">
        <v>1510</v>
      </c>
      <c r="W430" t="s">
        <v>1511</v>
      </c>
      <c r="X430" t="b">
        <v>0</v>
      </c>
      <c r="Y430">
        <v>19</v>
      </c>
      <c r="Z430">
        <v>208</v>
      </c>
      <c r="AA430">
        <v>5</v>
      </c>
      <c r="AB430">
        <v>25</v>
      </c>
      <c r="AC430">
        <v>20</v>
      </c>
      <c r="AD430">
        <v>205</v>
      </c>
      <c r="AE430">
        <v>2</v>
      </c>
      <c r="AF430">
        <v>22</v>
      </c>
      <c r="AG430" t="s">
        <v>1512</v>
      </c>
      <c r="AH430" t="s">
        <v>393</v>
      </c>
      <c r="AI430" t="s">
        <v>1513</v>
      </c>
      <c r="AJ430" t="s">
        <v>1514</v>
      </c>
      <c r="AK430" t="s">
        <v>1515</v>
      </c>
      <c r="AL430" t="s">
        <v>539</v>
      </c>
      <c r="AM430" t="s">
        <v>1432</v>
      </c>
      <c r="AN430" t="s">
        <v>1516</v>
      </c>
      <c r="AO430" t="s">
        <v>400</v>
      </c>
      <c r="AP430" t="s">
        <v>376</v>
      </c>
      <c r="AQ430" t="s">
        <v>424</v>
      </c>
      <c r="AR430" t="s">
        <v>403</v>
      </c>
      <c r="AS430" t="s">
        <v>449</v>
      </c>
    </row>
    <row r="431" spans="1:45" x14ac:dyDescent="0.25">
      <c r="A431">
        <v>2022</v>
      </c>
      <c r="B431">
        <v>1304050</v>
      </c>
      <c r="C431" t="s">
        <v>1161</v>
      </c>
      <c r="D431" t="s">
        <v>1162</v>
      </c>
      <c r="E431" t="s">
        <v>1517</v>
      </c>
      <c r="F431" t="s">
        <v>13</v>
      </c>
      <c r="G431" t="s">
        <v>21</v>
      </c>
      <c r="H431" t="s">
        <v>13</v>
      </c>
      <c r="I431" t="s">
        <v>358</v>
      </c>
      <c r="J431" t="s">
        <v>1518</v>
      </c>
      <c r="K431" t="s">
        <v>1519</v>
      </c>
      <c r="L431" t="s">
        <v>1519</v>
      </c>
      <c r="M431" t="s">
        <v>1518</v>
      </c>
      <c r="N431" t="s">
        <v>13</v>
      </c>
      <c r="O431" t="s">
        <v>1520</v>
      </c>
      <c r="P431" s="1">
        <v>44648.8125</v>
      </c>
      <c r="Q431" s="1">
        <v>44650.228472222225</v>
      </c>
      <c r="R431">
        <v>58324</v>
      </c>
      <c r="S431" t="s">
        <v>583</v>
      </c>
      <c r="T431" t="s">
        <v>363</v>
      </c>
      <c r="U431" t="s">
        <v>412</v>
      </c>
      <c r="V431" t="s">
        <v>1071</v>
      </c>
      <c r="W431" t="s">
        <v>860</v>
      </c>
      <c r="X431" t="b">
        <v>0</v>
      </c>
      <c r="Y431">
        <v>19.399999999999999</v>
      </c>
      <c r="Z431">
        <v>161</v>
      </c>
      <c r="AA431">
        <v>5</v>
      </c>
      <c r="AB431">
        <v>23</v>
      </c>
      <c r="AC431">
        <v>20</v>
      </c>
      <c r="AD431">
        <v>158</v>
      </c>
      <c r="AE431">
        <v>6</v>
      </c>
      <c r="AF431">
        <v>22</v>
      </c>
      <c r="AG431" t="s">
        <v>1521</v>
      </c>
      <c r="AH431" t="s">
        <v>1522</v>
      </c>
      <c r="AI431" t="s">
        <v>1523</v>
      </c>
      <c r="AJ431" t="s">
        <v>1524</v>
      </c>
      <c r="AK431" t="s">
        <v>1525</v>
      </c>
      <c r="AL431" t="s">
        <v>1526</v>
      </c>
      <c r="AM431" t="s">
        <v>1527</v>
      </c>
      <c r="AN431" t="s">
        <v>1528</v>
      </c>
      <c r="AO431" t="s">
        <v>1529</v>
      </c>
      <c r="AP431" t="s">
        <v>377</v>
      </c>
      <c r="AQ431" t="s">
        <v>868</v>
      </c>
      <c r="AR431" t="s">
        <v>427</v>
      </c>
      <c r="AS431" t="s">
        <v>426</v>
      </c>
    </row>
    <row r="432" spans="1:45" x14ac:dyDescent="0.25">
      <c r="A432">
        <v>2022</v>
      </c>
      <c r="B432">
        <v>1304051</v>
      </c>
      <c r="C432" t="s">
        <v>429</v>
      </c>
      <c r="D432" t="s">
        <v>430</v>
      </c>
      <c r="E432" t="s">
        <v>1530</v>
      </c>
      <c r="F432" t="s">
        <v>49</v>
      </c>
      <c r="G432" t="s">
        <v>29</v>
      </c>
      <c r="H432" t="s">
        <v>49</v>
      </c>
      <c r="I432" t="s">
        <v>358</v>
      </c>
      <c r="J432" t="s">
        <v>1531</v>
      </c>
      <c r="K432" t="s">
        <v>1532</v>
      </c>
      <c r="L432" t="s">
        <v>1532</v>
      </c>
      <c r="M432" t="s">
        <v>1531</v>
      </c>
      <c r="N432" t="s">
        <v>29</v>
      </c>
      <c r="O432" t="s">
        <v>1533</v>
      </c>
      <c r="P432" s="1">
        <v>44649.8125</v>
      </c>
      <c r="Q432" s="1">
        <v>44651.228472222225</v>
      </c>
      <c r="R432">
        <v>545380</v>
      </c>
      <c r="S432" t="s">
        <v>1534</v>
      </c>
      <c r="T432" t="s">
        <v>1535</v>
      </c>
      <c r="U432" t="s">
        <v>437</v>
      </c>
      <c r="V432" t="s">
        <v>437</v>
      </c>
      <c r="W432" t="s">
        <v>439</v>
      </c>
      <c r="X432" t="b">
        <v>0</v>
      </c>
      <c r="Y432">
        <v>20</v>
      </c>
      <c r="Z432">
        <v>149</v>
      </c>
      <c r="AA432">
        <v>7</v>
      </c>
      <c r="AB432">
        <v>17</v>
      </c>
      <c r="AC432">
        <v>20</v>
      </c>
      <c r="AD432">
        <v>210</v>
      </c>
      <c r="AE432">
        <v>6</v>
      </c>
      <c r="AF432">
        <v>30</v>
      </c>
      <c r="AG432" t="s">
        <v>1536</v>
      </c>
      <c r="AH432" t="s">
        <v>1537</v>
      </c>
      <c r="AI432" t="s">
        <v>1538</v>
      </c>
      <c r="AJ432" t="s">
        <v>1539</v>
      </c>
      <c r="AK432" t="s">
        <v>1540</v>
      </c>
      <c r="AL432" t="s">
        <v>1541</v>
      </c>
      <c r="AM432" t="s">
        <v>1542</v>
      </c>
      <c r="AN432" t="s">
        <v>1543</v>
      </c>
      <c r="AO432" t="s">
        <v>489</v>
      </c>
      <c r="AP432" t="s">
        <v>401</v>
      </c>
      <c r="AQ432" t="s">
        <v>448</v>
      </c>
      <c r="AR432" t="s">
        <v>543</v>
      </c>
      <c r="AS432" t="s">
        <v>524</v>
      </c>
    </row>
    <row r="433" spans="1:45" x14ac:dyDescent="0.25">
      <c r="A433">
        <v>2022</v>
      </c>
      <c r="B433">
        <v>1304052</v>
      </c>
      <c r="C433" t="s">
        <v>948</v>
      </c>
      <c r="D433" t="s">
        <v>949</v>
      </c>
      <c r="E433" t="s">
        <v>1544</v>
      </c>
      <c r="F433" t="s">
        <v>33</v>
      </c>
      <c r="G433" t="s">
        <v>37</v>
      </c>
      <c r="H433" t="s">
        <v>33</v>
      </c>
      <c r="I433" t="s">
        <v>358</v>
      </c>
      <c r="J433" t="s">
        <v>1545</v>
      </c>
      <c r="K433" t="s">
        <v>1546</v>
      </c>
      <c r="L433" t="s">
        <v>1546</v>
      </c>
      <c r="M433" t="s">
        <v>1545</v>
      </c>
      <c r="N433" t="s">
        <v>33</v>
      </c>
      <c r="O433" t="s">
        <v>1547</v>
      </c>
      <c r="P433" s="1">
        <v>44650.8125</v>
      </c>
      <c r="Q433" s="1">
        <v>44652.228472222225</v>
      </c>
      <c r="R433">
        <v>343050</v>
      </c>
      <c r="S433" t="s">
        <v>1508</v>
      </c>
      <c r="T433" t="s">
        <v>460</v>
      </c>
      <c r="U433" t="s">
        <v>1477</v>
      </c>
      <c r="V433" t="s">
        <v>1548</v>
      </c>
      <c r="W433" t="s">
        <v>1549</v>
      </c>
      <c r="X433" t="b">
        <v>0</v>
      </c>
      <c r="Y433">
        <v>19.2</v>
      </c>
      <c r="Z433">
        <v>132</v>
      </c>
      <c r="AA433">
        <v>7</v>
      </c>
      <c r="AB433">
        <v>16</v>
      </c>
      <c r="AC433">
        <v>18.5</v>
      </c>
      <c r="AD433">
        <v>128</v>
      </c>
      <c r="AE433">
        <v>10</v>
      </c>
      <c r="AF433">
        <v>18</v>
      </c>
      <c r="AG433" t="s">
        <v>1550</v>
      </c>
      <c r="AH433" t="s">
        <v>1551</v>
      </c>
      <c r="AI433" t="s">
        <v>1552</v>
      </c>
      <c r="AJ433" t="s">
        <v>1553</v>
      </c>
      <c r="AK433" t="s">
        <v>1554</v>
      </c>
      <c r="AL433" t="s">
        <v>1555</v>
      </c>
      <c r="AM433" t="s">
        <v>1556</v>
      </c>
      <c r="AN433" t="s">
        <v>1557</v>
      </c>
      <c r="AO433" t="s">
        <v>402</v>
      </c>
      <c r="AP433" t="s">
        <v>450</v>
      </c>
      <c r="AQ433" t="s">
        <v>376</v>
      </c>
      <c r="AR433" t="s">
        <v>403</v>
      </c>
      <c r="AS433" t="s">
        <v>1487</v>
      </c>
    </row>
    <row r="434" spans="1:45" x14ac:dyDescent="0.25">
      <c r="A434">
        <v>2022</v>
      </c>
      <c r="B434">
        <v>1304053</v>
      </c>
      <c r="C434" t="s">
        <v>1080</v>
      </c>
      <c r="D434" t="s">
        <v>1081</v>
      </c>
      <c r="E434" t="s">
        <v>1558</v>
      </c>
      <c r="F434" t="s">
        <v>21</v>
      </c>
      <c r="G434" t="s">
        <v>17</v>
      </c>
      <c r="H434" t="s">
        <v>21</v>
      </c>
      <c r="I434" t="s">
        <v>358</v>
      </c>
      <c r="J434" t="s">
        <v>1559</v>
      </c>
      <c r="K434" t="s">
        <v>1560</v>
      </c>
      <c r="L434" t="s">
        <v>1560</v>
      </c>
      <c r="M434" t="s">
        <v>1559</v>
      </c>
      <c r="N434" t="s">
        <v>21</v>
      </c>
      <c r="O434" t="s">
        <v>1561</v>
      </c>
      <c r="P434" s="1">
        <v>44651.8125</v>
      </c>
      <c r="Q434" s="1">
        <v>44653.228472222225</v>
      </c>
      <c r="R434">
        <v>58317</v>
      </c>
      <c r="S434" t="s">
        <v>1492</v>
      </c>
      <c r="T434" t="s">
        <v>412</v>
      </c>
      <c r="U434" t="s">
        <v>584</v>
      </c>
      <c r="V434" t="s">
        <v>1562</v>
      </c>
      <c r="W434" t="s">
        <v>1563</v>
      </c>
      <c r="X434" t="b">
        <v>0</v>
      </c>
      <c r="Y434">
        <v>19.3</v>
      </c>
      <c r="Z434">
        <v>211</v>
      </c>
      <c r="AA434">
        <v>4</v>
      </c>
      <c r="AB434">
        <v>27</v>
      </c>
      <c r="AC434">
        <v>20</v>
      </c>
      <c r="AD434">
        <v>210</v>
      </c>
      <c r="AE434">
        <v>7</v>
      </c>
      <c r="AF434">
        <v>32</v>
      </c>
      <c r="AG434" t="s">
        <v>1564</v>
      </c>
      <c r="AH434" t="s">
        <v>1565</v>
      </c>
      <c r="AI434" t="s">
        <v>1566</v>
      </c>
      <c r="AJ434" t="s">
        <v>1567</v>
      </c>
      <c r="AK434" t="s">
        <v>1568</v>
      </c>
      <c r="AL434" t="s">
        <v>1569</v>
      </c>
      <c r="AM434" t="s">
        <v>1570</v>
      </c>
      <c r="AN434" t="s">
        <v>1571</v>
      </c>
      <c r="AO434" t="s">
        <v>377</v>
      </c>
      <c r="AP434" t="s">
        <v>868</v>
      </c>
      <c r="AQ434" t="s">
        <v>400</v>
      </c>
      <c r="AR434" t="s">
        <v>378</v>
      </c>
      <c r="AS434" t="s">
        <v>425</v>
      </c>
    </row>
    <row r="435" spans="1:45" x14ac:dyDescent="0.25">
      <c r="A435">
        <v>2022</v>
      </c>
      <c r="B435">
        <v>1304054</v>
      </c>
      <c r="C435" t="s">
        <v>1189</v>
      </c>
      <c r="D435" t="s">
        <v>1190</v>
      </c>
      <c r="E435" t="s">
        <v>1572</v>
      </c>
      <c r="F435" t="s">
        <v>37</v>
      </c>
      <c r="G435" t="s">
        <v>383</v>
      </c>
      <c r="H435" t="s">
        <v>37</v>
      </c>
      <c r="I435" t="s">
        <v>358</v>
      </c>
      <c r="J435" t="s">
        <v>1573</v>
      </c>
      <c r="K435" t="s">
        <v>1574</v>
      </c>
      <c r="L435" t="s">
        <v>1574</v>
      </c>
      <c r="M435" t="s">
        <v>1573</v>
      </c>
      <c r="N435" t="s">
        <v>37</v>
      </c>
      <c r="O435" t="s">
        <v>1575</v>
      </c>
      <c r="P435" s="1">
        <v>44652.8125</v>
      </c>
      <c r="Q435" s="1">
        <v>44654.228472222225</v>
      </c>
      <c r="R435">
        <v>58324</v>
      </c>
      <c r="S435" t="s">
        <v>583</v>
      </c>
      <c r="T435" t="s">
        <v>1477</v>
      </c>
      <c r="U435" t="s">
        <v>1509</v>
      </c>
      <c r="V435" t="s">
        <v>1478</v>
      </c>
      <c r="W435" t="s">
        <v>1194</v>
      </c>
      <c r="X435" t="b">
        <v>0</v>
      </c>
      <c r="Y435">
        <v>14.3</v>
      </c>
      <c r="Z435">
        <v>141</v>
      </c>
      <c r="AA435">
        <v>4</v>
      </c>
      <c r="AB435">
        <v>20</v>
      </c>
      <c r="AC435">
        <v>18.2</v>
      </c>
      <c r="AD435">
        <v>137</v>
      </c>
      <c r="AE435">
        <v>10</v>
      </c>
      <c r="AF435">
        <v>19</v>
      </c>
      <c r="AG435" t="s">
        <v>1576</v>
      </c>
      <c r="AH435" t="s">
        <v>1577</v>
      </c>
      <c r="AI435" t="s">
        <v>1578</v>
      </c>
      <c r="AJ435" t="s">
        <v>1579</v>
      </c>
      <c r="AK435" t="s">
        <v>1580</v>
      </c>
      <c r="AL435" t="s">
        <v>1581</v>
      </c>
      <c r="AM435" t="s">
        <v>1582</v>
      </c>
      <c r="AN435" t="s">
        <v>1583</v>
      </c>
      <c r="AO435" t="s">
        <v>424</v>
      </c>
      <c r="AP435" t="s">
        <v>375</v>
      </c>
      <c r="AQ435" t="s">
        <v>402</v>
      </c>
      <c r="AR435" t="s">
        <v>758</v>
      </c>
      <c r="AS435" t="s">
        <v>488</v>
      </c>
    </row>
    <row r="436" spans="1:45" x14ac:dyDescent="0.25">
      <c r="A436">
        <v>2022</v>
      </c>
      <c r="B436">
        <v>1304055</v>
      </c>
      <c r="C436" t="s">
        <v>1037</v>
      </c>
      <c r="D436" t="s">
        <v>1038</v>
      </c>
      <c r="E436" t="s">
        <v>1584</v>
      </c>
      <c r="F436" t="s">
        <v>25</v>
      </c>
      <c r="G436" t="s">
        <v>29</v>
      </c>
      <c r="H436" t="s">
        <v>25</v>
      </c>
      <c r="I436" t="s">
        <v>358</v>
      </c>
      <c r="J436" t="s">
        <v>1585</v>
      </c>
      <c r="K436" t="s">
        <v>1586</v>
      </c>
      <c r="L436" t="s">
        <v>1586</v>
      </c>
      <c r="M436" t="s">
        <v>1585</v>
      </c>
      <c r="N436" t="s">
        <v>29</v>
      </c>
      <c r="O436" t="s">
        <v>1587</v>
      </c>
      <c r="P436" s="1">
        <v>44653.645833333336</v>
      </c>
      <c r="Q436" s="1">
        <v>44655.228472222225</v>
      </c>
      <c r="R436">
        <v>343050</v>
      </c>
      <c r="S436" t="s">
        <v>1508</v>
      </c>
      <c r="T436" t="s">
        <v>461</v>
      </c>
      <c r="U436" t="s">
        <v>437</v>
      </c>
      <c r="V436" t="s">
        <v>438</v>
      </c>
      <c r="W436" t="s">
        <v>1588</v>
      </c>
      <c r="X436" t="b">
        <v>0</v>
      </c>
      <c r="Y436">
        <v>20</v>
      </c>
      <c r="Z436">
        <v>170</v>
      </c>
      <c r="AA436">
        <v>8</v>
      </c>
      <c r="AB436">
        <v>21</v>
      </c>
      <c r="AC436">
        <v>20</v>
      </c>
      <c r="AD436">
        <v>193</v>
      </c>
      <c r="AE436">
        <v>8</v>
      </c>
      <c r="AF436">
        <v>28</v>
      </c>
      <c r="AG436" t="s">
        <v>1589</v>
      </c>
      <c r="AH436" t="s">
        <v>1590</v>
      </c>
      <c r="AI436" t="s">
        <v>1591</v>
      </c>
      <c r="AJ436" t="s">
        <v>1592</v>
      </c>
      <c r="AK436" t="s">
        <v>1593</v>
      </c>
      <c r="AL436" t="s">
        <v>1594</v>
      </c>
      <c r="AM436" t="s">
        <v>1595</v>
      </c>
      <c r="AN436" t="s">
        <v>1596</v>
      </c>
      <c r="AO436" t="s">
        <v>376</v>
      </c>
      <c r="AP436" t="s">
        <v>1529</v>
      </c>
      <c r="AQ436" t="s">
        <v>377</v>
      </c>
      <c r="AR436" t="s">
        <v>427</v>
      </c>
      <c r="AS436" t="s">
        <v>1503</v>
      </c>
    </row>
    <row r="437" spans="1:45" x14ac:dyDescent="0.25">
      <c r="A437">
        <v>2022</v>
      </c>
      <c r="B437">
        <v>1304056</v>
      </c>
      <c r="C437" t="s">
        <v>1065</v>
      </c>
      <c r="D437" t="s">
        <v>1066</v>
      </c>
      <c r="E437" t="s">
        <v>1597</v>
      </c>
      <c r="F437" t="s">
        <v>13</v>
      </c>
      <c r="G437" t="s">
        <v>45</v>
      </c>
      <c r="H437" t="s">
        <v>45</v>
      </c>
      <c r="I437" t="s">
        <v>358</v>
      </c>
      <c r="J437" t="s">
        <v>1598</v>
      </c>
      <c r="K437" t="s">
        <v>1599</v>
      </c>
      <c r="L437" t="s">
        <v>1598</v>
      </c>
      <c r="M437" t="s">
        <v>1599</v>
      </c>
      <c r="N437" t="s">
        <v>13</v>
      </c>
      <c r="O437" t="s">
        <v>1600</v>
      </c>
      <c r="P437" s="1">
        <v>44653.8125</v>
      </c>
      <c r="Q437" s="1">
        <v>44655.228472222225</v>
      </c>
      <c r="R437">
        <v>545380</v>
      </c>
      <c r="S437" t="s">
        <v>1534</v>
      </c>
      <c r="T437" t="s">
        <v>363</v>
      </c>
      <c r="U437" t="s">
        <v>1493</v>
      </c>
      <c r="V437" t="s">
        <v>1601</v>
      </c>
      <c r="W437" t="s">
        <v>498</v>
      </c>
      <c r="X437" t="b">
        <v>0</v>
      </c>
      <c r="Y437">
        <v>20</v>
      </c>
      <c r="Z437">
        <v>171</v>
      </c>
      <c r="AA437">
        <v>6</v>
      </c>
      <c r="AB437">
        <v>19</v>
      </c>
      <c r="AC437">
        <v>20</v>
      </c>
      <c r="AD437">
        <v>157</v>
      </c>
      <c r="AE437">
        <v>9</v>
      </c>
      <c r="AF437">
        <v>21</v>
      </c>
      <c r="AG437" t="s">
        <v>1602</v>
      </c>
      <c r="AH437" t="s">
        <v>1603</v>
      </c>
      <c r="AI437" t="s">
        <v>1604</v>
      </c>
      <c r="AJ437" t="s">
        <v>1605</v>
      </c>
      <c r="AK437" t="s">
        <v>1606</v>
      </c>
      <c r="AL437" t="s">
        <v>1607</v>
      </c>
      <c r="AM437" t="s">
        <v>1608</v>
      </c>
      <c r="AN437" t="s">
        <v>1609</v>
      </c>
      <c r="AO437" t="s">
        <v>448</v>
      </c>
      <c r="AP437" t="s">
        <v>489</v>
      </c>
      <c r="AQ437" t="s">
        <v>401</v>
      </c>
      <c r="AR437" t="s">
        <v>543</v>
      </c>
      <c r="AS437" t="s">
        <v>542</v>
      </c>
    </row>
    <row r="438" spans="1:45" x14ac:dyDescent="0.25">
      <c r="A438">
        <v>2022</v>
      </c>
      <c r="B438">
        <v>1304057</v>
      </c>
      <c r="C438" t="s">
        <v>1024</v>
      </c>
      <c r="D438" t="s">
        <v>1025</v>
      </c>
      <c r="E438" t="s">
        <v>1610</v>
      </c>
      <c r="F438" t="s">
        <v>17</v>
      </c>
      <c r="G438" t="s">
        <v>383</v>
      </c>
      <c r="H438" t="s">
        <v>17</v>
      </c>
      <c r="I438" t="s">
        <v>358</v>
      </c>
      <c r="J438" t="s">
        <v>1611</v>
      </c>
      <c r="K438" t="s">
        <v>1612</v>
      </c>
      <c r="L438" t="s">
        <v>1612</v>
      </c>
      <c r="M438" t="s">
        <v>1611</v>
      </c>
      <c r="N438" t="s">
        <v>383</v>
      </c>
      <c r="O438" t="s">
        <v>1613</v>
      </c>
      <c r="P438" s="1">
        <v>44654.8125</v>
      </c>
      <c r="Q438" s="1">
        <v>44656.228472222225</v>
      </c>
      <c r="R438">
        <v>58317</v>
      </c>
      <c r="S438" t="s">
        <v>1492</v>
      </c>
      <c r="T438" t="s">
        <v>584</v>
      </c>
      <c r="U438" t="s">
        <v>1509</v>
      </c>
      <c r="V438" t="s">
        <v>1614</v>
      </c>
      <c r="W438" t="s">
        <v>1029</v>
      </c>
      <c r="X438" t="b">
        <v>0</v>
      </c>
      <c r="Y438">
        <v>18</v>
      </c>
      <c r="Z438">
        <v>126</v>
      </c>
      <c r="AA438">
        <v>10</v>
      </c>
      <c r="AB438">
        <v>16</v>
      </c>
      <c r="AC438">
        <v>20</v>
      </c>
      <c r="AD438">
        <v>180</v>
      </c>
      <c r="AE438">
        <v>8</v>
      </c>
      <c r="AF438">
        <v>23</v>
      </c>
      <c r="AG438" t="s">
        <v>1615</v>
      </c>
      <c r="AH438" t="s">
        <v>1616</v>
      </c>
      <c r="AI438" t="s">
        <v>1617</v>
      </c>
      <c r="AJ438" t="s">
        <v>1618</v>
      </c>
      <c r="AK438" t="s">
        <v>1619</v>
      </c>
      <c r="AL438" t="s">
        <v>1620</v>
      </c>
      <c r="AM438" t="s">
        <v>1621</v>
      </c>
      <c r="AN438" t="s">
        <v>1622</v>
      </c>
      <c r="AO438" t="s">
        <v>400</v>
      </c>
      <c r="AP438" t="s">
        <v>868</v>
      </c>
      <c r="AQ438" t="s">
        <v>424</v>
      </c>
      <c r="AR438" t="s">
        <v>378</v>
      </c>
      <c r="AS438" t="s">
        <v>449</v>
      </c>
    </row>
    <row r="439" spans="1:45" x14ac:dyDescent="0.25">
      <c r="A439">
        <v>2022</v>
      </c>
      <c r="B439">
        <v>1304058</v>
      </c>
      <c r="C439" t="s">
        <v>1261</v>
      </c>
      <c r="D439" t="s">
        <v>1262</v>
      </c>
      <c r="E439" t="s">
        <v>1623</v>
      </c>
      <c r="F439" t="s">
        <v>49</v>
      </c>
      <c r="G439" t="s">
        <v>21</v>
      </c>
      <c r="H439" t="s">
        <v>49</v>
      </c>
      <c r="I439" t="s">
        <v>358</v>
      </c>
      <c r="J439" t="s">
        <v>1624</v>
      </c>
      <c r="K439" t="s">
        <v>1599</v>
      </c>
      <c r="L439" t="s">
        <v>1599</v>
      </c>
      <c r="M439" t="s">
        <v>1624</v>
      </c>
      <c r="N439" t="s">
        <v>21</v>
      </c>
      <c r="O439" t="s">
        <v>1625</v>
      </c>
      <c r="P439" s="1">
        <v>44655.8125</v>
      </c>
      <c r="Q439" s="1">
        <v>44657.228472222225</v>
      </c>
      <c r="R439">
        <v>343050</v>
      </c>
      <c r="S439" t="s">
        <v>1508</v>
      </c>
      <c r="T439" t="s">
        <v>1535</v>
      </c>
      <c r="U439" t="s">
        <v>412</v>
      </c>
      <c r="V439" t="s">
        <v>1626</v>
      </c>
      <c r="W439" t="s">
        <v>553</v>
      </c>
      <c r="X439" t="b">
        <v>0</v>
      </c>
      <c r="Y439">
        <v>20</v>
      </c>
      <c r="Z439">
        <v>157</v>
      </c>
      <c r="AA439">
        <v>9</v>
      </c>
      <c r="AB439">
        <v>17</v>
      </c>
      <c r="AC439">
        <v>20</v>
      </c>
      <c r="AD439">
        <v>169</v>
      </c>
      <c r="AE439">
        <v>7</v>
      </c>
      <c r="AF439">
        <v>20</v>
      </c>
      <c r="AG439" t="s">
        <v>1627</v>
      </c>
      <c r="AH439" t="s">
        <v>1628</v>
      </c>
      <c r="AI439" t="s">
        <v>1629</v>
      </c>
      <c r="AJ439" t="s">
        <v>1630</v>
      </c>
      <c r="AK439" t="s">
        <v>1631</v>
      </c>
      <c r="AL439" t="s">
        <v>1632</v>
      </c>
      <c r="AM439" t="s">
        <v>1633</v>
      </c>
      <c r="AN439" t="s">
        <v>1634</v>
      </c>
      <c r="AO439" t="s">
        <v>402</v>
      </c>
      <c r="AP439" t="s">
        <v>450</v>
      </c>
      <c r="AQ439" t="s">
        <v>377</v>
      </c>
      <c r="AR439" t="s">
        <v>403</v>
      </c>
      <c r="AS439" t="s">
        <v>1442</v>
      </c>
    </row>
    <row r="440" spans="1:45" x14ac:dyDescent="0.25">
      <c r="A440">
        <v>2022</v>
      </c>
      <c r="B440">
        <v>1304059</v>
      </c>
      <c r="C440" t="s">
        <v>1291</v>
      </c>
      <c r="D440" t="s">
        <v>1292</v>
      </c>
      <c r="E440" t="s">
        <v>1635</v>
      </c>
      <c r="F440" t="s">
        <v>29</v>
      </c>
      <c r="G440" t="s">
        <v>33</v>
      </c>
      <c r="H440" t="s">
        <v>33</v>
      </c>
      <c r="I440" t="s">
        <v>358</v>
      </c>
      <c r="J440" t="s">
        <v>1636</v>
      </c>
      <c r="K440" t="s">
        <v>1637</v>
      </c>
      <c r="L440" t="s">
        <v>1636</v>
      </c>
      <c r="M440" t="s">
        <v>1637</v>
      </c>
      <c r="N440" t="s">
        <v>33</v>
      </c>
      <c r="O440" t="s">
        <v>1638</v>
      </c>
      <c r="P440" s="1">
        <v>44656.8125</v>
      </c>
      <c r="Q440" s="1">
        <v>44658.228472222225</v>
      </c>
      <c r="R440">
        <v>58324</v>
      </c>
      <c r="S440" t="s">
        <v>583</v>
      </c>
      <c r="T440" t="s">
        <v>437</v>
      </c>
      <c r="U440" t="s">
        <v>460</v>
      </c>
      <c r="V440" t="s">
        <v>1639</v>
      </c>
      <c r="W440" t="s">
        <v>891</v>
      </c>
      <c r="X440" t="b">
        <v>0</v>
      </c>
      <c r="Y440">
        <v>20</v>
      </c>
      <c r="Z440">
        <v>169</v>
      </c>
      <c r="AA440">
        <v>3</v>
      </c>
      <c r="AB440">
        <v>17</v>
      </c>
      <c r="AC440">
        <v>19.100000000000001</v>
      </c>
      <c r="AD440">
        <v>173</v>
      </c>
      <c r="AE440">
        <v>6</v>
      </c>
      <c r="AF440">
        <v>25</v>
      </c>
      <c r="AG440" t="s">
        <v>1640</v>
      </c>
      <c r="AH440" t="s">
        <v>1594</v>
      </c>
      <c r="AI440" t="s">
        <v>446</v>
      </c>
      <c r="AJ440" t="s">
        <v>1593</v>
      </c>
      <c r="AK440" t="s">
        <v>1641</v>
      </c>
      <c r="AL440" t="s">
        <v>1642</v>
      </c>
      <c r="AM440" t="s">
        <v>893</v>
      </c>
      <c r="AN440" t="s">
        <v>1643</v>
      </c>
      <c r="AO440" t="s">
        <v>424</v>
      </c>
      <c r="AP440" t="s">
        <v>375</v>
      </c>
      <c r="AQ440" t="s">
        <v>376</v>
      </c>
      <c r="AR440" t="s">
        <v>378</v>
      </c>
      <c r="AS440" t="s">
        <v>425</v>
      </c>
    </row>
    <row r="441" spans="1:45" x14ac:dyDescent="0.25">
      <c r="A441">
        <v>2022</v>
      </c>
      <c r="B441">
        <v>1304060</v>
      </c>
      <c r="C441" t="s">
        <v>1644</v>
      </c>
      <c r="D441" t="s">
        <v>1645</v>
      </c>
      <c r="E441" t="s">
        <v>1646</v>
      </c>
      <c r="F441" t="s">
        <v>37</v>
      </c>
      <c r="G441" t="s">
        <v>25</v>
      </c>
      <c r="H441" t="s">
        <v>37</v>
      </c>
      <c r="I441" t="s">
        <v>358</v>
      </c>
      <c r="J441" t="s">
        <v>1647</v>
      </c>
      <c r="K441" t="s">
        <v>1648</v>
      </c>
      <c r="L441" t="s">
        <v>1648</v>
      </c>
      <c r="M441" t="s">
        <v>1647</v>
      </c>
      <c r="N441" t="s">
        <v>37</v>
      </c>
      <c r="O441" t="s">
        <v>1649</v>
      </c>
      <c r="P441" s="1">
        <v>44657.8125</v>
      </c>
      <c r="Q441" s="1">
        <v>44659.228472222225</v>
      </c>
      <c r="R441">
        <v>545380</v>
      </c>
      <c r="S441" t="s">
        <v>1534</v>
      </c>
      <c r="T441" t="s">
        <v>1477</v>
      </c>
      <c r="U441" t="s">
        <v>461</v>
      </c>
      <c r="V441" t="s">
        <v>1650</v>
      </c>
      <c r="W441" t="s">
        <v>1651</v>
      </c>
      <c r="X441" t="b">
        <v>0</v>
      </c>
      <c r="Y441">
        <v>16</v>
      </c>
      <c r="Z441">
        <v>162</v>
      </c>
      <c r="AA441">
        <v>5</v>
      </c>
      <c r="AB441">
        <v>24</v>
      </c>
      <c r="AC441">
        <v>20</v>
      </c>
      <c r="AD441">
        <v>161</v>
      </c>
      <c r="AE441">
        <v>4</v>
      </c>
      <c r="AF441">
        <v>20</v>
      </c>
      <c r="AG441" t="s">
        <v>1652</v>
      </c>
      <c r="AH441" t="s">
        <v>1653</v>
      </c>
      <c r="AI441" t="s">
        <v>1654</v>
      </c>
      <c r="AJ441" t="s">
        <v>1655</v>
      </c>
      <c r="AK441" t="s">
        <v>1656</v>
      </c>
      <c r="AL441" t="s">
        <v>1465</v>
      </c>
      <c r="AM441" t="s">
        <v>1657</v>
      </c>
      <c r="AN441" t="s">
        <v>1658</v>
      </c>
      <c r="AO441" t="s">
        <v>448</v>
      </c>
      <c r="AP441" t="s">
        <v>401</v>
      </c>
      <c r="AQ441" t="s">
        <v>489</v>
      </c>
      <c r="AR441" t="s">
        <v>451</v>
      </c>
      <c r="AS441" t="s">
        <v>524</v>
      </c>
    </row>
    <row r="442" spans="1:45" x14ac:dyDescent="0.25">
      <c r="A442">
        <v>2022</v>
      </c>
      <c r="B442">
        <v>1304061</v>
      </c>
      <c r="C442" t="s">
        <v>405</v>
      </c>
      <c r="D442" t="s">
        <v>406</v>
      </c>
      <c r="E442" t="s">
        <v>1659</v>
      </c>
      <c r="F442" t="s">
        <v>21</v>
      </c>
      <c r="G442" t="s">
        <v>45</v>
      </c>
      <c r="H442" t="s">
        <v>21</v>
      </c>
      <c r="I442" t="s">
        <v>358</v>
      </c>
      <c r="J442" t="s">
        <v>1660</v>
      </c>
      <c r="K442" t="s">
        <v>1661</v>
      </c>
      <c r="L442" t="s">
        <v>1661</v>
      </c>
      <c r="M442" t="s">
        <v>1660</v>
      </c>
      <c r="N442" t="s">
        <v>21</v>
      </c>
      <c r="O442" t="s">
        <v>1662</v>
      </c>
      <c r="P442" s="1">
        <v>44658.8125</v>
      </c>
      <c r="Q442" s="1">
        <v>44660.228472222225</v>
      </c>
      <c r="R442">
        <v>343050</v>
      </c>
      <c r="S442" t="s">
        <v>1508</v>
      </c>
      <c r="T442" t="s">
        <v>412</v>
      </c>
      <c r="U442" t="s">
        <v>1493</v>
      </c>
      <c r="V442" t="s">
        <v>1663</v>
      </c>
      <c r="W442" t="s">
        <v>415</v>
      </c>
      <c r="X442" t="b">
        <v>0</v>
      </c>
      <c r="Y442">
        <v>19.399999999999999</v>
      </c>
      <c r="Z442">
        <v>155</v>
      </c>
      <c r="AA442">
        <v>4</v>
      </c>
      <c r="AB442">
        <v>16</v>
      </c>
      <c r="AC442">
        <v>20</v>
      </c>
      <c r="AD442">
        <v>149</v>
      </c>
      <c r="AE442">
        <v>3</v>
      </c>
      <c r="AF442">
        <v>19</v>
      </c>
      <c r="AG442" t="s">
        <v>1664</v>
      </c>
      <c r="AH442" t="s">
        <v>1665</v>
      </c>
      <c r="AI442" t="s">
        <v>1666</v>
      </c>
      <c r="AJ442" t="s">
        <v>1667</v>
      </c>
      <c r="AK442" t="s">
        <v>1668</v>
      </c>
      <c r="AL442" t="s">
        <v>1669</v>
      </c>
      <c r="AM442" t="s">
        <v>1670</v>
      </c>
      <c r="AN442" t="s">
        <v>1671</v>
      </c>
      <c r="AO442" t="s">
        <v>471</v>
      </c>
      <c r="AP442" t="s">
        <v>868</v>
      </c>
      <c r="AQ442" t="s">
        <v>402</v>
      </c>
      <c r="AR442" t="s">
        <v>543</v>
      </c>
      <c r="AS442" t="s">
        <v>488</v>
      </c>
    </row>
    <row r="443" spans="1:45" x14ac:dyDescent="0.25">
      <c r="A443">
        <v>2022</v>
      </c>
      <c r="B443">
        <v>1304062</v>
      </c>
      <c r="C443" t="s">
        <v>671</v>
      </c>
      <c r="D443" t="s">
        <v>672</v>
      </c>
      <c r="E443" t="s">
        <v>1672</v>
      </c>
      <c r="F443" t="s">
        <v>383</v>
      </c>
      <c r="G443" t="s">
        <v>13</v>
      </c>
      <c r="H443" t="s">
        <v>13</v>
      </c>
      <c r="I443" t="s">
        <v>358</v>
      </c>
      <c r="J443" t="s">
        <v>887</v>
      </c>
      <c r="K443" t="s">
        <v>1673</v>
      </c>
      <c r="L443" t="s">
        <v>887</v>
      </c>
      <c r="M443" t="s">
        <v>1673</v>
      </c>
      <c r="N443" t="s">
        <v>13</v>
      </c>
      <c r="O443" t="s">
        <v>1674</v>
      </c>
      <c r="P443" s="1">
        <v>44659.8125</v>
      </c>
      <c r="Q443" s="1">
        <v>44661.228472222225</v>
      </c>
      <c r="R443">
        <v>58317</v>
      </c>
      <c r="S443" t="s">
        <v>1492</v>
      </c>
      <c r="T443" t="s">
        <v>1509</v>
      </c>
      <c r="U443" t="s">
        <v>363</v>
      </c>
      <c r="V443" t="s">
        <v>1166</v>
      </c>
      <c r="W443" t="s">
        <v>678</v>
      </c>
      <c r="X443" t="b">
        <v>0</v>
      </c>
      <c r="Y443">
        <v>20</v>
      </c>
      <c r="Z443">
        <v>189</v>
      </c>
      <c r="AA443">
        <v>9</v>
      </c>
      <c r="AB443">
        <v>27</v>
      </c>
      <c r="AC443">
        <v>20</v>
      </c>
      <c r="AD443">
        <v>190</v>
      </c>
      <c r="AE443">
        <v>4</v>
      </c>
      <c r="AF443">
        <v>26</v>
      </c>
      <c r="AG443" t="s">
        <v>1675</v>
      </c>
      <c r="AH443" t="s">
        <v>1620</v>
      </c>
      <c r="AI443" t="s">
        <v>1379</v>
      </c>
      <c r="AJ443" t="s">
        <v>1676</v>
      </c>
      <c r="AK443" t="s">
        <v>1677</v>
      </c>
      <c r="AL443" t="s">
        <v>1327</v>
      </c>
      <c r="AM443" t="s">
        <v>1678</v>
      </c>
      <c r="AN443" t="s">
        <v>1679</v>
      </c>
      <c r="AO443" t="s">
        <v>424</v>
      </c>
      <c r="AP443" t="s">
        <v>377</v>
      </c>
      <c r="AQ443" t="s">
        <v>1529</v>
      </c>
      <c r="AR443" t="s">
        <v>378</v>
      </c>
      <c r="AS443" t="s">
        <v>1487</v>
      </c>
    </row>
    <row r="444" spans="1:45" x14ac:dyDescent="0.25">
      <c r="A444">
        <v>2022</v>
      </c>
      <c r="B444">
        <v>1304063</v>
      </c>
      <c r="C444" t="s">
        <v>839</v>
      </c>
      <c r="D444" t="s">
        <v>840</v>
      </c>
      <c r="E444" t="s">
        <v>1680</v>
      </c>
      <c r="F444" t="s">
        <v>17</v>
      </c>
      <c r="G444" t="s">
        <v>49</v>
      </c>
      <c r="H444" t="s">
        <v>49</v>
      </c>
      <c r="I444" t="s">
        <v>358</v>
      </c>
      <c r="J444" t="s">
        <v>794</v>
      </c>
      <c r="K444" t="s">
        <v>1681</v>
      </c>
      <c r="L444" t="s">
        <v>794</v>
      </c>
      <c r="M444" t="s">
        <v>1681</v>
      </c>
      <c r="N444" t="s">
        <v>49</v>
      </c>
      <c r="O444" t="s">
        <v>1682</v>
      </c>
      <c r="P444" s="1">
        <v>44660.645833333336</v>
      </c>
      <c r="Q444" s="1">
        <v>44662.228472222225</v>
      </c>
      <c r="R444">
        <v>343050</v>
      </c>
      <c r="S444" t="s">
        <v>1508</v>
      </c>
      <c r="T444" t="s">
        <v>584</v>
      </c>
      <c r="U444" t="s">
        <v>1535</v>
      </c>
      <c r="V444" t="s">
        <v>1683</v>
      </c>
      <c r="W444" t="s">
        <v>1684</v>
      </c>
      <c r="X444" t="b">
        <v>0</v>
      </c>
      <c r="Y444">
        <v>20</v>
      </c>
      <c r="Z444">
        <v>154</v>
      </c>
      <c r="AA444">
        <v>7</v>
      </c>
      <c r="AB444">
        <v>17</v>
      </c>
      <c r="AC444">
        <v>17.399999999999999</v>
      </c>
      <c r="AD444">
        <v>155</v>
      </c>
      <c r="AE444">
        <v>2</v>
      </c>
      <c r="AF444">
        <v>19</v>
      </c>
      <c r="AG444" t="s">
        <v>1685</v>
      </c>
      <c r="AH444" t="s">
        <v>1686</v>
      </c>
      <c r="AI444" t="s">
        <v>1687</v>
      </c>
      <c r="AJ444" t="s">
        <v>1688</v>
      </c>
      <c r="AK444" t="s">
        <v>1689</v>
      </c>
      <c r="AL444" t="s">
        <v>851</v>
      </c>
      <c r="AM444" t="s">
        <v>1690</v>
      </c>
      <c r="AN444" t="s">
        <v>1691</v>
      </c>
      <c r="AO444" t="s">
        <v>376</v>
      </c>
      <c r="AP444" t="s">
        <v>450</v>
      </c>
      <c r="AQ444" t="s">
        <v>400</v>
      </c>
      <c r="AR444" t="s">
        <v>378</v>
      </c>
      <c r="AS444" t="s">
        <v>1503</v>
      </c>
    </row>
    <row r="445" spans="1:45" x14ac:dyDescent="0.25">
      <c r="A445">
        <v>2022</v>
      </c>
      <c r="B445">
        <v>1304064</v>
      </c>
      <c r="C445" t="s">
        <v>453</v>
      </c>
      <c r="D445" t="s">
        <v>454</v>
      </c>
      <c r="E445" t="s">
        <v>1692</v>
      </c>
      <c r="F445" t="s">
        <v>33</v>
      </c>
      <c r="G445" t="s">
        <v>25</v>
      </c>
      <c r="H445" t="s">
        <v>33</v>
      </c>
      <c r="I445" t="s">
        <v>358</v>
      </c>
      <c r="J445" t="s">
        <v>1693</v>
      </c>
      <c r="K445" t="s">
        <v>1694</v>
      </c>
      <c r="L445" t="s">
        <v>1694</v>
      </c>
      <c r="M445" t="s">
        <v>1693</v>
      </c>
      <c r="N445" t="s">
        <v>33</v>
      </c>
      <c r="O445" t="s">
        <v>1695</v>
      </c>
      <c r="P445" s="1">
        <v>44660.8125</v>
      </c>
      <c r="Q445" s="1">
        <v>44662.228472222225</v>
      </c>
      <c r="R445">
        <v>545380</v>
      </c>
      <c r="S445" t="s">
        <v>1534</v>
      </c>
      <c r="T445" t="s">
        <v>460</v>
      </c>
      <c r="U445" t="s">
        <v>461</v>
      </c>
      <c r="V445" t="s">
        <v>1696</v>
      </c>
      <c r="W445" t="s">
        <v>462</v>
      </c>
      <c r="X445" t="b">
        <v>0</v>
      </c>
      <c r="Y445">
        <v>18.3</v>
      </c>
      <c r="Z445">
        <v>152</v>
      </c>
      <c r="AA445">
        <v>3</v>
      </c>
      <c r="AB445">
        <v>17</v>
      </c>
      <c r="AC445">
        <v>20</v>
      </c>
      <c r="AD445">
        <v>151</v>
      </c>
      <c r="AE445">
        <v>6</v>
      </c>
      <c r="AF445">
        <v>21</v>
      </c>
      <c r="AG445" t="s">
        <v>1697</v>
      </c>
      <c r="AH445" t="s">
        <v>1698</v>
      </c>
      <c r="AI445" t="s">
        <v>1699</v>
      </c>
      <c r="AJ445" t="s">
        <v>1700</v>
      </c>
      <c r="AK445" t="s">
        <v>1701</v>
      </c>
      <c r="AL445" t="s">
        <v>1254</v>
      </c>
      <c r="AM445" t="s">
        <v>1702</v>
      </c>
      <c r="AN445" t="s">
        <v>1703</v>
      </c>
      <c r="AO445" t="s">
        <v>448</v>
      </c>
      <c r="AP445" t="s">
        <v>401</v>
      </c>
      <c r="AQ445" t="s">
        <v>489</v>
      </c>
      <c r="AR445" t="s">
        <v>451</v>
      </c>
      <c r="AS445" t="s">
        <v>542</v>
      </c>
    </row>
    <row r="446" spans="1:45" x14ac:dyDescent="0.25">
      <c r="A446">
        <v>2022</v>
      </c>
      <c r="B446">
        <v>1304065</v>
      </c>
      <c r="C446" t="s">
        <v>1704</v>
      </c>
      <c r="D446" t="s">
        <v>1705</v>
      </c>
      <c r="E446" t="s">
        <v>1706</v>
      </c>
      <c r="F446" t="s">
        <v>37</v>
      </c>
      <c r="G446" t="s">
        <v>45</v>
      </c>
      <c r="H446" t="s">
        <v>37</v>
      </c>
      <c r="I446" t="s">
        <v>358</v>
      </c>
      <c r="J446" t="s">
        <v>1707</v>
      </c>
      <c r="K446" t="s">
        <v>1461</v>
      </c>
      <c r="L446" t="s">
        <v>1461</v>
      </c>
      <c r="M446" t="s">
        <v>1707</v>
      </c>
      <c r="N446" t="s">
        <v>45</v>
      </c>
      <c r="O446" t="s">
        <v>1708</v>
      </c>
      <c r="P446" s="1">
        <v>44661.645833333336</v>
      </c>
      <c r="Q446" s="1">
        <v>44663.228472222225</v>
      </c>
      <c r="R446">
        <v>58317</v>
      </c>
      <c r="S446" t="s">
        <v>1492</v>
      </c>
      <c r="T446" t="s">
        <v>1477</v>
      </c>
      <c r="U446" t="s">
        <v>1493</v>
      </c>
      <c r="V446" t="s">
        <v>1494</v>
      </c>
      <c r="W446" t="s">
        <v>830</v>
      </c>
      <c r="X446" t="b">
        <v>0</v>
      </c>
      <c r="Y446">
        <v>19.399999999999999</v>
      </c>
      <c r="Z446">
        <v>171</v>
      </c>
      <c r="AA446">
        <v>10</v>
      </c>
      <c r="AB446">
        <v>22</v>
      </c>
      <c r="AC446">
        <v>20</v>
      </c>
      <c r="AD446">
        <v>215</v>
      </c>
      <c r="AE446">
        <v>5</v>
      </c>
      <c r="AF446">
        <v>29</v>
      </c>
      <c r="AG446" t="s">
        <v>739</v>
      </c>
      <c r="AH446" t="s">
        <v>1709</v>
      </c>
      <c r="AI446" t="s">
        <v>1710</v>
      </c>
      <c r="AJ446" t="s">
        <v>1711</v>
      </c>
      <c r="AK446" t="s">
        <v>1712</v>
      </c>
      <c r="AL446" t="s">
        <v>1713</v>
      </c>
      <c r="AM446" t="s">
        <v>1498</v>
      </c>
      <c r="AN446" t="s">
        <v>1714</v>
      </c>
      <c r="AO446" t="s">
        <v>594</v>
      </c>
      <c r="AP446" t="s">
        <v>402</v>
      </c>
      <c r="AQ446" t="s">
        <v>375</v>
      </c>
      <c r="AR446" t="s">
        <v>758</v>
      </c>
      <c r="AS446" t="s">
        <v>449</v>
      </c>
    </row>
    <row r="447" spans="1:45" x14ac:dyDescent="0.25">
      <c r="A447">
        <v>2022</v>
      </c>
      <c r="B447">
        <v>1304066</v>
      </c>
      <c r="C447" t="s">
        <v>791</v>
      </c>
      <c r="D447" t="s">
        <v>792</v>
      </c>
      <c r="E447" t="s">
        <v>1715</v>
      </c>
      <c r="F447" t="s">
        <v>29</v>
      </c>
      <c r="G447" t="s">
        <v>21</v>
      </c>
      <c r="H447" t="s">
        <v>21</v>
      </c>
      <c r="I447" t="s">
        <v>358</v>
      </c>
      <c r="J447" t="s">
        <v>1716</v>
      </c>
      <c r="K447" t="s">
        <v>493</v>
      </c>
      <c r="L447" t="s">
        <v>1716</v>
      </c>
      <c r="M447" t="s">
        <v>493</v>
      </c>
      <c r="N447" t="s">
        <v>29</v>
      </c>
      <c r="O447" t="s">
        <v>660</v>
      </c>
      <c r="P447" s="1">
        <v>44661.8125</v>
      </c>
      <c r="Q447" s="1">
        <v>44663.228472222225</v>
      </c>
      <c r="R447">
        <v>58324</v>
      </c>
      <c r="S447" t="s">
        <v>583</v>
      </c>
      <c r="T447" t="s">
        <v>437</v>
      </c>
      <c r="U447" t="s">
        <v>412</v>
      </c>
      <c r="V447" t="s">
        <v>1717</v>
      </c>
      <c r="W447" t="s">
        <v>1718</v>
      </c>
      <c r="X447" t="b">
        <v>0</v>
      </c>
      <c r="Y447">
        <v>20</v>
      </c>
      <c r="Z447">
        <v>165</v>
      </c>
      <c r="AA447">
        <v>6</v>
      </c>
      <c r="AB447">
        <v>19</v>
      </c>
      <c r="AC447">
        <v>20</v>
      </c>
      <c r="AD447">
        <v>162</v>
      </c>
      <c r="AE447">
        <v>8</v>
      </c>
      <c r="AF447">
        <v>19</v>
      </c>
      <c r="AG447" t="s">
        <v>739</v>
      </c>
      <c r="AH447" t="s">
        <v>1719</v>
      </c>
      <c r="AI447" t="s">
        <v>446</v>
      </c>
      <c r="AJ447" t="s">
        <v>1720</v>
      </c>
      <c r="AK447" t="s">
        <v>1721</v>
      </c>
      <c r="AL447" t="s">
        <v>1722</v>
      </c>
      <c r="AM447" t="s">
        <v>1723</v>
      </c>
      <c r="AN447" t="s">
        <v>1724</v>
      </c>
      <c r="AO447" t="s">
        <v>424</v>
      </c>
      <c r="AP447" t="s">
        <v>471</v>
      </c>
      <c r="AQ447" t="s">
        <v>1529</v>
      </c>
      <c r="AR447" t="s">
        <v>378</v>
      </c>
      <c r="AS447" t="s">
        <v>426</v>
      </c>
    </row>
    <row r="448" spans="1:45" x14ac:dyDescent="0.25">
      <c r="A448">
        <v>2022</v>
      </c>
      <c r="B448">
        <v>1304067</v>
      </c>
      <c r="C448" t="s">
        <v>1725</v>
      </c>
      <c r="D448" t="s">
        <v>1726</v>
      </c>
      <c r="E448" t="s">
        <v>1727</v>
      </c>
      <c r="F448" t="s">
        <v>49</v>
      </c>
      <c r="G448" t="s">
        <v>13</v>
      </c>
      <c r="H448" t="s">
        <v>49</v>
      </c>
      <c r="I448" t="s">
        <v>358</v>
      </c>
      <c r="J448" t="s">
        <v>1728</v>
      </c>
      <c r="K448" t="s">
        <v>1729</v>
      </c>
      <c r="L448" t="s">
        <v>1729</v>
      </c>
      <c r="M448" t="s">
        <v>1728</v>
      </c>
      <c r="N448" t="s">
        <v>49</v>
      </c>
      <c r="O448" t="s">
        <v>1730</v>
      </c>
      <c r="P448" s="1">
        <v>44662.8125</v>
      </c>
      <c r="Q448" s="1">
        <v>44664.228472222225</v>
      </c>
      <c r="R448">
        <v>343050</v>
      </c>
      <c r="S448" t="s">
        <v>1508</v>
      </c>
      <c r="T448" t="s">
        <v>1535</v>
      </c>
      <c r="U448" t="s">
        <v>363</v>
      </c>
      <c r="V448" t="s">
        <v>1535</v>
      </c>
      <c r="W448" t="s">
        <v>1731</v>
      </c>
      <c r="X448" t="b">
        <v>0</v>
      </c>
      <c r="Y448">
        <v>19.100000000000001</v>
      </c>
      <c r="Z448">
        <v>168</v>
      </c>
      <c r="AA448">
        <v>2</v>
      </c>
      <c r="AB448">
        <v>19</v>
      </c>
      <c r="AC448">
        <v>20</v>
      </c>
      <c r="AD448">
        <v>162</v>
      </c>
      <c r="AE448">
        <v>7</v>
      </c>
      <c r="AF448">
        <v>18</v>
      </c>
      <c r="AG448" t="s">
        <v>739</v>
      </c>
      <c r="AH448" t="s">
        <v>1732</v>
      </c>
      <c r="AI448" t="s">
        <v>1364</v>
      </c>
      <c r="AJ448" t="s">
        <v>1733</v>
      </c>
      <c r="AK448" t="s">
        <v>1734</v>
      </c>
      <c r="AL448" t="s">
        <v>1074</v>
      </c>
      <c r="AM448" t="s">
        <v>1735</v>
      </c>
      <c r="AN448" t="s">
        <v>1736</v>
      </c>
      <c r="AO448" t="s">
        <v>1487</v>
      </c>
      <c r="AP448" t="s">
        <v>868</v>
      </c>
      <c r="AQ448" t="s">
        <v>377</v>
      </c>
      <c r="AR448" t="s">
        <v>427</v>
      </c>
      <c r="AS448" t="s">
        <v>425</v>
      </c>
    </row>
    <row r="449" spans="1:45" x14ac:dyDescent="0.25">
      <c r="A449">
        <v>2022</v>
      </c>
      <c r="B449">
        <v>1304068</v>
      </c>
      <c r="C449" t="s">
        <v>1737</v>
      </c>
      <c r="D449" t="s">
        <v>1738</v>
      </c>
      <c r="E449" t="s">
        <v>1739</v>
      </c>
      <c r="F449" t="s">
        <v>17</v>
      </c>
      <c r="G449" t="s">
        <v>33</v>
      </c>
      <c r="H449" t="s">
        <v>33</v>
      </c>
      <c r="I449" t="s">
        <v>358</v>
      </c>
      <c r="J449" t="s">
        <v>1089</v>
      </c>
      <c r="K449" t="s">
        <v>1740</v>
      </c>
      <c r="L449" t="s">
        <v>1089</v>
      </c>
      <c r="M449" t="s">
        <v>1740</v>
      </c>
      <c r="N449" t="s">
        <v>17</v>
      </c>
      <c r="O449" t="s">
        <v>1741</v>
      </c>
      <c r="P449" s="1">
        <v>44663.8125</v>
      </c>
      <c r="Q449" s="1">
        <v>44665.228472222225</v>
      </c>
      <c r="R449">
        <v>343050</v>
      </c>
      <c r="S449" t="s">
        <v>1508</v>
      </c>
      <c r="T449" t="s">
        <v>584</v>
      </c>
      <c r="U449" t="s">
        <v>460</v>
      </c>
      <c r="V449" t="s">
        <v>1742</v>
      </c>
      <c r="W449" t="s">
        <v>766</v>
      </c>
      <c r="X449" t="b">
        <v>0</v>
      </c>
      <c r="Y449">
        <v>20</v>
      </c>
      <c r="Z449">
        <v>216</v>
      </c>
      <c r="AA449">
        <v>4</v>
      </c>
      <c r="AB449">
        <v>29</v>
      </c>
      <c r="AC449">
        <v>20</v>
      </c>
      <c r="AD449">
        <v>193</v>
      </c>
      <c r="AE449">
        <v>9</v>
      </c>
      <c r="AF449">
        <v>24</v>
      </c>
      <c r="AG449" t="s">
        <v>1743</v>
      </c>
      <c r="AH449" t="s">
        <v>1744</v>
      </c>
      <c r="AI449" t="s">
        <v>1745</v>
      </c>
      <c r="AJ449" t="s">
        <v>1746</v>
      </c>
      <c r="AK449" t="s">
        <v>1747</v>
      </c>
      <c r="AL449" t="s">
        <v>1748</v>
      </c>
      <c r="AM449" t="s">
        <v>1749</v>
      </c>
      <c r="AN449" t="s">
        <v>1750</v>
      </c>
      <c r="AO449" t="s">
        <v>376</v>
      </c>
      <c r="AP449" t="s">
        <v>1503</v>
      </c>
      <c r="AQ449" t="s">
        <v>400</v>
      </c>
      <c r="AR449" t="s">
        <v>378</v>
      </c>
      <c r="AS449" t="s">
        <v>488</v>
      </c>
    </row>
    <row r="450" spans="1:45" x14ac:dyDescent="0.25">
      <c r="A450">
        <v>2022</v>
      </c>
      <c r="B450">
        <v>1304069</v>
      </c>
      <c r="C450" t="s">
        <v>869</v>
      </c>
      <c r="D450" t="s">
        <v>870</v>
      </c>
      <c r="E450" t="s">
        <v>1751</v>
      </c>
      <c r="F450" t="s">
        <v>25</v>
      </c>
      <c r="G450" t="s">
        <v>383</v>
      </c>
      <c r="H450" t="s">
        <v>25</v>
      </c>
      <c r="I450" t="s">
        <v>358</v>
      </c>
      <c r="J450" t="s">
        <v>1752</v>
      </c>
      <c r="K450" t="s">
        <v>1753</v>
      </c>
      <c r="L450" t="s">
        <v>1753</v>
      </c>
      <c r="M450" t="s">
        <v>1752</v>
      </c>
      <c r="N450" t="s">
        <v>383</v>
      </c>
      <c r="O450" t="s">
        <v>1754</v>
      </c>
      <c r="P450" s="1">
        <v>44664.8125</v>
      </c>
      <c r="Q450" s="1">
        <v>44666.228472222225</v>
      </c>
      <c r="R450">
        <v>545380</v>
      </c>
      <c r="S450" t="s">
        <v>1534</v>
      </c>
      <c r="T450" t="s">
        <v>461</v>
      </c>
      <c r="U450" t="s">
        <v>1509</v>
      </c>
      <c r="V450" t="s">
        <v>1509</v>
      </c>
      <c r="W450" t="s">
        <v>875</v>
      </c>
      <c r="X450" t="b">
        <v>0</v>
      </c>
      <c r="Y450">
        <v>20</v>
      </c>
      <c r="Z450">
        <v>186</v>
      </c>
      <c r="AA450">
        <v>9</v>
      </c>
      <c r="AB450">
        <v>26</v>
      </c>
      <c r="AC450">
        <v>20</v>
      </c>
      <c r="AD450">
        <v>198</v>
      </c>
      <c r="AE450">
        <v>5</v>
      </c>
      <c r="AF450">
        <v>23</v>
      </c>
      <c r="AG450" t="s">
        <v>1755</v>
      </c>
      <c r="AH450" t="s">
        <v>1756</v>
      </c>
      <c r="AI450" t="s">
        <v>1757</v>
      </c>
      <c r="AJ450" t="s">
        <v>1758</v>
      </c>
      <c r="AK450" t="s">
        <v>1759</v>
      </c>
      <c r="AL450" t="s">
        <v>1760</v>
      </c>
      <c r="AM450" t="s">
        <v>1761</v>
      </c>
      <c r="AN450" t="s">
        <v>1762</v>
      </c>
      <c r="AO450" t="s">
        <v>489</v>
      </c>
      <c r="AP450" t="s">
        <v>401</v>
      </c>
      <c r="AQ450" t="s">
        <v>448</v>
      </c>
      <c r="AR450" t="s">
        <v>451</v>
      </c>
      <c r="AS450" t="s">
        <v>524</v>
      </c>
    </row>
    <row r="451" spans="1:45" x14ac:dyDescent="0.25">
      <c r="A451">
        <v>2022</v>
      </c>
      <c r="B451">
        <v>1304070</v>
      </c>
      <c r="C451" t="s">
        <v>1117</v>
      </c>
      <c r="D451" t="s">
        <v>1118</v>
      </c>
      <c r="E451" t="s">
        <v>1763</v>
      </c>
      <c r="F451" t="s">
        <v>29</v>
      </c>
      <c r="G451" t="s">
        <v>13</v>
      </c>
      <c r="H451" t="s">
        <v>29</v>
      </c>
      <c r="I451" t="s">
        <v>358</v>
      </c>
      <c r="J451" t="s">
        <v>1764</v>
      </c>
      <c r="K451" t="s">
        <v>1765</v>
      </c>
      <c r="L451" t="s">
        <v>1765</v>
      </c>
      <c r="M451" t="s">
        <v>1764</v>
      </c>
      <c r="N451" t="s">
        <v>13</v>
      </c>
      <c r="O451" t="s">
        <v>1766</v>
      </c>
      <c r="P451" s="1">
        <v>44665.8125</v>
      </c>
      <c r="Q451" s="1">
        <v>44667.228472222225</v>
      </c>
      <c r="R451">
        <v>343050</v>
      </c>
      <c r="S451" t="s">
        <v>1508</v>
      </c>
      <c r="T451" t="s">
        <v>437</v>
      </c>
      <c r="U451" t="s">
        <v>363</v>
      </c>
      <c r="V451" t="s">
        <v>363</v>
      </c>
      <c r="W451" t="s">
        <v>1123</v>
      </c>
      <c r="X451" t="b">
        <v>0</v>
      </c>
      <c r="Y451">
        <v>20</v>
      </c>
      <c r="Z451">
        <v>155</v>
      </c>
      <c r="AA451">
        <v>9</v>
      </c>
      <c r="AB451">
        <v>19</v>
      </c>
      <c r="AC451">
        <v>20</v>
      </c>
      <c r="AD451">
        <v>192</v>
      </c>
      <c r="AE451">
        <v>4</v>
      </c>
      <c r="AF451">
        <v>29</v>
      </c>
      <c r="AG451" t="s">
        <v>1767</v>
      </c>
      <c r="AH451" t="s">
        <v>1594</v>
      </c>
      <c r="AI451" t="s">
        <v>1768</v>
      </c>
      <c r="AJ451" t="s">
        <v>1769</v>
      </c>
      <c r="AK451" t="s">
        <v>1770</v>
      </c>
      <c r="AL451" t="s">
        <v>1074</v>
      </c>
      <c r="AM451" t="s">
        <v>1771</v>
      </c>
      <c r="AN451" t="s">
        <v>1772</v>
      </c>
      <c r="AO451" t="s">
        <v>594</v>
      </c>
      <c r="AP451" t="s">
        <v>449</v>
      </c>
      <c r="AQ451" t="s">
        <v>402</v>
      </c>
      <c r="AR451" t="s">
        <v>403</v>
      </c>
      <c r="AS451" t="s">
        <v>471</v>
      </c>
    </row>
    <row r="452" spans="1:45" x14ac:dyDescent="0.25">
      <c r="A452">
        <v>2022</v>
      </c>
      <c r="B452">
        <v>1304071</v>
      </c>
      <c r="C452" t="s">
        <v>1102</v>
      </c>
      <c r="D452" t="s">
        <v>1103</v>
      </c>
      <c r="E452" t="s">
        <v>1773</v>
      </c>
      <c r="F452" t="s">
        <v>49</v>
      </c>
      <c r="G452" t="s">
        <v>37</v>
      </c>
      <c r="H452" t="s">
        <v>49</v>
      </c>
      <c r="I452" t="s">
        <v>358</v>
      </c>
      <c r="J452" t="s">
        <v>658</v>
      </c>
      <c r="K452" t="s">
        <v>1774</v>
      </c>
      <c r="L452" t="s">
        <v>1774</v>
      </c>
      <c r="M452" t="s">
        <v>658</v>
      </c>
      <c r="N452" t="s">
        <v>49</v>
      </c>
      <c r="O452" t="s">
        <v>1775</v>
      </c>
      <c r="P452" s="1">
        <v>44666.8125</v>
      </c>
      <c r="Q452" s="1">
        <v>44668.228472222225</v>
      </c>
      <c r="R452">
        <v>58317</v>
      </c>
      <c r="S452" t="s">
        <v>1492</v>
      </c>
      <c r="T452" t="s">
        <v>1535</v>
      </c>
      <c r="U452" t="s">
        <v>1477</v>
      </c>
      <c r="V452" t="s">
        <v>1776</v>
      </c>
      <c r="W452" t="s">
        <v>694</v>
      </c>
      <c r="X452" t="b">
        <v>0</v>
      </c>
      <c r="Y452">
        <v>17.5</v>
      </c>
      <c r="Z452">
        <v>176</v>
      </c>
      <c r="AA452">
        <v>3</v>
      </c>
      <c r="AB452">
        <v>23</v>
      </c>
      <c r="AC452">
        <v>20</v>
      </c>
      <c r="AD452">
        <v>175</v>
      </c>
      <c r="AE452">
        <v>8</v>
      </c>
      <c r="AF452">
        <v>24</v>
      </c>
      <c r="AG452" t="s">
        <v>1777</v>
      </c>
      <c r="AH452" t="s">
        <v>618</v>
      </c>
      <c r="AI452" t="s">
        <v>1778</v>
      </c>
      <c r="AJ452" t="s">
        <v>1779</v>
      </c>
      <c r="AK452" t="s">
        <v>1780</v>
      </c>
      <c r="AL452" t="s">
        <v>1196</v>
      </c>
      <c r="AM452" t="s">
        <v>1781</v>
      </c>
      <c r="AN452" t="s">
        <v>1782</v>
      </c>
      <c r="AO452" t="s">
        <v>426</v>
      </c>
      <c r="AP452" t="s">
        <v>377</v>
      </c>
      <c r="AQ452" t="s">
        <v>375</v>
      </c>
      <c r="AR452" t="s">
        <v>758</v>
      </c>
      <c r="AS452" t="s">
        <v>1529</v>
      </c>
    </row>
    <row r="453" spans="1:45" x14ac:dyDescent="0.25">
      <c r="A453">
        <v>2022</v>
      </c>
      <c r="B453">
        <v>1304072</v>
      </c>
      <c r="C453" t="s">
        <v>1783</v>
      </c>
      <c r="D453" t="s">
        <v>1784</v>
      </c>
      <c r="E453" t="s">
        <v>1785</v>
      </c>
      <c r="F453" t="s">
        <v>25</v>
      </c>
      <c r="G453" t="s">
        <v>21</v>
      </c>
      <c r="H453" t="s">
        <v>25</v>
      </c>
      <c r="I453" t="s">
        <v>358</v>
      </c>
      <c r="J453" t="s">
        <v>565</v>
      </c>
      <c r="K453" t="s">
        <v>1786</v>
      </c>
      <c r="L453" t="s">
        <v>1786</v>
      </c>
      <c r="M453" t="s">
        <v>565</v>
      </c>
      <c r="N453" t="s">
        <v>21</v>
      </c>
      <c r="O453" t="s">
        <v>1787</v>
      </c>
      <c r="P453" s="1">
        <v>44667.645833333336</v>
      </c>
      <c r="Q453" s="1">
        <v>44669.228472222225</v>
      </c>
      <c r="R453">
        <v>58317</v>
      </c>
      <c r="S453" t="s">
        <v>1492</v>
      </c>
      <c r="T453" t="s">
        <v>461</v>
      </c>
      <c r="U453" t="s">
        <v>412</v>
      </c>
      <c r="V453" t="s">
        <v>412</v>
      </c>
      <c r="W453" t="s">
        <v>1339</v>
      </c>
      <c r="X453" t="b">
        <v>0</v>
      </c>
      <c r="Y453">
        <v>20</v>
      </c>
      <c r="Z453">
        <v>181</v>
      </c>
      <c r="AA453">
        <v>9</v>
      </c>
      <c r="AB453">
        <v>23</v>
      </c>
      <c r="AC453">
        <v>20</v>
      </c>
      <c r="AD453">
        <v>199</v>
      </c>
      <c r="AE453">
        <v>4</v>
      </c>
      <c r="AF453">
        <v>28</v>
      </c>
      <c r="AG453" t="s">
        <v>1788</v>
      </c>
      <c r="AH453" t="s">
        <v>1789</v>
      </c>
      <c r="AI453" t="s">
        <v>1790</v>
      </c>
      <c r="AJ453" t="s">
        <v>1791</v>
      </c>
      <c r="AK453" t="s">
        <v>1792</v>
      </c>
      <c r="AL453" t="s">
        <v>1793</v>
      </c>
      <c r="AM453" t="s">
        <v>806</v>
      </c>
      <c r="AN453" t="s">
        <v>1794</v>
      </c>
      <c r="AO453" t="s">
        <v>424</v>
      </c>
      <c r="AP453" t="s">
        <v>425</v>
      </c>
      <c r="AQ453" t="s">
        <v>450</v>
      </c>
      <c r="AR453" t="s">
        <v>543</v>
      </c>
      <c r="AS453" t="s">
        <v>400</v>
      </c>
    </row>
    <row r="454" spans="1:45" x14ac:dyDescent="0.25">
      <c r="A454">
        <v>2022</v>
      </c>
      <c r="B454">
        <v>1304073</v>
      </c>
      <c r="C454" t="s">
        <v>1146</v>
      </c>
      <c r="D454" t="s">
        <v>1147</v>
      </c>
      <c r="E454" t="s">
        <v>1795</v>
      </c>
      <c r="F454" t="s">
        <v>45</v>
      </c>
      <c r="G454" t="s">
        <v>33</v>
      </c>
      <c r="H454" t="s">
        <v>45</v>
      </c>
      <c r="I454" t="s">
        <v>358</v>
      </c>
      <c r="J454" t="s">
        <v>1796</v>
      </c>
      <c r="K454" t="s">
        <v>1797</v>
      </c>
      <c r="L454" t="s">
        <v>1797</v>
      </c>
      <c r="M454" t="s">
        <v>1796</v>
      </c>
      <c r="N454" t="s">
        <v>33</v>
      </c>
      <c r="O454" t="s">
        <v>1798</v>
      </c>
      <c r="P454" s="1">
        <v>44667.8125</v>
      </c>
      <c r="Q454" s="1">
        <v>44669.228472222225</v>
      </c>
      <c r="R454">
        <v>58324</v>
      </c>
      <c r="S454" t="s">
        <v>583</v>
      </c>
      <c r="T454" t="s">
        <v>1493</v>
      </c>
      <c r="U454" t="s">
        <v>460</v>
      </c>
      <c r="V454" t="s">
        <v>1639</v>
      </c>
      <c r="W454" t="s">
        <v>709</v>
      </c>
      <c r="X454" t="b">
        <v>0</v>
      </c>
      <c r="Y454">
        <v>20</v>
      </c>
      <c r="Z454">
        <v>173</v>
      </c>
      <c r="AA454">
        <v>7</v>
      </c>
      <c r="AB454">
        <v>21</v>
      </c>
      <c r="AC454">
        <v>20</v>
      </c>
      <c r="AD454">
        <v>189</v>
      </c>
      <c r="AE454">
        <v>5</v>
      </c>
      <c r="AF454">
        <v>27</v>
      </c>
      <c r="AG454" t="s">
        <v>1799</v>
      </c>
      <c r="AH454" t="s">
        <v>1800</v>
      </c>
      <c r="AI454" t="s">
        <v>1801</v>
      </c>
      <c r="AJ454" t="s">
        <v>1802</v>
      </c>
      <c r="AK454" t="s">
        <v>1803</v>
      </c>
      <c r="AL454" t="s">
        <v>1804</v>
      </c>
      <c r="AM454" t="s">
        <v>1805</v>
      </c>
      <c r="AN454" t="s">
        <v>1806</v>
      </c>
      <c r="AO454" t="s">
        <v>402</v>
      </c>
      <c r="AP454" t="s">
        <v>1487</v>
      </c>
      <c r="AQ454" t="s">
        <v>594</v>
      </c>
      <c r="AR454" t="s">
        <v>378</v>
      </c>
      <c r="AS454" t="s">
        <v>1503</v>
      </c>
    </row>
    <row r="455" spans="1:45" x14ac:dyDescent="0.25">
      <c r="A455">
        <v>2022</v>
      </c>
      <c r="B455">
        <v>1304074</v>
      </c>
      <c r="C455" t="s">
        <v>1807</v>
      </c>
      <c r="D455" t="s">
        <v>1808</v>
      </c>
      <c r="E455" t="s">
        <v>1809</v>
      </c>
      <c r="F455" t="s">
        <v>383</v>
      </c>
      <c r="G455" t="s">
        <v>49</v>
      </c>
      <c r="H455" t="s">
        <v>49</v>
      </c>
      <c r="I455" t="s">
        <v>358</v>
      </c>
      <c r="J455" t="s">
        <v>1810</v>
      </c>
      <c r="K455" t="s">
        <v>1694</v>
      </c>
      <c r="L455" t="s">
        <v>1810</v>
      </c>
      <c r="M455" t="s">
        <v>1694</v>
      </c>
      <c r="N455" t="s">
        <v>49</v>
      </c>
      <c r="O455" t="s">
        <v>1811</v>
      </c>
      <c r="P455" s="1">
        <v>44668.645833333336</v>
      </c>
      <c r="Q455" s="1">
        <v>44670.228472222225</v>
      </c>
      <c r="R455">
        <v>343050</v>
      </c>
      <c r="S455" t="s">
        <v>1508</v>
      </c>
      <c r="T455" t="s">
        <v>388</v>
      </c>
      <c r="U455" t="s">
        <v>1535</v>
      </c>
      <c r="V455" t="s">
        <v>1812</v>
      </c>
      <c r="W455" t="s">
        <v>616</v>
      </c>
      <c r="X455" t="b">
        <v>0</v>
      </c>
      <c r="Y455">
        <v>20</v>
      </c>
      <c r="Z455">
        <v>151</v>
      </c>
      <c r="AA455">
        <v>10</v>
      </c>
      <c r="AB455">
        <v>20</v>
      </c>
      <c r="AC455">
        <v>18.5</v>
      </c>
      <c r="AD455">
        <v>152</v>
      </c>
      <c r="AE455">
        <v>3</v>
      </c>
      <c r="AF455">
        <v>16</v>
      </c>
      <c r="AG455" t="s">
        <v>1813</v>
      </c>
      <c r="AH455" t="s">
        <v>1814</v>
      </c>
      <c r="AI455" t="s">
        <v>1582</v>
      </c>
      <c r="AJ455" t="s">
        <v>1815</v>
      </c>
      <c r="AK455" t="s">
        <v>1816</v>
      </c>
      <c r="AL455" t="s">
        <v>1817</v>
      </c>
      <c r="AM455" t="s">
        <v>1818</v>
      </c>
      <c r="AN455" t="s">
        <v>1819</v>
      </c>
      <c r="AO455" t="s">
        <v>449</v>
      </c>
      <c r="AP455" t="s">
        <v>1529</v>
      </c>
      <c r="AQ455" t="s">
        <v>868</v>
      </c>
      <c r="AR455" t="s">
        <v>427</v>
      </c>
      <c r="AS455" t="s">
        <v>488</v>
      </c>
    </row>
    <row r="456" spans="1:45" x14ac:dyDescent="0.25">
      <c r="A456">
        <v>2022</v>
      </c>
      <c r="B456">
        <v>1304075</v>
      </c>
      <c r="C456" t="s">
        <v>355</v>
      </c>
      <c r="D456" t="s">
        <v>356</v>
      </c>
      <c r="E456" t="s">
        <v>1820</v>
      </c>
      <c r="F456" t="s">
        <v>13</v>
      </c>
      <c r="G456" t="s">
        <v>17</v>
      </c>
      <c r="H456" t="s">
        <v>13</v>
      </c>
      <c r="I456" t="s">
        <v>358</v>
      </c>
      <c r="J456" t="s">
        <v>1821</v>
      </c>
      <c r="K456" t="s">
        <v>1822</v>
      </c>
      <c r="L456" t="s">
        <v>1822</v>
      </c>
      <c r="M456" t="s">
        <v>1821</v>
      </c>
      <c r="N456" t="s">
        <v>13</v>
      </c>
      <c r="O456" t="s">
        <v>1823</v>
      </c>
      <c r="P456" s="1">
        <v>44668.8125</v>
      </c>
      <c r="Q456" s="1">
        <v>44670.228472222225</v>
      </c>
      <c r="R456">
        <v>545380</v>
      </c>
      <c r="S456" t="s">
        <v>1534</v>
      </c>
      <c r="T456" t="s">
        <v>365</v>
      </c>
      <c r="U456" t="s">
        <v>584</v>
      </c>
      <c r="V456" t="s">
        <v>1824</v>
      </c>
      <c r="W456" t="s">
        <v>366</v>
      </c>
      <c r="X456" t="b">
        <v>0</v>
      </c>
      <c r="Y456">
        <v>19.5</v>
      </c>
      <c r="Z456">
        <v>170</v>
      </c>
      <c r="AA456">
        <v>7</v>
      </c>
      <c r="AB456">
        <v>21</v>
      </c>
      <c r="AC456">
        <v>20</v>
      </c>
      <c r="AD456">
        <v>169</v>
      </c>
      <c r="AE456">
        <v>5</v>
      </c>
      <c r="AF456">
        <v>20</v>
      </c>
      <c r="AG456" t="s">
        <v>1825</v>
      </c>
      <c r="AH456" t="s">
        <v>1826</v>
      </c>
      <c r="AI456" t="s">
        <v>1827</v>
      </c>
      <c r="AJ456" t="s">
        <v>1828</v>
      </c>
      <c r="AK456" t="s">
        <v>1829</v>
      </c>
      <c r="AL456" t="s">
        <v>1830</v>
      </c>
      <c r="AM456" t="s">
        <v>1831</v>
      </c>
      <c r="AN456" t="s">
        <v>1832</v>
      </c>
      <c r="AO456" t="s">
        <v>448</v>
      </c>
      <c r="AP456" t="s">
        <v>489</v>
      </c>
      <c r="AQ456" t="s">
        <v>401</v>
      </c>
      <c r="AR456" t="s">
        <v>451</v>
      </c>
      <c r="AS456" t="s">
        <v>542</v>
      </c>
    </row>
    <row r="457" spans="1:45" x14ac:dyDescent="0.25">
      <c r="A457">
        <v>2022</v>
      </c>
      <c r="B457">
        <v>1304076</v>
      </c>
      <c r="C457" t="s">
        <v>1833</v>
      </c>
      <c r="D457" t="s">
        <v>1834</v>
      </c>
      <c r="E457" t="s">
        <v>1835</v>
      </c>
      <c r="F457" t="s">
        <v>29</v>
      </c>
      <c r="G457" t="s">
        <v>37</v>
      </c>
      <c r="H457" t="s">
        <v>37</v>
      </c>
      <c r="I457" t="s">
        <v>358</v>
      </c>
      <c r="J457" t="s">
        <v>1836</v>
      </c>
      <c r="K457" t="s">
        <v>1837</v>
      </c>
      <c r="L457" t="s">
        <v>1836</v>
      </c>
      <c r="M457" t="s">
        <v>1837</v>
      </c>
      <c r="N457" t="s">
        <v>29</v>
      </c>
      <c r="O457" t="s">
        <v>1838</v>
      </c>
      <c r="P457" s="1">
        <v>44669.8125</v>
      </c>
      <c r="Q457" s="1">
        <v>44671.228472222225</v>
      </c>
      <c r="R457">
        <v>58317</v>
      </c>
      <c r="S457" t="s">
        <v>1492</v>
      </c>
      <c r="T457" t="s">
        <v>437</v>
      </c>
      <c r="U457" t="s">
        <v>1477</v>
      </c>
      <c r="V457" t="s">
        <v>1717</v>
      </c>
      <c r="W457" t="s">
        <v>1237</v>
      </c>
      <c r="X457" t="b">
        <v>0</v>
      </c>
      <c r="Y457">
        <v>20</v>
      </c>
      <c r="Z457">
        <v>217</v>
      </c>
      <c r="AA457">
        <v>5</v>
      </c>
      <c r="AB457">
        <v>28</v>
      </c>
      <c r="AC457">
        <v>19.399999999999999</v>
      </c>
      <c r="AD457">
        <v>210</v>
      </c>
      <c r="AE457">
        <v>10</v>
      </c>
      <c r="AF457">
        <v>27</v>
      </c>
      <c r="AG457" t="s">
        <v>1839</v>
      </c>
      <c r="AH457" t="s">
        <v>1183</v>
      </c>
      <c r="AI457" t="s">
        <v>1840</v>
      </c>
      <c r="AJ457" t="s">
        <v>1841</v>
      </c>
      <c r="AK457" t="s">
        <v>1842</v>
      </c>
      <c r="AL457" t="s">
        <v>1843</v>
      </c>
      <c r="AM457" t="s">
        <v>1710</v>
      </c>
      <c r="AN457" t="s">
        <v>1844</v>
      </c>
      <c r="AO457" t="s">
        <v>426</v>
      </c>
      <c r="AP457" t="s">
        <v>377</v>
      </c>
      <c r="AQ457" t="s">
        <v>376</v>
      </c>
      <c r="AR457" t="s">
        <v>403</v>
      </c>
      <c r="AS457" t="s">
        <v>425</v>
      </c>
    </row>
    <row r="458" spans="1:45" x14ac:dyDescent="0.25">
      <c r="A458">
        <v>2022</v>
      </c>
      <c r="B458">
        <v>1304077</v>
      </c>
      <c r="C458" t="s">
        <v>1051</v>
      </c>
      <c r="D458" t="s">
        <v>1052</v>
      </c>
      <c r="E458" t="s">
        <v>1845</v>
      </c>
      <c r="F458" t="s">
        <v>21</v>
      </c>
      <c r="G458" t="s">
        <v>33</v>
      </c>
      <c r="H458" t="s">
        <v>21</v>
      </c>
      <c r="I458" t="s">
        <v>358</v>
      </c>
      <c r="J458" t="s">
        <v>1846</v>
      </c>
      <c r="K458" t="s">
        <v>1847</v>
      </c>
      <c r="L458" t="s">
        <v>1847</v>
      </c>
      <c r="M458" t="s">
        <v>1846</v>
      </c>
      <c r="N458" t="s">
        <v>33</v>
      </c>
      <c r="O458" t="s">
        <v>1056</v>
      </c>
      <c r="P458" s="1">
        <v>44670.8125</v>
      </c>
      <c r="Q458" s="1">
        <v>44672.228472222225</v>
      </c>
      <c r="R458">
        <v>343050</v>
      </c>
      <c r="S458" t="s">
        <v>1508</v>
      </c>
      <c r="T458" t="s">
        <v>412</v>
      </c>
      <c r="U458" t="s">
        <v>460</v>
      </c>
      <c r="V458" t="s">
        <v>460</v>
      </c>
      <c r="W458" t="s">
        <v>1057</v>
      </c>
      <c r="X458" t="b">
        <v>0</v>
      </c>
      <c r="Y458">
        <v>20</v>
      </c>
      <c r="Z458">
        <v>163</v>
      </c>
      <c r="AA458">
        <v>8</v>
      </c>
      <c r="AB458">
        <v>20</v>
      </c>
      <c r="AC458">
        <v>20</v>
      </c>
      <c r="AD458">
        <v>181</v>
      </c>
      <c r="AE458">
        <v>6</v>
      </c>
      <c r="AF458">
        <v>21</v>
      </c>
      <c r="AG458" t="s">
        <v>1848</v>
      </c>
      <c r="AH458" t="s">
        <v>1849</v>
      </c>
      <c r="AI458" t="s">
        <v>1850</v>
      </c>
      <c r="AJ458" t="s">
        <v>1851</v>
      </c>
      <c r="AK458" t="s">
        <v>1852</v>
      </c>
      <c r="AL458" t="s">
        <v>1853</v>
      </c>
      <c r="AM458" t="s">
        <v>1159</v>
      </c>
      <c r="AN458" t="s">
        <v>1854</v>
      </c>
      <c r="AO458" t="s">
        <v>594</v>
      </c>
      <c r="AP458" t="s">
        <v>1503</v>
      </c>
      <c r="AQ458" t="s">
        <v>402</v>
      </c>
      <c r="AR458" t="s">
        <v>758</v>
      </c>
      <c r="AS458" t="s">
        <v>1487</v>
      </c>
    </row>
    <row r="459" spans="1:45" x14ac:dyDescent="0.25">
      <c r="A459">
        <v>2022</v>
      </c>
      <c r="B459">
        <v>1304078</v>
      </c>
      <c r="C459" t="s">
        <v>1275</v>
      </c>
      <c r="D459" t="s">
        <v>1276</v>
      </c>
      <c r="E459" t="s">
        <v>1855</v>
      </c>
      <c r="F459" t="s">
        <v>45</v>
      </c>
      <c r="G459" t="s">
        <v>383</v>
      </c>
      <c r="H459" t="s">
        <v>45</v>
      </c>
      <c r="I459" t="s">
        <v>358</v>
      </c>
      <c r="J459" t="s">
        <v>1856</v>
      </c>
      <c r="K459" t="s">
        <v>1121</v>
      </c>
      <c r="L459" t="s">
        <v>1121</v>
      </c>
      <c r="M459" t="s">
        <v>1856</v>
      </c>
      <c r="N459" t="s">
        <v>45</v>
      </c>
      <c r="O459" t="s">
        <v>1857</v>
      </c>
      <c r="P459" s="1">
        <v>44671.8125</v>
      </c>
      <c r="Q459" s="1">
        <v>44673.228472222225</v>
      </c>
      <c r="R459">
        <v>58317</v>
      </c>
      <c r="S459" t="s">
        <v>1492</v>
      </c>
      <c r="T459" t="s">
        <v>1493</v>
      </c>
      <c r="U459" t="s">
        <v>1509</v>
      </c>
      <c r="V459" t="s">
        <v>1494</v>
      </c>
      <c r="W459" t="s">
        <v>1858</v>
      </c>
      <c r="X459" t="b">
        <v>0</v>
      </c>
      <c r="Y459">
        <v>10.3</v>
      </c>
      <c r="Z459">
        <v>119</v>
      </c>
      <c r="AA459">
        <v>1</v>
      </c>
      <c r="AB459">
        <v>20</v>
      </c>
      <c r="AC459">
        <v>20</v>
      </c>
      <c r="AD459">
        <v>115</v>
      </c>
      <c r="AE459">
        <v>10</v>
      </c>
      <c r="AF459">
        <v>16</v>
      </c>
      <c r="AG459" t="s">
        <v>1859</v>
      </c>
      <c r="AH459" t="s">
        <v>1713</v>
      </c>
      <c r="AI459" t="s">
        <v>1860</v>
      </c>
      <c r="AJ459" t="s">
        <v>1861</v>
      </c>
      <c r="AK459" t="s">
        <v>1862</v>
      </c>
      <c r="AL459" t="s">
        <v>1863</v>
      </c>
      <c r="AM459" t="s">
        <v>1582</v>
      </c>
      <c r="AN459" t="s">
        <v>1864</v>
      </c>
      <c r="AO459" t="s">
        <v>471</v>
      </c>
      <c r="AP459" t="s">
        <v>868</v>
      </c>
      <c r="AQ459" t="s">
        <v>424</v>
      </c>
      <c r="AR459" t="s">
        <v>543</v>
      </c>
      <c r="AS459" t="s">
        <v>449</v>
      </c>
    </row>
    <row r="460" spans="1:45" x14ac:dyDescent="0.25">
      <c r="A460">
        <v>2022</v>
      </c>
      <c r="B460">
        <v>1304079</v>
      </c>
      <c r="C460" t="s">
        <v>577</v>
      </c>
      <c r="D460" t="s">
        <v>578</v>
      </c>
      <c r="E460" t="s">
        <v>1865</v>
      </c>
      <c r="F460" t="s">
        <v>25</v>
      </c>
      <c r="G460" t="s">
        <v>17</v>
      </c>
      <c r="H460" t="s">
        <v>17</v>
      </c>
      <c r="I460" t="s">
        <v>358</v>
      </c>
      <c r="J460" t="s">
        <v>1866</v>
      </c>
      <c r="K460" t="s">
        <v>1867</v>
      </c>
      <c r="L460" t="s">
        <v>1866</v>
      </c>
      <c r="M460" t="s">
        <v>1867</v>
      </c>
      <c r="N460" t="s">
        <v>17</v>
      </c>
      <c r="O460" t="s">
        <v>1868</v>
      </c>
      <c r="P460" s="1">
        <v>44672.8125</v>
      </c>
      <c r="Q460" s="1">
        <v>44674.228472222225</v>
      </c>
      <c r="R460">
        <v>343050</v>
      </c>
      <c r="S460" t="s">
        <v>1508</v>
      </c>
      <c r="T460" t="s">
        <v>461</v>
      </c>
      <c r="U460" t="s">
        <v>584</v>
      </c>
      <c r="V460" t="s">
        <v>1869</v>
      </c>
      <c r="W460" t="s">
        <v>585</v>
      </c>
      <c r="X460" t="b">
        <v>0</v>
      </c>
      <c r="Y460">
        <v>20</v>
      </c>
      <c r="Z460">
        <v>155</v>
      </c>
      <c r="AA460">
        <v>7</v>
      </c>
      <c r="AB460">
        <v>17</v>
      </c>
      <c r="AC460">
        <v>20</v>
      </c>
      <c r="AD460">
        <v>156</v>
      </c>
      <c r="AE460">
        <v>7</v>
      </c>
      <c r="AF460">
        <v>19</v>
      </c>
      <c r="AG460" t="s">
        <v>1870</v>
      </c>
      <c r="AH460" t="s">
        <v>1871</v>
      </c>
      <c r="AI460" t="s">
        <v>1872</v>
      </c>
      <c r="AJ460" t="s">
        <v>1873</v>
      </c>
      <c r="AK460" t="s">
        <v>1874</v>
      </c>
      <c r="AL460" t="s">
        <v>1875</v>
      </c>
      <c r="AM460" t="s">
        <v>1687</v>
      </c>
      <c r="AN460" t="s">
        <v>1876</v>
      </c>
      <c r="AO460" t="s">
        <v>489</v>
      </c>
      <c r="AP460" t="s">
        <v>401</v>
      </c>
      <c r="AQ460" t="s">
        <v>448</v>
      </c>
      <c r="AR460" t="s">
        <v>451</v>
      </c>
      <c r="AS460" t="s">
        <v>524</v>
      </c>
    </row>
    <row r="461" spans="1:45" x14ac:dyDescent="0.25">
      <c r="A461">
        <v>2022</v>
      </c>
      <c r="B461">
        <v>1304080</v>
      </c>
      <c r="C461" t="s">
        <v>1877</v>
      </c>
      <c r="D461" t="s">
        <v>1878</v>
      </c>
      <c r="E461" t="s">
        <v>1879</v>
      </c>
      <c r="F461" t="s">
        <v>45</v>
      </c>
      <c r="G461" t="s">
        <v>29</v>
      </c>
      <c r="H461" t="s">
        <v>45</v>
      </c>
      <c r="I461" t="s">
        <v>358</v>
      </c>
      <c r="J461" t="s">
        <v>1880</v>
      </c>
      <c r="K461" t="s">
        <v>1881</v>
      </c>
      <c r="L461" t="s">
        <v>1881</v>
      </c>
      <c r="M461" t="s">
        <v>1880</v>
      </c>
      <c r="N461" t="s">
        <v>29</v>
      </c>
      <c r="O461" t="s">
        <v>1882</v>
      </c>
      <c r="P461" s="1">
        <v>44673.8125</v>
      </c>
      <c r="Q461" s="1">
        <v>44675.228472222225</v>
      </c>
      <c r="R461">
        <v>58324</v>
      </c>
      <c r="S461" t="s">
        <v>583</v>
      </c>
      <c r="T461" t="s">
        <v>1493</v>
      </c>
      <c r="U461" t="s">
        <v>437</v>
      </c>
      <c r="V461" t="s">
        <v>438</v>
      </c>
      <c r="W461" t="s">
        <v>569</v>
      </c>
      <c r="X461" t="b">
        <v>0</v>
      </c>
      <c r="Y461">
        <v>20</v>
      </c>
      <c r="Z461">
        <v>207</v>
      </c>
      <c r="AA461">
        <v>8</v>
      </c>
      <c r="AB461">
        <v>29</v>
      </c>
      <c r="AC461">
        <v>20</v>
      </c>
      <c r="AD461">
        <v>222</v>
      </c>
      <c r="AE461">
        <v>2</v>
      </c>
      <c r="AF461">
        <v>35</v>
      </c>
      <c r="AG461" t="s">
        <v>1883</v>
      </c>
      <c r="AH461" t="s">
        <v>1884</v>
      </c>
      <c r="AI461" t="s">
        <v>1608</v>
      </c>
      <c r="AJ461" t="s">
        <v>1885</v>
      </c>
      <c r="AK461" t="s">
        <v>1841</v>
      </c>
      <c r="AL461" t="s">
        <v>668</v>
      </c>
      <c r="AM461" t="s">
        <v>1886</v>
      </c>
      <c r="AN461" t="s">
        <v>1887</v>
      </c>
      <c r="AO461" t="s">
        <v>376</v>
      </c>
      <c r="AP461" t="s">
        <v>425</v>
      </c>
      <c r="AQ461" t="s">
        <v>400</v>
      </c>
      <c r="AR461" t="s">
        <v>427</v>
      </c>
      <c r="AS461" t="s">
        <v>426</v>
      </c>
    </row>
    <row r="462" spans="1:45" x14ac:dyDescent="0.25">
      <c r="A462">
        <v>2022</v>
      </c>
      <c r="B462">
        <v>1304082</v>
      </c>
      <c r="C462" t="s">
        <v>1899</v>
      </c>
      <c r="D462" t="s">
        <v>1900</v>
      </c>
      <c r="E462" t="s">
        <v>1901</v>
      </c>
      <c r="F462" t="s">
        <v>33</v>
      </c>
      <c r="G462" t="s">
        <v>49</v>
      </c>
      <c r="H462" t="s">
        <v>49</v>
      </c>
      <c r="I462" t="s">
        <v>358</v>
      </c>
      <c r="J462" t="s">
        <v>1902</v>
      </c>
      <c r="K462" t="s">
        <v>1903</v>
      </c>
      <c r="L462" t="s">
        <v>1902</v>
      </c>
      <c r="M462" t="s">
        <v>1903</v>
      </c>
      <c r="N462" t="s">
        <v>49</v>
      </c>
      <c r="O462" t="s">
        <v>1904</v>
      </c>
      <c r="P462" s="1">
        <v>44674.8125</v>
      </c>
      <c r="Q462" s="1">
        <v>44676.228472222225</v>
      </c>
      <c r="R462">
        <v>58317</v>
      </c>
      <c r="S462" t="s">
        <v>1492</v>
      </c>
      <c r="T462" t="s">
        <v>460</v>
      </c>
      <c r="U462" t="s">
        <v>1535</v>
      </c>
      <c r="V462" t="s">
        <v>1905</v>
      </c>
      <c r="W462" t="s">
        <v>1906</v>
      </c>
      <c r="X462" t="b">
        <v>0</v>
      </c>
      <c r="Y462">
        <v>16.100000000000001</v>
      </c>
      <c r="Z462">
        <v>68</v>
      </c>
      <c r="AA462">
        <v>10</v>
      </c>
      <c r="AB462">
        <v>6</v>
      </c>
      <c r="AC462">
        <v>8</v>
      </c>
      <c r="AD462">
        <v>72</v>
      </c>
      <c r="AE462">
        <v>1</v>
      </c>
      <c r="AF462">
        <v>12</v>
      </c>
      <c r="AG462" t="s">
        <v>1907</v>
      </c>
      <c r="AH462" t="s">
        <v>1908</v>
      </c>
      <c r="AI462" t="s">
        <v>1909</v>
      </c>
      <c r="AJ462" t="s">
        <v>1910</v>
      </c>
      <c r="AK462" t="s">
        <v>1816</v>
      </c>
      <c r="AL462" t="s">
        <v>1911</v>
      </c>
      <c r="AM462" t="s">
        <v>1111</v>
      </c>
      <c r="AN462" t="s">
        <v>1912</v>
      </c>
      <c r="AO462" t="s">
        <v>402</v>
      </c>
      <c r="AP462" t="s">
        <v>1487</v>
      </c>
      <c r="AQ462" t="s">
        <v>594</v>
      </c>
      <c r="AR462" t="s">
        <v>403</v>
      </c>
      <c r="AS462" t="s">
        <v>375</v>
      </c>
    </row>
    <row r="463" spans="1:45" x14ac:dyDescent="0.25">
      <c r="A463">
        <v>2022</v>
      </c>
      <c r="B463">
        <v>1304083</v>
      </c>
      <c r="C463" t="s">
        <v>1333</v>
      </c>
      <c r="D463" t="s">
        <v>1334</v>
      </c>
      <c r="E463" t="s">
        <v>1913</v>
      </c>
      <c r="F463" t="s">
        <v>21</v>
      </c>
      <c r="G463" t="s">
        <v>25</v>
      </c>
      <c r="H463" t="s">
        <v>25</v>
      </c>
      <c r="I463" t="s">
        <v>358</v>
      </c>
      <c r="J463" t="s">
        <v>1914</v>
      </c>
      <c r="K463" t="s">
        <v>1915</v>
      </c>
      <c r="L463" t="s">
        <v>1914</v>
      </c>
      <c r="M463" t="s">
        <v>1915</v>
      </c>
      <c r="N463" t="s">
        <v>21</v>
      </c>
      <c r="O463" t="s">
        <v>1916</v>
      </c>
      <c r="P463" s="1">
        <v>44675.8125</v>
      </c>
      <c r="Q463" s="1">
        <v>44677.228472222225</v>
      </c>
      <c r="R463">
        <v>58324</v>
      </c>
      <c r="S463" t="s">
        <v>583</v>
      </c>
      <c r="T463" t="s">
        <v>412</v>
      </c>
      <c r="U463" t="s">
        <v>461</v>
      </c>
      <c r="V463" t="s">
        <v>412</v>
      </c>
      <c r="W463" t="s">
        <v>1339</v>
      </c>
      <c r="X463" t="b">
        <v>0</v>
      </c>
      <c r="Y463">
        <v>20</v>
      </c>
      <c r="Z463">
        <v>168</v>
      </c>
      <c r="AA463">
        <v>6</v>
      </c>
      <c r="AB463">
        <v>20</v>
      </c>
      <c r="AC463">
        <v>20</v>
      </c>
      <c r="AD463">
        <v>132</v>
      </c>
      <c r="AE463">
        <v>8</v>
      </c>
      <c r="AF463">
        <v>12</v>
      </c>
      <c r="AG463" t="s">
        <v>1917</v>
      </c>
      <c r="AH463" t="s">
        <v>1793</v>
      </c>
      <c r="AI463" t="s">
        <v>1918</v>
      </c>
      <c r="AJ463" t="s">
        <v>1919</v>
      </c>
      <c r="AK463" t="s">
        <v>1920</v>
      </c>
      <c r="AL463" t="s">
        <v>651</v>
      </c>
      <c r="AM463" t="s">
        <v>1921</v>
      </c>
      <c r="AN463" t="s">
        <v>1922</v>
      </c>
      <c r="AO463" t="s">
        <v>1923</v>
      </c>
      <c r="AP463" t="s">
        <v>375</v>
      </c>
      <c r="AQ463" t="s">
        <v>377</v>
      </c>
      <c r="AR463" t="s">
        <v>543</v>
      </c>
      <c r="AS463" t="s">
        <v>1503</v>
      </c>
    </row>
    <row r="464" spans="1:45" x14ac:dyDescent="0.25">
      <c r="A464">
        <v>2022</v>
      </c>
      <c r="B464">
        <v>1304084</v>
      </c>
      <c r="C464" t="s">
        <v>1924</v>
      </c>
      <c r="D464" t="s">
        <v>1925</v>
      </c>
      <c r="E464" t="s">
        <v>1926</v>
      </c>
      <c r="F464" t="s">
        <v>383</v>
      </c>
      <c r="G464" t="s">
        <v>17</v>
      </c>
      <c r="H464" t="s">
        <v>17</v>
      </c>
      <c r="I464" t="s">
        <v>358</v>
      </c>
      <c r="J464" t="s">
        <v>1927</v>
      </c>
      <c r="K464" t="s">
        <v>1928</v>
      </c>
      <c r="L464" t="s">
        <v>1927</v>
      </c>
      <c r="M464" t="s">
        <v>1928</v>
      </c>
      <c r="N464" t="s">
        <v>383</v>
      </c>
      <c r="O464" t="s">
        <v>1929</v>
      </c>
      <c r="P464" s="1">
        <v>44676.8125</v>
      </c>
      <c r="Q464" s="1">
        <v>44678.228472222225</v>
      </c>
      <c r="R464">
        <v>58324</v>
      </c>
      <c r="S464" t="s">
        <v>583</v>
      </c>
      <c r="T464" t="s">
        <v>1509</v>
      </c>
      <c r="U464" t="s">
        <v>584</v>
      </c>
      <c r="V464" t="s">
        <v>388</v>
      </c>
      <c r="W464" t="s">
        <v>1029</v>
      </c>
      <c r="X464" t="b">
        <v>0</v>
      </c>
      <c r="Y464">
        <v>20</v>
      </c>
      <c r="Z464">
        <v>187</v>
      </c>
      <c r="AA464">
        <v>4</v>
      </c>
      <c r="AB464">
        <v>21</v>
      </c>
      <c r="AC464">
        <v>20</v>
      </c>
      <c r="AD464">
        <v>176</v>
      </c>
      <c r="AE464">
        <v>6</v>
      </c>
      <c r="AF464">
        <v>23</v>
      </c>
      <c r="AG464" t="s">
        <v>1930</v>
      </c>
      <c r="AH464" t="s">
        <v>1931</v>
      </c>
      <c r="AI464" t="s">
        <v>1932</v>
      </c>
      <c r="AJ464" t="s">
        <v>1933</v>
      </c>
      <c r="AK464" t="s">
        <v>1934</v>
      </c>
      <c r="AL464" t="s">
        <v>1935</v>
      </c>
      <c r="AM464" t="s">
        <v>1831</v>
      </c>
      <c r="AN464" t="s">
        <v>1936</v>
      </c>
      <c r="AO464" t="s">
        <v>1923</v>
      </c>
      <c r="AP464" t="s">
        <v>471</v>
      </c>
      <c r="AQ464" t="s">
        <v>1529</v>
      </c>
      <c r="AR464" t="s">
        <v>758</v>
      </c>
      <c r="AS464" t="s">
        <v>449</v>
      </c>
    </row>
    <row r="465" spans="1:45" x14ac:dyDescent="0.25">
      <c r="A465">
        <v>2022</v>
      </c>
      <c r="B465">
        <v>1304085</v>
      </c>
      <c r="C465" t="s">
        <v>884</v>
      </c>
      <c r="D465" t="s">
        <v>885</v>
      </c>
      <c r="E465" t="s">
        <v>1937</v>
      </c>
      <c r="F465" t="s">
        <v>33</v>
      </c>
      <c r="G465" t="s">
        <v>29</v>
      </c>
      <c r="H465" t="s">
        <v>33</v>
      </c>
      <c r="I465" t="s">
        <v>358</v>
      </c>
      <c r="J465" t="s">
        <v>1938</v>
      </c>
      <c r="K465" t="s">
        <v>1856</v>
      </c>
      <c r="L465" t="s">
        <v>1856</v>
      </c>
      <c r="M465" t="s">
        <v>1938</v>
      </c>
      <c r="N465" t="s">
        <v>29</v>
      </c>
      <c r="O465" t="s">
        <v>1939</v>
      </c>
      <c r="P465" s="1">
        <v>44677.8125</v>
      </c>
      <c r="Q465" s="1">
        <v>44679.228472222225</v>
      </c>
      <c r="R465">
        <v>545380</v>
      </c>
      <c r="S465" t="s">
        <v>1534</v>
      </c>
      <c r="T465" t="s">
        <v>460</v>
      </c>
      <c r="U465" t="s">
        <v>437</v>
      </c>
      <c r="V465" t="s">
        <v>1940</v>
      </c>
      <c r="W465" t="s">
        <v>1941</v>
      </c>
      <c r="X465" t="b">
        <v>0</v>
      </c>
      <c r="Y465">
        <v>19.3</v>
      </c>
      <c r="Z465">
        <v>115</v>
      </c>
      <c r="AA465">
        <v>10</v>
      </c>
      <c r="AB465">
        <v>13</v>
      </c>
      <c r="AC465">
        <v>20</v>
      </c>
      <c r="AD465">
        <v>144</v>
      </c>
      <c r="AE465">
        <v>8</v>
      </c>
      <c r="AF465">
        <v>17</v>
      </c>
      <c r="AG465" t="s">
        <v>1942</v>
      </c>
      <c r="AH465" t="s">
        <v>1943</v>
      </c>
      <c r="AI465" t="s">
        <v>1944</v>
      </c>
      <c r="AJ465" t="s">
        <v>1945</v>
      </c>
      <c r="AK465" t="s">
        <v>1946</v>
      </c>
      <c r="AL465" t="s">
        <v>1947</v>
      </c>
      <c r="AM465" t="s">
        <v>1948</v>
      </c>
      <c r="AN465" t="s">
        <v>1949</v>
      </c>
      <c r="AO465" t="s">
        <v>448</v>
      </c>
      <c r="AP465" t="s">
        <v>401</v>
      </c>
      <c r="AQ465" t="s">
        <v>489</v>
      </c>
      <c r="AR465" t="s">
        <v>451</v>
      </c>
      <c r="AS465" t="s">
        <v>524</v>
      </c>
    </row>
    <row r="466" spans="1:45" x14ac:dyDescent="0.25">
      <c r="A466">
        <v>2022</v>
      </c>
      <c r="B466">
        <v>1304086</v>
      </c>
      <c r="C466" t="s">
        <v>1319</v>
      </c>
      <c r="D466" t="s">
        <v>1320</v>
      </c>
      <c r="E466" t="s">
        <v>1950</v>
      </c>
      <c r="F466" t="s">
        <v>13</v>
      </c>
      <c r="G466" t="s">
        <v>49</v>
      </c>
      <c r="H466" t="s">
        <v>13</v>
      </c>
      <c r="I466" t="s">
        <v>358</v>
      </c>
      <c r="J466" t="s">
        <v>1951</v>
      </c>
      <c r="K466" t="s">
        <v>1952</v>
      </c>
      <c r="L466" t="s">
        <v>1952</v>
      </c>
      <c r="M466" t="s">
        <v>1951</v>
      </c>
      <c r="N466" t="s">
        <v>13</v>
      </c>
      <c r="O466" t="s">
        <v>1953</v>
      </c>
      <c r="P466" s="1">
        <v>44678.8125</v>
      </c>
      <c r="Q466" s="1">
        <v>44680.228472222225</v>
      </c>
      <c r="R466">
        <v>58324</v>
      </c>
      <c r="S466" t="s">
        <v>583</v>
      </c>
      <c r="T466" t="s">
        <v>363</v>
      </c>
      <c r="U466" t="s">
        <v>1535</v>
      </c>
      <c r="V466" t="s">
        <v>1812</v>
      </c>
      <c r="W466" t="s">
        <v>1325</v>
      </c>
      <c r="X466" t="b">
        <v>0</v>
      </c>
      <c r="Y466">
        <v>20</v>
      </c>
      <c r="Z466">
        <v>199</v>
      </c>
      <c r="AA466">
        <v>5</v>
      </c>
      <c r="AB466">
        <v>27</v>
      </c>
      <c r="AC466">
        <v>20</v>
      </c>
      <c r="AD466">
        <v>195</v>
      </c>
      <c r="AE466">
        <v>6</v>
      </c>
      <c r="AF466">
        <v>23</v>
      </c>
      <c r="AG466" t="s">
        <v>1954</v>
      </c>
      <c r="AH466" t="s">
        <v>1955</v>
      </c>
      <c r="AI466" t="s">
        <v>1956</v>
      </c>
      <c r="AJ466" t="s">
        <v>1957</v>
      </c>
      <c r="AK466" t="s">
        <v>1958</v>
      </c>
      <c r="AL466" t="s">
        <v>1959</v>
      </c>
      <c r="AM466" t="s">
        <v>1538</v>
      </c>
      <c r="AN466" t="s">
        <v>1960</v>
      </c>
      <c r="AO466" t="s">
        <v>594</v>
      </c>
      <c r="AP466" t="s">
        <v>450</v>
      </c>
      <c r="AQ466" t="s">
        <v>402</v>
      </c>
      <c r="AR466" t="s">
        <v>543</v>
      </c>
      <c r="AS466" t="s">
        <v>426</v>
      </c>
    </row>
    <row r="467" spans="1:45" x14ac:dyDescent="0.25">
      <c r="A467">
        <v>2022</v>
      </c>
      <c r="B467">
        <v>1304087</v>
      </c>
      <c r="C467" t="s">
        <v>823</v>
      </c>
      <c r="D467" t="s">
        <v>824</v>
      </c>
      <c r="E467" t="s">
        <v>1961</v>
      </c>
      <c r="F467" t="s">
        <v>45</v>
      </c>
      <c r="G467" t="s">
        <v>37</v>
      </c>
      <c r="H467" t="s">
        <v>45</v>
      </c>
      <c r="I467" t="s">
        <v>358</v>
      </c>
      <c r="J467" t="s">
        <v>1388</v>
      </c>
      <c r="K467" t="s">
        <v>1962</v>
      </c>
      <c r="L467" t="s">
        <v>1962</v>
      </c>
      <c r="M467" t="s">
        <v>1388</v>
      </c>
      <c r="N467" t="s">
        <v>45</v>
      </c>
      <c r="O467" t="s">
        <v>1963</v>
      </c>
      <c r="P467" s="1">
        <v>44679.8125</v>
      </c>
      <c r="Q467" s="1">
        <v>44681.228472222225</v>
      </c>
      <c r="R467">
        <v>58324</v>
      </c>
      <c r="S467" t="s">
        <v>583</v>
      </c>
      <c r="T467" t="s">
        <v>1493</v>
      </c>
      <c r="U467" t="s">
        <v>1477</v>
      </c>
      <c r="V467" t="s">
        <v>1494</v>
      </c>
      <c r="W467" t="s">
        <v>830</v>
      </c>
      <c r="X467" t="b">
        <v>0</v>
      </c>
      <c r="Y467">
        <v>19</v>
      </c>
      <c r="Z467">
        <v>150</v>
      </c>
      <c r="AA467">
        <v>6</v>
      </c>
      <c r="AB467">
        <v>19</v>
      </c>
      <c r="AC467">
        <v>20</v>
      </c>
      <c r="AD467">
        <v>146</v>
      </c>
      <c r="AE467">
        <v>9</v>
      </c>
      <c r="AF467">
        <v>14</v>
      </c>
      <c r="AG467" t="s">
        <v>1964</v>
      </c>
      <c r="AH467" t="s">
        <v>1965</v>
      </c>
      <c r="AI467" t="s">
        <v>1966</v>
      </c>
      <c r="AJ467" t="s">
        <v>1967</v>
      </c>
      <c r="AK467" t="s">
        <v>1968</v>
      </c>
      <c r="AL467" t="s">
        <v>1969</v>
      </c>
      <c r="AM467" t="s">
        <v>1970</v>
      </c>
      <c r="AN467" t="s">
        <v>1971</v>
      </c>
      <c r="AO467" t="s">
        <v>424</v>
      </c>
      <c r="AP467" t="s">
        <v>1529</v>
      </c>
      <c r="AQ467" t="s">
        <v>376</v>
      </c>
      <c r="AR467" t="s">
        <v>427</v>
      </c>
      <c r="AS467" t="s">
        <v>488</v>
      </c>
    </row>
    <row r="468" spans="1:45" x14ac:dyDescent="0.25">
      <c r="A468">
        <v>2022</v>
      </c>
      <c r="B468">
        <v>1304088</v>
      </c>
      <c r="C468" t="s">
        <v>976</v>
      </c>
      <c r="D468" t="s">
        <v>977</v>
      </c>
      <c r="E468" t="s">
        <v>1972</v>
      </c>
      <c r="F468" t="s">
        <v>383</v>
      </c>
      <c r="G468" t="s">
        <v>21</v>
      </c>
      <c r="H468" t="s">
        <v>41</v>
      </c>
      <c r="I468" t="s">
        <v>358</v>
      </c>
      <c r="J468" t="s">
        <v>674</v>
      </c>
      <c r="K468" t="s">
        <v>1973</v>
      </c>
      <c r="L468" t="s">
        <v>1973</v>
      </c>
      <c r="M468" t="s">
        <v>674</v>
      </c>
      <c r="N468" t="s">
        <v>21</v>
      </c>
      <c r="O468" t="s">
        <v>1974</v>
      </c>
      <c r="P468" s="1">
        <v>44680.8125</v>
      </c>
      <c r="Q468" s="1">
        <v>44682.228472222225</v>
      </c>
      <c r="R468">
        <v>545380</v>
      </c>
      <c r="S468" t="s">
        <v>1534</v>
      </c>
      <c r="T468" t="s">
        <v>1509</v>
      </c>
      <c r="U468" t="s">
        <v>412</v>
      </c>
      <c r="V468" t="s">
        <v>552</v>
      </c>
      <c r="W468" t="s">
        <v>982</v>
      </c>
      <c r="X468" t="b">
        <v>0</v>
      </c>
      <c r="Y468">
        <v>20</v>
      </c>
      <c r="Z468">
        <v>133</v>
      </c>
      <c r="AA468">
        <v>8</v>
      </c>
      <c r="AB468">
        <v>17</v>
      </c>
      <c r="AC468">
        <v>20</v>
      </c>
      <c r="AD468">
        <v>153</v>
      </c>
      <c r="AE468">
        <v>8</v>
      </c>
      <c r="AF468">
        <v>16</v>
      </c>
      <c r="AG468" t="s">
        <v>1975</v>
      </c>
      <c r="AH468" t="s">
        <v>1976</v>
      </c>
      <c r="AI468" t="s">
        <v>1379</v>
      </c>
      <c r="AJ468" t="s">
        <v>1977</v>
      </c>
      <c r="AK468" t="s">
        <v>1978</v>
      </c>
      <c r="AL468" t="s">
        <v>1979</v>
      </c>
      <c r="AM468" t="s">
        <v>1980</v>
      </c>
      <c r="AN468" t="s">
        <v>1981</v>
      </c>
      <c r="AO468" t="s">
        <v>489</v>
      </c>
      <c r="AP468" t="s">
        <v>654</v>
      </c>
      <c r="AQ468" t="s">
        <v>448</v>
      </c>
      <c r="AR468" t="s">
        <v>451</v>
      </c>
      <c r="AS468" t="s">
        <v>542</v>
      </c>
    </row>
    <row r="469" spans="1:45" x14ac:dyDescent="0.25">
      <c r="A469">
        <v>2022</v>
      </c>
      <c r="B469">
        <v>1304090</v>
      </c>
      <c r="C469" t="s">
        <v>1995</v>
      </c>
      <c r="D469" t="s">
        <v>1996</v>
      </c>
      <c r="E469" t="s">
        <v>1997</v>
      </c>
      <c r="F469" t="s">
        <v>29</v>
      </c>
      <c r="G469" t="s">
        <v>25</v>
      </c>
      <c r="H469" t="s">
        <v>25</v>
      </c>
      <c r="I469" t="s">
        <v>358</v>
      </c>
      <c r="J469" t="s">
        <v>1518</v>
      </c>
      <c r="K469" t="s">
        <v>1519</v>
      </c>
      <c r="L469" t="s">
        <v>1518</v>
      </c>
      <c r="M469" t="s">
        <v>1519</v>
      </c>
      <c r="N469" t="s">
        <v>25</v>
      </c>
      <c r="O469" t="s">
        <v>1998</v>
      </c>
      <c r="P469" s="1">
        <v>44681.8125</v>
      </c>
      <c r="Q469" s="1">
        <v>44683.228472222225</v>
      </c>
      <c r="R469">
        <v>343050</v>
      </c>
      <c r="S469" t="s">
        <v>1508</v>
      </c>
      <c r="T469" t="s">
        <v>437</v>
      </c>
      <c r="U469" t="s">
        <v>461</v>
      </c>
      <c r="V469" t="s">
        <v>1208</v>
      </c>
      <c r="W469" t="s">
        <v>1043</v>
      </c>
      <c r="X469" t="b">
        <v>0</v>
      </c>
      <c r="Y469">
        <v>20</v>
      </c>
      <c r="Z469">
        <v>158</v>
      </c>
      <c r="AA469">
        <v>6</v>
      </c>
      <c r="AB469">
        <v>19</v>
      </c>
      <c r="AC469">
        <v>19.2</v>
      </c>
      <c r="AD469">
        <v>161</v>
      </c>
      <c r="AE469">
        <v>5</v>
      </c>
      <c r="AF469">
        <v>19</v>
      </c>
      <c r="AG469" t="s">
        <v>1999</v>
      </c>
      <c r="AH469" t="s">
        <v>2000</v>
      </c>
      <c r="AI469" t="s">
        <v>802</v>
      </c>
      <c r="AJ469" t="s">
        <v>2001</v>
      </c>
      <c r="AK469" t="s">
        <v>2002</v>
      </c>
      <c r="AL469" t="s">
        <v>1465</v>
      </c>
      <c r="AM469" t="s">
        <v>2003</v>
      </c>
      <c r="AN469" t="s">
        <v>2004</v>
      </c>
      <c r="AO469" t="s">
        <v>400</v>
      </c>
      <c r="AP469" t="s">
        <v>401</v>
      </c>
      <c r="AQ469" t="s">
        <v>450</v>
      </c>
      <c r="AR469" t="s">
        <v>403</v>
      </c>
      <c r="AS469" t="s">
        <v>471</v>
      </c>
    </row>
    <row r="470" spans="1:45" x14ac:dyDescent="0.25">
      <c r="A470">
        <v>2022</v>
      </c>
      <c r="B470">
        <v>1304092</v>
      </c>
      <c r="C470" t="s">
        <v>2019</v>
      </c>
      <c r="D470" t="s">
        <v>2020</v>
      </c>
      <c r="E470" t="s">
        <v>2021</v>
      </c>
      <c r="F470" t="s">
        <v>49</v>
      </c>
      <c r="G470" t="s">
        <v>17</v>
      </c>
      <c r="H470" t="s">
        <v>49</v>
      </c>
      <c r="I470" t="s">
        <v>358</v>
      </c>
      <c r="J470" t="s">
        <v>2022</v>
      </c>
      <c r="K470" t="s">
        <v>1373</v>
      </c>
      <c r="L470" t="s">
        <v>1373</v>
      </c>
      <c r="M470" t="s">
        <v>2022</v>
      </c>
      <c r="N470" t="s">
        <v>17</v>
      </c>
      <c r="O470" t="s">
        <v>2023</v>
      </c>
      <c r="P470" s="1">
        <v>44682.8125</v>
      </c>
      <c r="Q470" s="1">
        <v>44684.228472222225</v>
      </c>
      <c r="R470">
        <v>545380</v>
      </c>
      <c r="S470" t="s">
        <v>1534</v>
      </c>
      <c r="T470" t="s">
        <v>1535</v>
      </c>
      <c r="U470" t="s">
        <v>364</v>
      </c>
      <c r="V470" t="s">
        <v>1390</v>
      </c>
      <c r="W470" t="s">
        <v>845</v>
      </c>
      <c r="X470" t="b">
        <v>0</v>
      </c>
      <c r="Y470">
        <v>20</v>
      </c>
      <c r="Z470">
        <v>189</v>
      </c>
      <c r="AA470">
        <v>6</v>
      </c>
      <c r="AB470">
        <v>22</v>
      </c>
      <c r="AC470">
        <v>20</v>
      </c>
      <c r="AD470">
        <v>202</v>
      </c>
      <c r="AE470">
        <v>2</v>
      </c>
      <c r="AF470">
        <v>25</v>
      </c>
      <c r="AG470" t="s">
        <v>2024</v>
      </c>
      <c r="AH470" t="s">
        <v>2025</v>
      </c>
      <c r="AI470" t="s">
        <v>2026</v>
      </c>
      <c r="AJ470" t="s">
        <v>2027</v>
      </c>
      <c r="AK470" t="s">
        <v>2028</v>
      </c>
      <c r="AL470" t="s">
        <v>482</v>
      </c>
      <c r="AM470" t="s">
        <v>2029</v>
      </c>
      <c r="AN470" t="s">
        <v>2030</v>
      </c>
      <c r="AO470" t="s">
        <v>448</v>
      </c>
      <c r="AP470" t="s">
        <v>424</v>
      </c>
      <c r="AQ470" t="s">
        <v>654</v>
      </c>
      <c r="AR470" t="s">
        <v>451</v>
      </c>
      <c r="AS470" t="s">
        <v>524</v>
      </c>
    </row>
    <row r="471" spans="1:45" x14ac:dyDescent="0.25">
      <c r="A471">
        <v>2022</v>
      </c>
      <c r="B471">
        <v>1304093</v>
      </c>
      <c r="C471" t="s">
        <v>1231</v>
      </c>
      <c r="D471" t="s">
        <v>1232</v>
      </c>
      <c r="E471" t="s">
        <v>2031</v>
      </c>
      <c r="F471" t="s">
        <v>37</v>
      </c>
      <c r="G471" t="s">
        <v>29</v>
      </c>
      <c r="H471" t="s">
        <v>37</v>
      </c>
      <c r="I471" t="s">
        <v>358</v>
      </c>
      <c r="J471" t="s">
        <v>2032</v>
      </c>
      <c r="K471" t="s">
        <v>2033</v>
      </c>
      <c r="L471" t="s">
        <v>2033</v>
      </c>
      <c r="M471" t="s">
        <v>2032</v>
      </c>
      <c r="N471" t="s">
        <v>37</v>
      </c>
      <c r="O471" t="s">
        <v>2034</v>
      </c>
      <c r="P471" s="1">
        <v>44683.8125</v>
      </c>
      <c r="Q471" s="1">
        <v>44685.228472222225</v>
      </c>
      <c r="R471">
        <v>58324</v>
      </c>
      <c r="S471" t="s">
        <v>583</v>
      </c>
      <c r="T471" t="s">
        <v>1477</v>
      </c>
      <c r="U471" t="s">
        <v>437</v>
      </c>
      <c r="V471" t="s">
        <v>601</v>
      </c>
      <c r="W471" t="s">
        <v>2035</v>
      </c>
      <c r="X471" t="b">
        <v>0</v>
      </c>
      <c r="Y471">
        <v>19.100000000000001</v>
      </c>
      <c r="Z471">
        <v>158</v>
      </c>
      <c r="AA471">
        <v>3</v>
      </c>
      <c r="AB471">
        <v>18</v>
      </c>
      <c r="AC471">
        <v>20</v>
      </c>
      <c r="AD471">
        <v>152</v>
      </c>
      <c r="AE471">
        <v>5</v>
      </c>
      <c r="AF471">
        <v>18</v>
      </c>
      <c r="AG471" t="s">
        <v>2036</v>
      </c>
      <c r="AH471" t="s">
        <v>696</v>
      </c>
      <c r="AI471" t="s">
        <v>1556</v>
      </c>
      <c r="AJ471" t="s">
        <v>2037</v>
      </c>
      <c r="AK471" t="s">
        <v>2038</v>
      </c>
      <c r="AL471" t="s">
        <v>517</v>
      </c>
      <c r="AM471" t="s">
        <v>2039</v>
      </c>
      <c r="AN471" t="s">
        <v>2040</v>
      </c>
      <c r="AO471" t="s">
        <v>402</v>
      </c>
      <c r="AP471" t="s">
        <v>1503</v>
      </c>
      <c r="AQ471" t="s">
        <v>594</v>
      </c>
      <c r="AR471" t="s">
        <v>543</v>
      </c>
      <c r="AS471" t="s">
        <v>471</v>
      </c>
    </row>
    <row r="472" spans="1:45" x14ac:dyDescent="0.25">
      <c r="A472">
        <v>2022</v>
      </c>
      <c r="B472">
        <v>1304095</v>
      </c>
      <c r="C472" t="s">
        <v>759</v>
      </c>
      <c r="D472" t="s">
        <v>760</v>
      </c>
      <c r="E472" t="s">
        <v>2052</v>
      </c>
      <c r="F472" t="s">
        <v>33</v>
      </c>
      <c r="G472" t="s">
        <v>17</v>
      </c>
      <c r="H472" t="s">
        <v>17</v>
      </c>
      <c r="I472" t="s">
        <v>358</v>
      </c>
      <c r="J472" t="s">
        <v>2053</v>
      </c>
      <c r="K472" t="s">
        <v>2054</v>
      </c>
      <c r="L472" t="s">
        <v>2053</v>
      </c>
      <c r="M472" t="s">
        <v>2054</v>
      </c>
      <c r="N472" t="s">
        <v>33</v>
      </c>
      <c r="O472" t="s">
        <v>2055</v>
      </c>
      <c r="P472" s="1">
        <v>44685.8125</v>
      </c>
      <c r="Q472" s="1">
        <v>44687.228472222225</v>
      </c>
      <c r="R472">
        <v>545380</v>
      </c>
      <c r="S472" t="s">
        <v>1534</v>
      </c>
      <c r="T472" t="s">
        <v>460</v>
      </c>
      <c r="U472" t="s">
        <v>364</v>
      </c>
      <c r="V472" t="s">
        <v>2056</v>
      </c>
      <c r="W472" t="s">
        <v>2057</v>
      </c>
      <c r="X472" t="b">
        <v>0</v>
      </c>
      <c r="Y472">
        <v>20</v>
      </c>
      <c r="Z472">
        <v>173</v>
      </c>
      <c r="AA472">
        <v>8</v>
      </c>
      <c r="AB472">
        <v>19</v>
      </c>
      <c r="AC472">
        <v>20</v>
      </c>
      <c r="AD472">
        <v>160</v>
      </c>
      <c r="AE472">
        <v>8</v>
      </c>
      <c r="AF472">
        <v>20</v>
      </c>
      <c r="AG472" t="s">
        <v>2058</v>
      </c>
      <c r="AH472" t="s">
        <v>2059</v>
      </c>
      <c r="AI472" t="s">
        <v>2060</v>
      </c>
      <c r="AJ472" t="s">
        <v>2061</v>
      </c>
      <c r="AK472" t="s">
        <v>2062</v>
      </c>
      <c r="AL472" t="s">
        <v>2063</v>
      </c>
      <c r="AM472" t="s">
        <v>2064</v>
      </c>
      <c r="AN472" t="s">
        <v>2065</v>
      </c>
      <c r="AO472" t="s">
        <v>448</v>
      </c>
      <c r="AP472" t="s">
        <v>654</v>
      </c>
      <c r="AQ472" t="s">
        <v>424</v>
      </c>
      <c r="AR472" t="s">
        <v>451</v>
      </c>
      <c r="AS472" t="s">
        <v>542</v>
      </c>
    </row>
    <row r="473" spans="1:45" x14ac:dyDescent="0.25">
      <c r="A473">
        <v>2022</v>
      </c>
      <c r="B473">
        <v>1304096</v>
      </c>
      <c r="C473" t="s">
        <v>1007</v>
      </c>
      <c r="D473" t="s">
        <v>1008</v>
      </c>
      <c r="E473" t="s">
        <v>2066</v>
      </c>
      <c r="F473" t="s">
        <v>45</v>
      </c>
      <c r="G473" t="s">
        <v>49</v>
      </c>
      <c r="H473" t="s">
        <v>49</v>
      </c>
      <c r="I473" t="s">
        <v>358</v>
      </c>
      <c r="J473" t="s">
        <v>2067</v>
      </c>
      <c r="K473" t="s">
        <v>903</v>
      </c>
      <c r="L473" t="s">
        <v>2067</v>
      </c>
      <c r="M473" t="s">
        <v>903</v>
      </c>
      <c r="N473" t="s">
        <v>45</v>
      </c>
      <c r="O473" t="s">
        <v>2068</v>
      </c>
      <c r="P473" s="1">
        <v>44686.8125</v>
      </c>
      <c r="Q473" s="1">
        <v>44688.228472222225</v>
      </c>
      <c r="R473">
        <v>58317</v>
      </c>
      <c r="S473" t="s">
        <v>1492</v>
      </c>
      <c r="T473" t="s">
        <v>1493</v>
      </c>
      <c r="U473" t="s">
        <v>1535</v>
      </c>
      <c r="V473" t="s">
        <v>413</v>
      </c>
      <c r="W473" t="s">
        <v>922</v>
      </c>
      <c r="X473" t="b">
        <v>0</v>
      </c>
      <c r="Y473">
        <v>20</v>
      </c>
      <c r="Z473">
        <v>207</v>
      </c>
      <c r="AA473">
        <v>3</v>
      </c>
      <c r="AB473">
        <v>30</v>
      </c>
      <c r="AC473">
        <v>20</v>
      </c>
      <c r="AD473">
        <v>186</v>
      </c>
      <c r="AE473">
        <v>8</v>
      </c>
      <c r="AF473">
        <v>27</v>
      </c>
      <c r="AG473" t="s">
        <v>2069</v>
      </c>
      <c r="AH473" t="s">
        <v>1965</v>
      </c>
      <c r="AI473" t="s">
        <v>2070</v>
      </c>
      <c r="AJ473" t="s">
        <v>2071</v>
      </c>
      <c r="AK473" t="s">
        <v>2072</v>
      </c>
      <c r="AL473" t="s">
        <v>2073</v>
      </c>
      <c r="AM473" t="s">
        <v>2074</v>
      </c>
      <c r="AN473" t="s">
        <v>2075</v>
      </c>
      <c r="AO473" t="s">
        <v>450</v>
      </c>
      <c r="AP473" t="s">
        <v>425</v>
      </c>
      <c r="AQ473" t="s">
        <v>376</v>
      </c>
      <c r="AR473" t="s">
        <v>543</v>
      </c>
      <c r="AS473" t="s">
        <v>1503</v>
      </c>
    </row>
    <row r="474" spans="1:45" x14ac:dyDescent="0.25">
      <c r="A474">
        <v>2022</v>
      </c>
      <c r="B474">
        <v>1304097</v>
      </c>
      <c r="C474" t="s">
        <v>930</v>
      </c>
      <c r="D474" t="s">
        <v>931</v>
      </c>
      <c r="E474" t="s">
        <v>2076</v>
      </c>
      <c r="F474" t="s">
        <v>13</v>
      </c>
      <c r="G474" t="s">
        <v>25</v>
      </c>
      <c r="H474" t="s">
        <v>13</v>
      </c>
      <c r="I474" t="s">
        <v>358</v>
      </c>
      <c r="J474" t="s">
        <v>2077</v>
      </c>
      <c r="K474" t="s">
        <v>1337</v>
      </c>
      <c r="L474" t="s">
        <v>1337</v>
      </c>
      <c r="M474" t="s">
        <v>2077</v>
      </c>
      <c r="N474" t="s">
        <v>25</v>
      </c>
      <c r="O474" t="s">
        <v>2078</v>
      </c>
      <c r="P474" s="1">
        <v>44687.8125</v>
      </c>
      <c r="Q474" s="1">
        <v>44689.228472222225</v>
      </c>
      <c r="R474">
        <v>58317</v>
      </c>
      <c r="S474" t="s">
        <v>1492</v>
      </c>
      <c r="T474" t="s">
        <v>363</v>
      </c>
      <c r="U474" t="s">
        <v>461</v>
      </c>
      <c r="V474" t="s">
        <v>2079</v>
      </c>
      <c r="W474" t="s">
        <v>1252</v>
      </c>
      <c r="X474" t="b">
        <v>0</v>
      </c>
      <c r="Y474">
        <v>20</v>
      </c>
      <c r="Z474">
        <v>172</v>
      </c>
      <c r="AA474">
        <v>5</v>
      </c>
      <c r="AB474">
        <v>24</v>
      </c>
      <c r="AC474">
        <v>20</v>
      </c>
      <c r="AD474">
        <v>177</v>
      </c>
      <c r="AE474">
        <v>6</v>
      </c>
      <c r="AF474">
        <v>22</v>
      </c>
      <c r="AG474" t="s">
        <v>2080</v>
      </c>
      <c r="AH474" t="s">
        <v>2081</v>
      </c>
      <c r="AI474" t="s">
        <v>2082</v>
      </c>
      <c r="AJ474" t="s">
        <v>2083</v>
      </c>
      <c r="AK474" t="s">
        <v>2084</v>
      </c>
      <c r="AL474" t="s">
        <v>587</v>
      </c>
      <c r="AM474" t="s">
        <v>2085</v>
      </c>
      <c r="AN474" t="s">
        <v>2086</v>
      </c>
      <c r="AO474" t="s">
        <v>402</v>
      </c>
      <c r="AP474" t="s">
        <v>426</v>
      </c>
      <c r="AQ474" t="s">
        <v>401</v>
      </c>
      <c r="AR474" t="s">
        <v>403</v>
      </c>
      <c r="AS474" t="s">
        <v>449</v>
      </c>
    </row>
    <row r="475" spans="1:45" x14ac:dyDescent="0.25">
      <c r="A475">
        <v>2022</v>
      </c>
      <c r="B475">
        <v>1304099</v>
      </c>
      <c r="C475" t="s">
        <v>2096</v>
      </c>
      <c r="D475" t="s">
        <v>2097</v>
      </c>
      <c r="E475" t="s">
        <v>2098</v>
      </c>
      <c r="F475" t="s">
        <v>21</v>
      </c>
      <c r="G475" t="s">
        <v>37</v>
      </c>
      <c r="H475" t="s">
        <v>37</v>
      </c>
      <c r="I475" t="s">
        <v>358</v>
      </c>
      <c r="J475" t="s">
        <v>2099</v>
      </c>
      <c r="K475" t="s">
        <v>1451</v>
      </c>
      <c r="L475" t="s">
        <v>2099</v>
      </c>
      <c r="M475" t="s">
        <v>1451</v>
      </c>
      <c r="N475" t="s">
        <v>21</v>
      </c>
      <c r="O475" t="s">
        <v>2100</v>
      </c>
      <c r="P475" s="1">
        <v>44688.8125</v>
      </c>
      <c r="Q475" s="1">
        <v>44690.228472222225</v>
      </c>
      <c r="R475">
        <v>545380</v>
      </c>
      <c r="S475" t="s">
        <v>1534</v>
      </c>
      <c r="T475" t="s">
        <v>412</v>
      </c>
      <c r="U475" t="s">
        <v>1477</v>
      </c>
      <c r="V475" t="s">
        <v>1626</v>
      </c>
      <c r="W475" t="s">
        <v>1403</v>
      </c>
      <c r="X475" t="b">
        <v>0</v>
      </c>
      <c r="Y475">
        <v>20</v>
      </c>
      <c r="Z475">
        <v>176</v>
      </c>
      <c r="AA475">
        <v>7</v>
      </c>
      <c r="AB475">
        <v>21</v>
      </c>
      <c r="AC475">
        <v>14.3</v>
      </c>
      <c r="AD475">
        <v>101</v>
      </c>
      <c r="AE475">
        <v>10</v>
      </c>
      <c r="AF475">
        <v>14</v>
      </c>
      <c r="AG475" t="s">
        <v>2101</v>
      </c>
      <c r="AH475" t="s">
        <v>1979</v>
      </c>
      <c r="AI475" t="s">
        <v>1633</v>
      </c>
      <c r="AJ475" t="s">
        <v>2102</v>
      </c>
      <c r="AK475" t="s">
        <v>2103</v>
      </c>
      <c r="AL475" t="s">
        <v>2104</v>
      </c>
      <c r="AM475" t="s">
        <v>2104</v>
      </c>
      <c r="AN475" t="s">
        <v>2105</v>
      </c>
      <c r="AO475" t="s">
        <v>424</v>
      </c>
      <c r="AP475" t="s">
        <v>654</v>
      </c>
      <c r="AQ475" t="s">
        <v>448</v>
      </c>
      <c r="AR475" t="s">
        <v>451</v>
      </c>
      <c r="AS475" t="s">
        <v>524</v>
      </c>
    </row>
    <row r="476" spans="1:45" x14ac:dyDescent="0.25">
      <c r="A476">
        <v>2022</v>
      </c>
      <c r="B476">
        <v>1304101</v>
      </c>
      <c r="C476" t="s">
        <v>1218</v>
      </c>
      <c r="D476" t="s">
        <v>1219</v>
      </c>
      <c r="E476" t="s">
        <v>2116</v>
      </c>
      <c r="F476" t="s">
        <v>17</v>
      </c>
      <c r="G476" t="s">
        <v>45</v>
      </c>
      <c r="H476" t="s">
        <v>45</v>
      </c>
      <c r="I476" t="s">
        <v>358</v>
      </c>
      <c r="J476" t="s">
        <v>2117</v>
      </c>
      <c r="K476" t="s">
        <v>2118</v>
      </c>
      <c r="L476" t="s">
        <v>2117</v>
      </c>
      <c r="M476" t="s">
        <v>2118</v>
      </c>
      <c r="N476" t="s">
        <v>17</v>
      </c>
      <c r="O476" t="s">
        <v>2119</v>
      </c>
      <c r="P476" s="1">
        <v>44689.8125</v>
      </c>
      <c r="Q476" s="1">
        <v>44691.228472222225</v>
      </c>
      <c r="R476">
        <v>343050</v>
      </c>
      <c r="S476" t="s">
        <v>1508</v>
      </c>
      <c r="T476" t="s">
        <v>364</v>
      </c>
      <c r="U476" t="s">
        <v>1493</v>
      </c>
      <c r="V476" t="s">
        <v>765</v>
      </c>
      <c r="W476" t="s">
        <v>1224</v>
      </c>
      <c r="X476" t="b">
        <v>0</v>
      </c>
      <c r="Y476">
        <v>20</v>
      </c>
      <c r="Z476">
        <v>208</v>
      </c>
      <c r="AA476">
        <v>6</v>
      </c>
      <c r="AB476">
        <v>27</v>
      </c>
      <c r="AC476">
        <v>17.399999999999999</v>
      </c>
      <c r="AD476">
        <v>117</v>
      </c>
      <c r="AE476">
        <v>10</v>
      </c>
      <c r="AF476">
        <v>17</v>
      </c>
      <c r="AG476" t="s">
        <v>2120</v>
      </c>
      <c r="AH476" t="s">
        <v>847</v>
      </c>
      <c r="AI476" t="s">
        <v>2121</v>
      </c>
      <c r="AJ476" t="s">
        <v>2122</v>
      </c>
      <c r="AK476" t="s">
        <v>2123</v>
      </c>
      <c r="AL476" t="s">
        <v>2124</v>
      </c>
      <c r="AM476" t="s">
        <v>2125</v>
      </c>
      <c r="AN476" t="s">
        <v>2126</v>
      </c>
      <c r="AO476" t="s">
        <v>376</v>
      </c>
      <c r="AP476" t="s">
        <v>449</v>
      </c>
      <c r="AQ476" t="s">
        <v>375</v>
      </c>
      <c r="AR476" t="s">
        <v>403</v>
      </c>
      <c r="AS476" t="s">
        <v>471</v>
      </c>
    </row>
    <row r="477" spans="1:45" x14ac:dyDescent="0.25">
      <c r="A477">
        <v>2022</v>
      </c>
      <c r="B477">
        <v>1304102</v>
      </c>
      <c r="C477" t="s">
        <v>736</v>
      </c>
      <c r="D477" t="s">
        <v>737</v>
      </c>
      <c r="E477" t="s">
        <v>2127</v>
      </c>
      <c r="F477" t="s">
        <v>25</v>
      </c>
      <c r="G477" t="s">
        <v>37</v>
      </c>
      <c r="H477" t="s">
        <v>25</v>
      </c>
      <c r="I477" t="s">
        <v>358</v>
      </c>
      <c r="J477" t="s">
        <v>2128</v>
      </c>
      <c r="K477" t="s">
        <v>2129</v>
      </c>
      <c r="L477" t="s">
        <v>2129</v>
      </c>
      <c r="M477" t="s">
        <v>2128</v>
      </c>
      <c r="N477" t="s">
        <v>37</v>
      </c>
      <c r="O477" t="s">
        <v>2130</v>
      </c>
      <c r="P477" s="1">
        <v>44690.8125</v>
      </c>
      <c r="Q477" s="1">
        <v>44692.228472222225</v>
      </c>
      <c r="R477">
        <v>343050</v>
      </c>
      <c r="S477" t="s">
        <v>1508</v>
      </c>
      <c r="T477" t="s">
        <v>461</v>
      </c>
      <c r="U477" t="s">
        <v>1477</v>
      </c>
      <c r="V477" t="s">
        <v>2131</v>
      </c>
      <c r="W477" t="s">
        <v>1651</v>
      </c>
      <c r="X477" t="b">
        <v>0</v>
      </c>
      <c r="Y477">
        <v>17.3</v>
      </c>
      <c r="Z477">
        <v>113</v>
      </c>
      <c r="AA477">
        <v>10</v>
      </c>
      <c r="AB477">
        <v>11</v>
      </c>
      <c r="AC477">
        <v>20</v>
      </c>
      <c r="AD477">
        <v>165</v>
      </c>
      <c r="AE477">
        <v>9</v>
      </c>
      <c r="AF477">
        <v>22</v>
      </c>
      <c r="AG477" t="s">
        <v>2132</v>
      </c>
      <c r="AH477" t="s">
        <v>2133</v>
      </c>
      <c r="AI477" t="s">
        <v>2134</v>
      </c>
      <c r="AJ477" t="s">
        <v>2135</v>
      </c>
      <c r="AK477" t="s">
        <v>2136</v>
      </c>
      <c r="AL477" t="s">
        <v>1239</v>
      </c>
      <c r="AM477" t="s">
        <v>2137</v>
      </c>
      <c r="AN477" t="s">
        <v>2138</v>
      </c>
      <c r="AO477" t="s">
        <v>594</v>
      </c>
      <c r="AP477" t="s">
        <v>426</v>
      </c>
      <c r="AQ477" t="s">
        <v>401</v>
      </c>
      <c r="AR477" t="s">
        <v>758</v>
      </c>
      <c r="AS477" t="s">
        <v>1487</v>
      </c>
    </row>
    <row r="478" spans="1:45" x14ac:dyDescent="0.25">
      <c r="A478">
        <v>2022</v>
      </c>
      <c r="B478">
        <v>1304104</v>
      </c>
      <c r="C478" t="s">
        <v>562</v>
      </c>
      <c r="D478" t="s">
        <v>563</v>
      </c>
      <c r="E478" t="s">
        <v>2148</v>
      </c>
      <c r="F478" t="s">
        <v>29</v>
      </c>
      <c r="G478" t="s">
        <v>45</v>
      </c>
      <c r="H478" t="s">
        <v>45</v>
      </c>
      <c r="I478" t="s">
        <v>358</v>
      </c>
      <c r="J478" t="s">
        <v>2149</v>
      </c>
      <c r="K478" t="s">
        <v>2150</v>
      </c>
      <c r="L478" t="s">
        <v>2149</v>
      </c>
      <c r="M478" t="s">
        <v>2150</v>
      </c>
      <c r="N478" t="s">
        <v>45</v>
      </c>
      <c r="O478" t="s">
        <v>2151</v>
      </c>
      <c r="P478" s="1">
        <v>44692.8125</v>
      </c>
      <c r="Q478" s="1">
        <v>44694.228472222225</v>
      </c>
      <c r="R478">
        <v>343050</v>
      </c>
      <c r="S478" t="s">
        <v>1508</v>
      </c>
      <c r="T478" t="s">
        <v>437</v>
      </c>
      <c r="U478" t="s">
        <v>1493</v>
      </c>
      <c r="V478" t="s">
        <v>1013</v>
      </c>
      <c r="W478" t="s">
        <v>2152</v>
      </c>
      <c r="X478" t="b">
        <v>0</v>
      </c>
      <c r="Y478">
        <v>20</v>
      </c>
      <c r="Z478">
        <v>160</v>
      </c>
      <c r="AA478">
        <v>6</v>
      </c>
      <c r="AB478">
        <v>20</v>
      </c>
      <c r="AC478">
        <v>18.100000000000001</v>
      </c>
      <c r="AD478">
        <v>161</v>
      </c>
      <c r="AE478">
        <v>2</v>
      </c>
      <c r="AF478">
        <v>20</v>
      </c>
      <c r="AG478" t="s">
        <v>2153</v>
      </c>
      <c r="AH478" t="s">
        <v>2154</v>
      </c>
      <c r="AI478" t="s">
        <v>2155</v>
      </c>
      <c r="AJ478" t="s">
        <v>2156</v>
      </c>
      <c r="AK478" t="s">
        <v>2157</v>
      </c>
      <c r="AL478" t="s">
        <v>2158</v>
      </c>
      <c r="AM478" t="s">
        <v>2159</v>
      </c>
      <c r="AN478" t="s">
        <v>2160</v>
      </c>
      <c r="AO478" t="s">
        <v>376</v>
      </c>
      <c r="AP478" t="s">
        <v>425</v>
      </c>
      <c r="AQ478" t="s">
        <v>377</v>
      </c>
      <c r="AR478" t="s">
        <v>403</v>
      </c>
      <c r="AS478" t="s">
        <v>471</v>
      </c>
    </row>
    <row r="479" spans="1:45" x14ac:dyDescent="0.25">
      <c r="A479">
        <v>2022</v>
      </c>
      <c r="B479">
        <v>1304105</v>
      </c>
      <c r="C479" t="s">
        <v>1132</v>
      </c>
      <c r="D479" t="s">
        <v>1133</v>
      </c>
      <c r="E479" t="s">
        <v>2161</v>
      </c>
      <c r="F479" t="s">
        <v>17</v>
      </c>
      <c r="G479" t="s">
        <v>25</v>
      </c>
      <c r="H479" t="s">
        <v>25</v>
      </c>
      <c r="I479" t="s">
        <v>358</v>
      </c>
      <c r="J479" t="s">
        <v>2162</v>
      </c>
      <c r="K479" t="s">
        <v>2163</v>
      </c>
      <c r="L479" t="s">
        <v>2162</v>
      </c>
      <c r="M479" t="s">
        <v>2163</v>
      </c>
      <c r="N479" t="s">
        <v>25</v>
      </c>
      <c r="O479" t="s">
        <v>2164</v>
      </c>
      <c r="P479" s="1">
        <v>44693.8125</v>
      </c>
      <c r="Q479" s="1">
        <v>44695.228472222225</v>
      </c>
      <c r="R479">
        <v>58324</v>
      </c>
      <c r="S479" t="s">
        <v>583</v>
      </c>
      <c r="T479" t="s">
        <v>364</v>
      </c>
      <c r="U479" t="s">
        <v>461</v>
      </c>
      <c r="V479" t="s">
        <v>2165</v>
      </c>
      <c r="W479" t="s">
        <v>2166</v>
      </c>
      <c r="X479" t="b">
        <v>0</v>
      </c>
      <c r="Y479">
        <v>16</v>
      </c>
      <c r="Z479">
        <v>97</v>
      </c>
      <c r="AA479">
        <v>10</v>
      </c>
      <c r="AB479">
        <v>12</v>
      </c>
      <c r="AC479">
        <v>14.5</v>
      </c>
      <c r="AD479">
        <v>103</v>
      </c>
      <c r="AE479">
        <v>5</v>
      </c>
      <c r="AF479">
        <v>13</v>
      </c>
      <c r="AG479" t="s">
        <v>2167</v>
      </c>
      <c r="AH479" t="s">
        <v>2168</v>
      </c>
      <c r="AI479" t="s">
        <v>2169</v>
      </c>
      <c r="AJ479" t="s">
        <v>2170</v>
      </c>
      <c r="AK479" t="s">
        <v>2171</v>
      </c>
      <c r="AL479" t="s">
        <v>2172</v>
      </c>
      <c r="AM479" t="s">
        <v>2173</v>
      </c>
      <c r="AN479" t="s">
        <v>2174</v>
      </c>
      <c r="AO479" t="s">
        <v>594</v>
      </c>
      <c r="AP479" t="s">
        <v>1487</v>
      </c>
      <c r="AQ479" t="s">
        <v>376</v>
      </c>
      <c r="AR479" t="s">
        <v>543</v>
      </c>
      <c r="AS479" t="s">
        <v>488</v>
      </c>
    </row>
    <row r="480" spans="1:45" x14ac:dyDescent="0.25">
      <c r="A480">
        <v>2022</v>
      </c>
      <c r="B480">
        <v>1304106</v>
      </c>
      <c r="C480" t="s">
        <v>2175</v>
      </c>
      <c r="D480" t="s">
        <v>2176</v>
      </c>
      <c r="E480" t="s">
        <v>2177</v>
      </c>
      <c r="F480" t="s">
        <v>33</v>
      </c>
      <c r="G480" t="s">
        <v>383</v>
      </c>
      <c r="H480" t="s">
        <v>33</v>
      </c>
      <c r="I480" t="s">
        <v>358</v>
      </c>
      <c r="J480" t="s">
        <v>2178</v>
      </c>
      <c r="K480" t="s">
        <v>1765</v>
      </c>
      <c r="L480" t="s">
        <v>1765</v>
      </c>
      <c r="M480" t="s">
        <v>2178</v>
      </c>
      <c r="N480" t="s">
        <v>383</v>
      </c>
      <c r="O480" t="s">
        <v>1613</v>
      </c>
      <c r="P480" s="1">
        <v>44694.8125</v>
      </c>
      <c r="Q480" s="1">
        <v>44696.228472222225</v>
      </c>
      <c r="R480">
        <v>58317</v>
      </c>
      <c r="S480" t="s">
        <v>1492</v>
      </c>
      <c r="T480" t="s">
        <v>460</v>
      </c>
      <c r="U480" t="s">
        <v>1509</v>
      </c>
      <c r="V480" t="s">
        <v>2179</v>
      </c>
      <c r="W480" t="s">
        <v>1511</v>
      </c>
      <c r="X480" t="b">
        <v>0</v>
      </c>
      <c r="Y480">
        <v>20</v>
      </c>
      <c r="Z480">
        <v>155</v>
      </c>
      <c r="AA480">
        <v>9</v>
      </c>
      <c r="AB480">
        <v>18</v>
      </c>
      <c r="AC480">
        <v>20</v>
      </c>
      <c r="AD480">
        <v>209</v>
      </c>
      <c r="AE480">
        <v>9</v>
      </c>
      <c r="AF480">
        <v>30</v>
      </c>
      <c r="AG480" t="s">
        <v>2180</v>
      </c>
      <c r="AH480" t="s">
        <v>2181</v>
      </c>
      <c r="AI480" t="s">
        <v>1699</v>
      </c>
      <c r="AJ480" t="s">
        <v>2182</v>
      </c>
      <c r="AK480" t="s">
        <v>2183</v>
      </c>
      <c r="AL480" t="s">
        <v>2184</v>
      </c>
      <c r="AM480" t="s">
        <v>1932</v>
      </c>
      <c r="AN480" t="s">
        <v>2185</v>
      </c>
      <c r="AO480" t="s">
        <v>402</v>
      </c>
      <c r="AP480" t="s">
        <v>1503</v>
      </c>
      <c r="AQ480" t="s">
        <v>450</v>
      </c>
      <c r="AR480" t="s">
        <v>378</v>
      </c>
      <c r="AS480" t="s">
        <v>542</v>
      </c>
    </row>
    <row r="481" spans="1:45" x14ac:dyDescent="0.25">
      <c r="A481">
        <v>2022</v>
      </c>
      <c r="B481">
        <v>1304110</v>
      </c>
      <c r="C481" t="s">
        <v>1348</v>
      </c>
      <c r="D481" t="s">
        <v>1349</v>
      </c>
      <c r="E481" t="s">
        <v>2221</v>
      </c>
      <c r="F481" t="s">
        <v>383</v>
      </c>
      <c r="G481" t="s">
        <v>45</v>
      </c>
      <c r="H481" t="s">
        <v>41</v>
      </c>
      <c r="I481" t="s">
        <v>358</v>
      </c>
      <c r="J481" t="s">
        <v>2222</v>
      </c>
      <c r="K481" t="s">
        <v>566</v>
      </c>
      <c r="L481" t="s">
        <v>566</v>
      </c>
      <c r="M481" t="s">
        <v>2222</v>
      </c>
      <c r="N481" t="s">
        <v>45</v>
      </c>
      <c r="O481" t="s">
        <v>2223</v>
      </c>
      <c r="P481" s="1">
        <v>44697.8125</v>
      </c>
      <c r="Q481" s="1">
        <v>44699.228472222225</v>
      </c>
      <c r="R481">
        <v>343050</v>
      </c>
      <c r="S481" t="s">
        <v>1508</v>
      </c>
      <c r="T481" t="s">
        <v>1509</v>
      </c>
      <c r="U481" t="s">
        <v>1493</v>
      </c>
      <c r="V481" t="s">
        <v>532</v>
      </c>
      <c r="W481" t="s">
        <v>1858</v>
      </c>
      <c r="X481" t="b">
        <v>0</v>
      </c>
      <c r="Y481">
        <v>20</v>
      </c>
      <c r="Z481">
        <v>142</v>
      </c>
      <c r="AA481">
        <v>9</v>
      </c>
      <c r="AB481">
        <v>18</v>
      </c>
      <c r="AC481">
        <v>20</v>
      </c>
      <c r="AD481">
        <v>159</v>
      </c>
      <c r="AE481">
        <v>7</v>
      </c>
      <c r="AF481">
        <v>18</v>
      </c>
      <c r="AG481" t="s">
        <v>2224</v>
      </c>
      <c r="AH481" t="s">
        <v>2225</v>
      </c>
      <c r="AI481" t="s">
        <v>2226</v>
      </c>
      <c r="AJ481" t="s">
        <v>2183</v>
      </c>
      <c r="AK481" t="s">
        <v>2227</v>
      </c>
      <c r="AL481" t="s">
        <v>2228</v>
      </c>
      <c r="AM481" t="s">
        <v>1801</v>
      </c>
      <c r="AN481" t="s">
        <v>2229</v>
      </c>
      <c r="AO481" t="s">
        <v>376</v>
      </c>
      <c r="AP481" t="s">
        <v>426</v>
      </c>
      <c r="AQ481" t="s">
        <v>654</v>
      </c>
      <c r="AR481" t="s">
        <v>758</v>
      </c>
      <c r="AS481" t="s">
        <v>450</v>
      </c>
    </row>
    <row r="482" spans="1:45" x14ac:dyDescent="0.25">
      <c r="A482">
        <v>2022</v>
      </c>
      <c r="B482">
        <v>1304111</v>
      </c>
      <c r="C482" t="s">
        <v>1411</v>
      </c>
      <c r="D482" t="s">
        <v>1412</v>
      </c>
      <c r="E482" t="s">
        <v>2230</v>
      </c>
      <c r="F482" t="s">
        <v>25</v>
      </c>
      <c r="G482" t="s">
        <v>49</v>
      </c>
      <c r="H482" t="s">
        <v>25</v>
      </c>
      <c r="I482" t="s">
        <v>358</v>
      </c>
      <c r="J482" t="s">
        <v>408</v>
      </c>
      <c r="K482" t="s">
        <v>2231</v>
      </c>
      <c r="L482" t="s">
        <v>2231</v>
      </c>
      <c r="M482" t="s">
        <v>408</v>
      </c>
      <c r="N482" t="s">
        <v>49</v>
      </c>
      <c r="O482" t="s">
        <v>2232</v>
      </c>
      <c r="P482" s="1">
        <v>44698.8125</v>
      </c>
      <c r="Q482" s="1">
        <v>44700.228472222225</v>
      </c>
      <c r="R482">
        <v>58324</v>
      </c>
      <c r="S482" t="s">
        <v>583</v>
      </c>
      <c r="T482" t="s">
        <v>461</v>
      </c>
      <c r="U482" t="s">
        <v>1535</v>
      </c>
      <c r="V482" t="s">
        <v>1776</v>
      </c>
      <c r="W482" t="s">
        <v>2233</v>
      </c>
      <c r="X482" t="b">
        <v>0</v>
      </c>
      <c r="Y482">
        <v>20</v>
      </c>
      <c r="Z482">
        <v>190</v>
      </c>
      <c r="AA482">
        <v>7</v>
      </c>
      <c r="AB482">
        <v>23</v>
      </c>
      <c r="AC482">
        <v>20</v>
      </c>
      <c r="AD482">
        <v>193</v>
      </c>
      <c r="AE482">
        <v>6</v>
      </c>
      <c r="AF482">
        <v>25</v>
      </c>
      <c r="AG482" t="s">
        <v>2234</v>
      </c>
      <c r="AH482" t="s">
        <v>2235</v>
      </c>
      <c r="AI482" t="s">
        <v>2236</v>
      </c>
      <c r="AJ482" t="s">
        <v>2237</v>
      </c>
      <c r="AK482" t="s">
        <v>2238</v>
      </c>
      <c r="AL482" t="s">
        <v>2239</v>
      </c>
      <c r="AM482" t="s">
        <v>1818</v>
      </c>
      <c r="AN482" t="s">
        <v>2240</v>
      </c>
      <c r="AO482" t="s">
        <v>594</v>
      </c>
      <c r="AP482" t="s">
        <v>1503</v>
      </c>
      <c r="AQ482" t="s">
        <v>450</v>
      </c>
      <c r="AR482" t="s">
        <v>378</v>
      </c>
      <c r="AS482" t="s">
        <v>375</v>
      </c>
    </row>
    <row r="483" spans="1:45" x14ac:dyDescent="0.25">
      <c r="A483">
        <v>2022</v>
      </c>
      <c r="B483">
        <v>1304115</v>
      </c>
      <c r="C483" t="s">
        <v>2271</v>
      </c>
      <c r="D483" t="s">
        <v>2272</v>
      </c>
      <c r="E483" t="s">
        <v>2273</v>
      </c>
      <c r="F483" t="s">
        <v>25</v>
      </c>
      <c r="G483" t="s">
        <v>45</v>
      </c>
      <c r="H483" t="s">
        <v>25</v>
      </c>
      <c r="I483" t="s">
        <v>358</v>
      </c>
      <c r="J483" t="s">
        <v>2222</v>
      </c>
      <c r="K483" t="s">
        <v>2274</v>
      </c>
      <c r="L483" t="s">
        <v>2274</v>
      </c>
      <c r="M483" t="s">
        <v>2222</v>
      </c>
      <c r="N483" t="s">
        <v>25</v>
      </c>
      <c r="O483" t="s">
        <v>2275</v>
      </c>
      <c r="P483" s="1">
        <v>44702.8125</v>
      </c>
      <c r="Q483" s="1">
        <v>44704.228472222225</v>
      </c>
      <c r="R483">
        <v>58324</v>
      </c>
      <c r="S483" t="s">
        <v>583</v>
      </c>
      <c r="T483" t="s">
        <v>461</v>
      </c>
      <c r="U483" t="s">
        <v>1493</v>
      </c>
      <c r="V483" t="s">
        <v>2131</v>
      </c>
      <c r="W483" t="s">
        <v>645</v>
      </c>
      <c r="X483" t="b">
        <v>0</v>
      </c>
      <c r="Y483">
        <v>19.100000000000001</v>
      </c>
      <c r="Z483">
        <v>160</v>
      </c>
      <c r="AA483">
        <v>5</v>
      </c>
      <c r="AB483">
        <v>21</v>
      </c>
      <c r="AC483">
        <v>20</v>
      </c>
      <c r="AD483">
        <v>159</v>
      </c>
      <c r="AE483">
        <v>7</v>
      </c>
      <c r="AF483">
        <v>17</v>
      </c>
      <c r="AG483" t="s">
        <v>2276</v>
      </c>
      <c r="AH483" t="s">
        <v>2277</v>
      </c>
      <c r="AI483" t="s">
        <v>2278</v>
      </c>
      <c r="AJ483" t="s">
        <v>2279</v>
      </c>
      <c r="AK483" t="s">
        <v>2280</v>
      </c>
      <c r="AL483" t="s">
        <v>2281</v>
      </c>
      <c r="AM483" t="s">
        <v>2282</v>
      </c>
      <c r="AN483" t="s">
        <v>2283</v>
      </c>
      <c r="AO483" t="s">
        <v>376</v>
      </c>
      <c r="AP483" t="s">
        <v>471</v>
      </c>
      <c r="AQ483" t="s">
        <v>375</v>
      </c>
      <c r="AR483" t="s">
        <v>378</v>
      </c>
      <c r="AS483" t="s">
        <v>426</v>
      </c>
    </row>
    <row r="484" spans="1:45" x14ac:dyDescent="0.25">
      <c r="A484">
        <v>2022</v>
      </c>
      <c r="B484">
        <v>1312197</v>
      </c>
      <c r="C484" t="s">
        <v>743</v>
      </c>
      <c r="D484" t="s">
        <v>744</v>
      </c>
      <c r="E484" t="s">
        <v>2295</v>
      </c>
      <c r="F484" t="s">
        <v>13</v>
      </c>
      <c r="G484" t="s">
        <v>29</v>
      </c>
      <c r="H484" t="s">
        <v>13</v>
      </c>
      <c r="I484" t="s">
        <v>358</v>
      </c>
      <c r="J484" t="s">
        <v>1011</v>
      </c>
      <c r="K484" t="s">
        <v>2296</v>
      </c>
      <c r="L484" t="s">
        <v>2296</v>
      </c>
      <c r="M484" t="s">
        <v>1011</v>
      </c>
      <c r="N484" t="s">
        <v>13</v>
      </c>
      <c r="O484" t="s">
        <v>2297</v>
      </c>
      <c r="P484" s="1">
        <v>44705.8125</v>
      </c>
      <c r="Q484" s="1">
        <v>44707.228472222225</v>
      </c>
      <c r="R484">
        <v>57980</v>
      </c>
      <c r="S484" t="s">
        <v>531</v>
      </c>
      <c r="T484" t="s">
        <v>363</v>
      </c>
      <c r="U484" t="s">
        <v>437</v>
      </c>
      <c r="V484" t="s">
        <v>1824</v>
      </c>
      <c r="W484" t="s">
        <v>1442</v>
      </c>
      <c r="X484" t="b">
        <v>0</v>
      </c>
      <c r="Y484">
        <v>19.3</v>
      </c>
      <c r="Z484">
        <v>191</v>
      </c>
      <c r="AA484">
        <v>3</v>
      </c>
      <c r="AB484">
        <v>25</v>
      </c>
      <c r="AC484">
        <v>20</v>
      </c>
      <c r="AD484">
        <v>188</v>
      </c>
      <c r="AE484">
        <v>6</v>
      </c>
      <c r="AF484">
        <v>26</v>
      </c>
      <c r="AG484" t="s">
        <v>2298</v>
      </c>
      <c r="AH484" t="s">
        <v>2299</v>
      </c>
      <c r="AI484" t="s">
        <v>2300</v>
      </c>
      <c r="AJ484" t="s">
        <v>2145</v>
      </c>
      <c r="AK484" t="s">
        <v>2301</v>
      </c>
      <c r="AL484" t="s">
        <v>1183</v>
      </c>
      <c r="AM484" t="s">
        <v>2302</v>
      </c>
      <c r="AN484" t="s">
        <v>2303</v>
      </c>
      <c r="AO484" t="s">
        <v>401</v>
      </c>
      <c r="AP484" t="s">
        <v>377</v>
      </c>
      <c r="AQ484" t="s">
        <v>654</v>
      </c>
      <c r="AR484" t="s">
        <v>403</v>
      </c>
      <c r="AS484" t="s">
        <v>402</v>
      </c>
    </row>
    <row r="485" spans="1:45" x14ac:dyDescent="0.25">
      <c r="A485">
        <v>2022</v>
      </c>
      <c r="B485">
        <v>1312198</v>
      </c>
      <c r="C485" t="s">
        <v>1051</v>
      </c>
      <c r="D485" t="s">
        <v>1052</v>
      </c>
      <c r="E485" t="s">
        <v>2304</v>
      </c>
      <c r="F485" t="s">
        <v>21</v>
      </c>
      <c r="G485" t="s">
        <v>33</v>
      </c>
      <c r="H485" t="s">
        <v>21</v>
      </c>
      <c r="I485" t="s">
        <v>358</v>
      </c>
      <c r="J485" t="s">
        <v>2305</v>
      </c>
      <c r="K485" t="s">
        <v>408</v>
      </c>
      <c r="L485" t="s">
        <v>408</v>
      </c>
      <c r="M485" t="s">
        <v>2305</v>
      </c>
      <c r="N485" t="s">
        <v>33</v>
      </c>
      <c r="O485" t="s">
        <v>2306</v>
      </c>
      <c r="P485" s="1">
        <v>44706.8125</v>
      </c>
      <c r="Q485" s="1">
        <v>44708.228472222225</v>
      </c>
      <c r="R485">
        <v>57980</v>
      </c>
      <c r="S485" t="s">
        <v>531</v>
      </c>
      <c r="T485" t="s">
        <v>412</v>
      </c>
      <c r="U485" t="s">
        <v>460</v>
      </c>
      <c r="V485" t="s">
        <v>2307</v>
      </c>
      <c r="W485" t="s">
        <v>1442</v>
      </c>
      <c r="X485" t="b">
        <v>0</v>
      </c>
      <c r="Y485">
        <v>20</v>
      </c>
      <c r="Z485">
        <v>193</v>
      </c>
      <c r="AA485">
        <v>6</v>
      </c>
      <c r="AB485">
        <v>20</v>
      </c>
      <c r="AC485">
        <v>20</v>
      </c>
      <c r="AD485">
        <v>207</v>
      </c>
      <c r="AE485">
        <v>4</v>
      </c>
      <c r="AF485">
        <v>30</v>
      </c>
      <c r="AG485" t="s">
        <v>2308</v>
      </c>
      <c r="AH485" t="s">
        <v>1632</v>
      </c>
      <c r="AI485" t="s">
        <v>1980</v>
      </c>
      <c r="AJ485" t="s">
        <v>2309</v>
      </c>
      <c r="AK485" t="s">
        <v>2310</v>
      </c>
      <c r="AL485" t="s">
        <v>2311</v>
      </c>
      <c r="AM485" t="s">
        <v>1159</v>
      </c>
      <c r="AN485" t="s">
        <v>2312</v>
      </c>
      <c r="AO485" t="s">
        <v>654</v>
      </c>
      <c r="AP485" t="s">
        <v>402</v>
      </c>
      <c r="AQ485" t="s">
        <v>401</v>
      </c>
      <c r="AR485" t="s">
        <v>403</v>
      </c>
      <c r="AS485" t="s">
        <v>377</v>
      </c>
    </row>
    <row r="486" spans="1:45" x14ac:dyDescent="0.25">
      <c r="A486">
        <v>2022</v>
      </c>
      <c r="B486">
        <v>1312199</v>
      </c>
      <c r="C486" t="s">
        <v>1291</v>
      </c>
      <c r="D486" t="s">
        <v>1292</v>
      </c>
      <c r="E486" t="s">
        <v>2313</v>
      </c>
      <c r="F486" t="s">
        <v>29</v>
      </c>
      <c r="G486" t="s">
        <v>33</v>
      </c>
      <c r="H486" t="s">
        <v>29</v>
      </c>
      <c r="I486" t="s">
        <v>358</v>
      </c>
      <c r="J486" t="s">
        <v>580</v>
      </c>
      <c r="K486" t="s">
        <v>2314</v>
      </c>
      <c r="L486" t="s">
        <v>2314</v>
      </c>
      <c r="M486" t="s">
        <v>580</v>
      </c>
      <c r="N486" t="s">
        <v>29</v>
      </c>
      <c r="O486" t="s">
        <v>2315</v>
      </c>
      <c r="P486" s="1">
        <v>44708.8125</v>
      </c>
      <c r="Q486" s="1">
        <v>44710.228472222225</v>
      </c>
      <c r="R486">
        <v>57851</v>
      </c>
      <c r="S486" t="s">
        <v>362</v>
      </c>
      <c r="T486" t="s">
        <v>437</v>
      </c>
      <c r="U486" t="s">
        <v>460</v>
      </c>
      <c r="V486" t="s">
        <v>438</v>
      </c>
      <c r="W486" t="s">
        <v>1442</v>
      </c>
      <c r="X486" t="b">
        <v>0</v>
      </c>
      <c r="Y486">
        <v>18.100000000000001</v>
      </c>
      <c r="Z486">
        <v>161</v>
      </c>
      <c r="AA486">
        <v>3</v>
      </c>
      <c r="AB486">
        <v>22</v>
      </c>
      <c r="AC486">
        <v>20</v>
      </c>
      <c r="AD486">
        <v>157</v>
      </c>
      <c r="AE486">
        <v>8</v>
      </c>
      <c r="AF486">
        <v>16</v>
      </c>
      <c r="AG486" t="s">
        <v>2316</v>
      </c>
      <c r="AH486" t="s">
        <v>1183</v>
      </c>
      <c r="AI486" t="s">
        <v>2317</v>
      </c>
      <c r="AJ486" t="s">
        <v>2301</v>
      </c>
      <c r="AK486" t="s">
        <v>2318</v>
      </c>
      <c r="AL486" t="s">
        <v>2319</v>
      </c>
      <c r="AM486" t="s">
        <v>1944</v>
      </c>
      <c r="AN486" t="s">
        <v>2320</v>
      </c>
      <c r="AO486" t="s">
        <v>594</v>
      </c>
      <c r="AP486" t="s">
        <v>376</v>
      </c>
      <c r="AQ486" t="s">
        <v>424</v>
      </c>
      <c r="AR486" t="s">
        <v>378</v>
      </c>
      <c r="AS486" t="s">
        <v>448</v>
      </c>
    </row>
    <row r="487" spans="1:45" x14ac:dyDescent="0.25">
      <c r="A487">
        <v>2021</v>
      </c>
      <c r="B487">
        <v>1254117</v>
      </c>
      <c r="C487" t="s">
        <v>1306</v>
      </c>
      <c r="D487" t="s">
        <v>1307</v>
      </c>
      <c r="E487" t="s">
        <v>2329</v>
      </c>
      <c r="F487" t="s">
        <v>17</v>
      </c>
      <c r="G487" t="s">
        <v>37</v>
      </c>
      <c r="H487" t="s">
        <v>37</v>
      </c>
      <c r="I487" t="s">
        <v>358</v>
      </c>
      <c r="J487" t="s">
        <v>2107</v>
      </c>
      <c r="K487" t="s">
        <v>2128</v>
      </c>
      <c r="L487" t="s">
        <v>2107</v>
      </c>
      <c r="M487" t="s">
        <v>2128</v>
      </c>
      <c r="N487" t="s">
        <v>17</v>
      </c>
      <c r="O487" t="s">
        <v>1223</v>
      </c>
      <c r="P487" s="1">
        <v>44484.8125</v>
      </c>
      <c r="Q487" s="1">
        <v>44486.228472222225</v>
      </c>
      <c r="R487">
        <v>392627</v>
      </c>
      <c r="S487" t="s">
        <v>2330</v>
      </c>
      <c r="T487" t="s">
        <v>364</v>
      </c>
      <c r="U487" t="s">
        <v>2331</v>
      </c>
      <c r="V487" t="s">
        <v>460</v>
      </c>
      <c r="W487" t="s">
        <v>1442</v>
      </c>
      <c r="X487" t="b">
        <v>0</v>
      </c>
      <c r="Y487">
        <v>20</v>
      </c>
      <c r="Z487">
        <v>192</v>
      </c>
      <c r="AA487">
        <v>3</v>
      </c>
      <c r="AB487">
        <v>22</v>
      </c>
      <c r="AC487">
        <v>20</v>
      </c>
      <c r="AD487">
        <v>165</v>
      </c>
      <c r="AE487">
        <v>9</v>
      </c>
      <c r="AF487">
        <v>20</v>
      </c>
      <c r="AG487" t="s">
        <v>2332</v>
      </c>
      <c r="AH487" t="s">
        <v>2333</v>
      </c>
      <c r="AI487" t="s">
        <v>2334</v>
      </c>
      <c r="AJ487" t="s">
        <v>2335</v>
      </c>
      <c r="AK487" t="s">
        <v>2336</v>
      </c>
      <c r="AL487" t="s">
        <v>2337</v>
      </c>
      <c r="AM487" t="s">
        <v>2338</v>
      </c>
      <c r="AN487" t="s">
        <v>2339</v>
      </c>
      <c r="AO487" t="s">
        <v>2340</v>
      </c>
      <c r="AP487" t="s">
        <v>376</v>
      </c>
      <c r="AQ487" t="s">
        <v>2341</v>
      </c>
      <c r="AR487" t="s">
        <v>378</v>
      </c>
      <c r="AS487" t="s">
        <v>377</v>
      </c>
    </row>
    <row r="488" spans="1:45" x14ac:dyDescent="0.25">
      <c r="A488">
        <v>2021</v>
      </c>
      <c r="B488">
        <v>1254116</v>
      </c>
      <c r="C488" t="s">
        <v>823</v>
      </c>
      <c r="D488" t="s">
        <v>824</v>
      </c>
      <c r="E488" t="s">
        <v>2342</v>
      </c>
      <c r="F488" t="s">
        <v>45</v>
      </c>
      <c r="G488" t="s">
        <v>37</v>
      </c>
      <c r="H488" t="s">
        <v>37</v>
      </c>
      <c r="I488" t="s">
        <v>358</v>
      </c>
      <c r="J488" t="s">
        <v>2343</v>
      </c>
      <c r="K488" t="s">
        <v>2344</v>
      </c>
      <c r="L488" t="s">
        <v>2343</v>
      </c>
      <c r="M488" t="s">
        <v>2344</v>
      </c>
      <c r="N488" t="s">
        <v>37</v>
      </c>
      <c r="O488" t="s">
        <v>2345</v>
      </c>
      <c r="P488" s="1">
        <v>44482.8125</v>
      </c>
      <c r="Q488" s="1">
        <v>44484.228472222225</v>
      </c>
      <c r="R488">
        <v>59392</v>
      </c>
      <c r="S488" t="s">
        <v>2346</v>
      </c>
      <c r="T488" t="s">
        <v>1493</v>
      </c>
      <c r="U488" t="s">
        <v>2331</v>
      </c>
      <c r="V488" t="s">
        <v>2347</v>
      </c>
      <c r="W488" t="s">
        <v>1442</v>
      </c>
      <c r="X488" t="b">
        <v>0</v>
      </c>
      <c r="Y488">
        <v>20</v>
      </c>
      <c r="Z488">
        <v>135</v>
      </c>
      <c r="AA488">
        <v>5</v>
      </c>
      <c r="AB488">
        <v>12</v>
      </c>
      <c r="AC488">
        <v>19.5</v>
      </c>
      <c r="AD488">
        <v>136</v>
      </c>
      <c r="AE488">
        <v>7</v>
      </c>
      <c r="AF488">
        <v>11</v>
      </c>
      <c r="AG488" t="s">
        <v>2348</v>
      </c>
      <c r="AH488" t="s">
        <v>2349</v>
      </c>
      <c r="AI488" t="s">
        <v>2350</v>
      </c>
      <c r="AJ488" t="s">
        <v>2351</v>
      </c>
      <c r="AK488" t="s">
        <v>2352</v>
      </c>
      <c r="AL488" t="s">
        <v>2353</v>
      </c>
      <c r="AM488" t="s">
        <v>2354</v>
      </c>
      <c r="AN488" t="s">
        <v>2355</v>
      </c>
      <c r="AO488" t="s">
        <v>448</v>
      </c>
      <c r="AP488" t="s">
        <v>654</v>
      </c>
      <c r="AQ488" t="s">
        <v>594</v>
      </c>
      <c r="AR488" t="s">
        <v>403</v>
      </c>
      <c r="AS488" t="s">
        <v>424</v>
      </c>
    </row>
    <row r="489" spans="1:45" x14ac:dyDescent="0.25">
      <c r="A489">
        <v>2021</v>
      </c>
      <c r="B489">
        <v>1254114</v>
      </c>
      <c r="C489" t="s">
        <v>1384</v>
      </c>
      <c r="D489" t="s">
        <v>1385</v>
      </c>
      <c r="E489" t="s">
        <v>2368</v>
      </c>
      <c r="F489" t="s">
        <v>45</v>
      </c>
      <c r="G489" t="s">
        <v>17</v>
      </c>
      <c r="H489" t="s">
        <v>17</v>
      </c>
      <c r="I489" t="s">
        <v>358</v>
      </c>
      <c r="J489" t="s">
        <v>1337</v>
      </c>
      <c r="K489" t="s">
        <v>1637</v>
      </c>
      <c r="L489" t="s">
        <v>1337</v>
      </c>
      <c r="M489" t="s">
        <v>1637</v>
      </c>
      <c r="N489" t="s">
        <v>17</v>
      </c>
      <c r="O489" t="s">
        <v>2369</v>
      </c>
      <c r="P489" s="1">
        <v>44479.8125</v>
      </c>
      <c r="Q489" s="1">
        <v>44481.228472222225</v>
      </c>
      <c r="R489">
        <v>392627</v>
      </c>
      <c r="S489" t="s">
        <v>2330</v>
      </c>
      <c r="T489" t="s">
        <v>1493</v>
      </c>
      <c r="U489" t="s">
        <v>364</v>
      </c>
      <c r="V489" t="s">
        <v>1390</v>
      </c>
      <c r="W489" t="s">
        <v>1442</v>
      </c>
      <c r="X489" t="b">
        <v>0</v>
      </c>
      <c r="Y489">
        <v>20</v>
      </c>
      <c r="Z489">
        <v>172</v>
      </c>
      <c r="AA489">
        <v>5</v>
      </c>
      <c r="AB489">
        <v>21</v>
      </c>
      <c r="AC489">
        <v>19.399999999999999</v>
      </c>
      <c r="AD489">
        <v>173</v>
      </c>
      <c r="AE489">
        <v>6</v>
      </c>
      <c r="AF489">
        <v>22</v>
      </c>
      <c r="AG489" t="s">
        <v>2370</v>
      </c>
      <c r="AH489" t="s">
        <v>1669</v>
      </c>
      <c r="AI489" t="s">
        <v>2371</v>
      </c>
      <c r="AJ489" t="s">
        <v>2372</v>
      </c>
      <c r="AK489" t="s">
        <v>2373</v>
      </c>
      <c r="AL489" t="s">
        <v>2374</v>
      </c>
      <c r="AM489" t="s">
        <v>2375</v>
      </c>
      <c r="AN489" t="s">
        <v>2376</v>
      </c>
      <c r="AO489" t="s">
        <v>2340</v>
      </c>
      <c r="AP489" t="s">
        <v>376</v>
      </c>
      <c r="AQ489" t="s">
        <v>654</v>
      </c>
      <c r="AR489" t="s">
        <v>378</v>
      </c>
      <c r="AS489" t="s">
        <v>448</v>
      </c>
    </row>
    <row r="490" spans="1:45" x14ac:dyDescent="0.25">
      <c r="A490">
        <v>2021</v>
      </c>
      <c r="B490">
        <v>1254101</v>
      </c>
      <c r="C490" t="s">
        <v>702</v>
      </c>
      <c r="D490" t="s">
        <v>703</v>
      </c>
      <c r="E490" t="s">
        <v>2377</v>
      </c>
      <c r="F490" t="s">
        <v>33</v>
      </c>
      <c r="G490" t="s">
        <v>45</v>
      </c>
      <c r="H490" t="s">
        <v>33</v>
      </c>
      <c r="I490" t="s">
        <v>358</v>
      </c>
      <c r="J490" t="s">
        <v>2378</v>
      </c>
      <c r="K490" t="s">
        <v>2379</v>
      </c>
      <c r="L490" t="s">
        <v>2379</v>
      </c>
      <c r="M490" t="s">
        <v>2378</v>
      </c>
      <c r="N490" t="s">
        <v>33</v>
      </c>
      <c r="O490" t="s">
        <v>2380</v>
      </c>
      <c r="P490" s="1">
        <v>44477.8125</v>
      </c>
      <c r="Q490" s="1">
        <v>44479.228472222225</v>
      </c>
      <c r="R490">
        <v>392627</v>
      </c>
      <c r="S490" t="s">
        <v>2330</v>
      </c>
      <c r="T490" t="s">
        <v>708</v>
      </c>
      <c r="U490" t="s">
        <v>1493</v>
      </c>
      <c r="V490" t="s">
        <v>2381</v>
      </c>
      <c r="W490" t="s">
        <v>709</v>
      </c>
      <c r="X490" t="b">
        <v>0</v>
      </c>
      <c r="Y490">
        <v>20</v>
      </c>
      <c r="Z490">
        <v>166</v>
      </c>
      <c r="AA490">
        <v>3</v>
      </c>
      <c r="AB490">
        <v>18</v>
      </c>
      <c r="AC490">
        <v>20</v>
      </c>
      <c r="AD490">
        <v>164</v>
      </c>
      <c r="AE490">
        <v>5</v>
      </c>
      <c r="AF490">
        <v>18</v>
      </c>
      <c r="AG490" t="s">
        <v>2382</v>
      </c>
      <c r="AH490" t="s">
        <v>2383</v>
      </c>
      <c r="AI490" t="s">
        <v>2384</v>
      </c>
      <c r="AJ490" t="s">
        <v>2385</v>
      </c>
      <c r="AK490" t="s">
        <v>2386</v>
      </c>
      <c r="AL490" t="s">
        <v>2387</v>
      </c>
      <c r="AM490" t="s">
        <v>2388</v>
      </c>
      <c r="AN490" t="s">
        <v>2389</v>
      </c>
      <c r="AO490" t="s">
        <v>448</v>
      </c>
      <c r="AP490" t="s">
        <v>376</v>
      </c>
      <c r="AQ490" t="s">
        <v>2390</v>
      </c>
      <c r="AR490" t="s">
        <v>758</v>
      </c>
      <c r="AS490" t="s">
        <v>450</v>
      </c>
    </row>
    <row r="491" spans="1:45" x14ac:dyDescent="0.25">
      <c r="A491">
        <v>2021</v>
      </c>
      <c r="B491">
        <v>1254106</v>
      </c>
      <c r="C491" t="s">
        <v>1231</v>
      </c>
      <c r="D491" t="s">
        <v>1232</v>
      </c>
      <c r="E491" t="s">
        <v>2402</v>
      </c>
      <c r="F491" t="s">
        <v>37</v>
      </c>
      <c r="G491" t="s">
        <v>29</v>
      </c>
      <c r="H491" t="s">
        <v>29</v>
      </c>
      <c r="I491" t="s">
        <v>358</v>
      </c>
      <c r="J491" t="s">
        <v>2403</v>
      </c>
      <c r="K491" t="s">
        <v>2404</v>
      </c>
      <c r="L491" t="s">
        <v>2403</v>
      </c>
      <c r="M491" t="s">
        <v>2404</v>
      </c>
      <c r="N491" t="s">
        <v>37</v>
      </c>
      <c r="O491" t="s">
        <v>2405</v>
      </c>
      <c r="P491" s="1">
        <v>44476.8125</v>
      </c>
      <c r="Q491" s="1">
        <v>44478.228472222225</v>
      </c>
      <c r="R491">
        <v>59392</v>
      </c>
      <c r="S491" t="s">
        <v>2346</v>
      </c>
      <c r="T491" t="s">
        <v>2331</v>
      </c>
      <c r="U491" t="s">
        <v>437</v>
      </c>
      <c r="V491" t="s">
        <v>2406</v>
      </c>
      <c r="W491" t="s">
        <v>2035</v>
      </c>
      <c r="X491" t="b">
        <v>0</v>
      </c>
      <c r="Y491">
        <v>20</v>
      </c>
      <c r="Z491">
        <v>171</v>
      </c>
      <c r="AA491">
        <v>4</v>
      </c>
      <c r="AB491">
        <v>19</v>
      </c>
      <c r="AC491">
        <v>16.100000000000001</v>
      </c>
      <c r="AD491">
        <v>85</v>
      </c>
      <c r="AE491">
        <v>10</v>
      </c>
      <c r="AF491">
        <v>11</v>
      </c>
      <c r="AG491" t="s">
        <v>2407</v>
      </c>
      <c r="AH491" t="s">
        <v>2337</v>
      </c>
      <c r="AI491" t="s">
        <v>2408</v>
      </c>
      <c r="AJ491" t="s">
        <v>2409</v>
      </c>
      <c r="AK491" t="s">
        <v>2410</v>
      </c>
      <c r="AL491" t="s">
        <v>2411</v>
      </c>
      <c r="AM491" t="s">
        <v>2412</v>
      </c>
      <c r="AN491" t="s">
        <v>2413</v>
      </c>
      <c r="AO491" t="s">
        <v>654</v>
      </c>
      <c r="AP491" t="s">
        <v>375</v>
      </c>
      <c r="AQ491" t="s">
        <v>400</v>
      </c>
      <c r="AR491" t="s">
        <v>403</v>
      </c>
      <c r="AS491" t="s">
        <v>450</v>
      </c>
    </row>
    <row r="492" spans="1:45" x14ac:dyDescent="0.25">
      <c r="A492">
        <v>2021</v>
      </c>
      <c r="B492">
        <v>1254094</v>
      </c>
      <c r="C492" t="s">
        <v>1024</v>
      </c>
      <c r="D492" t="s">
        <v>1025</v>
      </c>
      <c r="E492" t="s">
        <v>2414</v>
      </c>
      <c r="F492" t="s">
        <v>17</v>
      </c>
      <c r="G492" t="s">
        <v>383</v>
      </c>
      <c r="H492" t="s">
        <v>41</v>
      </c>
      <c r="I492" t="s">
        <v>358</v>
      </c>
      <c r="J492" t="s">
        <v>2415</v>
      </c>
      <c r="K492" t="s">
        <v>2416</v>
      </c>
      <c r="L492" t="s">
        <v>2415</v>
      </c>
      <c r="M492" t="s">
        <v>2416</v>
      </c>
      <c r="N492" t="s">
        <v>383</v>
      </c>
      <c r="O492" t="s">
        <v>2417</v>
      </c>
      <c r="P492" s="1">
        <v>44476.645833333336</v>
      </c>
      <c r="Q492" s="1">
        <v>44478.228472222225</v>
      </c>
      <c r="R492">
        <v>392627</v>
      </c>
      <c r="S492" t="s">
        <v>2330</v>
      </c>
      <c r="T492" t="s">
        <v>364</v>
      </c>
      <c r="U492" t="s">
        <v>412</v>
      </c>
      <c r="V492" t="s">
        <v>412</v>
      </c>
      <c r="W492" t="s">
        <v>1029</v>
      </c>
      <c r="X492" t="b">
        <v>0</v>
      </c>
      <c r="Y492">
        <v>20</v>
      </c>
      <c r="Z492">
        <v>134</v>
      </c>
      <c r="AA492">
        <v>6</v>
      </c>
      <c r="AB492">
        <v>15</v>
      </c>
      <c r="AC492">
        <v>13</v>
      </c>
      <c r="AD492">
        <v>139</v>
      </c>
      <c r="AE492">
        <v>4</v>
      </c>
      <c r="AF492">
        <v>19</v>
      </c>
      <c r="AG492" t="s">
        <v>2418</v>
      </c>
      <c r="AH492" t="s">
        <v>2419</v>
      </c>
      <c r="AI492" t="s">
        <v>2420</v>
      </c>
      <c r="AJ492" t="s">
        <v>2421</v>
      </c>
      <c r="AK492" t="s">
        <v>2422</v>
      </c>
      <c r="AL492" t="s">
        <v>2423</v>
      </c>
      <c r="AM492" t="s">
        <v>2424</v>
      </c>
      <c r="AN492" t="s">
        <v>2425</v>
      </c>
      <c r="AO492" t="s">
        <v>2340</v>
      </c>
      <c r="AP492" t="s">
        <v>2390</v>
      </c>
      <c r="AQ492" t="s">
        <v>2426</v>
      </c>
      <c r="AR492" t="s">
        <v>378</v>
      </c>
      <c r="AS492" t="s">
        <v>402</v>
      </c>
    </row>
    <row r="493" spans="1:45" x14ac:dyDescent="0.25">
      <c r="A493">
        <v>2021</v>
      </c>
      <c r="B493">
        <v>1254095</v>
      </c>
      <c r="C493" t="s">
        <v>1899</v>
      </c>
      <c r="D493" t="s">
        <v>1900</v>
      </c>
      <c r="E493" t="s">
        <v>2427</v>
      </c>
      <c r="F493" t="s">
        <v>33</v>
      </c>
      <c r="G493" t="s">
        <v>49</v>
      </c>
      <c r="H493" t="s">
        <v>33</v>
      </c>
      <c r="I493" t="s">
        <v>358</v>
      </c>
      <c r="J493" t="s">
        <v>2428</v>
      </c>
      <c r="K493" t="s">
        <v>919</v>
      </c>
      <c r="L493" t="s">
        <v>919</v>
      </c>
      <c r="M493" t="s">
        <v>2428</v>
      </c>
      <c r="N493" t="s">
        <v>49</v>
      </c>
      <c r="O493" t="s">
        <v>2429</v>
      </c>
      <c r="P493" s="1">
        <v>44475.8125</v>
      </c>
      <c r="Q493" s="1">
        <v>44477.228472222225</v>
      </c>
      <c r="R493">
        <v>59396</v>
      </c>
      <c r="S493" t="s">
        <v>2394</v>
      </c>
      <c r="T493" t="s">
        <v>708</v>
      </c>
      <c r="U493" t="s">
        <v>1535</v>
      </c>
      <c r="V493" t="s">
        <v>1535</v>
      </c>
      <c r="W493" t="s">
        <v>1906</v>
      </c>
      <c r="X493" t="b">
        <v>0</v>
      </c>
      <c r="Y493">
        <v>20</v>
      </c>
      <c r="Z493">
        <v>137</v>
      </c>
      <c r="AA493">
        <v>6</v>
      </c>
      <c r="AB493">
        <v>16</v>
      </c>
      <c r="AC493">
        <v>20</v>
      </c>
      <c r="AD493">
        <v>141</v>
      </c>
      <c r="AE493">
        <v>7</v>
      </c>
      <c r="AF493">
        <v>16</v>
      </c>
      <c r="AG493" t="s">
        <v>2430</v>
      </c>
      <c r="AH493" t="s">
        <v>2431</v>
      </c>
      <c r="AI493" t="s">
        <v>2432</v>
      </c>
      <c r="AJ493" t="s">
        <v>2433</v>
      </c>
      <c r="AK493" t="s">
        <v>2434</v>
      </c>
      <c r="AL493" t="s">
        <v>2435</v>
      </c>
      <c r="AM493" t="s">
        <v>2436</v>
      </c>
      <c r="AN493" t="s">
        <v>2437</v>
      </c>
      <c r="AO493" t="s">
        <v>489</v>
      </c>
      <c r="AP493" t="s">
        <v>2341</v>
      </c>
      <c r="AQ493" t="s">
        <v>594</v>
      </c>
      <c r="AR493" t="s">
        <v>451</v>
      </c>
      <c r="AS493" t="s">
        <v>471</v>
      </c>
    </row>
    <row r="494" spans="1:45" x14ac:dyDescent="0.25">
      <c r="A494">
        <v>2021</v>
      </c>
      <c r="B494">
        <v>1254093</v>
      </c>
      <c r="C494" t="s">
        <v>1995</v>
      </c>
      <c r="D494" t="s">
        <v>1996</v>
      </c>
      <c r="E494" t="s">
        <v>2438</v>
      </c>
      <c r="F494" t="s">
        <v>29</v>
      </c>
      <c r="G494" t="s">
        <v>25</v>
      </c>
      <c r="H494" t="s">
        <v>25</v>
      </c>
      <c r="I494" t="s">
        <v>358</v>
      </c>
      <c r="J494" t="s">
        <v>2439</v>
      </c>
      <c r="K494" t="s">
        <v>2440</v>
      </c>
      <c r="L494" t="s">
        <v>2439</v>
      </c>
      <c r="M494" t="s">
        <v>2440</v>
      </c>
      <c r="N494" t="s">
        <v>25</v>
      </c>
      <c r="O494" t="s">
        <v>2441</v>
      </c>
      <c r="P494" s="1">
        <v>44474.8125</v>
      </c>
      <c r="Q494" s="1">
        <v>44476.228472222225</v>
      </c>
      <c r="R494">
        <v>59392</v>
      </c>
      <c r="S494" t="s">
        <v>2346</v>
      </c>
      <c r="T494" t="s">
        <v>437</v>
      </c>
      <c r="U494" t="s">
        <v>461</v>
      </c>
      <c r="V494" t="s">
        <v>2442</v>
      </c>
      <c r="W494" t="s">
        <v>1043</v>
      </c>
      <c r="X494" t="b">
        <v>0</v>
      </c>
      <c r="Y494">
        <v>20</v>
      </c>
      <c r="Z494">
        <v>90</v>
      </c>
      <c r="AA494">
        <v>9</v>
      </c>
      <c r="AB494">
        <v>9</v>
      </c>
      <c r="AC494">
        <v>8.1999999999999993</v>
      </c>
      <c r="AD494">
        <v>94</v>
      </c>
      <c r="AE494">
        <v>2</v>
      </c>
      <c r="AF494">
        <v>14</v>
      </c>
      <c r="AG494" t="s">
        <v>2443</v>
      </c>
      <c r="AH494" t="s">
        <v>2444</v>
      </c>
      <c r="AI494" t="s">
        <v>2445</v>
      </c>
      <c r="AJ494" t="s">
        <v>2446</v>
      </c>
      <c r="AK494" t="s">
        <v>2447</v>
      </c>
      <c r="AL494" t="s">
        <v>1345</v>
      </c>
      <c r="AM494" t="s">
        <v>2448</v>
      </c>
      <c r="AN494" t="s">
        <v>2449</v>
      </c>
      <c r="AO494" t="s">
        <v>424</v>
      </c>
      <c r="AP494" t="s">
        <v>654</v>
      </c>
      <c r="AQ494" t="s">
        <v>402</v>
      </c>
      <c r="AR494" t="s">
        <v>758</v>
      </c>
      <c r="AS494" t="s">
        <v>2390</v>
      </c>
    </row>
    <row r="495" spans="1:45" x14ac:dyDescent="0.25">
      <c r="A495">
        <v>2021</v>
      </c>
      <c r="B495">
        <v>1254110</v>
      </c>
      <c r="C495" t="s">
        <v>1384</v>
      </c>
      <c r="D495" t="s">
        <v>1385</v>
      </c>
      <c r="E495" t="s">
        <v>2450</v>
      </c>
      <c r="F495" t="s">
        <v>45</v>
      </c>
      <c r="G495" t="s">
        <v>17</v>
      </c>
      <c r="H495" t="s">
        <v>45</v>
      </c>
      <c r="I495" t="s">
        <v>358</v>
      </c>
      <c r="J495" t="s">
        <v>2451</v>
      </c>
      <c r="K495" t="s">
        <v>2452</v>
      </c>
      <c r="L495" t="s">
        <v>2452</v>
      </c>
      <c r="M495" t="s">
        <v>2451</v>
      </c>
      <c r="N495" t="s">
        <v>45</v>
      </c>
      <c r="O495" t="s">
        <v>2453</v>
      </c>
      <c r="P495" s="1">
        <v>44473.8125</v>
      </c>
      <c r="Q495" s="1">
        <v>44475.228472222225</v>
      </c>
      <c r="R495">
        <v>392627</v>
      </c>
      <c r="S495" t="s">
        <v>2330</v>
      </c>
      <c r="T495" t="s">
        <v>1493</v>
      </c>
      <c r="U495" t="s">
        <v>364</v>
      </c>
      <c r="V495" t="s">
        <v>921</v>
      </c>
      <c r="W495" t="s">
        <v>2454</v>
      </c>
      <c r="X495" t="b">
        <v>0</v>
      </c>
      <c r="Y495">
        <v>19.399999999999999</v>
      </c>
      <c r="Z495">
        <v>139</v>
      </c>
      <c r="AA495">
        <v>7</v>
      </c>
      <c r="AB495">
        <v>16</v>
      </c>
      <c r="AC495">
        <v>20</v>
      </c>
      <c r="AD495">
        <v>136</v>
      </c>
      <c r="AE495">
        <v>5</v>
      </c>
      <c r="AF495">
        <v>12</v>
      </c>
      <c r="AG495" t="s">
        <v>2455</v>
      </c>
      <c r="AH495" t="s">
        <v>2456</v>
      </c>
      <c r="AI495" t="s">
        <v>2457</v>
      </c>
      <c r="AJ495" t="s">
        <v>2458</v>
      </c>
      <c r="AK495" t="s">
        <v>2459</v>
      </c>
      <c r="AL495" t="s">
        <v>1875</v>
      </c>
      <c r="AM495" t="s">
        <v>2460</v>
      </c>
      <c r="AN495" t="s">
        <v>2461</v>
      </c>
      <c r="AO495" t="s">
        <v>424</v>
      </c>
      <c r="AP495" t="s">
        <v>376</v>
      </c>
      <c r="AQ495" t="s">
        <v>375</v>
      </c>
      <c r="AR495" t="s">
        <v>378</v>
      </c>
      <c r="AS495" t="s">
        <v>2426</v>
      </c>
    </row>
    <row r="496" spans="1:45" x14ac:dyDescent="0.25">
      <c r="A496">
        <v>2021</v>
      </c>
      <c r="B496">
        <v>1254089</v>
      </c>
      <c r="C496" t="s">
        <v>961</v>
      </c>
      <c r="D496" t="s">
        <v>962</v>
      </c>
      <c r="E496" t="s">
        <v>2484</v>
      </c>
      <c r="F496" t="s">
        <v>29</v>
      </c>
      <c r="G496" t="s">
        <v>17</v>
      </c>
      <c r="H496" t="s">
        <v>29</v>
      </c>
      <c r="I496" t="s">
        <v>358</v>
      </c>
      <c r="J496" t="s">
        <v>2485</v>
      </c>
      <c r="K496" t="s">
        <v>2486</v>
      </c>
      <c r="L496" t="s">
        <v>2486</v>
      </c>
      <c r="M496" t="s">
        <v>2485</v>
      </c>
      <c r="N496" t="s">
        <v>29</v>
      </c>
      <c r="O496" t="s">
        <v>2487</v>
      </c>
      <c r="P496" s="1">
        <v>44471.8125</v>
      </c>
      <c r="Q496" s="1">
        <v>44473.228472222225</v>
      </c>
      <c r="R496">
        <v>59396</v>
      </c>
      <c r="S496" t="s">
        <v>2394</v>
      </c>
      <c r="T496" t="s">
        <v>437</v>
      </c>
      <c r="U496" t="s">
        <v>364</v>
      </c>
      <c r="V496" t="s">
        <v>1390</v>
      </c>
      <c r="W496" t="s">
        <v>662</v>
      </c>
      <c r="X496" t="b">
        <v>0</v>
      </c>
      <c r="Y496">
        <v>17.3</v>
      </c>
      <c r="Z496">
        <v>190</v>
      </c>
      <c r="AA496">
        <v>3</v>
      </c>
      <c r="AB496">
        <v>27</v>
      </c>
      <c r="AC496">
        <v>20</v>
      </c>
      <c r="AD496">
        <v>189</v>
      </c>
      <c r="AE496">
        <v>4</v>
      </c>
      <c r="AF496">
        <v>24</v>
      </c>
      <c r="AG496" t="s">
        <v>2488</v>
      </c>
      <c r="AH496" t="s">
        <v>2489</v>
      </c>
      <c r="AI496" t="s">
        <v>2490</v>
      </c>
      <c r="AJ496" t="s">
        <v>2491</v>
      </c>
      <c r="AK496" t="s">
        <v>2492</v>
      </c>
      <c r="AL496" t="s">
        <v>2493</v>
      </c>
      <c r="AM496" t="s">
        <v>2494</v>
      </c>
      <c r="AN496" t="s">
        <v>2495</v>
      </c>
      <c r="AO496" t="s">
        <v>594</v>
      </c>
      <c r="AP496" t="s">
        <v>377</v>
      </c>
      <c r="AQ496" t="s">
        <v>471</v>
      </c>
      <c r="AR496" t="s">
        <v>451</v>
      </c>
      <c r="AS496" t="s">
        <v>489</v>
      </c>
    </row>
    <row r="497" spans="1:45" x14ac:dyDescent="0.25">
      <c r="A497">
        <v>2021</v>
      </c>
      <c r="B497">
        <v>1254112</v>
      </c>
      <c r="C497" t="s">
        <v>2271</v>
      </c>
      <c r="D497" t="s">
        <v>2272</v>
      </c>
      <c r="E497" t="s">
        <v>2496</v>
      </c>
      <c r="F497" t="s">
        <v>25</v>
      </c>
      <c r="G497" t="s">
        <v>45</v>
      </c>
      <c r="H497" t="s">
        <v>45</v>
      </c>
      <c r="I497" t="s">
        <v>358</v>
      </c>
      <c r="J497" t="s">
        <v>2497</v>
      </c>
      <c r="K497" t="s">
        <v>2498</v>
      </c>
      <c r="L497" t="s">
        <v>2497</v>
      </c>
      <c r="M497" t="s">
        <v>2498</v>
      </c>
      <c r="N497" t="s">
        <v>45</v>
      </c>
      <c r="O497" t="s">
        <v>2499</v>
      </c>
      <c r="P497" s="1">
        <v>44471.645833333336</v>
      </c>
      <c r="Q497" s="1">
        <v>44473.228472222225</v>
      </c>
      <c r="R497">
        <v>59392</v>
      </c>
      <c r="S497" t="s">
        <v>2346</v>
      </c>
      <c r="T497" t="s">
        <v>461</v>
      </c>
      <c r="U497" t="s">
        <v>1493</v>
      </c>
      <c r="V497" t="s">
        <v>921</v>
      </c>
      <c r="W497" t="s">
        <v>1495</v>
      </c>
      <c r="X497" t="b">
        <v>0</v>
      </c>
      <c r="Y497">
        <v>20</v>
      </c>
      <c r="Z497">
        <v>129</v>
      </c>
      <c r="AA497">
        <v>8</v>
      </c>
      <c r="AB497">
        <v>14</v>
      </c>
      <c r="AC497">
        <v>19.100000000000001</v>
      </c>
      <c r="AD497">
        <v>132</v>
      </c>
      <c r="AE497">
        <v>6</v>
      </c>
      <c r="AF497">
        <v>13</v>
      </c>
      <c r="AG497" t="s">
        <v>2500</v>
      </c>
      <c r="AH497" t="s">
        <v>2501</v>
      </c>
      <c r="AI497" t="s">
        <v>2502</v>
      </c>
      <c r="AJ497" t="s">
        <v>2503</v>
      </c>
      <c r="AK497" t="s">
        <v>2504</v>
      </c>
      <c r="AL497" t="s">
        <v>2505</v>
      </c>
      <c r="AM497" t="s">
        <v>2506</v>
      </c>
      <c r="AN497" t="s">
        <v>2507</v>
      </c>
      <c r="AO497" t="s">
        <v>424</v>
      </c>
      <c r="AP497" t="s">
        <v>654</v>
      </c>
      <c r="AQ497" t="s">
        <v>376</v>
      </c>
      <c r="AR497" t="s">
        <v>378</v>
      </c>
      <c r="AS497" t="s">
        <v>450</v>
      </c>
    </row>
    <row r="498" spans="1:45" x14ac:dyDescent="0.25">
      <c r="A498">
        <v>2021</v>
      </c>
      <c r="B498">
        <v>1254102</v>
      </c>
      <c r="C498" t="s">
        <v>1189</v>
      </c>
      <c r="D498" t="s">
        <v>1190</v>
      </c>
      <c r="E498" t="s">
        <v>2508</v>
      </c>
      <c r="F498" t="s">
        <v>37</v>
      </c>
      <c r="G498" t="s">
        <v>383</v>
      </c>
      <c r="H498" t="s">
        <v>41</v>
      </c>
      <c r="I498" t="s">
        <v>358</v>
      </c>
      <c r="J498" t="s">
        <v>2509</v>
      </c>
      <c r="K498" t="s">
        <v>2252</v>
      </c>
      <c r="L498" t="s">
        <v>2509</v>
      </c>
      <c r="M498" t="s">
        <v>2252</v>
      </c>
      <c r="N498" t="s">
        <v>383</v>
      </c>
      <c r="O498" t="s">
        <v>2510</v>
      </c>
      <c r="P498" s="1">
        <v>44470.8125</v>
      </c>
      <c r="Q498" s="1">
        <v>44472.228472222225</v>
      </c>
      <c r="R498">
        <v>392627</v>
      </c>
      <c r="S498" t="s">
        <v>2330</v>
      </c>
      <c r="T498" t="s">
        <v>2331</v>
      </c>
      <c r="U498" t="s">
        <v>412</v>
      </c>
      <c r="V498" t="s">
        <v>412</v>
      </c>
      <c r="W498" t="s">
        <v>391</v>
      </c>
      <c r="X498" t="b">
        <v>0</v>
      </c>
      <c r="Y498">
        <v>20</v>
      </c>
      <c r="Z498">
        <v>165</v>
      </c>
      <c r="AA498">
        <v>7</v>
      </c>
      <c r="AB498">
        <v>19</v>
      </c>
      <c r="AC498">
        <v>19.3</v>
      </c>
      <c r="AD498">
        <v>168</v>
      </c>
      <c r="AE498">
        <v>5</v>
      </c>
      <c r="AF498">
        <v>17</v>
      </c>
      <c r="AG498" t="s">
        <v>2511</v>
      </c>
      <c r="AH498" t="s">
        <v>2512</v>
      </c>
      <c r="AI498" t="s">
        <v>2513</v>
      </c>
      <c r="AJ498" t="s">
        <v>2514</v>
      </c>
      <c r="AK498" t="s">
        <v>2515</v>
      </c>
      <c r="AL498" t="s">
        <v>2516</v>
      </c>
      <c r="AM498" t="s">
        <v>2517</v>
      </c>
      <c r="AN498" t="s">
        <v>2518</v>
      </c>
      <c r="AO498" t="s">
        <v>448</v>
      </c>
      <c r="AP498" t="s">
        <v>2340</v>
      </c>
      <c r="AQ498" t="s">
        <v>2426</v>
      </c>
      <c r="AR498" t="s">
        <v>403</v>
      </c>
      <c r="AS498" t="s">
        <v>402</v>
      </c>
    </row>
    <row r="499" spans="1:45" x14ac:dyDescent="0.25">
      <c r="A499">
        <v>2021</v>
      </c>
      <c r="B499">
        <v>1254091</v>
      </c>
      <c r="C499" t="s">
        <v>2019</v>
      </c>
      <c r="D499" t="s">
        <v>2020</v>
      </c>
      <c r="E499" t="s">
        <v>2519</v>
      </c>
      <c r="F499" t="s">
        <v>49</v>
      </c>
      <c r="G499" t="s">
        <v>17</v>
      </c>
      <c r="H499" t="s">
        <v>17</v>
      </c>
      <c r="I499" t="s">
        <v>358</v>
      </c>
      <c r="J499" t="s">
        <v>842</v>
      </c>
      <c r="K499" t="s">
        <v>2416</v>
      </c>
      <c r="L499" t="s">
        <v>842</v>
      </c>
      <c r="M499" t="s">
        <v>2416</v>
      </c>
      <c r="N499" t="s">
        <v>17</v>
      </c>
      <c r="O499" t="s">
        <v>2520</v>
      </c>
      <c r="P499" s="1">
        <v>44469.8125</v>
      </c>
      <c r="Q499" s="1">
        <v>44471.228472222225</v>
      </c>
      <c r="R499">
        <v>59392</v>
      </c>
      <c r="S499" t="s">
        <v>2346</v>
      </c>
      <c r="T499" t="s">
        <v>1535</v>
      </c>
      <c r="U499" t="s">
        <v>364</v>
      </c>
      <c r="V499" t="s">
        <v>2521</v>
      </c>
      <c r="W499" t="s">
        <v>845</v>
      </c>
      <c r="X499" t="b">
        <v>0</v>
      </c>
      <c r="Y499">
        <v>20</v>
      </c>
      <c r="Z499">
        <v>134</v>
      </c>
      <c r="AA499">
        <v>7</v>
      </c>
      <c r="AB499">
        <v>11</v>
      </c>
      <c r="AC499">
        <v>19.399999999999999</v>
      </c>
      <c r="AD499">
        <v>139</v>
      </c>
      <c r="AE499">
        <v>4</v>
      </c>
      <c r="AF499">
        <v>17</v>
      </c>
      <c r="AG499" t="s">
        <v>2522</v>
      </c>
      <c r="AH499" t="s">
        <v>2523</v>
      </c>
      <c r="AI499" t="s">
        <v>2524</v>
      </c>
      <c r="AJ499" t="s">
        <v>2525</v>
      </c>
      <c r="AK499" t="s">
        <v>2526</v>
      </c>
      <c r="AL499" t="s">
        <v>2527</v>
      </c>
      <c r="AM499" t="s">
        <v>2528</v>
      </c>
      <c r="AN499" t="s">
        <v>2529</v>
      </c>
      <c r="AO499" t="s">
        <v>400</v>
      </c>
      <c r="AP499" t="s">
        <v>376</v>
      </c>
      <c r="AQ499" t="s">
        <v>654</v>
      </c>
      <c r="AR499" t="s">
        <v>758</v>
      </c>
      <c r="AS499" t="s">
        <v>375</v>
      </c>
    </row>
    <row r="500" spans="1:45" x14ac:dyDescent="0.25">
      <c r="A500">
        <v>2021</v>
      </c>
      <c r="B500">
        <v>1254103</v>
      </c>
      <c r="C500" t="s">
        <v>1291</v>
      </c>
      <c r="D500" t="s">
        <v>1292</v>
      </c>
      <c r="E500" t="s">
        <v>2530</v>
      </c>
      <c r="F500" t="s">
        <v>29</v>
      </c>
      <c r="G500" t="s">
        <v>33</v>
      </c>
      <c r="H500" t="s">
        <v>33</v>
      </c>
      <c r="I500" t="s">
        <v>358</v>
      </c>
      <c r="J500" t="s">
        <v>2531</v>
      </c>
      <c r="K500" t="s">
        <v>2532</v>
      </c>
      <c r="L500" t="s">
        <v>2531</v>
      </c>
      <c r="M500" t="s">
        <v>2532</v>
      </c>
      <c r="N500" t="s">
        <v>33</v>
      </c>
      <c r="O500" t="s">
        <v>2533</v>
      </c>
      <c r="P500" s="1">
        <v>44468.8125</v>
      </c>
      <c r="Q500" s="1">
        <v>44470.228472222225</v>
      </c>
      <c r="R500">
        <v>392627</v>
      </c>
      <c r="S500" t="s">
        <v>2330</v>
      </c>
      <c r="T500" t="s">
        <v>437</v>
      </c>
      <c r="U500" t="s">
        <v>708</v>
      </c>
      <c r="V500" t="s">
        <v>1717</v>
      </c>
      <c r="W500" t="s">
        <v>891</v>
      </c>
      <c r="X500" t="b">
        <v>0</v>
      </c>
      <c r="Y500">
        <v>20</v>
      </c>
      <c r="Z500">
        <v>149</v>
      </c>
      <c r="AA500">
        <v>9</v>
      </c>
      <c r="AB500">
        <v>17</v>
      </c>
      <c r="AC500">
        <v>17.100000000000001</v>
      </c>
      <c r="AD500">
        <v>153</v>
      </c>
      <c r="AE500">
        <v>3</v>
      </c>
      <c r="AF500">
        <v>20</v>
      </c>
      <c r="AG500" t="s">
        <v>2534</v>
      </c>
      <c r="AH500" t="s">
        <v>2535</v>
      </c>
      <c r="AI500" t="s">
        <v>2536</v>
      </c>
      <c r="AJ500" t="s">
        <v>2537</v>
      </c>
      <c r="AK500" t="s">
        <v>2538</v>
      </c>
      <c r="AL500" t="s">
        <v>2539</v>
      </c>
      <c r="AM500" t="s">
        <v>2540</v>
      </c>
      <c r="AN500" t="s">
        <v>2541</v>
      </c>
      <c r="AO500" t="s">
        <v>448</v>
      </c>
      <c r="AP500" t="s">
        <v>2426</v>
      </c>
      <c r="AQ500" t="s">
        <v>2340</v>
      </c>
      <c r="AR500" t="s">
        <v>403</v>
      </c>
      <c r="AS500" t="s">
        <v>2390</v>
      </c>
    </row>
    <row r="501" spans="1:45" x14ac:dyDescent="0.25">
      <c r="A501">
        <v>2021</v>
      </c>
      <c r="B501">
        <v>1254099</v>
      </c>
      <c r="C501" t="s">
        <v>869</v>
      </c>
      <c r="D501" t="s">
        <v>870</v>
      </c>
      <c r="E501" t="s">
        <v>2542</v>
      </c>
      <c r="F501" t="s">
        <v>25</v>
      </c>
      <c r="G501" t="s">
        <v>383</v>
      </c>
      <c r="H501" t="s">
        <v>25</v>
      </c>
      <c r="I501" t="s">
        <v>358</v>
      </c>
      <c r="J501" t="s">
        <v>857</v>
      </c>
      <c r="K501" t="s">
        <v>2543</v>
      </c>
      <c r="L501" t="s">
        <v>2543</v>
      </c>
      <c r="M501" t="s">
        <v>857</v>
      </c>
      <c r="N501" t="s">
        <v>25</v>
      </c>
      <c r="O501" t="s">
        <v>2544</v>
      </c>
      <c r="P501" s="1">
        <v>44467.8125</v>
      </c>
      <c r="Q501" s="1">
        <v>44469.228472222225</v>
      </c>
      <c r="R501">
        <v>59396</v>
      </c>
      <c r="S501" t="s">
        <v>2394</v>
      </c>
      <c r="T501" t="s">
        <v>461</v>
      </c>
      <c r="U501" t="s">
        <v>412</v>
      </c>
      <c r="V501" t="s">
        <v>2545</v>
      </c>
      <c r="W501" t="s">
        <v>1092</v>
      </c>
      <c r="X501" t="b">
        <v>0</v>
      </c>
      <c r="Y501">
        <v>19</v>
      </c>
      <c r="Z501">
        <v>137</v>
      </c>
      <c r="AA501">
        <v>4</v>
      </c>
      <c r="AB501">
        <v>16</v>
      </c>
      <c r="AC501">
        <v>20</v>
      </c>
      <c r="AD501">
        <v>135</v>
      </c>
      <c r="AE501">
        <v>6</v>
      </c>
      <c r="AF501">
        <v>12</v>
      </c>
      <c r="AG501" t="s">
        <v>2546</v>
      </c>
      <c r="AH501" t="s">
        <v>2547</v>
      </c>
      <c r="AI501" t="s">
        <v>2548</v>
      </c>
      <c r="AJ501" t="s">
        <v>2549</v>
      </c>
      <c r="AK501" t="s">
        <v>2550</v>
      </c>
      <c r="AL501" t="s">
        <v>2551</v>
      </c>
      <c r="AM501" t="s">
        <v>2552</v>
      </c>
      <c r="AN501" t="s">
        <v>2553</v>
      </c>
      <c r="AO501" t="s">
        <v>2341</v>
      </c>
      <c r="AP501" t="s">
        <v>377</v>
      </c>
      <c r="AQ501" t="s">
        <v>489</v>
      </c>
      <c r="AR501" t="s">
        <v>451</v>
      </c>
      <c r="AS501" t="s">
        <v>471</v>
      </c>
    </row>
    <row r="502" spans="1:45" x14ac:dyDescent="0.25">
      <c r="A502">
        <v>2021</v>
      </c>
      <c r="B502">
        <v>1254092</v>
      </c>
      <c r="C502" t="s">
        <v>1704</v>
      </c>
      <c r="D502" t="s">
        <v>1705</v>
      </c>
      <c r="E502" t="s">
        <v>2554</v>
      </c>
      <c r="F502" t="s">
        <v>37</v>
      </c>
      <c r="G502" t="s">
        <v>45</v>
      </c>
      <c r="H502" t="s">
        <v>37</v>
      </c>
      <c r="I502" t="s">
        <v>358</v>
      </c>
      <c r="J502" t="s">
        <v>2555</v>
      </c>
      <c r="K502" t="s">
        <v>2556</v>
      </c>
      <c r="L502" t="s">
        <v>2556</v>
      </c>
      <c r="M502" t="s">
        <v>2555</v>
      </c>
      <c r="N502" t="s">
        <v>37</v>
      </c>
      <c r="O502" t="s">
        <v>2557</v>
      </c>
      <c r="P502" s="1">
        <v>44467.645833333336</v>
      </c>
      <c r="Q502" s="1">
        <v>44469.228472222225</v>
      </c>
      <c r="R502">
        <v>59392</v>
      </c>
      <c r="S502" t="s">
        <v>2346</v>
      </c>
      <c r="T502" t="s">
        <v>2331</v>
      </c>
      <c r="U502" t="s">
        <v>1493</v>
      </c>
      <c r="V502" t="s">
        <v>2360</v>
      </c>
      <c r="W502" t="s">
        <v>2558</v>
      </c>
      <c r="X502" t="b">
        <v>0</v>
      </c>
      <c r="Y502">
        <v>18.2</v>
      </c>
      <c r="Z502">
        <v>130</v>
      </c>
      <c r="AA502">
        <v>7</v>
      </c>
      <c r="AB502">
        <v>15</v>
      </c>
      <c r="AC502">
        <v>20</v>
      </c>
      <c r="AD502">
        <v>127</v>
      </c>
      <c r="AE502">
        <v>9</v>
      </c>
      <c r="AF502">
        <v>14</v>
      </c>
      <c r="AG502" t="s">
        <v>2559</v>
      </c>
      <c r="AH502" t="s">
        <v>2560</v>
      </c>
      <c r="AI502" t="s">
        <v>2366</v>
      </c>
      <c r="AJ502" t="s">
        <v>2561</v>
      </c>
      <c r="AK502" t="s">
        <v>2562</v>
      </c>
      <c r="AL502" t="s">
        <v>2563</v>
      </c>
      <c r="AM502" t="s">
        <v>2564</v>
      </c>
      <c r="AN502" t="s">
        <v>2565</v>
      </c>
      <c r="AO502" t="s">
        <v>375</v>
      </c>
      <c r="AP502" t="s">
        <v>376</v>
      </c>
      <c r="AQ502" t="s">
        <v>424</v>
      </c>
      <c r="AR502" t="s">
        <v>758</v>
      </c>
      <c r="AS502" t="s">
        <v>400</v>
      </c>
    </row>
    <row r="503" spans="1:45" x14ac:dyDescent="0.25">
      <c r="A503">
        <v>2021</v>
      </c>
      <c r="B503">
        <v>1254108</v>
      </c>
      <c r="C503" t="s">
        <v>453</v>
      </c>
      <c r="D503" t="s">
        <v>454</v>
      </c>
      <c r="E503" t="s">
        <v>2576</v>
      </c>
      <c r="F503" t="s">
        <v>33</v>
      </c>
      <c r="G503" t="s">
        <v>25</v>
      </c>
      <c r="H503" t="s">
        <v>25</v>
      </c>
      <c r="I503" t="s">
        <v>358</v>
      </c>
      <c r="J503" t="s">
        <v>1716</v>
      </c>
      <c r="K503" t="s">
        <v>2577</v>
      </c>
      <c r="L503" t="s">
        <v>1716</v>
      </c>
      <c r="M503" t="s">
        <v>2577</v>
      </c>
      <c r="N503" t="s">
        <v>33</v>
      </c>
      <c r="O503" t="s">
        <v>2578</v>
      </c>
      <c r="P503" s="1">
        <v>44465.8125</v>
      </c>
      <c r="Q503" s="1">
        <v>44467.228472222225</v>
      </c>
      <c r="R503">
        <v>392627</v>
      </c>
      <c r="S503" t="s">
        <v>2330</v>
      </c>
      <c r="T503" t="s">
        <v>708</v>
      </c>
      <c r="U503" t="s">
        <v>461</v>
      </c>
      <c r="V503" t="s">
        <v>890</v>
      </c>
      <c r="W503" t="s">
        <v>462</v>
      </c>
      <c r="X503" t="b">
        <v>0</v>
      </c>
      <c r="Y503">
        <v>20</v>
      </c>
      <c r="Z503">
        <v>165</v>
      </c>
      <c r="AA503">
        <v>6</v>
      </c>
      <c r="AB503">
        <v>21</v>
      </c>
      <c r="AC503">
        <v>18.100000000000001</v>
      </c>
      <c r="AD503">
        <v>111</v>
      </c>
      <c r="AE503">
        <v>10</v>
      </c>
      <c r="AF503">
        <v>12</v>
      </c>
      <c r="AG503" t="s">
        <v>2579</v>
      </c>
      <c r="AH503" t="s">
        <v>2580</v>
      </c>
      <c r="AI503" t="s">
        <v>2581</v>
      </c>
      <c r="AJ503" t="s">
        <v>2582</v>
      </c>
      <c r="AK503" t="s">
        <v>2583</v>
      </c>
      <c r="AL503" t="s">
        <v>2584</v>
      </c>
      <c r="AM503" t="s">
        <v>2585</v>
      </c>
      <c r="AN503" t="s">
        <v>2586</v>
      </c>
      <c r="AO503" t="s">
        <v>424</v>
      </c>
      <c r="AP503" t="s">
        <v>654</v>
      </c>
      <c r="AQ503" t="s">
        <v>376</v>
      </c>
      <c r="AR503" t="s">
        <v>403</v>
      </c>
      <c r="AS503" t="s">
        <v>375</v>
      </c>
    </row>
    <row r="504" spans="1:45" x14ac:dyDescent="0.25">
      <c r="A504">
        <v>2021</v>
      </c>
      <c r="B504">
        <v>1254107</v>
      </c>
      <c r="C504" t="s">
        <v>611</v>
      </c>
      <c r="D504" t="s">
        <v>612</v>
      </c>
      <c r="E504" t="s">
        <v>2596</v>
      </c>
      <c r="F504" t="s">
        <v>49</v>
      </c>
      <c r="G504" t="s">
        <v>383</v>
      </c>
      <c r="H504" t="s">
        <v>49</v>
      </c>
      <c r="I504" t="s">
        <v>358</v>
      </c>
      <c r="J504" t="s">
        <v>2597</v>
      </c>
      <c r="K504" t="s">
        <v>2598</v>
      </c>
      <c r="L504" t="s">
        <v>2598</v>
      </c>
      <c r="M504" t="s">
        <v>2597</v>
      </c>
      <c r="N504" t="s">
        <v>383</v>
      </c>
      <c r="O504" t="s">
        <v>512</v>
      </c>
      <c r="P504" s="1">
        <v>44464.8125</v>
      </c>
      <c r="Q504" s="1">
        <v>44466.228472222225</v>
      </c>
      <c r="R504">
        <v>59392</v>
      </c>
      <c r="S504" t="s">
        <v>2346</v>
      </c>
      <c r="T504" t="s">
        <v>1535</v>
      </c>
      <c r="U504" t="s">
        <v>412</v>
      </c>
      <c r="V504" t="s">
        <v>2599</v>
      </c>
      <c r="W504" t="s">
        <v>2287</v>
      </c>
      <c r="X504" t="b">
        <v>0</v>
      </c>
      <c r="Y504">
        <v>20</v>
      </c>
      <c r="Z504">
        <v>120</v>
      </c>
      <c r="AA504">
        <v>7</v>
      </c>
      <c r="AB504">
        <v>7</v>
      </c>
      <c r="AC504">
        <v>20</v>
      </c>
      <c r="AD504">
        <v>125</v>
      </c>
      <c r="AE504">
        <v>7</v>
      </c>
      <c r="AF504">
        <v>10</v>
      </c>
      <c r="AG504" t="s">
        <v>2600</v>
      </c>
      <c r="AH504" t="s">
        <v>2601</v>
      </c>
      <c r="AI504" t="s">
        <v>2602</v>
      </c>
      <c r="AJ504" t="s">
        <v>2603</v>
      </c>
      <c r="AK504" t="s">
        <v>2604</v>
      </c>
      <c r="AL504" t="s">
        <v>2605</v>
      </c>
      <c r="AM504" t="s">
        <v>2606</v>
      </c>
      <c r="AN504" t="s">
        <v>2607</v>
      </c>
      <c r="AO504" t="s">
        <v>400</v>
      </c>
      <c r="AP504" t="s">
        <v>2340</v>
      </c>
      <c r="AQ504" t="s">
        <v>448</v>
      </c>
      <c r="AR504" t="s">
        <v>758</v>
      </c>
      <c r="AS504" t="s">
        <v>402</v>
      </c>
    </row>
    <row r="505" spans="1:45" x14ac:dyDescent="0.25">
      <c r="A505">
        <v>2021</v>
      </c>
      <c r="B505">
        <v>1254097</v>
      </c>
      <c r="C505" t="s">
        <v>1877</v>
      </c>
      <c r="D505" t="s">
        <v>1878</v>
      </c>
      <c r="E505" t="s">
        <v>2608</v>
      </c>
      <c r="F505" t="s">
        <v>45</v>
      </c>
      <c r="G505" t="s">
        <v>29</v>
      </c>
      <c r="H505" t="s">
        <v>29</v>
      </c>
      <c r="I505" t="s">
        <v>358</v>
      </c>
      <c r="J505" t="s">
        <v>2609</v>
      </c>
      <c r="K505" t="s">
        <v>2610</v>
      </c>
      <c r="L505" t="s">
        <v>2609</v>
      </c>
      <c r="M505" t="s">
        <v>2610</v>
      </c>
      <c r="N505" t="s">
        <v>45</v>
      </c>
      <c r="O505" t="s">
        <v>2611</v>
      </c>
      <c r="P505" s="1">
        <v>44464.645833333336</v>
      </c>
      <c r="Q505" s="1">
        <v>44466.228472222225</v>
      </c>
      <c r="R505">
        <v>59396</v>
      </c>
      <c r="S505" t="s">
        <v>2394</v>
      </c>
      <c r="T505" t="s">
        <v>1493</v>
      </c>
      <c r="U505" t="s">
        <v>437</v>
      </c>
      <c r="V505" t="s">
        <v>1477</v>
      </c>
      <c r="W505" t="s">
        <v>2152</v>
      </c>
      <c r="X505" t="b">
        <v>0</v>
      </c>
      <c r="Y505">
        <v>20</v>
      </c>
      <c r="Z505">
        <v>154</v>
      </c>
      <c r="AA505">
        <v>6</v>
      </c>
      <c r="AB505">
        <v>13</v>
      </c>
      <c r="AC505">
        <v>20</v>
      </c>
      <c r="AD505">
        <v>121</v>
      </c>
      <c r="AE505">
        <v>6</v>
      </c>
      <c r="AF505">
        <v>10</v>
      </c>
      <c r="AG505" t="s">
        <v>2612</v>
      </c>
      <c r="AH505" t="s">
        <v>2613</v>
      </c>
      <c r="AI505" t="s">
        <v>2614</v>
      </c>
      <c r="AJ505" t="s">
        <v>2615</v>
      </c>
      <c r="AK505" t="s">
        <v>2616</v>
      </c>
      <c r="AL505" t="s">
        <v>2617</v>
      </c>
      <c r="AM505" t="s">
        <v>2618</v>
      </c>
      <c r="AN505" t="s">
        <v>2619</v>
      </c>
      <c r="AO505" t="s">
        <v>594</v>
      </c>
      <c r="AP505" t="s">
        <v>489</v>
      </c>
      <c r="AQ505" t="s">
        <v>2341</v>
      </c>
      <c r="AR505" t="s">
        <v>451</v>
      </c>
      <c r="AS505" t="s">
        <v>471</v>
      </c>
    </row>
    <row r="506" spans="1:45" x14ac:dyDescent="0.25">
      <c r="A506">
        <v>2021</v>
      </c>
      <c r="B506">
        <v>1254113</v>
      </c>
      <c r="C506" t="s">
        <v>759</v>
      </c>
      <c r="D506" t="s">
        <v>760</v>
      </c>
      <c r="E506" t="s">
        <v>2620</v>
      </c>
      <c r="F506" t="s">
        <v>33</v>
      </c>
      <c r="G506" t="s">
        <v>17</v>
      </c>
      <c r="H506" t="s">
        <v>17</v>
      </c>
      <c r="I506" t="s">
        <v>358</v>
      </c>
      <c r="J506" t="s">
        <v>2621</v>
      </c>
      <c r="K506" t="s">
        <v>2622</v>
      </c>
      <c r="L506" t="s">
        <v>2621</v>
      </c>
      <c r="M506" t="s">
        <v>2622</v>
      </c>
      <c r="N506" t="s">
        <v>17</v>
      </c>
      <c r="O506" t="s">
        <v>2623</v>
      </c>
      <c r="P506" s="1">
        <v>44463.8125</v>
      </c>
      <c r="Q506" s="1">
        <v>44465.228472222225</v>
      </c>
      <c r="R506">
        <v>59392</v>
      </c>
      <c r="S506" t="s">
        <v>2346</v>
      </c>
      <c r="T506" t="s">
        <v>708</v>
      </c>
      <c r="U506" t="s">
        <v>364</v>
      </c>
      <c r="V506" t="s">
        <v>2624</v>
      </c>
      <c r="W506" t="s">
        <v>766</v>
      </c>
      <c r="X506" t="b">
        <v>0</v>
      </c>
      <c r="Y506">
        <v>20</v>
      </c>
      <c r="Z506">
        <v>156</v>
      </c>
      <c r="AA506">
        <v>6</v>
      </c>
      <c r="AB506">
        <v>17</v>
      </c>
      <c r="AC506">
        <v>18.100000000000001</v>
      </c>
      <c r="AD506">
        <v>157</v>
      </c>
      <c r="AE506">
        <v>4</v>
      </c>
      <c r="AF506">
        <v>20</v>
      </c>
      <c r="AG506" t="s">
        <v>2625</v>
      </c>
      <c r="AH506" t="s">
        <v>2626</v>
      </c>
      <c r="AI506" t="s">
        <v>2060</v>
      </c>
      <c r="AJ506" t="s">
        <v>2627</v>
      </c>
      <c r="AK506" t="s">
        <v>2628</v>
      </c>
      <c r="AL506" t="s">
        <v>1830</v>
      </c>
      <c r="AM506" t="s">
        <v>2629</v>
      </c>
      <c r="AN506" t="s">
        <v>2630</v>
      </c>
      <c r="AO506" t="s">
        <v>424</v>
      </c>
      <c r="AP506" t="s">
        <v>376</v>
      </c>
      <c r="AQ506" t="s">
        <v>654</v>
      </c>
      <c r="AR506" t="s">
        <v>378</v>
      </c>
      <c r="AS506" t="s">
        <v>450</v>
      </c>
    </row>
    <row r="507" spans="1:45" x14ac:dyDescent="0.25">
      <c r="A507">
        <v>2021</v>
      </c>
      <c r="B507">
        <v>1254096</v>
      </c>
      <c r="C507" t="s">
        <v>736</v>
      </c>
      <c r="D507" t="s">
        <v>737</v>
      </c>
      <c r="E507" t="s">
        <v>2631</v>
      </c>
      <c r="F507" t="s">
        <v>25</v>
      </c>
      <c r="G507" t="s">
        <v>37</v>
      </c>
      <c r="H507" t="s">
        <v>37</v>
      </c>
      <c r="I507" t="s">
        <v>358</v>
      </c>
      <c r="J507" t="s">
        <v>2632</v>
      </c>
      <c r="K507" t="s">
        <v>581</v>
      </c>
      <c r="L507" t="s">
        <v>2632</v>
      </c>
      <c r="M507" t="s">
        <v>581</v>
      </c>
      <c r="N507" t="s">
        <v>37</v>
      </c>
      <c r="O507" t="s">
        <v>2633</v>
      </c>
      <c r="P507" s="1">
        <v>44462.8125</v>
      </c>
      <c r="Q507" s="1">
        <v>44464.228472222225</v>
      </c>
      <c r="R507">
        <v>59396</v>
      </c>
      <c r="S507" t="s">
        <v>2394</v>
      </c>
      <c r="T507" t="s">
        <v>461</v>
      </c>
      <c r="U507" t="s">
        <v>2331</v>
      </c>
      <c r="V507" t="s">
        <v>2360</v>
      </c>
      <c r="W507" t="s">
        <v>1651</v>
      </c>
      <c r="X507" t="b">
        <v>0</v>
      </c>
      <c r="Y507">
        <v>20</v>
      </c>
      <c r="Z507">
        <v>155</v>
      </c>
      <c r="AA507">
        <v>6</v>
      </c>
      <c r="AB507">
        <v>17</v>
      </c>
      <c r="AC507">
        <v>15.1</v>
      </c>
      <c r="AD507">
        <v>159</v>
      </c>
      <c r="AE507">
        <v>3</v>
      </c>
      <c r="AF507">
        <v>22</v>
      </c>
      <c r="AG507" t="s">
        <v>2634</v>
      </c>
      <c r="AH507" t="s">
        <v>2635</v>
      </c>
      <c r="AI507" t="s">
        <v>2636</v>
      </c>
      <c r="AJ507" t="s">
        <v>2637</v>
      </c>
      <c r="AK507" t="s">
        <v>2593</v>
      </c>
      <c r="AL507" t="s">
        <v>2638</v>
      </c>
      <c r="AM507" t="s">
        <v>2639</v>
      </c>
      <c r="AN507" t="s">
        <v>2640</v>
      </c>
      <c r="AO507" t="s">
        <v>2341</v>
      </c>
      <c r="AP507" t="s">
        <v>377</v>
      </c>
      <c r="AQ507" t="s">
        <v>594</v>
      </c>
      <c r="AR507" t="s">
        <v>451</v>
      </c>
      <c r="AS507" t="s">
        <v>471</v>
      </c>
    </row>
    <row r="508" spans="1:45" x14ac:dyDescent="0.25">
      <c r="A508">
        <v>2021</v>
      </c>
      <c r="B508">
        <v>1254111</v>
      </c>
      <c r="C508" t="s">
        <v>1369</v>
      </c>
      <c r="D508" t="s">
        <v>1370</v>
      </c>
      <c r="E508" t="s">
        <v>2653</v>
      </c>
      <c r="F508" t="s">
        <v>383</v>
      </c>
      <c r="G508" t="s">
        <v>29</v>
      </c>
      <c r="H508" t="s">
        <v>41</v>
      </c>
      <c r="I508" t="s">
        <v>358</v>
      </c>
      <c r="J508" t="s">
        <v>2654</v>
      </c>
      <c r="K508" t="s">
        <v>2655</v>
      </c>
      <c r="L508" t="s">
        <v>2655</v>
      </c>
      <c r="M508" t="s">
        <v>2654</v>
      </c>
      <c r="N508" t="s">
        <v>29</v>
      </c>
      <c r="O508" t="s">
        <v>2656</v>
      </c>
      <c r="P508" s="1">
        <v>44460.8125</v>
      </c>
      <c r="Q508" s="1">
        <v>44462.228472222225</v>
      </c>
      <c r="R508">
        <v>392627</v>
      </c>
      <c r="S508" t="s">
        <v>2330</v>
      </c>
      <c r="T508" t="s">
        <v>412</v>
      </c>
      <c r="U508" t="s">
        <v>437</v>
      </c>
      <c r="V508" t="s">
        <v>2657</v>
      </c>
      <c r="W508" t="s">
        <v>1376</v>
      </c>
      <c r="X508" t="b">
        <v>0</v>
      </c>
      <c r="Y508">
        <v>20</v>
      </c>
      <c r="Z508">
        <v>183</v>
      </c>
      <c r="AA508">
        <v>4</v>
      </c>
      <c r="AB508">
        <v>21</v>
      </c>
      <c r="AC508">
        <v>20</v>
      </c>
      <c r="AD508">
        <v>185</v>
      </c>
      <c r="AE508">
        <v>10</v>
      </c>
      <c r="AF508">
        <v>26</v>
      </c>
      <c r="AG508" t="s">
        <v>2658</v>
      </c>
      <c r="AH508" t="s">
        <v>2481</v>
      </c>
      <c r="AI508" t="s">
        <v>2659</v>
      </c>
      <c r="AJ508" t="s">
        <v>2660</v>
      </c>
      <c r="AK508" t="s">
        <v>2661</v>
      </c>
      <c r="AL508" t="s">
        <v>2662</v>
      </c>
      <c r="AM508" t="s">
        <v>2663</v>
      </c>
      <c r="AN508" t="s">
        <v>2664</v>
      </c>
      <c r="AO508" t="s">
        <v>424</v>
      </c>
      <c r="AP508" t="s">
        <v>654</v>
      </c>
      <c r="AQ508" t="s">
        <v>448</v>
      </c>
      <c r="AR508" t="s">
        <v>758</v>
      </c>
      <c r="AS508" t="s">
        <v>400</v>
      </c>
    </row>
    <row r="509" spans="1:45" x14ac:dyDescent="0.25">
      <c r="A509">
        <v>2021</v>
      </c>
      <c r="B509">
        <v>1254086</v>
      </c>
      <c r="C509" t="s">
        <v>1348</v>
      </c>
      <c r="D509" t="s">
        <v>1349</v>
      </c>
      <c r="E509" t="s">
        <v>2683</v>
      </c>
      <c r="F509" t="s">
        <v>383</v>
      </c>
      <c r="G509" t="s">
        <v>45</v>
      </c>
      <c r="H509" t="s">
        <v>45</v>
      </c>
      <c r="I509" t="s">
        <v>358</v>
      </c>
      <c r="J509" t="s">
        <v>2684</v>
      </c>
      <c r="K509" t="s">
        <v>2567</v>
      </c>
      <c r="L509" t="s">
        <v>2684</v>
      </c>
      <c r="M509" t="s">
        <v>2567</v>
      </c>
      <c r="N509" t="s">
        <v>45</v>
      </c>
      <c r="O509" t="s">
        <v>2685</v>
      </c>
      <c r="P509" s="1">
        <v>44318.8125</v>
      </c>
      <c r="Q509" s="1">
        <v>44320.228472222225</v>
      </c>
      <c r="R509">
        <v>57851</v>
      </c>
      <c r="S509" t="s">
        <v>362</v>
      </c>
      <c r="T509" t="s">
        <v>1509</v>
      </c>
      <c r="U509" t="s">
        <v>1493</v>
      </c>
      <c r="V509" t="s">
        <v>1509</v>
      </c>
      <c r="W509" t="s">
        <v>1858</v>
      </c>
      <c r="X509" t="b">
        <v>0</v>
      </c>
      <c r="Y509">
        <v>20</v>
      </c>
      <c r="Z509">
        <v>166</v>
      </c>
      <c r="AA509">
        <v>6</v>
      </c>
      <c r="AB509">
        <v>18</v>
      </c>
      <c r="AC509">
        <v>17.399999999999999</v>
      </c>
      <c r="AD509">
        <v>167</v>
      </c>
      <c r="AE509">
        <v>3</v>
      </c>
      <c r="AF509">
        <v>20</v>
      </c>
      <c r="AG509" t="s">
        <v>2686</v>
      </c>
      <c r="AH509" t="s">
        <v>2687</v>
      </c>
      <c r="AI509" t="s">
        <v>2688</v>
      </c>
      <c r="AJ509" t="s">
        <v>2689</v>
      </c>
      <c r="AK509" t="s">
        <v>2690</v>
      </c>
      <c r="AL509" t="s">
        <v>2691</v>
      </c>
      <c r="AM509" t="s">
        <v>2692</v>
      </c>
      <c r="AN509" t="s">
        <v>2693</v>
      </c>
      <c r="AO509" t="s">
        <v>424</v>
      </c>
      <c r="AP509" t="s">
        <v>2426</v>
      </c>
      <c r="AQ509" t="s">
        <v>402</v>
      </c>
      <c r="AR509" t="s">
        <v>543</v>
      </c>
      <c r="AS509" t="s">
        <v>450</v>
      </c>
    </row>
    <row r="510" spans="1:45" x14ac:dyDescent="0.25">
      <c r="A510">
        <v>2021</v>
      </c>
      <c r="B510">
        <v>1254085</v>
      </c>
      <c r="C510" t="s">
        <v>1174</v>
      </c>
      <c r="D510" t="s">
        <v>1175</v>
      </c>
      <c r="E510" t="s">
        <v>2694</v>
      </c>
      <c r="F510" t="s">
        <v>29</v>
      </c>
      <c r="G510" t="s">
        <v>49</v>
      </c>
      <c r="H510" t="s">
        <v>49</v>
      </c>
      <c r="I510" t="s">
        <v>358</v>
      </c>
      <c r="J510" t="s">
        <v>2695</v>
      </c>
      <c r="K510" t="s">
        <v>2696</v>
      </c>
      <c r="L510" t="s">
        <v>2695</v>
      </c>
      <c r="M510" t="s">
        <v>2696</v>
      </c>
      <c r="N510" t="s">
        <v>29</v>
      </c>
      <c r="O510" t="s">
        <v>2697</v>
      </c>
      <c r="P510" s="1">
        <v>44318.645833333336</v>
      </c>
      <c r="Q510" s="1">
        <v>44320.228472222225</v>
      </c>
      <c r="R510">
        <v>58040</v>
      </c>
      <c r="S510" t="s">
        <v>496</v>
      </c>
      <c r="T510" t="s">
        <v>437</v>
      </c>
      <c r="U510" t="s">
        <v>1535</v>
      </c>
      <c r="V510" t="s">
        <v>438</v>
      </c>
      <c r="W510" t="s">
        <v>439</v>
      </c>
      <c r="X510" t="b">
        <v>0</v>
      </c>
      <c r="Y510">
        <v>20</v>
      </c>
      <c r="Z510">
        <v>220</v>
      </c>
      <c r="AA510">
        <v>3</v>
      </c>
      <c r="AB510">
        <v>29</v>
      </c>
      <c r="AC510">
        <v>20</v>
      </c>
      <c r="AD510">
        <v>165</v>
      </c>
      <c r="AE510">
        <v>8</v>
      </c>
      <c r="AF510">
        <v>20</v>
      </c>
      <c r="AG510" t="s">
        <v>2698</v>
      </c>
      <c r="AH510" t="s">
        <v>1183</v>
      </c>
      <c r="AI510" t="s">
        <v>2699</v>
      </c>
      <c r="AJ510" t="s">
        <v>2700</v>
      </c>
      <c r="AK510" t="s">
        <v>2701</v>
      </c>
      <c r="AL510" t="s">
        <v>2702</v>
      </c>
      <c r="AM510" t="s">
        <v>2703</v>
      </c>
      <c r="AN510" t="s">
        <v>2704</v>
      </c>
      <c r="AO510" t="s">
        <v>594</v>
      </c>
      <c r="AP510" t="s">
        <v>2705</v>
      </c>
      <c r="AQ510" t="s">
        <v>489</v>
      </c>
      <c r="AR510" t="s">
        <v>2706</v>
      </c>
      <c r="AS510" t="s">
        <v>375</v>
      </c>
    </row>
    <row r="511" spans="1:45" x14ac:dyDescent="0.25">
      <c r="A511">
        <v>2021</v>
      </c>
      <c r="B511">
        <v>1254084</v>
      </c>
      <c r="C511" t="s">
        <v>577</v>
      </c>
      <c r="D511" t="s">
        <v>578</v>
      </c>
      <c r="E511" t="s">
        <v>2707</v>
      </c>
      <c r="F511" t="s">
        <v>25</v>
      </c>
      <c r="G511" t="s">
        <v>17</v>
      </c>
      <c r="H511" t="s">
        <v>25</v>
      </c>
      <c r="I511" t="s">
        <v>358</v>
      </c>
      <c r="J511" t="s">
        <v>2708</v>
      </c>
      <c r="K511" t="s">
        <v>2709</v>
      </c>
      <c r="L511" t="s">
        <v>2709</v>
      </c>
      <c r="M511" t="s">
        <v>2708</v>
      </c>
      <c r="N511" t="s">
        <v>25</v>
      </c>
      <c r="O511" t="s">
        <v>2710</v>
      </c>
      <c r="P511" s="1">
        <v>44317.8125</v>
      </c>
      <c r="Q511" s="1">
        <v>44319.228472222225</v>
      </c>
      <c r="R511">
        <v>58040</v>
      </c>
      <c r="S511" t="s">
        <v>496</v>
      </c>
      <c r="T511" t="s">
        <v>461</v>
      </c>
      <c r="U511" t="s">
        <v>364</v>
      </c>
      <c r="V511" t="s">
        <v>2545</v>
      </c>
      <c r="W511" t="s">
        <v>2166</v>
      </c>
      <c r="X511" t="b">
        <v>0</v>
      </c>
      <c r="Y511">
        <v>20</v>
      </c>
      <c r="Z511">
        <v>219</v>
      </c>
      <c r="AA511">
        <v>6</v>
      </c>
      <c r="AB511">
        <v>30</v>
      </c>
      <c r="AC511">
        <v>20</v>
      </c>
      <c r="AD511">
        <v>218</v>
      </c>
      <c r="AE511">
        <v>4</v>
      </c>
      <c r="AF511">
        <v>30</v>
      </c>
      <c r="AG511" t="s">
        <v>2711</v>
      </c>
      <c r="AH511" t="s">
        <v>2712</v>
      </c>
      <c r="AI511" t="s">
        <v>2713</v>
      </c>
      <c r="AJ511" t="s">
        <v>2714</v>
      </c>
      <c r="AK511" t="s">
        <v>2715</v>
      </c>
      <c r="AL511" t="s">
        <v>2716</v>
      </c>
      <c r="AM511" t="s">
        <v>2717</v>
      </c>
      <c r="AN511" t="s">
        <v>2718</v>
      </c>
      <c r="AO511" t="s">
        <v>448</v>
      </c>
      <c r="AP511" t="s">
        <v>2719</v>
      </c>
      <c r="AQ511" t="s">
        <v>594</v>
      </c>
      <c r="AR511" t="s">
        <v>378</v>
      </c>
      <c r="AS511" t="s">
        <v>2390</v>
      </c>
    </row>
    <row r="512" spans="1:45" x14ac:dyDescent="0.25">
      <c r="A512">
        <v>2021</v>
      </c>
      <c r="B512">
        <v>1254083</v>
      </c>
      <c r="C512" t="s">
        <v>808</v>
      </c>
      <c r="D512" t="s">
        <v>809</v>
      </c>
      <c r="E512" t="s">
        <v>2720</v>
      </c>
      <c r="F512" t="s">
        <v>383</v>
      </c>
      <c r="G512" t="s">
        <v>33</v>
      </c>
      <c r="H512" t="s">
        <v>33</v>
      </c>
      <c r="I512" t="s">
        <v>358</v>
      </c>
      <c r="J512" t="s">
        <v>2721</v>
      </c>
      <c r="K512" t="s">
        <v>2722</v>
      </c>
      <c r="L512" t="s">
        <v>2721</v>
      </c>
      <c r="M512" t="s">
        <v>2722</v>
      </c>
      <c r="N512" t="s">
        <v>383</v>
      </c>
      <c r="O512" t="s">
        <v>2723</v>
      </c>
      <c r="P512" s="1">
        <v>44316.8125</v>
      </c>
      <c r="Q512" s="1">
        <v>44318.228472222225</v>
      </c>
      <c r="R512">
        <v>57851</v>
      </c>
      <c r="S512" t="s">
        <v>362</v>
      </c>
      <c r="T512" t="s">
        <v>412</v>
      </c>
      <c r="U512" t="s">
        <v>708</v>
      </c>
      <c r="V512" t="s">
        <v>2286</v>
      </c>
      <c r="W512" t="s">
        <v>1511</v>
      </c>
      <c r="X512" t="b">
        <v>0</v>
      </c>
      <c r="Y512">
        <v>20</v>
      </c>
      <c r="Z512">
        <v>179</v>
      </c>
      <c r="AA512">
        <v>5</v>
      </c>
      <c r="AB512">
        <v>24</v>
      </c>
      <c r="AC512">
        <v>20</v>
      </c>
      <c r="AD512">
        <v>145</v>
      </c>
      <c r="AE512">
        <v>8</v>
      </c>
      <c r="AF512">
        <v>16</v>
      </c>
      <c r="AG512" t="s">
        <v>2724</v>
      </c>
      <c r="AH512" t="s">
        <v>2725</v>
      </c>
      <c r="AI512" t="s">
        <v>2726</v>
      </c>
      <c r="AJ512" t="s">
        <v>2727</v>
      </c>
      <c r="AK512" t="s">
        <v>2728</v>
      </c>
      <c r="AL512" t="s">
        <v>1992</v>
      </c>
      <c r="AM512" t="s">
        <v>2729</v>
      </c>
      <c r="AN512" t="s">
        <v>2730</v>
      </c>
      <c r="AO512" t="s">
        <v>2341</v>
      </c>
      <c r="AP512" t="s">
        <v>377</v>
      </c>
      <c r="AQ512" t="s">
        <v>402</v>
      </c>
      <c r="AR512" t="s">
        <v>543</v>
      </c>
      <c r="AS512" t="s">
        <v>400</v>
      </c>
    </row>
    <row r="513" spans="1:45" x14ac:dyDescent="0.25">
      <c r="A513">
        <v>2021</v>
      </c>
      <c r="B513">
        <v>1254082</v>
      </c>
      <c r="C513" t="s">
        <v>823</v>
      </c>
      <c r="D513" t="s">
        <v>824</v>
      </c>
      <c r="E513" t="s">
        <v>2731</v>
      </c>
      <c r="F513" t="s">
        <v>45</v>
      </c>
      <c r="G513" t="s">
        <v>37</v>
      </c>
      <c r="H513" t="s">
        <v>45</v>
      </c>
      <c r="I513" t="s">
        <v>358</v>
      </c>
      <c r="J513" t="s">
        <v>2609</v>
      </c>
      <c r="K513" t="s">
        <v>2732</v>
      </c>
      <c r="L513" t="s">
        <v>2732</v>
      </c>
      <c r="M513" t="s">
        <v>2609</v>
      </c>
      <c r="N513" t="s">
        <v>45</v>
      </c>
      <c r="O513" t="s">
        <v>2733</v>
      </c>
      <c r="P513" s="1">
        <v>44315.8125</v>
      </c>
      <c r="Q513" s="1">
        <v>44317.228472222225</v>
      </c>
      <c r="R513">
        <v>57851</v>
      </c>
      <c r="S513" t="s">
        <v>362</v>
      </c>
      <c r="T513" t="s">
        <v>1493</v>
      </c>
      <c r="U513" t="s">
        <v>2331</v>
      </c>
      <c r="V513" t="s">
        <v>2734</v>
      </c>
      <c r="W513" t="s">
        <v>830</v>
      </c>
      <c r="X513" t="b">
        <v>0</v>
      </c>
      <c r="Y513">
        <v>16.3</v>
      </c>
      <c r="Z513">
        <v>156</v>
      </c>
      <c r="AA513">
        <v>3</v>
      </c>
      <c r="AB513">
        <v>23</v>
      </c>
      <c r="AC513">
        <v>20</v>
      </c>
      <c r="AD513">
        <v>154</v>
      </c>
      <c r="AE513">
        <v>6</v>
      </c>
      <c r="AF513">
        <v>17</v>
      </c>
      <c r="AG513" t="s">
        <v>2735</v>
      </c>
      <c r="AH513" t="s">
        <v>2387</v>
      </c>
      <c r="AI513" t="s">
        <v>1497</v>
      </c>
      <c r="AJ513" t="s">
        <v>2736</v>
      </c>
      <c r="AK513" t="s">
        <v>2737</v>
      </c>
      <c r="AL513" t="s">
        <v>2738</v>
      </c>
      <c r="AM513" t="s">
        <v>2739</v>
      </c>
      <c r="AN513" t="s">
        <v>2740</v>
      </c>
      <c r="AO513" t="s">
        <v>400</v>
      </c>
      <c r="AP513" t="s">
        <v>424</v>
      </c>
      <c r="AQ513" t="s">
        <v>2426</v>
      </c>
      <c r="AR513" t="s">
        <v>758</v>
      </c>
      <c r="AS513" t="s">
        <v>450</v>
      </c>
    </row>
    <row r="514" spans="1:45" x14ac:dyDescent="0.25">
      <c r="A514">
        <v>2021</v>
      </c>
      <c r="B514">
        <v>1254081</v>
      </c>
      <c r="C514" t="s">
        <v>1037</v>
      </c>
      <c r="D514" t="s">
        <v>1038</v>
      </c>
      <c r="E514" t="s">
        <v>2741</v>
      </c>
      <c r="F514" t="s">
        <v>25</v>
      </c>
      <c r="G514" t="s">
        <v>29</v>
      </c>
      <c r="H514" t="s">
        <v>25</v>
      </c>
      <c r="I514" t="s">
        <v>358</v>
      </c>
      <c r="J514" t="s">
        <v>2403</v>
      </c>
      <c r="K514" t="s">
        <v>2742</v>
      </c>
      <c r="L514" t="s">
        <v>2742</v>
      </c>
      <c r="M514" t="s">
        <v>2403</v>
      </c>
      <c r="N514" t="s">
        <v>25</v>
      </c>
      <c r="O514" t="s">
        <v>2743</v>
      </c>
      <c r="P514" s="1">
        <v>44315.645833333336</v>
      </c>
      <c r="Q514" s="1">
        <v>44317.228472222225</v>
      </c>
      <c r="R514">
        <v>58040</v>
      </c>
      <c r="S514" t="s">
        <v>496</v>
      </c>
      <c r="T514" t="s">
        <v>461</v>
      </c>
      <c r="U514" t="s">
        <v>437</v>
      </c>
      <c r="V514" t="s">
        <v>1663</v>
      </c>
      <c r="W514" t="s">
        <v>1043</v>
      </c>
      <c r="X514" t="b">
        <v>0</v>
      </c>
      <c r="Y514">
        <v>18.3</v>
      </c>
      <c r="Z514">
        <v>172</v>
      </c>
      <c r="AA514">
        <v>3</v>
      </c>
      <c r="AB514">
        <v>19</v>
      </c>
      <c r="AC514">
        <v>20</v>
      </c>
      <c r="AD514">
        <v>171</v>
      </c>
      <c r="AE514">
        <v>4</v>
      </c>
      <c r="AF514">
        <v>21</v>
      </c>
      <c r="AG514" t="s">
        <v>2744</v>
      </c>
      <c r="AH514" t="s">
        <v>2745</v>
      </c>
      <c r="AI514" t="s">
        <v>2746</v>
      </c>
      <c r="AJ514" t="s">
        <v>2747</v>
      </c>
      <c r="AK514" t="s">
        <v>2748</v>
      </c>
      <c r="AL514" t="s">
        <v>2749</v>
      </c>
      <c r="AM514" t="s">
        <v>2750</v>
      </c>
      <c r="AN514" t="s">
        <v>2751</v>
      </c>
      <c r="AO514" t="s">
        <v>448</v>
      </c>
      <c r="AP514" t="s">
        <v>594</v>
      </c>
      <c r="AQ514" t="s">
        <v>2705</v>
      </c>
      <c r="AR514" t="s">
        <v>451</v>
      </c>
      <c r="AS514" t="s">
        <v>471</v>
      </c>
    </row>
    <row r="515" spans="1:45" x14ac:dyDescent="0.25">
      <c r="A515">
        <v>2021</v>
      </c>
      <c r="B515">
        <v>1254079</v>
      </c>
      <c r="C515" t="s">
        <v>1146</v>
      </c>
      <c r="D515" t="s">
        <v>1147</v>
      </c>
      <c r="E515" t="s">
        <v>2763</v>
      </c>
      <c r="F515" t="s">
        <v>45</v>
      </c>
      <c r="G515" t="s">
        <v>33</v>
      </c>
      <c r="H515" t="s">
        <v>45</v>
      </c>
      <c r="I515" t="s">
        <v>358</v>
      </c>
      <c r="J515" t="s">
        <v>1294</v>
      </c>
      <c r="K515" t="s">
        <v>2764</v>
      </c>
      <c r="L515" t="s">
        <v>2764</v>
      </c>
      <c r="M515" t="s">
        <v>1294</v>
      </c>
      <c r="N515" t="s">
        <v>33</v>
      </c>
      <c r="O515" t="s">
        <v>2765</v>
      </c>
      <c r="P515" s="1">
        <v>44313.8125</v>
      </c>
      <c r="Q515" s="1">
        <v>44315.228472222225</v>
      </c>
      <c r="R515">
        <v>57851</v>
      </c>
      <c r="S515" t="s">
        <v>362</v>
      </c>
      <c r="T515" t="s">
        <v>1493</v>
      </c>
      <c r="U515" t="s">
        <v>708</v>
      </c>
      <c r="V515" t="s">
        <v>2766</v>
      </c>
      <c r="W515" t="s">
        <v>709</v>
      </c>
      <c r="X515" t="b">
        <v>0</v>
      </c>
      <c r="Y515">
        <v>20</v>
      </c>
      <c r="Z515">
        <v>170</v>
      </c>
      <c r="AA515">
        <v>4</v>
      </c>
      <c r="AB515">
        <v>20</v>
      </c>
      <c r="AC515">
        <v>20</v>
      </c>
      <c r="AD515">
        <v>171</v>
      </c>
      <c r="AE515">
        <v>5</v>
      </c>
      <c r="AF515">
        <v>18</v>
      </c>
      <c r="AG515" t="s">
        <v>2767</v>
      </c>
      <c r="AH515" t="s">
        <v>2768</v>
      </c>
      <c r="AI515" t="s">
        <v>2769</v>
      </c>
      <c r="AJ515" t="s">
        <v>2770</v>
      </c>
      <c r="AK515" t="s">
        <v>2771</v>
      </c>
      <c r="AL515" t="s">
        <v>2772</v>
      </c>
      <c r="AM515" t="s">
        <v>2773</v>
      </c>
      <c r="AN515" t="s">
        <v>2774</v>
      </c>
      <c r="AO515" t="s">
        <v>2341</v>
      </c>
      <c r="AP515" t="s">
        <v>377</v>
      </c>
      <c r="AQ515" t="s">
        <v>424</v>
      </c>
      <c r="AR515" t="s">
        <v>403</v>
      </c>
      <c r="AS515" t="s">
        <v>402</v>
      </c>
    </row>
    <row r="516" spans="1:45" x14ac:dyDescent="0.25">
      <c r="A516">
        <v>2021</v>
      </c>
      <c r="B516">
        <v>1254078</v>
      </c>
      <c r="C516" t="s">
        <v>380</v>
      </c>
      <c r="D516" t="s">
        <v>381</v>
      </c>
      <c r="E516" t="s">
        <v>2775</v>
      </c>
      <c r="F516" t="s">
        <v>383</v>
      </c>
      <c r="G516" t="s">
        <v>37</v>
      </c>
      <c r="H516" t="s">
        <v>37</v>
      </c>
      <c r="I516" t="s">
        <v>358</v>
      </c>
      <c r="J516" t="s">
        <v>2776</v>
      </c>
      <c r="K516" t="s">
        <v>2777</v>
      </c>
      <c r="L516" t="s">
        <v>2776</v>
      </c>
      <c r="M516" t="s">
        <v>2777</v>
      </c>
      <c r="N516" t="s">
        <v>37</v>
      </c>
      <c r="O516" t="s">
        <v>2778</v>
      </c>
      <c r="P516" s="1">
        <v>44312.8125</v>
      </c>
      <c r="Q516" s="1">
        <v>44314.228472222225</v>
      </c>
      <c r="R516">
        <v>57851</v>
      </c>
      <c r="S516" t="s">
        <v>362</v>
      </c>
      <c r="T516" t="s">
        <v>412</v>
      </c>
      <c r="U516" t="s">
        <v>2331</v>
      </c>
      <c r="V516" t="s">
        <v>2331</v>
      </c>
      <c r="W516" t="s">
        <v>1194</v>
      </c>
      <c r="X516" t="b">
        <v>0</v>
      </c>
      <c r="Y516">
        <v>20</v>
      </c>
      <c r="Z516">
        <v>123</v>
      </c>
      <c r="AA516">
        <v>9</v>
      </c>
      <c r="AB516">
        <v>13</v>
      </c>
      <c r="AC516">
        <v>16.399999999999999</v>
      </c>
      <c r="AD516">
        <v>126</v>
      </c>
      <c r="AE516">
        <v>5</v>
      </c>
      <c r="AF516">
        <v>19</v>
      </c>
      <c r="AG516" t="s">
        <v>2779</v>
      </c>
      <c r="AH516" t="s">
        <v>2780</v>
      </c>
      <c r="AI516" t="s">
        <v>2781</v>
      </c>
      <c r="AJ516" t="s">
        <v>2782</v>
      </c>
      <c r="AK516" t="s">
        <v>2783</v>
      </c>
      <c r="AL516" t="s">
        <v>2784</v>
      </c>
      <c r="AM516" t="s">
        <v>2785</v>
      </c>
      <c r="AN516" t="s">
        <v>2786</v>
      </c>
      <c r="AO516" t="s">
        <v>400</v>
      </c>
      <c r="AP516" t="s">
        <v>2787</v>
      </c>
      <c r="AQ516" t="s">
        <v>2341</v>
      </c>
      <c r="AR516" t="s">
        <v>758</v>
      </c>
      <c r="AS516" t="s">
        <v>2426</v>
      </c>
    </row>
    <row r="517" spans="1:45" x14ac:dyDescent="0.25">
      <c r="A517">
        <v>2021</v>
      </c>
      <c r="B517">
        <v>1254075</v>
      </c>
      <c r="C517" t="s">
        <v>1833</v>
      </c>
      <c r="D517" t="s">
        <v>1834</v>
      </c>
      <c r="E517" t="s">
        <v>2807</v>
      </c>
      <c r="F517" t="s">
        <v>29</v>
      </c>
      <c r="G517" t="s">
        <v>37</v>
      </c>
      <c r="H517" t="s">
        <v>29</v>
      </c>
      <c r="I517" t="s">
        <v>358</v>
      </c>
      <c r="J517" t="s">
        <v>2808</v>
      </c>
      <c r="K517" t="s">
        <v>2809</v>
      </c>
      <c r="L517" t="s">
        <v>2809</v>
      </c>
      <c r="M517" t="s">
        <v>2808</v>
      </c>
      <c r="N517" t="s">
        <v>29</v>
      </c>
      <c r="O517" t="s">
        <v>2810</v>
      </c>
      <c r="P517" s="1">
        <v>44310.8125</v>
      </c>
      <c r="Q517" s="1">
        <v>44312.228472222225</v>
      </c>
      <c r="R517">
        <v>58324</v>
      </c>
      <c r="S517" t="s">
        <v>583</v>
      </c>
      <c r="T517" t="s">
        <v>437</v>
      </c>
      <c r="U517" t="s">
        <v>2331</v>
      </c>
      <c r="V517" t="s">
        <v>2811</v>
      </c>
      <c r="W517" t="s">
        <v>1237</v>
      </c>
      <c r="X517" t="b">
        <v>0</v>
      </c>
      <c r="Y517">
        <v>18.5</v>
      </c>
      <c r="Z517">
        <v>134</v>
      </c>
      <c r="AA517">
        <v>4</v>
      </c>
      <c r="AB517">
        <v>15</v>
      </c>
      <c r="AC517">
        <v>20</v>
      </c>
      <c r="AD517">
        <v>133</v>
      </c>
      <c r="AE517">
        <v>9</v>
      </c>
      <c r="AF517">
        <v>14</v>
      </c>
      <c r="AG517" t="s">
        <v>2812</v>
      </c>
      <c r="AH517" t="s">
        <v>2813</v>
      </c>
      <c r="AI517" t="s">
        <v>2750</v>
      </c>
      <c r="AJ517" t="s">
        <v>2814</v>
      </c>
      <c r="AK517" t="s">
        <v>2815</v>
      </c>
      <c r="AL517" t="s">
        <v>2816</v>
      </c>
      <c r="AM517" t="s">
        <v>2817</v>
      </c>
      <c r="AN517" t="s">
        <v>2818</v>
      </c>
      <c r="AO517" t="s">
        <v>450</v>
      </c>
      <c r="AP517" t="s">
        <v>2341</v>
      </c>
      <c r="AQ517" t="s">
        <v>2787</v>
      </c>
      <c r="AR517" t="s">
        <v>403</v>
      </c>
      <c r="AS517" t="s">
        <v>400</v>
      </c>
    </row>
    <row r="518" spans="1:45" x14ac:dyDescent="0.25">
      <c r="A518">
        <v>2021</v>
      </c>
      <c r="B518">
        <v>1254074</v>
      </c>
      <c r="C518" t="s">
        <v>1085</v>
      </c>
      <c r="D518" t="s">
        <v>1086</v>
      </c>
      <c r="E518" t="s">
        <v>2819</v>
      </c>
      <c r="F518" t="s">
        <v>383</v>
      </c>
      <c r="G518" t="s">
        <v>25</v>
      </c>
      <c r="H518" t="s">
        <v>41</v>
      </c>
      <c r="I518" t="s">
        <v>358</v>
      </c>
      <c r="J518" t="s">
        <v>2820</v>
      </c>
      <c r="K518" t="s">
        <v>2821</v>
      </c>
      <c r="L518" t="s">
        <v>2821</v>
      </c>
      <c r="M518" t="s">
        <v>2820</v>
      </c>
      <c r="N518" t="s">
        <v>383</v>
      </c>
      <c r="O518" t="s">
        <v>2822</v>
      </c>
      <c r="P518" s="1">
        <v>44309.8125</v>
      </c>
      <c r="Q518" s="1">
        <v>44311.228472222225</v>
      </c>
      <c r="R518">
        <v>58008</v>
      </c>
      <c r="S518" t="s">
        <v>478</v>
      </c>
      <c r="T518" t="s">
        <v>412</v>
      </c>
      <c r="U518" t="s">
        <v>461</v>
      </c>
      <c r="V518" t="s">
        <v>412</v>
      </c>
      <c r="W518" t="s">
        <v>875</v>
      </c>
      <c r="X518" t="b">
        <v>0</v>
      </c>
      <c r="Y518">
        <v>17.399999999999999</v>
      </c>
      <c r="Z518">
        <v>132</v>
      </c>
      <c r="AA518">
        <v>1</v>
      </c>
      <c r="AB518">
        <v>18</v>
      </c>
      <c r="AC518">
        <v>20</v>
      </c>
      <c r="AD518">
        <v>131</v>
      </c>
      <c r="AE518">
        <v>6</v>
      </c>
      <c r="AF518">
        <v>12</v>
      </c>
      <c r="AG518" t="s">
        <v>2823</v>
      </c>
      <c r="AH518" t="s">
        <v>2725</v>
      </c>
      <c r="AI518" t="s">
        <v>2824</v>
      </c>
      <c r="AJ518" t="s">
        <v>2825</v>
      </c>
      <c r="AK518" t="s">
        <v>2826</v>
      </c>
      <c r="AL518" t="s">
        <v>2827</v>
      </c>
      <c r="AM518" t="s">
        <v>2828</v>
      </c>
      <c r="AN518" t="s">
        <v>2829</v>
      </c>
      <c r="AO518" t="s">
        <v>376</v>
      </c>
      <c r="AP518" t="s">
        <v>2705</v>
      </c>
      <c r="AQ518" t="s">
        <v>375</v>
      </c>
      <c r="AR518" t="s">
        <v>451</v>
      </c>
      <c r="AS518" t="s">
        <v>489</v>
      </c>
    </row>
    <row r="519" spans="1:45" x14ac:dyDescent="0.25">
      <c r="A519">
        <v>2021</v>
      </c>
      <c r="B519">
        <v>1254073</v>
      </c>
      <c r="C519" t="s">
        <v>884</v>
      </c>
      <c r="D519" t="s">
        <v>885</v>
      </c>
      <c r="E519" t="s">
        <v>2830</v>
      </c>
      <c r="F519" t="s">
        <v>33</v>
      </c>
      <c r="G519" t="s">
        <v>29</v>
      </c>
      <c r="H519" t="s">
        <v>33</v>
      </c>
      <c r="I519" t="s">
        <v>358</v>
      </c>
      <c r="J519" t="s">
        <v>2831</v>
      </c>
      <c r="K519" t="s">
        <v>2832</v>
      </c>
      <c r="L519" t="s">
        <v>2832</v>
      </c>
      <c r="M519" t="s">
        <v>2831</v>
      </c>
      <c r="N519" t="s">
        <v>33</v>
      </c>
      <c r="O519" t="s">
        <v>2833</v>
      </c>
      <c r="P519" s="1">
        <v>44308.8125</v>
      </c>
      <c r="Q519" s="1">
        <v>44310.228472222225</v>
      </c>
      <c r="R519">
        <v>58324</v>
      </c>
      <c r="S519" t="s">
        <v>583</v>
      </c>
      <c r="T519" t="s">
        <v>708</v>
      </c>
      <c r="U519" t="s">
        <v>437</v>
      </c>
      <c r="V519" t="s">
        <v>1375</v>
      </c>
      <c r="W519" t="s">
        <v>891</v>
      </c>
      <c r="X519" t="b">
        <v>0</v>
      </c>
      <c r="Y519">
        <v>16.3</v>
      </c>
      <c r="Z519">
        <v>181</v>
      </c>
      <c r="AA519">
        <v>0</v>
      </c>
      <c r="AB519">
        <v>26</v>
      </c>
      <c r="AC519">
        <v>20</v>
      </c>
      <c r="AD519">
        <v>177</v>
      </c>
      <c r="AE519">
        <v>9</v>
      </c>
      <c r="AF519">
        <v>25</v>
      </c>
      <c r="AG519" t="s">
        <v>2834</v>
      </c>
      <c r="AH519" t="s">
        <v>2626</v>
      </c>
      <c r="AI519" t="s">
        <v>1432</v>
      </c>
      <c r="AJ519" t="s">
        <v>2835</v>
      </c>
      <c r="AK519" t="s">
        <v>2836</v>
      </c>
      <c r="AL519" t="s">
        <v>2837</v>
      </c>
      <c r="AM519" t="s">
        <v>2838</v>
      </c>
      <c r="AN519" t="s">
        <v>2839</v>
      </c>
      <c r="AO519" t="s">
        <v>402</v>
      </c>
      <c r="AP519" t="s">
        <v>2341</v>
      </c>
      <c r="AQ519" t="s">
        <v>377</v>
      </c>
      <c r="AR519" t="s">
        <v>543</v>
      </c>
      <c r="AS519" t="s">
        <v>2426</v>
      </c>
    </row>
    <row r="520" spans="1:45" x14ac:dyDescent="0.25">
      <c r="A520">
        <v>2021</v>
      </c>
      <c r="B520">
        <v>1254072</v>
      </c>
      <c r="C520" t="s">
        <v>899</v>
      </c>
      <c r="D520" t="s">
        <v>900</v>
      </c>
      <c r="E520" t="s">
        <v>2840</v>
      </c>
      <c r="F520" t="s">
        <v>37</v>
      </c>
      <c r="G520" t="s">
        <v>17</v>
      </c>
      <c r="H520" t="s">
        <v>37</v>
      </c>
      <c r="I520" t="s">
        <v>358</v>
      </c>
      <c r="J520" t="s">
        <v>2695</v>
      </c>
      <c r="K520" t="s">
        <v>2841</v>
      </c>
      <c r="L520" t="s">
        <v>2841</v>
      </c>
      <c r="M520" t="s">
        <v>2695</v>
      </c>
      <c r="N520" t="s">
        <v>17</v>
      </c>
      <c r="O520" t="s">
        <v>2842</v>
      </c>
      <c r="P520" s="1">
        <v>44307.8125</v>
      </c>
      <c r="Q520" s="1">
        <v>44309.228472222225</v>
      </c>
      <c r="R520">
        <v>58324</v>
      </c>
      <c r="S520" t="s">
        <v>583</v>
      </c>
      <c r="T520" t="s">
        <v>2331</v>
      </c>
      <c r="U520" t="s">
        <v>364</v>
      </c>
      <c r="V520" t="s">
        <v>460</v>
      </c>
      <c r="W520" t="s">
        <v>906</v>
      </c>
      <c r="X520" t="b">
        <v>0</v>
      </c>
      <c r="Y520">
        <v>19.100000000000001</v>
      </c>
      <c r="Z520">
        <v>202</v>
      </c>
      <c r="AA520">
        <v>10</v>
      </c>
      <c r="AB520">
        <v>30</v>
      </c>
      <c r="AC520">
        <v>20</v>
      </c>
      <c r="AD520">
        <v>220</v>
      </c>
      <c r="AE520">
        <v>3</v>
      </c>
      <c r="AF520">
        <v>31</v>
      </c>
      <c r="AG520" t="s">
        <v>2843</v>
      </c>
      <c r="AH520" t="s">
        <v>2137</v>
      </c>
      <c r="AI520" t="s">
        <v>959</v>
      </c>
      <c r="AJ520" t="s">
        <v>2844</v>
      </c>
      <c r="AK520" t="s">
        <v>2845</v>
      </c>
      <c r="AL520" t="s">
        <v>2591</v>
      </c>
      <c r="AM520" t="s">
        <v>2846</v>
      </c>
      <c r="AN520" t="s">
        <v>2847</v>
      </c>
      <c r="AO520" t="s">
        <v>2426</v>
      </c>
      <c r="AP520" t="s">
        <v>2787</v>
      </c>
      <c r="AQ520" t="s">
        <v>424</v>
      </c>
      <c r="AR520" t="s">
        <v>543</v>
      </c>
      <c r="AS520" t="s">
        <v>400</v>
      </c>
    </row>
    <row r="521" spans="1:45" x14ac:dyDescent="0.25">
      <c r="A521">
        <v>2021</v>
      </c>
      <c r="B521">
        <v>1254069</v>
      </c>
      <c r="C521" t="s">
        <v>655</v>
      </c>
      <c r="D521" t="s">
        <v>656</v>
      </c>
      <c r="E521" t="s">
        <v>2873</v>
      </c>
      <c r="F521" t="s">
        <v>17</v>
      </c>
      <c r="G521" t="s">
        <v>29</v>
      </c>
      <c r="H521" t="s">
        <v>29</v>
      </c>
      <c r="I521" t="s">
        <v>358</v>
      </c>
      <c r="J521" t="s">
        <v>1322</v>
      </c>
      <c r="K521" t="s">
        <v>409</v>
      </c>
      <c r="L521" t="s">
        <v>1322</v>
      </c>
      <c r="M521" t="s">
        <v>409</v>
      </c>
      <c r="N521" t="s">
        <v>17</v>
      </c>
      <c r="O521" t="s">
        <v>2874</v>
      </c>
      <c r="P521" s="1">
        <v>44305.8125</v>
      </c>
      <c r="Q521" s="1">
        <v>44307.228472222225</v>
      </c>
      <c r="R521">
        <v>58324</v>
      </c>
      <c r="S521" t="s">
        <v>583</v>
      </c>
      <c r="T521" t="s">
        <v>364</v>
      </c>
      <c r="U521" t="s">
        <v>437</v>
      </c>
      <c r="V521" t="s">
        <v>479</v>
      </c>
      <c r="W521" t="s">
        <v>2875</v>
      </c>
      <c r="X521" t="b">
        <v>0</v>
      </c>
      <c r="Y521">
        <v>20</v>
      </c>
      <c r="Z521">
        <v>188</v>
      </c>
      <c r="AA521">
        <v>9</v>
      </c>
      <c r="AB521">
        <v>22</v>
      </c>
      <c r="AC521">
        <v>20</v>
      </c>
      <c r="AD521">
        <v>143</v>
      </c>
      <c r="AE521">
        <v>9</v>
      </c>
      <c r="AF521">
        <v>16</v>
      </c>
      <c r="AG521" t="s">
        <v>2876</v>
      </c>
      <c r="AH521" t="s">
        <v>2877</v>
      </c>
      <c r="AI521" t="s">
        <v>2878</v>
      </c>
      <c r="AJ521" t="s">
        <v>2879</v>
      </c>
      <c r="AK521" t="s">
        <v>2880</v>
      </c>
      <c r="AL521" t="s">
        <v>2881</v>
      </c>
      <c r="AM521" t="s">
        <v>2882</v>
      </c>
      <c r="AN521" t="s">
        <v>2883</v>
      </c>
      <c r="AO521" t="s">
        <v>2787</v>
      </c>
      <c r="AP521" t="s">
        <v>377</v>
      </c>
      <c r="AQ521" t="s">
        <v>400</v>
      </c>
      <c r="AR521" t="s">
        <v>758</v>
      </c>
      <c r="AS521" t="s">
        <v>450</v>
      </c>
    </row>
    <row r="522" spans="1:45" x14ac:dyDescent="0.25">
      <c r="A522">
        <v>2021</v>
      </c>
      <c r="B522">
        <v>1254068</v>
      </c>
      <c r="C522" t="s">
        <v>1275</v>
      </c>
      <c r="D522" t="s">
        <v>1276</v>
      </c>
      <c r="E522" t="s">
        <v>2884</v>
      </c>
      <c r="F522" t="s">
        <v>45</v>
      </c>
      <c r="G522" t="s">
        <v>383</v>
      </c>
      <c r="H522" t="s">
        <v>45</v>
      </c>
      <c r="I522" t="s">
        <v>358</v>
      </c>
      <c r="J522" t="s">
        <v>2885</v>
      </c>
      <c r="K522" t="s">
        <v>1428</v>
      </c>
      <c r="L522" t="s">
        <v>1428</v>
      </c>
      <c r="M522" t="s">
        <v>2885</v>
      </c>
      <c r="N522" t="s">
        <v>45</v>
      </c>
      <c r="O522" t="s">
        <v>2886</v>
      </c>
      <c r="P522" s="1">
        <v>44304.8125</v>
      </c>
      <c r="Q522" s="1">
        <v>44306.228472222225</v>
      </c>
      <c r="R522">
        <v>58324</v>
      </c>
      <c r="S522" t="s">
        <v>583</v>
      </c>
      <c r="T522" t="s">
        <v>1493</v>
      </c>
      <c r="U522" t="s">
        <v>412</v>
      </c>
      <c r="V522" t="s">
        <v>388</v>
      </c>
      <c r="W522" t="s">
        <v>1858</v>
      </c>
      <c r="X522" t="b">
        <v>0</v>
      </c>
      <c r="Y522">
        <v>18.2</v>
      </c>
      <c r="Z522">
        <v>198</v>
      </c>
      <c r="AA522">
        <v>4</v>
      </c>
      <c r="AB522">
        <v>27</v>
      </c>
      <c r="AC522">
        <v>20</v>
      </c>
      <c r="AD522">
        <v>195</v>
      </c>
      <c r="AE522">
        <v>4</v>
      </c>
      <c r="AF522">
        <v>27</v>
      </c>
      <c r="AG522" t="s">
        <v>2887</v>
      </c>
      <c r="AH522" t="s">
        <v>2691</v>
      </c>
      <c r="AI522" t="s">
        <v>2888</v>
      </c>
      <c r="AJ522" t="s">
        <v>2889</v>
      </c>
      <c r="AK522" t="s">
        <v>2890</v>
      </c>
      <c r="AL522" t="s">
        <v>2481</v>
      </c>
      <c r="AM522" t="s">
        <v>2891</v>
      </c>
      <c r="AN522" t="s">
        <v>2892</v>
      </c>
      <c r="AO522" t="s">
        <v>424</v>
      </c>
      <c r="AP522" t="s">
        <v>2787</v>
      </c>
      <c r="AQ522" t="s">
        <v>2341</v>
      </c>
      <c r="AR522" t="s">
        <v>403</v>
      </c>
      <c r="AS522" t="s">
        <v>402</v>
      </c>
    </row>
    <row r="523" spans="1:45" x14ac:dyDescent="0.25">
      <c r="A523">
        <v>2021</v>
      </c>
      <c r="B523">
        <v>1254065</v>
      </c>
      <c r="C523" t="s">
        <v>1924</v>
      </c>
      <c r="D523" t="s">
        <v>1925</v>
      </c>
      <c r="E523" t="s">
        <v>2913</v>
      </c>
      <c r="F523" t="s">
        <v>383</v>
      </c>
      <c r="G523" t="s">
        <v>17</v>
      </c>
      <c r="H523" t="s">
        <v>17</v>
      </c>
      <c r="I523" t="s">
        <v>358</v>
      </c>
      <c r="J523" t="s">
        <v>2914</v>
      </c>
      <c r="K523" t="s">
        <v>2915</v>
      </c>
      <c r="L523" t="s">
        <v>2914</v>
      </c>
      <c r="M523" t="s">
        <v>2915</v>
      </c>
      <c r="N523" t="s">
        <v>17</v>
      </c>
      <c r="O523" t="s">
        <v>2916</v>
      </c>
      <c r="P523" s="1">
        <v>44302.8125</v>
      </c>
      <c r="Q523" s="1">
        <v>44304.228472222225</v>
      </c>
      <c r="R523">
        <v>58324</v>
      </c>
      <c r="S523" t="s">
        <v>583</v>
      </c>
      <c r="T523" t="s">
        <v>412</v>
      </c>
      <c r="U523" t="s">
        <v>364</v>
      </c>
      <c r="V523" t="s">
        <v>2917</v>
      </c>
      <c r="W523" t="s">
        <v>2918</v>
      </c>
      <c r="X523" t="b">
        <v>0</v>
      </c>
      <c r="Y523">
        <v>20</v>
      </c>
      <c r="Z523">
        <v>106</v>
      </c>
      <c r="AA523">
        <v>8</v>
      </c>
      <c r="AB523">
        <v>12</v>
      </c>
      <c r="AC523">
        <v>15.4</v>
      </c>
      <c r="AD523">
        <v>107</v>
      </c>
      <c r="AE523">
        <v>4</v>
      </c>
      <c r="AF523">
        <v>14</v>
      </c>
      <c r="AG523" t="s">
        <v>2919</v>
      </c>
      <c r="AH523" t="s">
        <v>2920</v>
      </c>
      <c r="AI523" t="s">
        <v>2921</v>
      </c>
      <c r="AJ523" t="s">
        <v>2922</v>
      </c>
      <c r="AK523" t="s">
        <v>2923</v>
      </c>
      <c r="AL523" t="s">
        <v>2924</v>
      </c>
      <c r="AM523" t="s">
        <v>2925</v>
      </c>
      <c r="AN523" t="s">
        <v>2926</v>
      </c>
      <c r="AO523" t="s">
        <v>424</v>
      </c>
      <c r="AP523" t="s">
        <v>2426</v>
      </c>
      <c r="AQ523" t="s">
        <v>377</v>
      </c>
      <c r="AR523" t="s">
        <v>758</v>
      </c>
      <c r="AS523" t="s">
        <v>450</v>
      </c>
    </row>
    <row r="524" spans="1:45" x14ac:dyDescent="0.25">
      <c r="A524">
        <v>2021</v>
      </c>
      <c r="B524">
        <v>1254064</v>
      </c>
      <c r="C524" t="s">
        <v>562</v>
      </c>
      <c r="D524" t="s">
        <v>563</v>
      </c>
      <c r="E524" t="s">
        <v>2927</v>
      </c>
      <c r="F524" t="s">
        <v>29</v>
      </c>
      <c r="G524" t="s">
        <v>45</v>
      </c>
      <c r="H524" t="s">
        <v>29</v>
      </c>
      <c r="I524" t="s">
        <v>358</v>
      </c>
      <c r="J524" t="s">
        <v>2928</v>
      </c>
      <c r="K524" t="s">
        <v>2929</v>
      </c>
      <c r="L524" t="s">
        <v>2929</v>
      </c>
      <c r="M524" t="s">
        <v>2928</v>
      </c>
      <c r="N524" t="s">
        <v>29</v>
      </c>
      <c r="O524" t="s">
        <v>2930</v>
      </c>
      <c r="P524" s="1">
        <v>44301.8125</v>
      </c>
      <c r="Q524" s="1">
        <v>44303.228472222225</v>
      </c>
      <c r="R524">
        <v>58324</v>
      </c>
      <c r="S524" t="s">
        <v>583</v>
      </c>
      <c r="T524" t="s">
        <v>437</v>
      </c>
      <c r="U524" t="s">
        <v>1493</v>
      </c>
      <c r="V524" t="s">
        <v>2931</v>
      </c>
      <c r="W524" t="s">
        <v>569</v>
      </c>
      <c r="X524" t="b">
        <v>0</v>
      </c>
      <c r="Y524">
        <v>19.399999999999999</v>
      </c>
      <c r="Z524">
        <v>150</v>
      </c>
      <c r="AA524">
        <v>7</v>
      </c>
      <c r="AB524">
        <v>19</v>
      </c>
      <c r="AC524">
        <v>20</v>
      </c>
      <c r="AD524">
        <v>147</v>
      </c>
      <c r="AE524">
        <v>8</v>
      </c>
      <c r="AF524">
        <v>20</v>
      </c>
      <c r="AG524" t="s">
        <v>2932</v>
      </c>
      <c r="AH524" t="s">
        <v>2933</v>
      </c>
      <c r="AI524" t="s">
        <v>2934</v>
      </c>
      <c r="AJ524" t="s">
        <v>2880</v>
      </c>
      <c r="AK524" t="s">
        <v>2935</v>
      </c>
      <c r="AL524" t="s">
        <v>2936</v>
      </c>
      <c r="AM524" t="s">
        <v>2937</v>
      </c>
      <c r="AN524" t="s">
        <v>2938</v>
      </c>
      <c r="AO524" t="s">
        <v>2341</v>
      </c>
      <c r="AP524" t="s">
        <v>377</v>
      </c>
      <c r="AQ524" t="s">
        <v>424</v>
      </c>
      <c r="AR524" t="s">
        <v>543</v>
      </c>
      <c r="AS524" t="s">
        <v>402</v>
      </c>
    </row>
    <row r="525" spans="1:45" x14ac:dyDescent="0.25">
      <c r="A525">
        <v>2021</v>
      </c>
      <c r="B525">
        <v>1254063</v>
      </c>
      <c r="C525" t="s">
        <v>1355</v>
      </c>
      <c r="D525" t="s">
        <v>1356</v>
      </c>
      <c r="E525" t="s">
        <v>2939</v>
      </c>
      <c r="F525" t="s">
        <v>49</v>
      </c>
      <c r="G525" t="s">
        <v>33</v>
      </c>
      <c r="H525" t="s">
        <v>49</v>
      </c>
      <c r="I525" t="s">
        <v>358</v>
      </c>
      <c r="J525" t="s">
        <v>1234</v>
      </c>
      <c r="K525" t="s">
        <v>409</v>
      </c>
      <c r="L525" t="s">
        <v>409</v>
      </c>
      <c r="M525" t="s">
        <v>1234</v>
      </c>
      <c r="N525" t="s">
        <v>33</v>
      </c>
      <c r="O525" t="s">
        <v>2475</v>
      </c>
      <c r="P525" s="1">
        <v>44300.8125</v>
      </c>
      <c r="Q525" s="1">
        <v>44302.228472222225</v>
      </c>
      <c r="R525">
        <v>58008</v>
      </c>
      <c r="S525" t="s">
        <v>478</v>
      </c>
      <c r="T525" t="s">
        <v>413</v>
      </c>
      <c r="U525" t="s">
        <v>708</v>
      </c>
      <c r="V525" t="s">
        <v>890</v>
      </c>
      <c r="W525" t="s">
        <v>1361</v>
      </c>
      <c r="X525" t="b">
        <v>0</v>
      </c>
      <c r="Y525">
        <v>20</v>
      </c>
      <c r="Z525">
        <v>143</v>
      </c>
      <c r="AA525">
        <v>9</v>
      </c>
      <c r="AB525">
        <v>15</v>
      </c>
      <c r="AC525">
        <v>20</v>
      </c>
      <c r="AD525">
        <v>149</v>
      </c>
      <c r="AE525">
        <v>8</v>
      </c>
      <c r="AF525">
        <v>18</v>
      </c>
      <c r="AG525" t="s">
        <v>2940</v>
      </c>
      <c r="AH525" t="s">
        <v>832</v>
      </c>
      <c r="AI525" t="s">
        <v>2524</v>
      </c>
      <c r="AJ525" t="s">
        <v>2941</v>
      </c>
      <c r="AK525" t="s">
        <v>2942</v>
      </c>
      <c r="AL525" t="s">
        <v>2580</v>
      </c>
      <c r="AM525" t="s">
        <v>2943</v>
      </c>
      <c r="AN525" t="s">
        <v>2944</v>
      </c>
      <c r="AO525" t="s">
        <v>489</v>
      </c>
      <c r="AP525" t="s">
        <v>376</v>
      </c>
      <c r="AQ525" t="s">
        <v>2705</v>
      </c>
      <c r="AR525" t="s">
        <v>451</v>
      </c>
      <c r="AS525" t="s">
        <v>471</v>
      </c>
    </row>
    <row r="526" spans="1:45" x14ac:dyDescent="0.25">
      <c r="A526">
        <v>2021</v>
      </c>
      <c r="B526">
        <v>1254062</v>
      </c>
      <c r="C526" t="s">
        <v>1644</v>
      </c>
      <c r="D526" t="s">
        <v>1645</v>
      </c>
      <c r="E526" t="s">
        <v>2945</v>
      </c>
      <c r="F526" t="s">
        <v>37</v>
      </c>
      <c r="G526" t="s">
        <v>25</v>
      </c>
      <c r="H526" t="s">
        <v>37</v>
      </c>
      <c r="I526" t="s">
        <v>358</v>
      </c>
      <c r="J526" t="s">
        <v>2946</v>
      </c>
      <c r="K526" t="s">
        <v>2947</v>
      </c>
      <c r="L526" t="s">
        <v>2947</v>
      </c>
      <c r="M526" t="s">
        <v>2946</v>
      </c>
      <c r="N526" t="s">
        <v>25</v>
      </c>
      <c r="O526" t="s">
        <v>2948</v>
      </c>
      <c r="P526" s="1">
        <v>44299.8125</v>
      </c>
      <c r="Q526" s="1">
        <v>44301.228472222225</v>
      </c>
      <c r="R526">
        <v>58008</v>
      </c>
      <c r="S526" t="s">
        <v>478</v>
      </c>
      <c r="T526" t="s">
        <v>2331</v>
      </c>
      <c r="U526" t="s">
        <v>461</v>
      </c>
      <c r="V526" t="s">
        <v>2949</v>
      </c>
      <c r="W526" t="s">
        <v>2950</v>
      </c>
      <c r="X526" t="b">
        <v>0</v>
      </c>
      <c r="Y526">
        <v>20</v>
      </c>
      <c r="Z526">
        <v>142</v>
      </c>
      <c r="AA526">
        <v>7</v>
      </c>
      <c r="AB526">
        <v>17</v>
      </c>
      <c r="AC526">
        <v>20</v>
      </c>
      <c r="AD526">
        <v>152</v>
      </c>
      <c r="AE526">
        <v>10</v>
      </c>
      <c r="AF526">
        <v>19</v>
      </c>
      <c r="AG526" t="s">
        <v>2951</v>
      </c>
      <c r="AH526" t="s">
        <v>2560</v>
      </c>
      <c r="AI526" t="s">
        <v>1781</v>
      </c>
      <c r="AJ526" t="s">
        <v>2952</v>
      </c>
      <c r="AK526" t="s">
        <v>2953</v>
      </c>
      <c r="AL526" t="s">
        <v>2954</v>
      </c>
      <c r="AM526" t="s">
        <v>2908</v>
      </c>
      <c r="AN526" t="s">
        <v>2955</v>
      </c>
      <c r="AO526" t="s">
        <v>594</v>
      </c>
      <c r="AP526" t="s">
        <v>2705</v>
      </c>
      <c r="AQ526" t="s">
        <v>448</v>
      </c>
      <c r="AR526" t="s">
        <v>2706</v>
      </c>
      <c r="AS526" t="s">
        <v>375</v>
      </c>
    </row>
    <row r="527" spans="1:45" x14ac:dyDescent="0.25">
      <c r="A527">
        <v>2021</v>
      </c>
      <c r="B527">
        <v>1254061</v>
      </c>
      <c r="C527" t="s">
        <v>507</v>
      </c>
      <c r="D527" t="s">
        <v>508</v>
      </c>
      <c r="E527" t="s">
        <v>2956</v>
      </c>
      <c r="F527" t="s">
        <v>29</v>
      </c>
      <c r="G527" t="s">
        <v>383</v>
      </c>
      <c r="H527" t="s">
        <v>29</v>
      </c>
      <c r="I527" t="s">
        <v>358</v>
      </c>
      <c r="J527" t="s">
        <v>2957</v>
      </c>
      <c r="K527" t="s">
        <v>475</v>
      </c>
      <c r="L527" t="s">
        <v>475</v>
      </c>
      <c r="M527" t="s">
        <v>2957</v>
      </c>
      <c r="N527" t="s">
        <v>383</v>
      </c>
      <c r="O527" t="s">
        <v>2958</v>
      </c>
      <c r="P527" s="1">
        <v>44298.8125</v>
      </c>
      <c r="Q527" s="1">
        <v>44300.228472222225</v>
      </c>
      <c r="R527">
        <v>58324</v>
      </c>
      <c r="S527" t="s">
        <v>583</v>
      </c>
      <c r="T527" t="s">
        <v>437</v>
      </c>
      <c r="U527" t="s">
        <v>412</v>
      </c>
      <c r="V527" t="s">
        <v>437</v>
      </c>
      <c r="W527" t="s">
        <v>515</v>
      </c>
      <c r="X527" t="b">
        <v>0</v>
      </c>
      <c r="Y527">
        <v>20</v>
      </c>
      <c r="Z527">
        <v>217</v>
      </c>
      <c r="AA527">
        <v>7</v>
      </c>
      <c r="AB527">
        <v>33</v>
      </c>
      <c r="AC527">
        <v>20</v>
      </c>
      <c r="AD527">
        <v>221</v>
      </c>
      <c r="AE527">
        <v>6</v>
      </c>
      <c r="AF527">
        <v>31</v>
      </c>
      <c r="AG527" t="s">
        <v>2959</v>
      </c>
      <c r="AH527" t="s">
        <v>2749</v>
      </c>
      <c r="AI527" t="s">
        <v>2882</v>
      </c>
      <c r="AJ527" t="s">
        <v>2960</v>
      </c>
      <c r="AK527" t="s">
        <v>2922</v>
      </c>
      <c r="AL527" t="s">
        <v>1632</v>
      </c>
      <c r="AM527" t="s">
        <v>2659</v>
      </c>
      <c r="AN527" t="s">
        <v>2961</v>
      </c>
      <c r="AO527" t="s">
        <v>424</v>
      </c>
      <c r="AP527" t="s">
        <v>2341</v>
      </c>
      <c r="AQ527" t="s">
        <v>377</v>
      </c>
      <c r="AR527" t="s">
        <v>403</v>
      </c>
      <c r="AS527" t="s">
        <v>400</v>
      </c>
    </row>
    <row r="528" spans="1:45" x14ac:dyDescent="0.25">
      <c r="A528">
        <v>2021</v>
      </c>
      <c r="B528">
        <v>1254060</v>
      </c>
      <c r="C528" t="s">
        <v>1102</v>
      </c>
      <c r="D528" t="s">
        <v>1103</v>
      </c>
      <c r="E528" t="s">
        <v>2962</v>
      </c>
      <c r="F528" t="s">
        <v>49</v>
      </c>
      <c r="G528" t="s">
        <v>37</v>
      </c>
      <c r="H528" t="s">
        <v>49</v>
      </c>
      <c r="I528" t="s">
        <v>358</v>
      </c>
      <c r="J528" t="s">
        <v>2963</v>
      </c>
      <c r="K528" t="s">
        <v>1489</v>
      </c>
      <c r="L528" t="s">
        <v>1489</v>
      </c>
      <c r="M528" t="s">
        <v>2963</v>
      </c>
      <c r="N528" t="s">
        <v>37</v>
      </c>
      <c r="O528" t="s">
        <v>2964</v>
      </c>
      <c r="P528" s="1">
        <v>44297.8125</v>
      </c>
      <c r="Q528" s="1">
        <v>44299.228472222225</v>
      </c>
      <c r="R528">
        <v>58008</v>
      </c>
      <c r="S528" t="s">
        <v>478</v>
      </c>
      <c r="T528" t="s">
        <v>413</v>
      </c>
      <c r="U528" t="s">
        <v>2331</v>
      </c>
      <c r="V528" t="s">
        <v>389</v>
      </c>
      <c r="W528" t="s">
        <v>1108</v>
      </c>
      <c r="X528" t="b">
        <v>0</v>
      </c>
      <c r="Y528">
        <v>20</v>
      </c>
      <c r="Z528">
        <v>177</v>
      </c>
      <c r="AA528">
        <v>5</v>
      </c>
      <c r="AB528">
        <v>19</v>
      </c>
      <c r="AC528">
        <v>20</v>
      </c>
      <c r="AD528">
        <v>187</v>
      </c>
      <c r="AE528">
        <v>6</v>
      </c>
      <c r="AF528">
        <v>26</v>
      </c>
      <c r="AG528" t="s">
        <v>2965</v>
      </c>
      <c r="AH528" t="s">
        <v>2702</v>
      </c>
      <c r="AI528" t="s">
        <v>2966</v>
      </c>
      <c r="AJ528" t="s">
        <v>2967</v>
      </c>
      <c r="AK528" t="s">
        <v>2968</v>
      </c>
      <c r="AL528" t="s">
        <v>2969</v>
      </c>
      <c r="AM528" t="s">
        <v>2970</v>
      </c>
      <c r="AN528" t="s">
        <v>2971</v>
      </c>
      <c r="AO528" t="s">
        <v>448</v>
      </c>
      <c r="AP528" t="s">
        <v>376</v>
      </c>
      <c r="AQ528" t="s">
        <v>594</v>
      </c>
      <c r="AR528" t="s">
        <v>451</v>
      </c>
      <c r="AS528" t="s">
        <v>375</v>
      </c>
    </row>
    <row r="529" spans="1:45" x14ac:dyDescent="0.25">
      <c r="A529">
        <v>2021</v>
      </c>
      <c r="B529">
        <v>1254059</v>
      </c>
      <c r="C529" t="s">
        <v>1218</v>
      </c>
      <c r="D529" t="s">
        <v>1219</v>
      </c>
      <c r="E529" t="s">
        <v>2972</v>
      </c>
      <c r="F529" t="s">
        <v>17</v>
      </c>
      <c r="G529" t="s">
        <v>45</v>
      </c>
      <c r="H529" t="s">
        <v>45</v>
      </c>
      <c r="I529" t="s">
        <v>358</v>
      </c>
      <c r="J529" t="s">
        <v>2973</v>
      </c>
      <c r="K529" t="s">
        <v>2486</v>
      </c>
      <c r="L529" t="s">
        <v>2973</v>
      </c>
      <c r="M529" t="s">
        <v>2486</v>
      </c>
      <c r="N529" t="s">
        <v>45</v>
      </c>
      <c r="O529" t="s">
        <v>2974</v>
      </c>
      <c r="P529" s="1">
        <v>44296.8125</v>
      </c>
      <c r="Q529" s="1">
        <v>44298.228472222225</v>
      </c>
      <c r="R529">
        <v>58324</v>
      </c>
      <c r="S529" t="s">
        <v>583</v>
      </c>
      <c r="T529" t="s">
        <v>364</v>
      </c>
      <c r="U529" t="s">
        <v>1493</v>
      </c>
      <c r="V529" t="s">
        <v>388</v>
      </c>
      <c r="W529" t="s">
        <v>2454</v>
      </c>
      <c r="X529" t="b">
        <v>0</v>
      </c>
      <c r="Y529">
        <v>20</v>
      </c>
      <c r="Z529">
        <v>188</v>
      </c>
      <c r="AA529">
        <v>7</v>
      </c>
      <c r="AB529">
        <v>26</v>
      </c>
      <c r="AC529">
        <v>18.399999999999999</v>
      </c>
      <c r="AD529">
        <v>190</v>
      </c>
      <c r="AE529">
        <v>3</v>
      </c>
      <c r="AF529">
        <v>29</v>
      </c>
      <c r="AG529" t="s">
        <v>739</v>
      </c>
      <c r="AH529" t="s">
        <v>2975</v>
      </c>
      <c r="AI529" t="s">
        <v>2976</v>
      </c>
      <c r="AJ529" t="s">
        <v>2879</v>
      </c>
      <c r="AK529" t="s">
        <v>2977</v>
      </c>
      <c r="AL529" t="s">
        <v>2691</v>
      </c>
      <c r="AM529" t="s">
        <v>2937</v>
      </c>
      <c r="AN529" t="s">
        <v>2978</v>
      </c>
      <c r="AO529" t="s">
        <v>424</v>
      </c>
      <c r="AP529" t="s">
        <v>377</v>
      </c>
      <c r="AQ529" t="s">
        <v>2341</v>
      </c>
      <c r="AR529" t="s">
        <v>403</v>
      </c>
      <c r="AS529" t="s">
        <v>2426</v>
      </c>
    </row>
    <row r="530" spans="1:45" x14ac:dyDescent="0.25">
      <c r="A530">
        <v>2021</v>
      </c>
      <c r="B530">
        <v>1254058</v>
      </c>
      <c r="C530" t="s">
        <v>1203</v>
      </c>
      <c r="D530" t="s">
        <v>1204</v>
      </c>
      <c r="E530" t="s">
        <v>2979</v>
      </c>
      <c r="F530" t="s">
        <v>25</v>
      </c>
      <c r="G530" t="s">
        <v>33</v>
      </c>
      <c r="H530" t="s">
        <v>33</v>
      </c>
      <c r="I530" t="s">
        <v>358</v>
      </c>
      <c r="J530" t="s">
        <v>2980</v>
      </c>
      <c r="K530" t="s">
        <v>2054</v>
      </c>
      <c r="L530" t="s">
        <v>2980</v>
      </c>
      <c r="M530" t="s">
        <v>2054</v>
      </c>
      <c r="N530" t="s">
        <v>33</v>
      </c>
      <c r="O530" t="s">
        <v>2981</v>
      </c>
      <c r="P530" s="1">
        <v>44295.8125</v>
      </c>
      <c r="Q530" s="1">
        <v>44297.228472222225</v>
      </c>
      <c r="R530">
        <v>58008</v>
      </c>
      <c r="S530" t="s">
        <v>478</v>
      </c>
      <c r="T530" t="s">
        <v>461</v>
      </c>
      <c r="U530" t="s">
        <v>708</v>
      </c>
      <c r="V530" t="s">
        <v>2056</v>
      </c>
      <c r="W530" t="s">
        <v>462</v>
      </c>
      <c r="X530" t="b">
        <v>0</v>
      </c>
      <c r="Y530">
        <v>20</v>
      </c>
      <c r="Z530">
        <v>159</v>
      </c>
      <c r="AA530">
        <v>9</v>
      </c>
      <c r="AB530">
        <v>21</v>
      </c>
      <c r="AC530">
        <v>20</v>
      </c>
      <c r="AD530">
        <v>160</v>
      </c>
      <c r="AE530">
        <v>8</v>
      </c>
      <c r="AF530">
        <v>16</v>
      </c>
      <c r="AG530" t="s">
        <v>739</v>
      </c>
      <c r="AH530" t="s">
        <v>2982</v>
      </c>
      <c r="AI530" t="s">
        <v>2983</v>
      </c>
      <c r="AJ530" t="s">
        <v>2984</v>
      </c>
      <c r="AK530" t="s">
        <v>2985</v>
      </c>
      <c r="AL530" t="s">
        <v>2986</v>
      </c>
      <c r="AM530" t="s">
        <v>2987</v>
      </c>
      <c r="AN530" t="s">
        <v>2988</v>
      </c>
      <c r="AO530" t="s">
        <v>448</v>
      </c>
      <c r="AP530" t="s">
        <v>376</v>
      </c>
      <c r="AQ530" t="s">
        <v>2705</v>
      </c>
      <c r="AR530" t="s">
        <v>451</v>
      </c>
      <c r="AS530" t="s">
        <v>489</v>
      </c>
    </row>
    <row r="531" spans="1:45" x14ac:dyDescent="0.25">
      <c r="A531">
        <v>2020</v>
      </c>
      <c r="B531">
        <v>1216492</v>
      </c>
      <c r="C531" t="s">
        <v>577</v>
      </c>
      <c r="D531" t="s">
        <v>578</v>
      </c>
      <c r="E531" t="s">
        <v>2989</v>
      </c>
      <c r="F531" t="s">
        <v>25</v>
      </c>
      <c r="G531" t="s">
        <v>17</v>
      </c>
      <c r="H531" t="s">
        <v>17</v>
      </c>
      <c r="I531" t="s">
        <v>358</v>
      </c>
      <c r="J531" t="s">
        <v>2990</v>
      </c>
      <c r="K531" t="s">
        <v>2991</v>
      </c>
      <c r="L531" t="s">
        <v>2990</v>
      </c>
      <c r="M531" t="s">
        <v>2991</v>
      </c>
      <c r="N531" t="s">
        <v>17</v>
      </c>
      <c r="O531" t="s">
        <v>2992</v>
      </c>
      <c r="P531" s="1">
        <v>44093.8125</v>
      </c>
      <c r="Q531" s="1">
        <v>44096.228472222225</v>
      </c>
      <c r="R531">
        <v>59396</v>
      </c>
      <c r="S531" t="s">
        <v>2394</v>
      </c>
      <c r="T531" t="s">
        <v>461</v>
      </c>
      <c r="U531" t="s">
        <v>364</v>
      </c>
      <c r="V531" t="s">
        <v>2993</v>
      </c>
      <c r="W531" t="s">
        <v>585</v>
      </c>
      <c r="X531" t="b">
        <v>0</v>
      </c>
      <c r="Y531">
        <v>20</v>
      </c>
      <c r="Z531">
        <v>162</v>
      </c>
      <c r="AA531">
        <v>9</v>
      </c>
      <c r="AB531">
        <v>19</v>
      </c>
      <c r="AC531">
        <v>19.2</v>
      </c>
      <c r="AD531">
        <v>166</v>
      </c>
      <c r="AE531">
        <v>5</v>
      </c>
      <c r="AF531">
        <v>21</v>
      </c>
      <c r="AG531" t="s">
        <v>2994</v>
      </c>
      <c r="AH531" t="s">
        <v>2680</v>
      </c>
      <c r="AI531" t="s">
        <v>2995</v>
      </c>
      <c r="AJ531" t="s">
        <v>2996</v>
      </c>
      <c r="AK531" t="s">
        <v>2997</v>
      </c>
      <c r="AL531" t="s">
        <v>2998</v>
      </c>
      <c r="AM531" t="s">
        <v>2999</v>
      </c>
      <c r="AN531" t="s">
        <v>3000</v>
      </c>
      <c r="AO531" t="s">
        <v>594</v>
      </c>
      <c r="AP531" t="s">
        <v>377</v>
      </c>
      <c r="AQ531" t="s">
        <v>2341</v>
      </c>
      <c r="AR531" t="s">
        <v>403</v>
      </c>
      <c r="AS531" t="s">
        <v>489</v>
      </c>
    </row>
    <row r="532" spans="1:45" x14ac:dyDescent="0.25">
      <c r="A532">
        <v>2020</v>
      </c>
      <c r="B532">
        <v>1216493</v>
      </c>
      <c r="C532" t="s">
        <v>3001</v>
      </c>
      <c r="D532" t="s">
        <v>3002</v>
      </c>
      <c r="E532" t="s">
        <v>3003</v>
      </c>
      <c r="F532" t="s">
        <v>45</v>
      </c>
      <c r="G532" t="s">
        <v>41</v>
      </c>
      <c r="H532" t="s">
        <v>41</v>
      </c>
      <c r="I532" t="s">
        <v>358</v>
      </c>
      <c r="J532" t="s">
        <v>580</v>
      </c>
      <c r="K532" t="s">
        <v>580</v>
      </c>
      <c r="L532" t="s">
        <v>580</v>
      </c>
      <c r="M532" t="s">
        <v>580</v>
      </c>
      <c r="N532" t="s">
        <v>41</v>
      </c>
      <c r="O532" t="s">
        <v>3004</v>
      </c>
      <c r="P532" s="1">
        <v>44094.8125</v>
      </c>
      <c r="Q532" s="1">
        <v>44097.228472222225</v>
      </c>
      <c r="R532">
        <v>392627</v>
      </c>
      <c r="S532" t="s">
        <v>2330</v>
      </c>
      <c r="T532" t="s">
        <v>1477</v>
      </c>
      <c r="U532" t="s">
        <v>412</v>
      </c>
      <c r="V532" t="s">
        <v>798</v>
      </c>
      <c r="W532" t="s">
        <v>3005</v>
      </c>
      <c r="X532" t="b">
        <v>1</v>
      </c>
      <c r="Y532">
        <v>20</v>
      </c>
      <c r="Z532">
        <v>157</v>
      </c>
      <c r="AA532">
        <v>8</v>
      </c>
      <c r="AB532">
        <v>19</v>
      </c>
      <c r="AC532">
        <v>20</v>
      </c>
      <c r="AD532">
        <v>157</v>
      </c>
      <c r="AE532">
        <v>8</v>
      </c>
      <c r="AF532">
        <v>18</v>
      </c>
      <c r="AG532" t="s">
        <v>3006</v>
      </c>
      <c r="AH532" t="s">
        <v>3007</v>
      </c>
      <c r="AI532" t="s">
        <v>3008</v>
      </c>
      <c r="AJ532" t="s">
        <v>3009</v>
      </c>
      <c r="AK532" t="s">
        <v>3010</v>
      </c>
      <c r="AL532" t="s">
        <v>2481</v>
      </c>
      <c r="AM532" t="s">
        <v>3011</v>
      </c>
      <c r="AN532" t="s">
        <v>3012</v>
      </c>
      <c r="AO532" t="s">
        <v>424</v>
      </c>
      <c r="AP532" t="s">
        <v>376</v>
      </c>
      <c r="AQ532" t="s">
        <v>2787</v>
      </c>
      <c r="AR532" t="s">
        <v>378</v>
      </c>
      <c r="AS532" t="s">
        <v>400</v>
      </c>
    </row>
    <row r="533" spans="1:45" x14ac:dyDescent="0.25">
      <c r="A533">
        <v>2020</v>
      </c>
      <c r="B533">
        <v>1216534</v>
      </c>
      <c r="C533" t="s">
        <v>1355</v>
      </c>
      <c r="D533" t="s">
        <v>1356</v>
      </c>
      <c r="E533" t="s">
        <v>3013</v>
      </c>
      <c r="F533" t="s">
        <v>49</v>
      </c>
      <c r="G533" t="s">
        <v>33</v>
      </c>
      <c r="H533" t="s">
        <v>49</v>
      </c>
      <c r="I533" t="s">
        <v>358</v>
      </c>
      <c r="J533" t="s">
        <v>3014</v>
      </c>
      <c r="K533" t="s">
        <v>3015</v>
      </c>
      <c r="L533" t="s">
        <v>3015</v>
      </c>
      <c r="M533" t="s">
        <v>3014</v>
      </c>
      <c r="N533" t="s">
        <v>33</v>
      </c>
      <c r="O533" t="s">
        <v>3016</v>
      </c>
      <c r="P533" s="1">
        <v>44095.8125</v>
      </c>
      <c r="Q533" s="1">
        <v>44098.228472222225</v>
      </c>
      <c r="R533">
        <v>392627</v>
      </c>
      <c r="S533" t="s">
        <v>2330</v>
      </c>
      <c r="T533" t="s">
        <v>413</v>
      </c>
      <c r="U533" t="s">
        <v>708</v>
      </c>
      <c r="V533" t="s">
        <v>1717</v>
      </c>
      <c r="W533" t="s">
        <v>1361</v>
      </c>
      <c r="X533" t="b">
        <v>0</v>
      </c>
      <c r="Y533">
        <v>19.399999999999999</v>
      </c>
      <c r="Z533">
        <v>153</v>
      </c>
      <c r="AA533">
        <v>10</v>
      </c>
      <c r="AB533">
        <v>17</v>
      </c>
      <c r="AC533">
        <v>20</v>
      </c>
      <c r="AD533">
        <v>163</v>
      </c>
      <c r="AE533">
        <v>5</v>
      </c>
      <c r="AF533">
        <v>17</v>
      </c>
      <c r="AG533" t="s">
        <v>3017</v>
      </c>
      <c r="AH533" t="s">
        <v>3018</v>
      </c>
      <c r="AI533" t="s">
        <v>3019</v>
      </c>
      <c r="AJ533" t="s">
        <v>3020</v>
      </c>
      <c r="AK533" t="s">
        <v>3021</v>
      </c>
      <c r="AL533" t="s">
        <v>3022</v>
      </c>
      <c r="AM533" t="s">
        <v>3023</v>
      </c>
      <c r="AN533" t="s">
        <v>3024</v>
      </c>
      <c r="AO533" t="s">
        <v>2426</v>
      </c>
      <c r="AP533" t="s">
        <v>376</v>
      </c>
      <c r="AQ533" t="s">
        <v>424</v>
      </c>
      <c r="AR533" t="s">
        <v>758</v>
      </c>
      <c r="AS533" t="s">
        <v>400</v>
      </c>
    </row>
    <row r="534" spans="1:45" hidden="1" x14ac:dyDescent="0.25">
      <c r="A534">
        <v>2015</v>
      </c>
      <c r="B534">
        <v>829755</v>
      </c>
      <c r="C534" t="s">
        <v>1231</v>
      </c>
      <c r="D534" t="s">
        <v>1232</v>
      </c>
      <c r="E534" t="s">
        <v>6251</v>
      </c>
      <c r="F534" t="s">
        <v>37</v>
      </c>
      <c r="G534" t="s">
        <v>29</v>
      </c>
      <c r="H534" t="s">
        <v>5085</v>
      </c>
      <c r="I534" t="s">
        <v>5085</v>
      </c>
      <c r="J534" t="s">
        <v>739</v>
      </c>
      <c r="K534" t="s">
        <v>739</v>
      </c>
      <c r="L534" t="s">
        <v>739</v>
      </c>
      <c r="M534" t="s">
        <v>739</v>
      </c>
      <c r="N534" t="s">
        <v>29</v>
      </c>
      <c r="O534" t="s">
        <v>5086</v>
      </c>
      <c r="P534" s="1">
        <v>42120.666666666664</v>
      </c>
      <c r="Q534" s="1">
        <v>42123.228472222225</v>
      </c>
      <c r="R534">
        <v>57980</v>
      </c>
      <c r="S534" t="s">
        <v>531</v>
      </c>
      <c r="T534" t="s">
        <v>4179</v>
      </c>
      <c r="U534" t="s">
        <v>3184</v>
      </c>
      <c r="V534" t="s">
        <v>1442</v>
      </c>
      <c r="W534" t="s">
        <v>6252</v>
      </c>
      <c r="X534" t="b">
        <v>0</v>
      </c>
      <c r="AG534" t="s">
        <v>6253</v>
      </c>
      <c r="AH534" t="s">
        <v>739</v>
      </c>
      <c r="AI534" t="s">
        <v>739</v>
      </c>
      <c r="AJ534" t="s">
        <v>6254</v>
      </c>
      <c r="AK534" t="s">
        <v>6255</v>
      </c>
      <c r="AL534" t="s">
        <v>739</v>
      </c>
      <c r="AM534" t="s">
        <v>739</v>
      </c>
      <c r="AN534" t="s">
        <v>6256</v>
      </c>
      <c r="AO534" t="s">
        <v>6036</v>
      </c>
      <c r="AP534" t="s">
        <v>2340</v>
      </c>
      <c r="AQ534" t="s">
        <v>3038</v>
      </c>
      <c r="AR534" t="s">
        <v>5636</v>
      </c>
      <c r="AS534" t="s">
        <v>2426</v>
      </c>
    </row>
    <row r="535" spans="1:45" x14ac:dyDescent="0.25">
      <c r="A535">
        <v>2020</v>
      </c>
      <c r="B535">
        <v>1216496</v>
      </c>
      <c r="C535" t="s">
        <v>961</v>
      </c>
      <c r="D535" t="s">
        <v>962</v>
      </c>
      <c r="E535" t="s">
        <v>3025</v>
      </c>
      <c r="F535" t="s">
        <v>29</v>
      </c>
      <c r="G535" t="s">
        <v>17</v>
      </c>
      <c r="H535" t="s">
        <v>17</v>
      </c>
      <c r="I535" t="s">
        <v>358</v>
      </c>
      <c r="J535" t="s">
        <v>3026</v>
      </c>
      <c r="K535" t="s">
        <v>3027</v>
      </c>
      <c r="L535" t="s">
        <v>3026</v>
      </c>
      <c r="M535" t="s">
        <v>3027</v>
      </c>
      <c r="N535" t="s">
        <v>29</v>
      </c>
      <c r="O535" t="s">
        <v>3028</v>
      </c>
      <c r="P535" s="1">
        <v>44096.8125</v>
      </c>
      <c r="Q535" s="1">
        <v>44099.228472222225</v>
      </c>
      <c r="R535">
        <v>59392</v>
      </c>
      <c r="S535" t="s">
        <v>2346</v>
      </c>
      <c r="T535" t="s">
        <v>3029</v>
      </c>
      <c r="U535" t="s">
        <v>364</v>
      </c>
      <c r="V535" t="s">
        <v>437</v>
      </c>
      <c r="W535" t="s">
        <v>662</v>
      </c>
      <c r="X535" t="b">
        <v>0</v>
      </c>
      <c r="Y535">
        <v>20</v>
      </c>
      <c r="Z535">
        <v>216</v>
      </c>
      <c r="AA535">
        <v>7</v>
      </c>
      <c r="AB535">
        <v>26</v>
      </c>
      <c r="AC535">
        <v>20</v>
      </c>
      <c r="AD535">
        <v>200</v>
      </c>
      <c r="AE535">
        <v>6</v>
      </c>
      <c r="AF535">
        <v>25</v>
      </c>
      <c r="AG535" t="s">
        <v>3030</v>
      </c>
      <c r="AH535" t="s">
        <v>3031</v>
      </c>
      <c r="AI535" t="s">
        <v>3032</v>
      </c>
      <c r="AJ535" t="s">
        <v>3033</v>
      </c>
      <c r="AK535" t="s">
        <v>3034</v>
      </c>
      <c r="AL535" t="s">
        <v>3035</v>
      </c>
      <c r="AM535" t="s">
        <v>3036</v>
      </c>
      <c r="AN535" t="s">
        <v>3037</v>
      </c>
      <c r="AO535" t="s">
        <v>2705</v>
      </c>
      <c r="AP535" t="s">
        <v>3038</v>
      </c>
      <c r="AQ535" t="s">
        <v>448</v>
      </c>
      <c r="AR535" t="s">
        <v>3039</v>
      </c>
      <c r="AS535" t="s">
        <v>2390</v>
      </c>
    </row>
    <row r="536" spans="1:45" x14ac:dyDescent="0.25">
      <c r="A536">
        <v>2020</v>
      </c>
      <c r="B536">
        <v>1216508</v>
      </c>
      <c r="C536" t="s">
        <v>1644</v>
      </c>
      <c r="D536" t="s">
        <v>1645</v>
      </c>
      <c r="E536" t="s">
        <v>3040</v>
      </c>
      <c r="F536" t="s">
        <v>37</v>
      </c>
      <c r="G536" t="s">
        <v>25</v>
      </c>
      <c r="H536" t="s">
        <v>37</v>
      </c>
      <c r="I536" t="s">
        <v>358</v>
      </c>
      <c r="J536" t="s">
        <v>3041</v>
      </c>
      <c r="K536" t="s">
        <v>1388</v>
      </c>
      <c r="L536" t="s">
        <v>1388</v>
      </c>
      <c r="M536" t="s">
        <v>3041</v>
      </c>
      <c r="N536" t="s">
        <v>25</v>
      </c>
      <c r="O536" t="s">
        <v>3042</v>
      </c>
      <c r="P536" s="1">
        <v>44097.8125</v>
      </c>
      <c r="Q536" s="1">
        <v>44100.228472222225</v>
      </c>
      <c r="R536">
        <v>59396</v>
      </c>
      <c r="S536" t="s">
        <v>2394</v>
      </c>
      <c r="T536" t="s">
        <v>1639</v>
      </c>
      <c r="U536" t="s">
        <v>461</v>
      </c>
      <c r="V536" t="s">
        <v>461</v>
      </c>
      <c r="W536" t="s">
        <v>2950</v>
      </c>
      <c r="X536" t="b">
        <v>0</v>
      </c>
      <c r="Y536">
        <v>20</v>
      </c>
      <c r="Z536">
        <v>146</v>
      </c>
      <c r="AA536">
        <v>9</v>
      </c>
      <c r="AB536">
        <v>20</v>
      </c>
      <c r="AC536">
        <v>20</v>
      </c>
      <c r="AD536">
        <v>195</v>
      </c>
      <c r="AE536">
        <v>5</v>
      </c>
      <c r="AF536">
        <v>22</v>
      </c>
      <c r="AG536" t="s">
        <v>3043</v>
      </c>
      <c r="AH536" t="s">
        <v>3044</v>
      </c>
      <c r="AI536" t="s">
        <v>3045</v>
      </c>
      <c r="AJ536" t="s">
        <v>3046</v>
      </c>
      <c r="AK536" t="s">
        <v>3047</v>
      </c>
      <c r="AL536" t="s">
        <v>2827</v>
      </c>
      <c r="AM536" t="s">
        <v>3048</v>
      </c>
      <c r="AN536" t="s">
        <v>3049</v>
      </c>
      <c r="AO536" t="s">
        <v>594</v>
      </c>
      <c r="AP536" t="s">
        <v>2341</v>
      </c>
      <c r="AQ536" t="s">
        <v>377</v>
      </c>
      <c r="AR536" t="s">
        <v>403</v>
      </c>
      <c r="AS536" t="s">
        <v>1529</v>
      </c>
    </row>
    <row r="537" spans="1:45" x14ac:dyDescent="0.25">
      <c r="A537">
        <v>2020</v>
      </c>
      <c r="B537">
        <v>1216510</v>
      </c>
      <c r="C537" t="s">
        <v>3050</v>
      </c>
      <c r="D537" t="s">
        <v>3051</v>
      </c>
      <c r="E537" t="s">
        <v>3052</v>
      </c>
      <c r="F537" t="s">
        <v>41</v>
      </c>
      <c r="G537" t="s">
        <v>33</v>
      </c>
      <c r="H537" t="s">
        <v>33</v>
      </c>
      <c r="I537" t="s">
        <v>358</v>
      </c>
      <c r="J537" t="s">
        <v>3053</v>
      </c>
      <c r="K537" t="s">
        <v>3054</v>
      </c>
      <c r="L537" t="s">
        <v>3053</v>
      </c>
      <c r="M537" t="s">
        <v>3054</v>
      </c>
      <c r="N537" t="s">
        <v>41</v>
      </c>
      <c r="O537" t="s">
        <v>3055</v>
      </c>
      <c r="P537" s="1">
        <v>44098.8125</v>
      </c>
      <c r="Q537" s="1">
        <v>44101.228472222225</v>
      </c>
      <c r="R537">
        <v>392627</v>
      </c>
      <c r="S537" t="s">
        <v>2330</v>
      </c>
      <c r="T537" t="s">
        <v>412</v>
      </c>
      <c r="U537" t="s">
        <v>708</v>
      </c>
      <c r="V537" t="s">
        <v>412</v>
      </c>
      <c r="W537" t="s">
        <v>3056</v>
      </c>
      <c r="X537" t="b">
        <v>0</v>
      </c>
      <c r="Y537">
        <v>20</v>
      </c>
      <c r="Z537">
        <v>206</v>
      </c>
      <c r="AA537">
        <v>3</v>
      </c>
      <c r="AB537">
        <v>28</v>
      </c>
      <c r="AC537">
        <v>17</v>
      </c>
      <c r="AD537">
        <v>109</v>
      </c>
      <c r="AE537">
        <v>10</v>
      </c>
      <c r="AF537">
        <v>13</v>
      </c>
      <c r="AG537" t="s">
        <v>3057</v>
      </c>
      <c r="AH537" t="s">
        <v>2516</v>
      </c>
      <c r="AI537" t="s">
        <v>3058</v>
      </c>
      <c r="AJ537" t="s">
        <v>3059</v>
      </c>
      <c r="AK537" t="s">
        <v>3060</v>
      </c>
      <c r="AL537" t="s">
        <v>3061</v>
      </c>
      <c r="AM537" t="s">
        <v>3062</v>
      </c>
      <c r="AN537" t="s">
        <v>3063</v>
      </c>
      <c r="AO537" t="s">
        <v>424</v>
      </c>
      <c r="AP537" t="s">
        <v>2787</v>
      </c>
      <c r="AQ537" t="s">
        <v>376</v>
      </c>
      <c r="AR537" t="s">
        <v>378</v>
      </c>
      <c r="AS537" t="s">
        <v>2426</v>
      </c>
    </row>
    <row r="538" spans="1:45" x14ac:dyDescent="0.25">
      <c r="A538">
        <v>2020</v>
      </c>
      <c r="B538">
        <v>1216539</v>
      </c>
      <c r="C538" t="s">
        <v>1218</v>
      </c>
      <c r="D538" t="s">
        <v>1219</v>
      </c>
      <c r="E538" t="s">
        <v>3064</v>
      </c>
      <c r="F538" t="s">
        <v>17</v>
      </c>
      <c r="G538" t="s">
        <v>45</v>
      </c>
      <c r="H538" t="s">
        <v>17</v>
      </c>
      <c r="I538" t="s">
        <v>358</v>
      </c>
      <c r="J538" t="s">
        <v>3065</v>
      </c>
      <c r="K538" t="s">
        <v>3066</v>
      </c>
      <c r="L538" t="s">
        <v>3066</v>
      </c>
      <c r="M538" t="s">
        <v>3065</v>
      </c>
      <c r="N538" t="s">
        <v>45</v>
      </c>
      <c r="O538" t="s">
        <v>1708</v>
      </c>
      <c r="P538" s="1">
        <v>44099.8125</v>
      </c>
      <c r="Q538" s="1">
        <v>44102.228472222225</v>
      </c>
      <c r="R538">
        <v>392627</v>
      </c>
      <c r="S538" t="s">
        <v>2330</v>
      </c>
      <c r="T538" t="s">
        <v>364</v>
      </c>
      <c r="U538" t="s">
        <v>1477</v>
      </c>
      <c r="V538" t="s">
        <v>2734</v>
      </c>
      <c r="W538" t="s">
        <v>2454</v>
      </c>
      <c r="X538" t="b">
        <v>0</v>
      </c>
      <c r="Y538">
        <v>20</v>
      </c>
      <c r="Z538">
        <v>131</v>
      </c>
      <c r="AA538">
        <v>7</v>
      </c>
      <c r="AB538">
        <v>13</v>
      </c>
      <c r="AC538">
        <v>20</v>
      </c>
      <c r="AD538">
        <v>175</v>
      </c>
      <c r="AE538">
        <v>3</v>
      </c>
      <c r="AF538">
        <v>21</v>
      </c>
      <c r="AG538" t="s">
        <v>3067</v>
      </c>
      <c r="AH538" t="s">
        <v>3068</v>
      </c>
      <c r="AI538" t="s">
        <v>3069</v>
      </c>
      <c r="AJ538" t="s">
        <v>3070</v>
      </c>
      <c r="AK538" t="s">
        <v>3071</v>
      </c>
      <c r="AL538" t="s">
        <v>1669</v>
      </c>
      <c r="AM538" t="s">
        <v>2648</v>
      </c>
      <c r="AN538" t="s">
        <v>3072</v>
      </c>
      <c r="AO538" t="s">
        <v>448</v>
      </c>
      <c r="AP538" t="s">
        <v>2340</v>
      </c>
      <c r="AQ538" t="s">
        <v>2390</v>
      </c>
      <c r="AR538" t="s">
        <v>3039</v>
      </c>
      <c r="AS538" t="s">
        <v>3038</v>
      </c>
    </row>
    <row r="539" spans="1:45" x14ac:dyDescent="0.25">
      <c r="A539">
        <v>2020</v>
      </c>
      <c r="B539">
        <v>1216527</v>
      </c>
      <c r="C539" t="s">
        <v>3083</v>
      </c>
      <c r="D539" t="s">
        <v>3084</v>
      </c>
      <c r="E539" t="s">
        <v>3085</v>
      </c>
      <c r="F539" t="s">
        <v>29</v>
      </c>
      <c r="G539" t="s">
        <v>41</v>
      </c>
      <c r="H539" t="s">
        <v>29</v>
      </c>
      <c r="I539" t="s">
        <v>358</v>
      </c>
      <c r="J539" t="s">
        <v>3086</v>
      </c>
      <c r="K539" t="s">
        <v>762</v>
      </c>
      <c r="L539" t="s">
        <v>762</v>
      </c>
      <c r="M539" t="s">
        <v>3086</v>
      </c>
      <c r="N539" t="s">
        <v>29</v>
      </c>
      <c r="O539" t="s">
        <v>3087</v>
      </c>
      <c r="P539" s="1">
        <v>44101.8125</v>
      </c>
      <c r="Q539" s="1">
        <v>44104.228472222225</v>
      </c>
      <c r="R539">
        <v>59392</v>
      </c>
      <c r="S539" t="s">
        <v>2346</v>
      </c>
      <c r="T539" t="s">
        <v>3029</v>
      </c>
      <c r="U539" t="s">
        <v>412</v>
      </c>
      <c r="V539" t="s">
        <v>437</v>
      </c>
      <c r="W539" t="s">
        <v>3088</v>
      </c>
      <c r="X539" t="b">
        <v>0</v>
      </c>
      <c r="Y539">
        <v>19.3</v>
      </c>
      <c r="Z539">
        <v>226</v>
      </c>
      <c r="AA539">
        <v>6</v>
      </c>
      <c r="AB539">
        <v>32</v>
      </c>
      <c r="AC539">
        <v>20</v>
      </c>
      <c r="AD539">
        <v>223</v>
      </c>
      <c r="AE539">
        <v>2</v>
      </c>
      <c r="AF539">
        <v>31</v>
      </c>
      <c r="AG539" t="s">
        <v>3089</v>
      </c>
      <c r="AH539" t="s">
        <v>3090</v>
      </c>
      <c r="AI539" t="s">
        <v>3091</v>
      </c>
      <c r="AJ539" t="s">
        <v>3092</v>
      </c>
      <c r="AK539" t="s">
        <v>3093</v>
      </c>
      <c r="AL539" t="s">
        <v>2481</v>
      </c>
      <c r="AM539" t="s">
        <v>3094</v>
      </c>
      <c r="AN539" t="s">
        <v>3095</v>
      </c>
      <c r="AO539" t="s">
        <v>2340</v>
      </c>
      <c r="AP539" t="s">
        <v>2390</v>
      </c>
      <c r="AQ539" t="s">
        <v>2705</v>
      </c>
      <c r="AR539" t="s">
        <v>3039</v>
      </c>
      <c r="AS539" t="s">
        <v>3038</v>
      </c>
    </row>
    <row r="540" spans="1:45" x14ac:dyDescent="0.25">
      <c r="A540">
        <v>2020</v>
      </c>
      <c r="B540">
        <v>1216547</v>
      </c>
      <c r="C540" t="s">
        <v>453</v>
      </c>
      <c r="D540" t="s">
        <v>454</v>
      </c>
      <c r="E540" t="s">
        <v>3096</v>
      </c>
      <c r="F540" t="s">
        <v>33</v>
      </c>
      <c r="G540" t="s">
        <v>25</v>
      </c>
      <c r="H540" t="s">
        <v>25</v>
      </c>
      <c r="I540" t="s">
        <v>358</v>
      </c>
      <c r="J540" t="s">
        <v>3097</v>
      </c>
      <c r="K540" t="s">
        <v>3098</v>
      </c>
      <c r="L540" t="s">
        <v>3097</v>
      </c>
      <c r="M540" t="s">
        <v>3098</v>
      </c>
      <c r="N540" t="s">
        <v>25</v>
      </c>
      <c r="O540" t="s">
        <v>3099</v>
      </c>
      <c r="P540" s="1">
        <v>44102.8125</v>
      </c>
      <c r="Q540" s="1">
        <v>44105.228472222225</v>
      </c>
      <c r="R540">
        <v>392627</v>
      </c>
      <c r="S540" t="s">
        <v>2330</v>
      </c>
      <c r="T540" t="s">
        <v>708</v>
      </c>
      <c r="U540" t="s">
        <v>461</v>
      </c>
      <c r="V540" t="s">
        <v>2766</v>
      </c>
      <c r="W540" t="s">
        <v>462</v>
      </c>
      <c r="X540" t="b">
        <v>1</v>
      </c>
      <c r="Y540">
        <v>20</v>
      </c>
      <c r="Z540">
        <v>201</v>
      </c>
      <c r="AA540">
        <v>3</v>
      </c>
      <c r="AB540">
        <v>27</v>
      </c>
      <c r="AC540">
        <v>20</v>
      </c>
      <c r="AD540">
        <v>201</v>
      </c>
      <c r="AE540">
        <v>5</v>
      </c>
      <c r="AF540">
        <v>22</v>
      </c>
      <c r="AG540" t="s">
        <v>3100</v>
      </c>
      <c r="AH540" t="s">
        <v>3101</v>
      </c>
      <c r="AI540" t="s">
        <v>3102</v>
      </c>
      <c r="AJ540" t="s">
        <v>3103</v>
      </c>
      <c r="AK540" t="s">
        <v>3104</v>
      </c>
      <c r="AL540" t="s">
        <v>2133</v>
      </c>
      <c r="AM540" t="s">
        <v>3105</v>
      </c>
      <c r="AN540" t="s">
        <v>3106</v>
      </c>
      <c r="AO540" t="s">
        <v>376</v>
      </c>
      <c r="AP540" t="s">
        <v>2787</v>
      </c>
      <c r="AQ540" t="s">
        <v>424</v>
      </c>
      <c r="AR540" t="s">
        <v>378</v>
      </c>
      <c r="AS540" t="s">
        <v>400</v>
      </c>
    </row>
    <row r="541" spans="1:45" x14ac:dyDescent="0.25">
      <c r="A541">
        <v>2020</v>
      </c>
      <c r="B541">
        <v>1216532</v>
      </c>
      <c r="C541" t="s">
        <v>1007</v>
      </c>
      <c r="D541" t="s">
        <v>1008</v>
      </c>
      <c r="E541" t="s">
        <v>3107</v>
      </c>
      <c r="F541" t="s">
        <v>45</v>
      </c>
      <c r="G541" t="s">
        <v>49</v>
      </c>
      <c r="H541" t="s">
        <v>45</v>
      </c>
      <c r="I541" t="s">
        <v>358</v>
      </c>
      <c r="J541" t="s">
        <v>3108</v>
      </c>
      <c r="K541" t="s">
        <v>3109</v>
      </c>
      <c r="L541" t="s">
        <v>3109</v>
      </c>
      <c r="M541" t="s">
        <v>3108</v>
      </c>
      <c r="N541" t="s">
        <v>49</v>
      </c>
      <c r="O541" t="s">
        <v>3110</v>
      </c>
      <c r="P541" s="1">
        <v>44103.8125</v>
      </c>
      <c r="Q541" s="1">
        <v>44106.228472222225</v>
      </c>
      <c r="R541">
        <v>59396</v>
      </c>
      <c r="S541" t="s">
        <v>2394</v>
      </c>
      <c r="T541" t="s">
        <v>1477</v>
      </c>
      <c r="U541" t="s">
        <v>413</v>
      </c>
      <c r="V541" t="s">
        <v>365</v>
      </c>
      <c r="W541" t="s">
        <v>1014</v>
      </c>
      <c r="X541" t="b">
        <v>0</v>
      </c>
      <c r="Y541">
        <v>20</v>
      </c>
      <c r="Z541">
        <v>147</v>
      </c>
      <c r="AA541">
        <v>7</v>
      </c>
      <c r="AB541">
        <v>14</v>
      </c>
      <c r="AC541">
        <v>20</v>
      </c>
      <c r="AD541">
        <v>162</v>
      </c>
      <c r="AE541">
        <v>4</v>
      </c>
      <c r="AF541">
        <v>15</v>
      </c>
      <c r="AG541" t="s">
        <v>3111</v>
      </c>
      <c r="AH541" t="s">
        <v>3112</v>
      </c>
      <c r="AI541" t="s">
        <v>3113</v>
      </c>
      <c r="AJ541" t="s">
        <v>3114</v>
      </c>
      <c r="AK541" t="s">
        <v>3115</v>
      </c>
      <c r="AL541" t="s">
        <v>2857</v>
      </c>
      <c r="AM541" t="s">
        <v>3116</v>
      </c>
      <c r="AN541" t="s">
        <v>3117</v>
      </c>
      <c r="AO541" t="s">
        <v>377</v>
      </c>
      <c r="AP541" t="s">
        <v>2341</v>
      </c>
      <c r="AQ541" t="s">
        <v>594</v>
      </c>
      <c r="AR541" t="s">
        <v>403</v>
      </c>
      <c r="AS541" t="s">
        <v>1529</v>
      </c>
    </row>
    <row r="542" spans="1:45" x14ac:dyDescent="0.25">
      <c r="A542">
        <v>2020</v>
      </c>
      <c r="B542">
        <v>1216504</v>
      </c>
      <c r="C542" t="s">
        <v>1833</v>
      </c>
      <c r="D542" t="s">
        <v>1834</v>
      </c>
      <c r="E542" t="s">
        <v>3118</v>
      </c>
      <c r="F542" t="s">
        <v>29</v>
      </c>
      <c r="G542" t="s">
        <v>37</v>
      </c>
      <c r="H542" t="s">
        <v>29</v>
      </c>
      <c r="I542" t="s">
        <v>358</v>
      </c>
      <c r="J542" t="s">
        <v>705</v>
      </c>
      <c r="K542" t="s">
        <v>2861</v>
      </c>
      <c r="L542" t="s">
        <v>2861</v>
      </c>
      <c r="M542" t="s">
        <v>705</v>
      </c>
      <c r="N542" t="s">
        <v>37</v>
      </c>
      <c r="O542" t="s">
        <v>3119</v>
      </c>
      <c r="P542" s="1">
        <v>44104.8125</v>
      </c>
      <c r="Q542" s="1">
        <v>44107.228472222225</v>
      </c>
      <c r="R542">
        <v>392627</v>
      </c>
      <c r="S542" t="s">
        <v>2330</v>
      </c>
      <c r="T542" t="s">
        <v>3029</v>
      </c>
      <c r="U542" t="s">
        <v>1639</v>
      </c>
      <c r="V542" t="s">
        <v>2406</v>
      </c>
      <c r="W542" t="s">
        <v>2035</v>
      </c>
      <c r="X542" t="b">
        <v>0</v>
      </c>
      <c r="Y542">
        <v>20</v>
      </c>
      <c r="Z542">
        <v>137</v>
      </c>
      <c r="AA542">
        <v>9</v>
      </c>
      <c r="AB542">
        <v>12</v>
      </c>
      <c r="AC542">
        <v>20</v>
      </c>
      <c r="AD542">
        <v>174</v>
      </c>
      <c r="AE542">
        <v>6</v>
      </c>
      <c r="AF542">
        <v>20</v>
      </c>
      <c r="AG542" t="s">
        <v>3120</v>
      </c>
      <c r="AH542" t="s">
        <v>3121</v>
      </c>
      <c r="AI542" t="s">
        <v>3122</v>
      </c>
      <c r="AJ542" t="s">
        <v>3123</v>
      </c>
      <c r="AK542" t="s">
        <v>3124</v>
      </c>
      <c r="AL542" t="s">
        <v>3078</v>
      </c>
      <c r="AM542" t="s">
        <v>3125</v>
      </c>
      <c r="AN542" t="s">
        <v>3126</v>
      </c>
      <c r="AO542" t="s">
        <v>448</v>
      </c>
      <c r="AP542" t="s">
        <v>2705</v>
      </c>
      <c r="AQ542" t="s">
        <v>3038</v>
      </c>
      <c r="AR542" t="s">
        <v>3039</v>
      </c>
      <c r="AS542" t="s">
        <v>2390</v>
      </c>
    </row>
    <row r="543" spans="1:45" x14ac:dyDescent="0.25">
      <c r="A543">
        <v>2020</v>
      </c>
      <c r="B543">
        <v>1216503</v>
      </c>
      <c r="C543" t="s">
        <v>3127</v>
      </c>
      <c r="D543" t="s">
        <v>3128</v>
      </c>
      <c r="E543" t="s">
        <v>3129</v>
      </c>
      <c r="F543" t="s">
        <v>41</v>
      </c>
      <c r="G543" t="s">
        <v>25</v>
      </c>
      <c r="H543" t="s">
        <v>41</v>
      </c>
      <c r="I543" t="s">
        <v>358</v>
      </c>
      <c r="J543" t="s">
        <v>2798</v>
      </c>
      <c r="K543" t="s">
        <v>2044</v>
      </c>
      <c r="L543" t="s">
        <v>2044</v>
      </c>
      <c r="M543" t="s">
        <v>2798</v>
      </c>
      <c r="N543" t="s">
        <v>25</v>
      </c>
      <c r="O543" t="s">
        <v>3130</v>
      </c>
      <c r="P543" s="1">
        <v>44105.8125</v>
      </c>
      <c r="Q543" s="1">
        <v>44108.228472222225</v>
      </c>
      <c r="R543">
        <v>59396</v>
      </c>
      <c r="S543" t="s">
        <v>2394</v>
      </c>
      <c r="T543" t="s">
        <v>412</v>
      </c>
      <c r="U543" t="s">
        <v>461</v>
      </c>
      <c r="V543" t="s">
        <v>2545</v>
      </c>
      <c r="W543" t="s">
        <v>3131</v>
      </c>
      <c r="X543" t="b">
        <v>0</v>
      </c>
      <c r="Y543">
        <v>20</v>
      </c>
      <c r="Z543">
        <v>143</v>
      </c>
      <c r="AA543">
        <v>8</v>
      </c>
      <c r="AB543">
        <v>13</v>
      </c>
      <c r="AC543">
        <v>20</v>
      </c>
      <c r="AD543">
        <v>191</v>
      </c>
      <c r="AE543">
        <v>4</v>
      </c>
      <c r="AF543">
        <v>27</v>
      </c>
      <c r="AG543" t="s">
        <v>3132</v>
      </c>
      <c r="AH543" t="s">
        <v>3133</v>
      </c>
      <c r="AI543" t="s">
        <v>3134</v>
      </c>
      <c r="AJ543" t="s">
        <v>3135</v>
      </c>
      <c r="AK543" t="s">
        <v>3136</v>
      </c>
      <c r="AL543" t="s">
        <v>3137</v>
      </c>
      <c r="AM543" t="s">
        <v>2636</v>
      </c>
      <c r="AN543" t="s">
        <v>3138</v>
      </c>
      <c r="AO543" t="s">
        <v>377</v>
      </c>
      <c r="AP543" t="s">
        <v>2341</v>
      </c>
      <c r="AQ543" t="s">
        <v>489</v>
      </c>
      <c r="AR543" t="s">
        <v>403</v>
      </c>
      <c r="AS543" t="s">
        <v>1529</v>
      </c>
    </row>
    <row r="544" spans="1:45" x14ac:dyDescent="0.25">
      <c r="A544">
        <v>2020</v>
      </c>
      <c r="B544">
        <v>1216515</v>
      </c>
      <c r="C544" t="s">
        <v>823</v>
      </c>
      <c r="D544" t="s">
        <v>824</v>
      </c>
      <c r="E544" t="s">
        <v>3159</v>
      </c>
      <c r="F544" t="s">
        <v>45</v>
      </c>
      <c r="G544" t="s">
        <v>37</v>
      </c>
      <c r="H544" t="s">
        <v>37</v>
      </c>
      <c r="I544" t="s">
        <v>358</v>
      </c>
      <c r="J544" t="s">
        <v>691</v>
      </c>
      <c r="K544" t="s">
        <v>3160</v>
      </c>
      <c r="L544" t="s">
        <v>691</v>
      </c>
      <c r="M544" t="s">
        <v>3160</v>
      </c>
      <c r="N544" t="s">
        <v>45</v>
      </c>
      <c r="O544" t="s">
        <v>3161</v>
      </c>
      <c r="P544" s="1">
        <v>44107.8125</v>
      </c>
      <c r="Q544" s="1">
        <v>44110.228472222225</v>
      </c>
      <c r="R544">
        <v>59392</v>
      </c>
      <c r="S544" t="s">
        <v>2346</v>
      </c>
      <c r="T544" t="s">
        <v>1477</v>
      </c>
      <c r="U544" t="s">
        <v>1639</v>
      </c>
      <c r="V544" t="s">
        <v>1477</v>
      </c>
      <c r="W544" t="s">
        <v>830</v>
      </c>
      <c r="X544" t="b">
        <v>0</v>
      </c>
      <c r="Y544">
        <v>20</v>
      </c>
      <c r="Z544">
        <v>228</v>
      </c>
      <c r="AA544">
        <v>4</v>
      </c>
      <c r="AB544">
        <v>32</v>
      </c>
      <c r="AC544">
        <v>20</v>
      </c>
      <c r="AD544">
        <v>210</v>
      </c>
      <c r="AE544">
        <v>8</v>
      </c>
      <c r="AF544">
        <v>26</v>
      </c>
      <c r="AG544" t="s">
        <v>3162</v>
      </c>
      <c r="AH544" t="s">
        <v>3163</v>
      </c>
      <c r="AI544" t="s">
        <v>3164</v>
      </c>
      <c r="AJ544" t="s">
        <v>3165</v>
      </c>
      <c r="AK544" t="s">
        <v>3166</v>
      </c>
      <c r="AL544" t="s">
        <v>3167</v>
      </c>
      <c r="AM544" t="s">
        <v>3168</v>
      </c>
      <c r="AN544" t="s">
        <v>3169</v>
      </c>
      <c r="AO544" t="s">
        <v>3038</v>
      </c>
      <c r="AP544" t="s">
        <v>2340</v>
      </c>
      <c r="AQ544" t="s">
        <v>448</v>
      </c>
      <c r="AR544" t="s">
        <v>3039</v>
      </c>
      <c r="AS544" t="s">
        <v>2390</v>
      </c>
    </row>
    <row r="545" spans="1:45" x14ac:dyDescent="0.25">
      <c r="A545">
        <v>2020</v>
      </c>
      <c r="B545">
        <v>1216519</v>
      </c>
      <c r="C545" t="s">
        <v>702</v>
      </c>
      <c r="D545" t="s">
        <v>703</v>
      </c>
      <c r="E545" t="s">
        <v>3192</v>
      </c>
      <c r="F545" t="s">
        <v>33</v>
      </c>
      <c r="G545" t="s">
        <v>45</v>
      </c>
      <c r="H545" t="s">
        <v>33</v>
      </c>
      <c r="I545" t="s">
        <v>358</v>
      </c>
      <c r="J545" t="s">
        <v>3193</v>
      </c>
      <c r="K545" t="s">
        <v>2861</v>
      </c>
      <c r="L545" t="s">
        <v>2861</v>
      </c>
      <c r="M545" t="s">
        <v>3193</v>
      </c>
      <c r="N545" t="s">
        <v>45</v>
      </c>
      <c r="O545" t="s">
        <v>3194</v>
      </c>
      <c r="P545" s="1">
        <v>44109.8125</v>
      </c>
      <c r="Q545" s="1">
        <v>44112.228472222225</v>
      </c>
      <c r="R545">
        <v>392627</v>
      </c>
      <c r="S545" t="s">
        <v>2330</v>
      </c>
      <c r="T545" t="s">
        <v>708</v>
      </c>
      <c r="U545" t="s">
        <v>1477</v>
      </c>
      <c r="V545" t="s">
        <v>921</v>
      </c>
      <c r="W545" t="s">
        <v>1153</v>
      </c>
      <c r="X545" t="b">
        <v>0</v>
      </c>
      <c r="Y545">
        <v>20</v>
      </c>
      <c r="Z545">
        <v>137</v>
      </c>
      <c r="AA545">
        <v>9</v>
      </c>
      <c r="AB545">
        <v>13</v>
      </c>
      <c r="AC545">
        <v>20</v>
      </c>
      <c r="AD545">
        <v>196</v>
      </c>
      <c r="AE545">
        <v>4</v>
      </c>
      <c r="AF545">
        <v>25</v>
      </c>
      <c r="AG545" t="s">
        <v>3195</v>
      </c>
      <c r="AH545" t="s">
        <v>3196</v>
      </c>
      <c r="AI545" t="s">
        <v>3197</v>
      </c>
      <c r="AJ545" t="s">
        <v>3198</v>
      </c>
      <c r="AK545" t="s">
        <v>3199</v>
      </c>
      <c r="AL545" t="s">
        <v>3200</v>
      </c>
      <c r="AM545" t="s">
        <v>2692</v>
      </c>
      <c r="AN545" t="s">
        <v>3201</v>
      </c>
      <c r="AO545" t="s">
        <v>376</v>
      </c>
      <c r="AP545" t="s">
        <v>400</v>
      </c>
      <c r="AQ545" t="s">
        <v>2787</v>
      </c>
      <c r="AR545" t="s">
        <v>758</v>
      </c>
      <c r="AS545" t="s">
        <v>2426</v>
      </c>
    </row>
    <row r="546" spans="1:45" x14ac:dyDescent="0.25">
      <c r="A546">
        <v>2020</v>
      </c>
      <c r="B546">
        <v>1216500</v>
      </c>
      <c r="C546" t="s">
        <v>562</v>
      </c>
      <c r="D546" t="s">
        <v>563</v>
      </c>
      <c r="E546" t="s">
        <v>3236</v>
      </c>
      <c r="F546" t="s">
        <v>29</v>
      </c>
      <c r="G546" t="s">
        <v>45</v>
      </c>
      <c r="H546" t="s">
        <v>29</v>
      </c>
      <c r="I546" t="s">
        <v>358</v>
      </c>
      <c r="J546" t="s">
        <v>3237</v>
      </c>
      <c r="K546" t="s">
        <v>3238</v>
      </c>
      <c r="L546" t="s">
        <v>3238</v>
      </c>
      <c r="M546" t="s">
        <v>3237</v>
      </c>
      <c r="N546" t="s">
        <v>45</v>
      </c>
      <c r="O546" t="s">
        <v>3239</v>
      </c>
      <c r="P546" s="1">
        <v>44113.8125</v>
      </c>
      <c r="Q546" s="1">
        <v>44116.228472222225</v>
      </c>
      <c r="R546">
        <v>59392</v>
      </c>
      <c r="S546" t="s">
        <v>2346</v>
      </c>
      <c r="T546" t="s">
        <v>3029</v>
      </c>
      <c r="U546" t="s">
        <v>1477</v>
      </c>
      <c r="V546" t="s">
        <v>661</v>
      </c>
      <c r="W546" t="s">
        <v>2152</v>
      </c>
      <c r="X546" t="b">
        <v>0</v>
      </c>
      <c r="Y546">
        <v>19.399999999999999</v>
      </c>
      <c r="Z546">
        <v>138</v>
      </c>
      <c r="AA546">
        <v>10</v>
      </c>
      <c r="AB546">
        <v>14</v>
      </c>
      <c r="AC546">
        <v>20</v>
      </c>
      <c r="AD546">
        <v>184</v>
      </c>
      <c r="AE546">
        <v>8</v>
      </c>
      <c r="AF546">
        <v>22</v>
      </c>
      <c r="AG546" t="s">
        <v>3240</v>
      </c>
      <c r="AH546" t="s">
        <v>3241</v>
      </c>
      <c r="AI546" t="s">
        <v>3122</v>
      </c>
      <c r="AJ546" t="s">
        <v>3242</v>
      </c>
      <c r="AK546" t="s">
        <v>3243</v>
      </c>
      <c r="AL546" t="s">
        <v>3244</v>
      </c>
      <c r="AM546" t="s">
        <v>3245</v>
      </c>
      <c r="AN546" t="s">
        <v>3246</v>
      </c>
      <c r="AO546" t="s">
        <v>448</v>
      </c>
      <c r="AP546" t="s">
        <v>2705</v>
      </c>
      <c r="AQ546" t="s">
        <v>3038</v>
      </c>
      <c r="AR546" t="s">
        <v>3039</v>
      </c>
      <c r="AS546" t="s">
        <v>2390</v>
      </c>
    </row>
    <row r="547" spans="1:45" x14ac:dyDescent="0.25">
      <c r="A547">
        <v>2020</v>
      </c>
      <c r="B547">
        <v>1216512</v>
      </c>
      <c r="C547" t="s">
        <v>1102</v>
      </c>
      <c r="D547" t="s">
        <v>1103</v>
      </c>
      <c r="E547" t="s">
        <v>3348</v>
      </c>
      <c r="F547" t="s">
        <v>49</v>
      </c>
      <c r="G547" t="s">
        <v>37</v>
      </c>
      <c r="H547" t="s">
        <v>49</v>
      </c>
      <c r="I547" t="s">
        <v>358</v>
      </c>
      <c r="J547" t="s">
        <v>3014</v>
      </c>
      <c r="K547" t="s">
        <v>3349</v>
      </c>
      <c r="L547" t="s">
        <v>3349</v>
      </c>
      <c r="M547" t="s">
        <v>3014</v>
      </c>
      <c r="N547" t="s">
        <v>49</v>
      </c>
      <c r="O547" t="s">
        <v>3350</v>
      </c>
      <c r="P547" s="1">
        <v>44122.645833333336</v>
      </c>
      <c r="Q547" s="1">
        <v>44125.228472222225</v>
      </c>
      <c r="R547">
        <v>59396</v>
      </c>
      <c r="S547" t="s">
        <v>2394</v>
      </c>
      <c r="T547" t="s">
        <v>413</v>
      </c>
      <c r="U547" t="s">
        <v>2331</v>
      </c>
      <c r="V547" t="s">
        <v>1601</v>
      </c>
      <c r="W547" t="s">
        <v>1108</v>
      </c>
      <c r="X547" t="b">
        <v>1</v>
      </c>
      <c r="Y547">
        <v>20</v>
      </c>
      <c r="Z547">
        <v>163</v>
      </c>
      <c r="AA547">
        <v>6</v>
      </c>
      <c r="AB547">
        <v>20</v>
      </c>
      <c r="AC547">
        <v>20</v>
      </c>
      <c r="AD547">
        <v>163</v>
      </c>
      <c r="AE547">
        <v>5</v>
      </c>
      <c r="AF547">
        <v>21</v>
      </c>
      <c r="AG547" t="s">
        <v>3351</v>
      </c>
      <c r="AH547" t="s">
        <v>3352</v>
      </c>
      <c r="AI547" t="s">
        <v>3353</v>
      </c>
      <c r="AJ547" t="s">
        <v>3354</v>
      </c>
      <c r="AK547" t="s">
        <v>3355</v>
      </c>
      <c r="AL547" t="s">
        <v>3078</v>
      </c>
      <c r="AM547" t="s">
        <v>3356</v>
      </c>
      <c r="AN547" t="s">
        <v>3357</v>
      </c>
      <c r="AO547" t="s">
        <v>1529</v>
      </c>
      <c r="AP547" t="s">
        <v>2341</v>
      </c>
      <c r="AQ547" t="s">
        <v>377</v>
      </c>
      <c r="AR547" t="s">
        <v>403</v>
      </c>
      <c r="AS547" t="s">
        <v>489</v>
      </c>
    </row>
    <row r="548" spans="1:45" x14ac:dyDescent="0.25">
      <c r="A548">
        <v>2020</v>
      </c>
      <c r="B548">
        <v>1216518</v>
      </c>
      <c r="C548" t="s">
        <v>1174</v>
      </c>
      <c r="D548" t="s">
        <v>1175</v>
      </c>
      <c r="E548" t="s">
        <v>3399</v>
      </c>
      <c r="F548" t="s">
        <v>29</v>
      </c>
      <c r="G548" t="s">
        <v>49</v>
      </c>
      <c r="H548" t="s">
        <v>49</v>
      </c>
      <c r="I548" t="s">
        <v>358</v>
      </c>
      <c r="J548" t="s">
        <v>2609</v>
      </c>
      <c r="K548" t="s">
        <v>3400</v>
      </c>
      <c r="L548" t="s">
        <v>2609</v>
      </c>
      <c r="M548" t="s">
        <v>3400</v>
      </c>
      <c r="N548" t="s">
        <v>49</v>
      </c>
      <c r="O548" t="s">
        <v>3401</v>
      </c>
      <c r="P548" s="1">
        <v>44126.8125</v>
      </c>
      <c r="Q548" s="1">
        <v>44129.228472222225</v>
      </c>
      <c r="R548">
        <v>392627</v>
      </c>
      <c r="S548" t="s">
        <v>2330</v>
      </c>
      <c r="T548" t="s">
        <v>3029</v>
      </c>
      <c r="U548" t="s">
        <v>413</v>
      </c>
      <c r="V548" t="s">
        <v>2395</v>
      </c>
      <c r="W548" t="s">
        <v>1442</v>
      </c>
      <c r="X548" t="b">
        <v>0</v>
      </c>
      <c r="Y548">
        <v>20</v>
      </c>
      <c r="Z548">
        <v>154</v>
      </c>
      <c r="AA548">
        <v>6</v>
      </c>
      <c r="AB548">
        <v>16</v>
      </c>
      <c r="AC548">
        <v>18.100000000000001</v>
      </c>
      <c r="AD548">
        <v>156</v>
      </c>
      <c r="AE548">
        <v>2</v>
      </c>
      <c r="AF548">
        <v>21</v>
      </c>
      <c r="AG548" t="s">
        <v>3402</v>
      </c>
      <c r="AH548" t="s">
        <v>3403</v>
      </c>
      <c r="AI548" t="s">
        <v>3122</v>
      </c>
      <c r="AJ548" t="s">
        <v>3404</v>
      </c>
      <c r="AK548" t="s">
        <v>3405</v>
      </c>
      <c r="AL548" t="s">
        <v>3406</v>
      </c>
      <c r="AM548" t="s">
        <v>3407</v>
      </c>
      <c r="AN548" t="s">
        <v>3408</v>
      </c>
      <c r="AO548" t="s">
        <v>376</v>
      </c>
      <c r="AP548" t="s">
        <v>2787</v>
      </c>
      <c r="AQ548" t="s">
        <v>424</v>
      </c>
      <c r="AR548" t="s">
        <v>378</v>
      </c>
      <c r="AS548" t="s">
        <v>2426</v>
      </c>
    </row>
    <row r="549" spans="1:45" x14ac:dyDescent="0.25">
      <c r="A549">
        <v>2020</v>
      </c>
      <c r="B549">
        <v>1216521</v>
      </c>
      <c r="C549" t="s">
        <v>1132</v>
      </c>
      <c r="D549" t="s">
        <v>1133</v>
      </c>
      <c r="E549" t="s">
        <v>3409</v>
      </c>
      <c r="F549" t="s">
        <v>17</v>
      </c>
      <c r="G549" t="s">
        <v>25</v>
      </c>
      <c r="H549" t="s">
        <v>25</v>
      </c>
      <c r="I549" t="s">
        <v>358</v>
      </c>
      <c r="J549" t="s">
        <v>3410</v>
      </c>
      <c r="K549" t="s">
        <v>3411</v>
      </c>
      <c r="L549" t="s">
        <v>3410</v>
      </c>
      <c r="M549" t="s">
        <v>3411</v>
      </c>
      <c r="N549" t="s">
        <v>25</v>
      </c>
      <c r="O549" t="s">
        <v>3412</v>
      </c>
      <c r="P549" s="1">
        <v>44127.8125</v>
      </c>
      <c r="Q549" s="1">
        <v>44130.228472222225</v>
      </c>
      <c r="R549">
        <v>59392</v>
      </c>
      <c r="S549" t="s">
        <v>2346</v>
      </c>
      <c r="T549" t="s">
        <v>364</v>
      </c>
      <c r="U549" t="s">
        <v>2545</v>
      </c>
      <c r="V549" t="s">
        <v>2212</v>
      </c>
      <c r="W549" t="s">
        <v>2166</v>
      </c>
      <c r="X549" t="b">
        <v>0</v>
      </c>
      <c r="Y549">
        <v>20</v>
      </c>
      <c r="Z549">
        <v>114</v>
      </c>
      <c r="AA549">
        <v>9</v>
      </c>
      <c r="AB549">
        <v>12</v>
      </c>
      <c r="AC549">
        <v>12.2</v>
      </c>
      <c r="AD549">
        <v>116</v>
      </c>
      <c r="AE549">
        <v>0</v>
      </c>
      <c r="AF549">
        <v>18</v>
      </c>
      <c r="AG549" t="s">
        <v>3413</v>
      </c>
      <c r="AH549" t="s">
        <v>3414</v>
      </c>
      <c r="AI549" t="s">
        <v>3415</v>
      </c>
      <c r="AJ549" t="s">
        <v>3416</v>
      </c>
      <c r="AK549" t="s">
        <v>3417</v>
      </c>
      <c r="AL549" t="s">
        <v>3418</v>
      </c>
      <c r="AM549" t="s">
        <v>3105</v>
      </c>
      <c r="AN549" t="s">
        <v>3419</v>
      </c>
      <c r="AO549" t="s">
        <v>2705</v>
      </c>
      <c r="AP549" t="s">
        <v>3038</v>
      </c>
      <c r="AQ549" t="s">
        <v>2340</v>
      </c>
      <c r="AR549" t="s">
        <v>3039</v>
      </c>
      <c r="AS549" t="s">
        <v>2390</v>
      </c>
    </row>
    <row r="550" spans="1:45" x14ac:dyDescent="0.25">
      <c r="A550">
        <v>2020</v>
      </c>
      <c r="B550">
        <v>1216497</v>
      </c>
      <c r="C550" t="s">
        <v>1704</v>
      </c>
      <c r="D550" t="s">
        <v>1705</v>
      </c>
      <c r="E550" t="s">
        <v>3420</v>
      </c>
      <c r="F550" t="s">
        <v>37</v>
      </c>
      <c r="G550" t="s">
        <v>45</v>
      </c>
      <c r="H550" t="s">
        <v>45</v>
      </c>
      <c r="I550" t="s">
        <v>358</v>
      </c>
      <c r="J550" t="s">
        <v>3421</v>
      </c>
      <c r="K550" t="s">
        <v>3422</v>
      </c>
      <c r="L550" t="s">
        <v>3421</v>
      </c>
      <c r="M550" t="s">
        <v>3422</v>
      </c>
      <c r="N550" t="s">
        <v>37</v>
      </c>
      <c r="O550" t="s">
        <v>3423</v>
      </c>
      <c r="P550" s="1">
        <v>44128.645833333336</v>
      </c>
      <c r="Q550" s="1">
        <v>44131.228472222225</v>
      </c>
      <c r="R550">
        <v>59396</v>
      </c>
      <c r="S550" t="s">
        <v>2394</v>
      </c>
      <c r="T550" t="s">
        <v>2331</v>
      </c>
      <c r="U550" t="s">
        <v>1477</v>
      </c>
      <c r="V550" t="s">
        <v>954</v>
      </c>
      <c r="W550" t="s">
        <v>2558</v>
      </c>
      <c r="X550" t="b">
        <v>0</v>
      </c>
      <c r="Y550">
        <v>20</v>
      </c>
      <c r="Z550">
        <v>194</v>
      </c>
      <c r="AA550">
        <v>6</v>
      </c>
      <c r="AB550">
        <v>30</v>
      </c>
      <c r="AC550">
        <v>20</v>
      </c>
      <c r="AD550">
        <v>135</v>
      </c>
      <c r="AE550">
        <v>9</v>
      </c>
      <c r="AF550">
        <v>14</v>
      </c>
      <c r="AG550" t="s">
        <v>3424</v>
      </c>
      <c r="AH550" t="s">
        <v>3425</v>
      </c>
      <c r="AI550" t="s">
        <v>3426</v>
      </c>
      <c r="AJ550" t="s">
        <v>3427</v>
      </c>
      <c r="AK550" t="s">
        <v>3428</v>
      </c>
      <c r="AL550" t="s">
        <v>2505</v>
      </c>
      <c r="AM550" t="s">
        <v>3345</v>
      </c>
      <c r="AN550" t="s">
        <v>3429</v>
      </c>
      <c r="AO550" t="s">
        <v>594</v>
      </c>
      <c r="AP550" t="s">
        <v>1529</v>
      </c>
      <c r="AQ550" t="s">
        <v>2341</v>
      </c>
      <c r="AR550" t="s">
        <v>403</v>
      </c>
      <c r="AS550" t="s">
        <v>489</v>
      </c>
    </row>
    <row r="551" spans="1:45" x14ac:dyDescent="0.25">
      <c r="A551">
        <v>2020</v>
      </c>
      <c r="B551">
        <v>1216498</v>
      </c>
      <c r="C551" t="s">
        <v>3430</v>
      </c>
      <c r="D551" t="s">
        <v>3431</v>
      </c>
      <c r="E551" t="s">
        <v>3432</v>
      </c>
      <c r="F551" t="s">
        <v>41</v>
      </c>
      <c r="G551" t="s">
        <v>49</v>
      </c>
      <c r="H551" t="s">
        <v>49</v>
      </c>
      <c r="I551" t="s">
        <v>358</v>
      </c>
      <c r="J551" t="s">
        <v>3433</v>
      </c>
      <c r="K551" t="s">
        <v>3434</v>
      </c>
      <c r="L551" t="s">
        <v>3433</v>
      </c>
      <c r="M551" t="s">
        <v>3434</v>
      </c>
      <c r="N551" t="s">
        <v>41</v>
      </c>
      <c r="O551" t="s">
        <v>3435</v>
      </c>
      <c r="P551" s="1">
        <v>44128.8125</v>
      </c>
      <c r="Q551" s="1">
        <v>44131.228472222225</v>
      </c>
      <c r="R551">
        <v>392627</v>
      </c>
      <c r="S551" t="s">
        <v>2330</v>
      </c>
      <c r="T551" t="s">
        <v>412</v>
      </c>
      <c r="U551" t="s">
        <v>413</v>
      </c>
      <c r="V551" t="s">
        <v>3436</v>
      </c>
      <c r="W551" t="s">
        <v>3437</v>
      </c>
      <c r="X551" t="b">
        <v>0</v>
      </c>
      <c r="Y551">
        <v>20</v>
      </c>
      <c r="Z551">
        <v>126</v>
      </c>
      <c r="AA551">
        <v>7</v>
      </c>
      <c r="AB551">
        <v>9</v>
      </c>
      <c r="AC551">
        <v>19.5</v>
      </c>
      <c r="AD551">
        <v>114</v>
      </c>
      <c r="AE551">
        <v>10</v>
      </c>
      <c r="AF551">
        <v>14</v>
      </c>
      <c r="AG551" t="s">
        <v>3438</v>
      </c>
      <c r="AH551" t="s">
        <v>3233</v>
      </c>
      <c r="AI551" t="s">
        <v>2424</v>
      </c>
      <c r="AJ551" t="s">
        <v>3439</v>
      </c>
      <c r="AK551" t="s">
        <v>3440</v>
      </c>
      <c r="AL551" t="s">
        <v>3441</v>
      </c>
      <c r="AM551" t="s">
        <v>3442</v>
      </c>
      <c r="AN551" t="s">
        <v>3443</v>
      </c>
      <c r="AO551" t="s">
        <v>2426</v>
      </c>
      <c r="AP551" t="s">
        <v>2787</v>
      </c>
      <c r="AQ551" t="s">
        <v>376</v>
      </c>
      <c r="AR551" t="s">
        <v>378</v>
      </c>
      <c r="AS551" t="s">
        <v>400</v>
      </c>
    </row>
    <row r="552" spans="1:45" x14ac:dyDescent="0.25">
      <c r="A552">
        <v>2020</v>
      </c>
      <c r="B552">
        <v>1216520</v>
      </c>
      <c r="C552" t="s">
        <v>3465</v>
      </c>
      <c r="D552" t="s">
        <v>3466</v>
      </c>
      <c r="E552" t="s">
        <v>3467</v>
      </c>
      <c r="F552" t="s">
        <v>37</v>
      </c>
      <c r="G552" t="s">
        <v>41</v>
      </c>
      <c r="H552" t="s">
        <v>41</v>
      </c>
      <c r="I552" t="s">
        <v>358</v>
      </c>
      <c r="J552" t="s">
        <v>2531</v>
      </c>
      <c r="K552" t="s">
        <v>3446</v>
      </c>
      <c r="L552" t="s">
        <v>2531</v>
      </c>
      <c r="M552" t="s">
        <v>3446</v>
      </c>
      <c r="N552" t="s">
        <v>41</v>
      </c>
      <c r="O552" t="s">
        <v>3313</v>
      </c>
      <c r="P552" s="1">
        <v>44130.8125</v>
      </c>
      <c r="Q552" s="1">
        <v>44133.228472222225</v>
      </c>
      <c r="R552">
        <v>59392</v>
      </c>
      <c r="S552" t="s">
        <v>2346</v>
      </c>
      <c r="T552" t="s">
        <v>2331</v>
      </c>
      <c r="U552" t="s">
        <v>412</v>
      </c>
      <c r="V552" t="s">
        <v>3468</v>
      </c>
      <c r="W552" t="s">
        <v>3469</v>
      </c>
      <c r="X552" t="b">
        <v>0</v>
      </c>
      <c r="Y552">
        <v>20</v>
      </c>
      <c r="Z552">
        <v>149</v>
      </c>
      <c r="AA552">
        <v>9</v>
      </c>
      <c r="AB552">
        <v>20</v>
      </c>
      <c r="AC552">
        <v>18.5</v>
      </c>
      <c r="AD552">
        <v>150</v>
      </c>
      <c r="AE552">
        <v>2</v>
      </c>
      <c r="AF552">
        <v>21</v>
      </c>
      <c r="AG552" t="s">
        <v>3470</v>
      </c>
      <c r="AH552" t="s">
        <v>3078</v>
      </c>
      <c r="AI552" t="s">
        <v>3471</v>
      </c>
      <c r="AJ552" t="s">
        <v>3472</v>
      </c>
      <c r="AK552" t="s">
        <v>3439</v>
      </c>
      <c r="AL552" t="s">
        <v>3473</v>
      </c>
      <c r="AM552" t="s">
        <v>2824</v>
      </c>
      <c r="AN552" t="s">
        <v>3474</v>
      </c>
      <c r="AO552" t="s">
        <v>448</v>
      </c>
      <c r="AP552" t="s">
        <v>2340</v>
      </c>
      <c r="AQ552" t="s">
        <v>2390</v>
      </c>
      <c r="AR552" t="s">
        <v>3039</v>
      </c>
      <c r="AS552" t="s">
        <v>3038</v>
      </c>
    </row>
    <row r="553" spans="1:45" x14ac:dyDescent="0.25">
      <c r="A553">
        <v>2020</v>
      </c>
      <c r="B553">
        <v>1216524</v>
      </c>
      <c r="C553" t="s">
        <v>915</v>
      </c>
      <c r="D553" t="s">
        <v>916</v>
      </c>
      <c r="E553" t="s">
        <v>3475</v>
      </c>
      <c r="F553" t="s">
        <v>49</v>
      </c>
      <c r="G553" t="s">
        <v>45</v>
      </c>
      <c r="H553" t="s">
        <v>45</v>
      </c>
      <c r="I553" t="s">
        <v>358</v>
      </c>
      <c r="J553" t="s">
        <v>3476</v>
      </c>
      <c r="K553" t="s">
        <v>3477</v>
      </c>
      <c r="L553" t="s">
        <v>3476</v>
      </c>
      <c r="M553" t="s">
        <v>3477</v>
      </c>
      <c r="N553" t="s">
        <v>49</v>
      </c>
      <c r="O553" t="s">
        <v>3478</v>
      </c>
      <c r="P553" s="1">
        <v>44131.8125</v>
      </c>
      <c r="Q553" s="1">
        <v>44134.228472222225</v>
      </c>
      <c r="R553">
        <v>392627</v>
      </c>
      <c r="S553" t="s">
        <v>2330</v>
      </c>
      <c r="T553" t="s">
        <v>413</v>
      </c>
      <c r="U553" t="s">
        <v>1477</v>
      </c>
      <c r="V553" t="s">
        <v>2198</v>
      </c>
      <c r="W553" t="s">
        <v>1014</v>
      </c>
      <c r="X553" t="b">
        <v>0</v>
      </c>
      <c r="Y553">
        <v>20</v>
      </c>
      <c r="Z553">
        <v>219</v>
      </c>
      <c r="AA553">
        <v>2</v>
      </c>
      <c r="AB553">
        <v>30</v>
      </c>
      <c r="AC553">
        <v>19</v>
      </c>
      <c r="AD553">
        <v>131</v>
      </c>
      <c r="AE553">
        <v>10</v>
      </c>
      <c r="AF553">
        <v>16</v>
      </c>
      <c r="AG553" t="s">
        <v>3479</v>
      </c>
      <c r="AH553" t="s">
        <v>3480</v>
      </c>
      <c r="AI553" t="s">
        <v>3081</v>
      </c>
      <c r="AJ553" t="s">
        <v>3481</v>
      </c>
      <c r="AK553" t="s">
        <v>3482</v>
      </c>
      <c r="AL553" t="s">
        <v>3483</v>
      </c>
      <c r="AM553" t="s">
        <v>2614</v>
      </c>
      <c r="AN553" t="s">
        <v>3484</v>
      </c>
      <c r="AO553" t="s">
        <v>424</v>
      </c>
      <c r="AP553" t="s">
        <v>376</v>
      </c>
      <c r="AQ553" t="s">
        <v>2787</v>
      </c>
      <c r="AR553" t="s">
        <v>378</v>
      </c>
      <c r="AS553" t="s">
        <v>2426</v>
      </c>
    </row>
    <row r="554" spans="1:45" x14ac:dyDescent="0.25">
      <c r="A554">
        <v>2020</v>
      </c>
      <c r="B554">
        <v>1216499</v>
      </c>
      <c r="C554" t="s">
        <v>1203</v>
      </c>
      <c r="D554" t="s">
        <v>1204</v>
      </c>
      <c r="E554" t="s">
        <v>3485</v>
      </c>
      <c r="F554" t="s">
        <v>25</v>
      </c>
      <c r="G554" t="s">
        <v>33</v>
      </c>
      <c r="H554" t="s">
        <v>25</v>
      </c>
      <c r="I554" t="s">
        <v>358</v>
      </c>
      <c r="J554" t="s">
        <v>3250</v>
      </c>
      <c r="K554" t="s">
        <v>2991</v>
      </c>
      <c r="L554" t="s">
        <v>2991</v>
      </c>
      <c r="M554" t="s">
        <v>3250</v>
      </c>
      <c r="N554" t="s">
        <v>25</v>
      </c>
      <c r="O554" t="s">
        <v>3277</v>
      </c>
      <c r="P554" s="1">
        <v>44132.8125</v>
      </c>
      <c r="Q554" s="1">
        <v>44135.228472222225</v>
      </c>
      <c r="R554">
        <v>59396</v>
      </c>
      <c r="S554" t="s">
        <v>2394</v>
      </c>
      <c r="T554" t="s">
        <v>2545</v>
      </c>
      <c r="U554" t="s">
        <v>708</v>
      </c>
      <c r="V554" t="s">
        <v>1208</v>
      </c>
      <c r="W554" t="s">
        <v>1209</v>
      </c>
      <c r="X554" t="b">
        <v>0</v>
      </c>
      <c r="Y554">
        <v>19.100000000000001</v>
      </c>
      <c r="Z554">
        <v>166</v>
      </c>
      <c r="AA554">
        <v>5</v>
      </c>
      <c r="AB554">
        <v>22</v>
      </c>
      <c r="AC554">
        <v>20</v>
      </c>
      <c r="AD554">
        <v>164</v>
      </c>
      <c r="AE554">
        <v>6</v>
      </c>
      <c r="AF554">
        <v>24</v>
      </c>
      <c r="AG554" t="s">
        <v>3486</v>
      </c>
      <c r="AH554" t="s">
        <v>1254</v>
      </c>
      <c r="AI554" t="s">
        <v>2548</v>
      </c>
      <c r="AJ554" t="s">
        <v>3487</v>
      </c>
      <c r="AK554" t="s">
        <v>3488</v>
      </c>
      <c r="AL554" t="s">
        <v>3489</v>
      </c>
      <c r="AM554" t="s">
        <v>3397</v>
      </c>
      <c r="AN554" t="s">
        <v>3490</v>
      </c>
      <c r="AO554" t="s">
        <v>489</v>
      </c>
      <c r="AP554" t="s">
        <v>594</v>
      </c>
      <c r="AQ554" t="s">
        <v>2341</v>
      </c>
      <c r="AR554" t="s">
        <v>403</v>
      </c>
      <c r="AS554" t="s">
        <v>1529</v>
      </c>
    </row>
    <row r="555" spans="1:45" x14ac:dyDescent="0.25">
      <c r="A555">
        <v>2020</v>
      </c>
      <c r="B555">
        <v>1216536</v>
      </c>
      <c r="C555" t="s">
        <v>1306</v>
      </c>
      <c r="D555" t="s">
        <v>1307</v>
      </c>
      <c r="E555" t="s">
        <v>3491</v>
      </c>
      <c r="F555" t="s">
        <v>17</v>
      </c>
      <c r="G555" t="s">
        <v>37</v>
      </c>
      <c r="H555" t="s">
        <v>17</v>
      </c>
      <c r="I555" t="s">
        <v>358</v>
      </c>
      <c r="J555" t="s">
        <v>1337</v>
      </c>
      <c r="K555" t="s">
        <v>3182</v>
      </c>
      <c r="L555" t="s">
        <v>3182</v>
      </c>
      <c r="M555" t="s">
        <v>1337</v>
      </c>
      <c r="N555" t="s">
        <v>17</v>
      </c>
      <c r="O555" t="s">
        <v>3492</v>
      </c>
      <c r="P555" s="1">
        <v>44133.8125</v>
      </c>
      <c r="Q555" s="1">
        <v>44136.228472222225</v>
      </c>
      <c r="R555">
        <v>392627</v>
      </c>
      <c r="S555" t="s">
        <v>2330</v>
      </c>
      <c r="T555" t="s">
        <v>364</v>
      </c>
      <c r="U555" t="s">
        <v>2331</v>
      </c>
      <c r="V555" t="s">
        <v>1390</v>
      </c>
      <c r="W555" t="s">
        <v>906</v>
      </c>
      <c r="X555" t="b">
        <v>0</v>
      </c>
      <c r="Y555">
        <v>20</v>
      </c>
      <c r="Z555">
        <v>178</v>
      </c>
      <c r="AA555">
        <v>4</v>
      </c>
      <c r="AB555">
        <v>22</v>
      </c>
      <c r="AC555">
        <v>20</v>
      </c>
      <c r="AD555">
        <v>172</v>
      </c>
      <c r="AE555">
        <v>5</v>
      </c>
      <c r="AF555">
        <v>25</v>
      </c>
      <c r="AG555" t="s">
        <v>3493</v>
      </c>
      <c r="AH555" t="s">
        <v>1830</v>
      </c>
      <c r="AI555" t="s">
        <v>3494</v>
      </c>
      <c r="AJ555" t="s">
        <v>3495</v>
      </c>
      <c r="AK555" t="s">
        <v>3496</v>
      </c>
      <c r="AL555" t="s">
        <v>2560</v>
      </c>
      <c r="AM555" t="s">
        <v>3426</v>
      </c>
      <c r="AN555" t="s">
        <v>3497</v>
      </c>
      <c r="AO555" t="s">
        <v>2705</v>
      </c>
      <c r="AP555" t="s">
        <v>2340</v>
      </c>
      <c r="AQ555" t="s">
        <v>448</v>
      </c>
      <c r="AR555" t="s">
        <v>758</v>
      </c>
      <c r="AS555" t="s">
        <v>2390</v>
      </c>
    </row>
    <row r="556" spans="1:45" x14ac:dyDescent="0.25">
      <c r="A556">
        <v>2020</v>
      </c>
      <c r="B556">
        <v>1216537</v>
      </c>
      <c r="C556" t="s">
        <v>3498</v>
      </c>
      <c r="D556" t="s">
        <v>3499</v>
      </c>
      <c r="E556" t="s">
        <v>3500</v>
      </c>
      <c r="F556" t="s">
        <v>41</v>
      </c>
      <c r="G556" t="s">
        <v>29</v>
      </c>
      <c r="H556" t="s">
        <v>29</v>
      </c>
      <c r="I556" t="s">
        <v>358</v>
      </c>
      <c r="J556" t="s">
        <v>3501</v>
      </c>
      <c r="K556" t="s">
        <v>3502</v>
      </c>
      <c r="L556" t="s">
        <v>3501</v>
      </c>
      <c r="M556" t="s">
        <v>3502</v>
      </c>
      <c r="N556" t="s">
        <v>29</v>
      </c>
      <c r="O556" t="s">
        <v>3369</v>
      </c>
      <c r="P556" s="1">
        <v>44134.8125</v>
      </c>
      <c r="Q556" s="1">
        <v>44137.228472222225</v>
      </c>
      <c r="R556">
        <v>59396</v>
      </c>
      <c r="S556" t="s">
        <v>2394</v>
      </c>
      <c r="T556" t="s">
        <v>412</v>
      </c>
      <c r="U556" t="s">
        <v>3029</v>
      </c>
      <c r="V556" t="s">
        <v>3457</v>
      </c>
      <c r="W556" t="s">
        <v>3088</v>
      </c>
      <c r="X556" t="b">
        <v>0</v>
      </c>
      <c r="Y556">
        <v>20</v>
      </c>
      <c r="Z556">
        <v>185</v>
      </c>
      <c r="AA556">
        <v>4</v>
      </c>
      <c r="AB556">
        <v>23</v>
      </c>
      <c r="AC556">
        <v>17.3</v>
      </c>
      <c r="AD556">
        <v>186</v>
      </c>
      <c r="AE556">
        <v>3</v>
      </c>
      <c r="AF556">
        <v>27</v>
      </c>
      <c r="AG556" t="s">
        <v>3503</v>
      </c>
      <c r="AH556" t="s">
        <v>3504</v>
      </c>
      <c r="AI556" t="s">
        <v>3505</v>
      </c>
      <c r="AJ556" t="s">
        <v>3439</v>
      </c>
      <c r="AK556" t="s">
        <v>3506</v>
      </c>
      <c r="AL556" t="s">
        <v>3459</v>
      </c>
      <c r="AM556" t="s">
        <v>3507</v>
      </c>
      <c r="AN556" t="s">
        <v>3508</v>
      </c>
      <c r="AO556" t="s">
        <v>594</v>
      </c>
      <c r="AP556" t="s">
        <v>2341</v>
      </c>
      <c r="AQ556" t="s">
        <v>1529</v>
      </c>
      <c r="AR556" t="s">
        <v>403</v>
      </c>
      <c r="AS556" t="s">
        <v>489</v>
      </c>
    </row>
    <row r="557" spans="1:45" x14ac:dyDescent="0.25">
      <c r="A557">
        <v>2020</v>
      </c>
      <c r="B557">
        <v>1216535</v>
      </c>
      <c r="C557" t="s">
        <v>639</v>
      </c>
      <c r="D557" t="s">
        <v>640</v>
      </c>
      <c r="E557" t="s">
        <v>3509</v>
      </c>
      <c r="F557" t="s">
        <v>45</v>
      </c>
      <c r="G557" t="s">
        <v>25</v>
      </c>
      <c r="H557" t="s">
        <v>25</v>
      </c>
      <c r="I557" t="s">
        <v>358</v>
      </c>
      <c r="J557" t="s">
        <v>3510</v>
      </c>
      <c r="K557" t="s">
        <v>3511</v>
      </c>
      <c r="L557" t="s">
        <v>3510</v>
      </c>
      <c r="M557" t="s">
        <v>3511</v>
      </c>
      <c r="N557" t="s">
        <v>25</v>
      </c>
      <c r="O557" t="s">
        <v>3512</v>
      </c>
      <c r="P557" s="1">
        <v>44135.645833333336</v>
      </c>
      <c r="Q557" s="1">
        <v>44138.228472222225</v>
      </c>
      <c r="R557">
        <v>392627</v>
      </c>
      <c r="S557" t="s">
        <v>2330</v>
      </c>
      <c r="T557" t="s">
        <v>1477</v>
      </c>
      <c r="U557" t="s">
        <v>2545</v>
      </c>
      <c r="V557" t="s">
        <v>1091</v>
      </c>
      <c r="W557" t="s">
        <v>645</v>
      </c>
      <c r="X557" t="b">
        <v>0</v>
      </c>
      <c r="Y557">
        <v>20</v>
      </c>
      <c r="Z557">
        <v>110</v>
      </c>
      <c r="AA557">
        <v>9</v>
      </c>
      <c r="AB557">
        <v>10</v>
      </c>
      <c r="AC557">
        <v>14.2</v>
      </c>
      <c r="AD557">
        <v>111</v>
      </c>
      <c r="AE557">
        <v>1</v>
      </c>
      <c r="AF557">
        <v>14</v>
      </c>
      <c r="AG557" t="s">
        <v>3513</v>
      </c>
      <c r="AH557" t="s">
        <v>2505</v>
      </c>
      <c r="AI557" t="s">
        <v>3514</v>
      </c>
      <c r="AJ557" t="s">
        <v>3515</v>
      </c>
      <c r="AK557" t="s">
        <v>3516</v>
      </c>
      <c r="AL557" t="s">
        <v>3418</v>
      </c>
      <c r="AM557" t="s">
        <v>2585</v>
      </c>
      <c r="AN557" t="s">
        <v>3517</v>
      </c>
      <c r="AO557" t="s">
        <v>400</v>
      </c>
      <c r="AP557" t="s">
        <v>2787</v>
      </c>
      <c r="AQ557" t="s">
        <v>424</v>
      </c>
      <c r="AR557" t="s">
        <v>378</v>
      </c>
      <c r="AS557" t="s">
        <v>2426</v>
      </c>
    </row>
    <row r="558" spans="1:45" x14ac:dyDescent="0.25">
      <c r="A558">
        <v>2020</v>
      </c>
      <c r="B558">
        <v>1216502</v>
      </c>
      <c r="C558" t="s">
        <v>1899</v>
      </c>
      <c r="D558" t="s">
        <v>1900</v>
      </c>
      <c r="E558" t="s">
        <v>3518</v>
      </c>
      <c r="F558" t="s">
        <v>33</v>
      </c>
      <c r="G558" t="s">
        <v>49</v>
      </c>
      <c r="H558" t="s">
        <v>49</v>
      </c>
      <c r="I558" t="s">
        <v>358</v>
      </c>
      <c r="J558" t="s">
        <v>2598</v>
      </c>
      <c r="K558" t="s">
        <v>3519</v>
      </c>
      <c r="L558" t="s">
        <v>2598</v>
      </c>
      <c r="M558" t="s">
        <v>3519</v>
      </c>
      <c r="N558" t="s">
        <v>49</v>
      </c>
      <c r="O558" t="s">
        <v>3520</v>
      </c>
      <c r="P558" s="1">
        <v>44135.8125</v>
      </c>
      <c r="Q558" s="1">
        <v>44138.228472222225</v>
      </c>
      <c r="R558">
        <v>59392</v>
      </c>
      <c r="S558" t="s">
        <v>2346</v>
      </c>
      <c r="T558" t="s">
        <v>708</v>
      </c>
      <c r="U558" t="s">
        <v>413</v>
      </c>
      <c r="V558" t="s">
        <v>3521</v>
      </c>
      <c r="W558" t="s">
        <v>1442</v>
      </c>
      <c r="X558" t="b">
        <v>0</v>
      </c>
      <c r="Y558">
        <v>20</v>
      </c>
      <c r="Z558">
        <v>120</v>
      </c>
      <c r="AA558">
        <v>7</v>
      </c>
      <c r="AB558">
        <v>10</v>
      </c>
      <c r="AC558">
        <v>14.1</v>
      </c>
      <c r="AD558">
        <v>121</v>
      </c>
      <c r="AE558">
        <v>5</v>
      </c>
      <c r="AF558">
        <v>15</v>
      </c>
      <c r="AG558" t="s">
        <v>3522</v>
      </c>
      <c r="AH558" t="s">
        <v>3523</v>
      </c>
      <c r="AI558" t="s">
        <v>3154</v>
      </c>
      <c r="AJ558" t="s">
        <v>3524</v>
      </c>
      <c r="AK558" t="s">
        <v>3525</v>
      </c>
      <c r="AL558" t="s">
        <v>3526</v>
      </c>
      <c r="AM558" t="s">
        <v>3527</v>
      </c>
      <c r="AN558" t="s">
        <v>3528</v>
      </c>
      <c r="AO558" t="s">
        <v>448</v>
      </c>
      <c r="AP558" t="s">
        <v>2390</v>
      </c>
      <c r="AQ558" t="s">
        <v>2705</v>
      </c>
      <c r="AR558" t="s">
        <v>3039</v>
      </c>
      <c r="AS558" t="s">
        <v>3038</v>
      </c>
    </row>
    <row r="559" spans="1:45" x14ac:dyDescent="0.25">
      <c r="A559">
        <v>2020</v>
      </c>
      <c r="B559">
        <v>1216506</v>
      </c>
      <c r="C559" t="s">
        <v>3529</v>
      </c>
      <c r="D559" t="s">
        <v>3530</v>
      </c>
      <c r="E559" t="s">
        <v>3531</v>
      </c>
      <c r="F559" t="s">
        <v>17</v>
      </c>
      <c r="G559" t="s">
        <v>41</v>
      </c>
      <c r="H559" t="s">
        <v>17</v>
      </c>
      <c r="I559" t="s">
        <v>358</v>
      </c>
      <c r="J559" t="s">
        <v>3532</v>
      </c>
      <c r="K559" t="s">
        <v>3533</v>
      </c>
      <c r="L559" t="s">
        <v>3533</v>
      </c>
      <c r="M559" t="s">
        <v>3532</v>
      </c>
      <c r="N559" t="s">
        <v>17</v>
      </c>
      <c r="O559" t="s">
        <v>3534</v>
      </c>
      <c r="P559" s="1">
        <v>44136.645833333336</v>
      </c>
      <c r="Q559" s="1">
        <v>44139.228472222225</v>
      </c>
      <c r="R559">
        <v>59396</v>
      </c>
      <c r="S559" t="s">
        <v>2394</v>
      </c>
      <c r="T559" t="s">
        <v>364</v>
      </c>
      <c r="U559" t="s">
        <v>412</v>
      </c>
      <c r="V559" t="s">
        <v>1390</v>
      </c>
      <c r="W559" t="s">
        <v>3185</v>
      </c>
      <c r="X559" t="b">
        <v>0</v>
      </c>
      <c r="Y559">
        <v>18.5</v>
      </c>
      <c r="Z559">
        <v>154</v>
      </c>
      <c r="AA559">
        <v>1</v>
      </c>
      <c r="AB559">
        <v>15</v>
      </c>
      <c r="AC559">
        <v>20</v>
      </c>
      <c r="AD559">
        <v>153</v>
      </c>
      <c r="AE559">
        <v>6</v>
      </c>
      <c r="AF559">
        <v>17</v>
      </c>
      <c r="AG559" t="s">
        <v>3535</v>
      </c>
      <c r="AH559" t="s">
        <v>2527</v>
      </c>
      <c r="AI559" t="s">
        <v>3494</v>
      </c>
      <c r="AJ559" t="s">
        <v>3536</v>
      </c>
      <c r="AK559" t="s">
        <v>3537</v>
      </c>
      <c r="AL559" t="s">
        <v>3538</v>
      </c>
      <c r="AM559" t="s">
        <v>3539</v>
      </c>
      <c r="AN559" t="s">
        <v>3540</v>
      </c>
      <c r="AO559" t="s">
        <v>1529</v>
      </c>
      <c r="AP559" t="s">
        <v>377</v>
      </c>
      <c r="AQ559" t="s">
        <v>594</v>
      </c>
      <c r="AR559" t="s">
        <v>403</v>
      </c>
      <c r="AS559" t="s">
        <v>489</v>
      </c>
    </row>
    <row r="560" spans="1:45" x14ac:dyDescent="0.25">
      <c r="A560">
        <v>2020</v>
      </c>
      <c r="B560">
        <v>1216530</v>
      </c>
      <c r="C560" t="s">
        <v>1231</v>
      </c>
      <c r="D560" t="s">
        <v>1232</v>
      </c>
      <c r="E560" t="s">
        <v>3541</v>
      </c>
      <c r="F560" t="s">
        <v>37</v>
      </c>
      <c r="G560" t="s">
        <v>29</v>
      </c>
      <c r="H560" t="s">
        <v>29</v>
      </c>
      <c r="I560" t="s">
        <v>358</v>
      </c>
      <c r="J560" t="s">
        <v>3542</v>
      </c>
      <c r="K560" t="s">
        <v>3543</v>
      </c>
      <c r="L560" t="s">
        <v>3542</v>
      </c>
      <c r="M560" t="s">
        <v>3543</v>
      </c>
      <c r="N560" t="s">
        <v>37</v>
      </c>
      <c r="O560" t="s">
        <v>3544</v>
      </c>
      <c r="P560" s="1">
        <v>44136.8125</v>
      </c>
      <c r="Q560" s="1">
        <v>44139.228472222225</v>
      </c>
      <c r="R560">
        <v>392627</v>
      </c>
      <c r="S560" t="s">
        <v>2330</v>
      </c>
      <c r="T560" t="s">
        <v>2331</v>
      </c>
      <c r="U560" t="s">
        <v>3029</v>
      </c>
      <c r="V560" t="s">
        <v>1650</v>
      </c>
      <c r="W560" t="s">
        <v>2035</v>
      </c>
      <c r="X560" t="b">
        <v>0</v>
      </c>
      <c r="Y560">
        <v>20</v>
      </c>
      <c r="Z560">
        <v>191</v>
      </c>
      <c r="AA560">
        <v>7</v>
      </c>
      <c r="AB560">
        <v>28</v>
      </c>
      <c r="AC560">
        <v>20</v>
      </c>
      <c r="AD560">
        <v>131</v>
      </c>
      <c r="AE560">
        <v>9</v>
      </c>
      <c r="AF560">
        <v>15</v>
      </c>
      <c r="AG560" t="s">
        <v>3545</v>
      </c>
      <c r="AH560" t="s">
        <v>2784</v>
      </c>
      <c r="AI560" t="s">
        <v>3546</v>
      </c>
      <c r="AJ560" t="s">
        <v>3547</v>
      </c>
      <c r="AK560" t="s">
        <v>3548</v>
      </c>
      <c r="AL560" t="s">
        <v>3549</v>
      </c>
      <c r="AM560" t="s">
        <v>3334</v>
      </c>
      <c r="AN560" t="s">
        <v>3550</v>
      </c>
      <c r="AO560" t="s">
        <v>376</v>
      </c>
      <c r="AP560" t="s">
        <v>2787</v>
      </c>
      <c r="AQ560" t="s">
        <v>424</v>
      </c>
      <c r="AR560" t="s">
        <v>543</v>
      </c>
      <c r="AS560" t="s">
        <v>400</v>
      </c>
    </row>
    <row r="561" spans="1:45" x14ac:dyDescent="0.25">
      <c r="A561">
        <v>2020</v>
      </c>
      <c r="B561">
        <v>1216505</v>
      </c>
      <c r="C561" t="s">
        <v>1146</v>
      </c>
      <c r="D561" t="s">
        <v>1147</v>
      </c>
      <c r="E561" t="s">
        <v>3551</v>
      </c>
      <c r="F561" t="s">
        <v>45</v>
      </c>
      <c r="G561" t="s">
        <v>33</v>
      </c>
      <c r="H561" t="s">
        <v>45</v>
      </c>
      <c r="I561" t="s">
        <v>358</v>
      </c>
      <c r="J561" t="s">
        <v>3552</v>
      </c>
      <c r="K561" t="s">
        <v>675</v>
      </c>
      <c r="L561" t="s">
        <v>675</v>
      </c>
      <c r="M561" t="s">
        <v>3552</v>
      </c>
      <c r="N561" t="s">
        <v>45</v>
      </c>
      <c r="O561" t="s">
        <v>3553</v>
      </c>
      <c r="P561" s="1">
        <v>44137.8125</v>
      </c>
      <c r="Q561" s="1">
        <v>44140.228472222225</v>
      </c>
      <c r="R561">
        <v>59396</v>
      </c>
      <c r="S561" t="s">
        <v>2394</v>
      </c>
      <c r="T561" t="s">
        <v>1477</v>
      </c>
      <c r="U561" t="s">
        <v>708</v>
      </c>
      <c r="V561" t="s">
        <v>2645</v>
      </c>
      <c r="W561" t="s">
        <v>1153</v>
      </c>
      <c r="X561" t="b">
        <v>0</v>
      </c>
      <c r="Y561">
        <v>19</v>
      </c>
      <c r="Z561">
        <v>154</v>
      </c>
      <c r="AA561">
        <v>4</v>
      </c>
      <c r="AB561">
        <v>16</v>
      </c>
      <c r="AC561">
        <v>20</v>
      </c>
      <c r="AD561">
        <v>152</v>
      </c>
      <c r="AE561">
        <v>7</v>
      </c>
      <c r="AF561">
        <v>16</v>
      </c>
      <c r="AG561" t="s">
        <v>3554</v>
      </c>
      <c r="AH561" t="s">
        <v>3555</v>
      </c>
      <c r="AI561" t="s">
        <v>3345</v>
      </c>
      <c r="AJ561" t="s">
        <v>3556</v>
      </c>
      <c r="AK561" t="s">
        <v>3557</v>
      </c>
      <c r="AL561" t="s">
        <v>3022</v>
      </c>
      <c r="AM561" t="s">
        <v>3558</v>
      </c>
      <c r="AN561" t="s">
        <v>3559</v>
      </c>
      <c r="AO561" t="s">
        <v>594</v>
      </c>
      <c r="AP561" t="s">
        <v>2341</v>
      </c>
      <c r="AQ561" t="s">
        <v>377</v>
      </c>
      <c r="AR561" t="s">
        <v>403</v>
      </c>
      <c r="AS561" t="s">
        <v>1529</v>
      </c>
    </row>
    <row r="562" spans="1:45" x14ac:dyDescent="0.25">
      <c r="A562">
        <v>2020</v>
      </c>
      <c r="B562">
        <v>1216495</v>
      </c>
      <c r="C562" t="s">
        <v>775</v>
      </c>
      <c r="D562" t="s">
        <v>776</v>
      </c>
      <c r="E562" t="s">
        <v>3560</v>
      </c>
      <c r="F562" t="s">
        <v>49</v>
      </c>
      <c r="G562" t="s">
        <v>25</v>
      </c>
      <c r="H562" t="s">
        <v>49</v>
      </c>
      <c r="I562" t="s">
        <v>358</v>
      </c>
      <c r="J562" t="s">
        <v>1234</v>
      </c>
      <c r="K562" t="s">
        <v>3561</v>
      </c>
      <c r="L562" t="s">
        <v>3561</v>
      </c>
      <c r="M562" t="s">
        <v>1234</v>
      </c>
      <c r="N562" t="s">
        <v>49</v>
      </c>
      <c r="O562" t="s">
        <v>3562</v>
      </c>
      <c r="P562" s="1">
        <v>44138.8125</v>
      </c>
      <c r="Q562" s="1">
        <v>44141.228472222225</v>
      </c>
      <c r="R562">
        <v>59392</v>
      </c>
      <c r="S562" t="s">
        <v>2346</v>
      </c>
      <c r="T562" t="s">
        <v>413</v>
      </c>
      <c r="U562" t="s">
        <v>461</v>
      </c>
      <c r="V562" t="s">
        <v>3563</v>
      </c>
      <c r="W562" t="s">
        <v>2233</v>
      </c>
      <c r="X562" t="b">
        <v>0</v>
      </c>
      <c r="Y562">
        <v>17.100000000000001</v>
      </c>
      <c r="Z562">
        <v>151</v>
      </c>
      <c r="AA562">
        <v>0</v>
      </c>
      <c r="AB562">
        <v>19</v>
      </c>
      <c r="AC562">
        <v>20</v>
      </c>
      <c r="AD562">
        <v>149</v>
      </c>
      <c r="AE562">
        <v>8</v>
      </c>
      <c r="AF562">
        <v>18</v>
      </c>
      <c r="AG562" t="s">
        <v>3564</v>
      </c>
      <c r="AH562" t="s">
        <v>3565</v>
      </c>
      <c r="AI562" t="s">
        <v>3566</v>
      </c>
      <c r="AJ562" t="s">
        <v>3567</v>
      </c>
      <c r="AK562" t="s">
        <v>3568</v>
      </c>
      <c r="AL562" t="s">
        <v>3569</v>
      </c>
      <c r="AM562" t="s">
        <v>3570</v>
      </c>
      <c r="AN562" t="s">
        <v>3571</v>
      </c>
      <c r="AO562" t="s">
        <v>2705</v>
      </c>
      <c r="AP562" t="s">
        <v>2340</v>
      </c>
      <c r="AQ562" t="s">
        <v>448</v>
      </c>
      <c r="AR562" t="s">
        <v>758</v>
      </c>
      <c r="AS562" t="s">
        <v>3038</v>
      </c>
    </row>
    <row r="563" spans="1:45" x14ac:dyDescent="0.25">
      <c r="A563">
        <v>2020</v>
      </c>
      <c r="B563">
        <v>1237177</v>
      </c>
      <c r="C563" t="s">
        <v>639</v>
      </c>
      <c r="D563" t="s">
        <v>640</v>
      </c>
      <c r="E563" t="s">
        <v>3572</v>
      </c>
      <c r="F563" t="s">
        <v>45</v>
      </c>
      <c r="G563" t="s">
        <v>25</v>
      </c>
      <c r="H563" t="s">
        <v>45</v>
      </c>
      <c r="I563" t="s">
        <v>358</v>
      </c>
      <c r="J563" t="s">
        <v>951</v>
      </c>
      <c r="K563" t="s">
        <v>2044</v>
      </c>
      <c r="L563" t="s">
        <v>2044</v>
      </c>
      <c r="M563" t="s">
        <v>951</v>
      </c>
      <c r="N563" t="s">
        <v>25</v>
      </c>
      <c r="O563" t="s">
        <v>3205</v>
      </c>
      <c r="P563" s="1">
        <v>44140.8125</v>
      </c>
      <c r="Q563" s="1">
        <v>44143.228472222225</v>
      </c>
      <c r="R563">
        <v>392627</v>
      </c>
      <c r="S563" t="s">
        <v>2330</v>
      </c>
      <c r="T563" t="s">
        <v>1477</v>
      </c>
      <c r="U563" t="s">
        <v>461</v>
      </c>
      <c r="V563" t="s">
        <v>2131</v>
      </c>
      <c r="W563" t="s">
        <v>1442</v>
      </c>
      <c r="X563" t="b">
        <v>0</v>
      </c>
      <c r="Y563">
        <v>20</v>
      </c>
      <c r="Z563">
        <v>143</v>
      </c>
      <c r="AA563">
        <v>8</v>
      </c>
      <c r="AB563">
        <v>19</v>
      </c>
      <c r="AC563">
        <v>20</v>
      </c>
      <c r="AD563">
        <v>200</v>
      </c>
      <c r="AE563">
        <v>5</v>
      </c>
      <c r="AF563">
        <v>27</v>
      </c>
      <c r="AG563" t="s">
        <v>3573</v>
      </c>
      <c r="AH563" t="s">
        <v>3574</v>
      </c>
      <c r="AI563" t="s">
        <v>3575</v>
      </c>
      <c r="AJ563" t="s">
        <v>3576</v>
      </c>
      <c r="AK563" t="s">
        <v>3577</v>
      </c>
      <c r="AL563" t="s">
        <v>1098</v>
      </c>
      <c r="AM563" t="s">
        <v>2585</v>
      </c>
      <c r="AN563" t="s">
        <v>3578</v>
      </c>
      <c r="AO563" t="s">
        <v>594</v>
      </c>
      <c r="AP563" t="s">
        <v>376</v>
      </c>
      <c r="AQ563" t="s">
        <v>448</v>
      </c>
      <c r="AR563" t="s">
        <v>378</v>
      </c>
      <c r="AS563" t="s">
        <v>424</v>
      </c>
    </row>
    <row r="564" spans="1:45" x14ac:dyDescent="0.25">
      <c r="A564">
        <v>2020</v>
      </c>
      <c r="B564">
        <v>1237178</v>
      </c>
      <c r="C564" t="s">
        <v>1899</v>
      </c>
      <c r="D564" t="s">
        <v>1900</v>
      </c>
      <c r="E564" t="s">
        <v>3579</v>
      </c>
      <c r="F564" t="s">
        <v>33</v>
      </c>
      <c r="G564" t="s">
        <v>49</v>
      </c>
      <c r="H564" t="s">
        <v>49</v>
      </c>
      <c r="I564" t="s">
        <v>358</v>
      </c>
      <c r="J564" t="s">
        <v>3066</v>
      </c>
      <c r="K564" t="s">
        <v>3580</v>
      </c>
      <c r="L564" t="s">
        <v>3066</v>
      </c>
      <c r="M564" t="s">
        <v>3580</v>
      </c>
      <c r="N564" t="s">
        <v>49</v>
      </c>
      <c r="O564" t="s">
        <v>3581</v>
      </c>
      <c r="P564" s="1">
        <v>44141.8125</v>
      </c>
      <c r="Q564" s="1">
        <v>44144.228472222225</v>
      </c>
      <c r="R564">
        <v>59396</v>
      </c>
      <c r="S564" t="s">
        <v>2394</v>
      </c>
      <c r="T564" t="s">
        <v>708</v>
      </c>
      <c r="U564" t="s">
        <v>413</v>
      </c>
      <c r="V564" t="s">
        <v>1535</v>
      </c>
      <c r="W564" t="s">
        <v>1442</v>
      </c>
      <c r="X564" t="b">
        <v>0</v>
      </c>
      <c r="Y564">
        <v>20</v>
      </c>
      <c r="Z564">
        <v>131</v>
      </c>
      <c r="AA564">
        <v>7</v>
      </c>
      <c r="AB564">
        <v>11</v>
      </c>
      <c r="AC564">
        <v>19.399999999999999</v>
      </c>
      <c r="AD564">
        <v>132</v>
      </c>
      <c r="AE564">
        <v>4</v>
      </c>
      <c r="AF564">
        <v>14</v>
      </c>
      <c r="AG564" t="s">
        <v>3582</v>
      </c>
      <c r="AH564" t="s">
        <v>3287</v>
      </c>
      <c r="AI564" t="s">
        <v>3583</v>
      </c>
      <c r="AJ564" t="s">
        <v>3584</v>
      </c>
      <c r="AK564" t="s">
        <v>3585</v>
      </c>
      <c r="AL564" t="s">
        <v>3586</v>
      </c>
      <c r="AM564" t="s">
        <v>3587</v>
      </c>
      <c r="AN564" t="s">
        <v>3588</v>
      </c>
      <c r="AO564" t="s">
        <v>2787</v>
      </c>
      <c r="AP564" t="s">
        <v>2341</v>
      </c>
      <c r="AQ564" t="s">
        <v>377</v>
      </c>
      <c r="AR564" t="s">
        <v>403</v>
      </c>
      <c r="AS564" t="s">
        <v>2705</v>
      </c>
    </row>
    <row r="565" spans="1:45" x14ac:dyDescent="0.25">
      <c r="A565">
        <v>2019</v>
      </c>
      <c r="B565">
        <v>1175356</v>
      </c>
      <c r="C565" t="s">
        <v>1737</v>
      </c>
      <c r="D565" t="s">
        <v>1738</v>
      </c>
      <c r="E565" t="s">
        <v>3602</v>
      </c>
      <c r="F565" t="s">
        <v>17</v>
      </c>
      <c r="G565" t="s">
        <v>33</v>
      </c>
      <c r="H565" t="s">
        <v>17</v>
      </c>
      <c r="I565" t="s">
        <v>358</v>
      </c>
      <c r="J565" t="s">
        <v>3603</v>
      </c>
      <c r="K565" t="s">
        <v>3604</v>
      </c>
      <c r="L565" t="s">
        <v>3604</v>
      </c>
      <c r="M565" t="s">
        <v>3603</v>
      </c>
      <c r="N565" t="s">
        <v>17</v>
      </c>
      <c r="O565" t="s">
        <v>3605</v>
      </c>
      <c r="P565" s="1">
        <v>43547.833333333336</v>
      </c>
      <c r="Q565" s="1">
        <v>43550.228472222225</v>
      </c>
      <c r="R565">
        <v>58008</v>
      </c>
      <c r="S565" t="s">
        <v>478</v>
      </c>
      <c r="T565" t="s">
        <v>364</v>
      </c>
      <c r="U565" t="s">
        <v>708</v>
      </c>
      <c r="V565" t="s">
        <v>3606</v>
      </c>
      <c r="W565" t="s">
        <v>766</v>
      </c>
      <c r="X565" t="b">
        <v>0</v>
      </c>
      <c r="Y565">
        <v>17.399999999999999</v>
      </c>
      <c r="Z565">
        <v>71</v>
      </c>
      <c r="AA565">
        <v>3</v>
      </c>
      <c r="AB565">
        <v>7</v>
      </c>
      <c r="AC565">
        <v>17.100000000000001</v>
      </c>
      <c r="AD565">
        <v>70</v>
      </c>
      <c r="AE565">
        <v>10</v>
      </c>
      <c r="AF565">
        <v>4</v>
      </c>
      <c r="AG565" t="s">
        <v>3607</v>
      </c>
      <c r="AH565" t="s">
        <v>3608</v>
      </c>
      <c r="AI565" t="s">
        <v>3609</v>
      </c>
      <c r="AJ565" t="s">
        <v>3610</v>
      </c>
      <c r="AK565" t="s">
        <v>3611</v>
      </c>
      <c r="AL565" t="s">
        <v>3612</v>
      </c>
      <c r="AM565" t="s">
        <v>2363</v>
      </c>
      <c r="AN565" t="s">
        <v>3613</v>
      </c>
      <c r="AO565" t="s">
        <v>2426</v>
      </c>
      <c r="AP565" t="s">
        <v>401</v>
      </c>
      <c r="AQ565" t="s">
        <v>376</v>
      </c>
      <c r="AR565" t="s">
        <v>378</v>
      </c>
      <c r="AS565" t="s">
        <v>375</v>
      </c>
    </row>
    <row r="566" spans="1:45" x14ac:dyDescent="0.25">
      <c r="A566">
        <v>2019</v>
      </c>
      <c r="B566">
        <v>1175357</v>
      </c>
      <c r="C566" t="s">
        <v>688</v>
      </c>
      <c r="D566" t="s">
        <v>689</v>
      </c>
      <c r="E566" t="s">
        <v>3614</v>
      </c>
      <c r="F566" t="s">
        <v>37</v>
      </c>
      <c r="G566" t="s">
        <v>49</v>
      </c>
      <c r="H566" t="s">
        <v>37</v>
      </c>
      <c r="I566" t="s">
        <v>358</v>
      </c>
      <c r="J566" t="s">
        <v>3615</v>
      </c>
      <c r="K566" t="s">
        <v>2655</v>
      </c>
      <c r="L566" t="s">
        <v>2655</v>
      </c>
      <c r="M566" t="s">
        <v>3615</v>
      </c>
      <c r="N566" t="s">
        <v>37</v>
      </c>
      <c r="O566" t="s">
        <v>3616</v>
      </c>
      <c r="P566" s="1">
        <v>43548.666666666664</v>
      </c>
      <c r="Q566" s="1">
        <v>43551.228472222225</v>
      </c>
      <c r="R566">
        <v>57980</v>
      </c>
      <c r="S566" t="s">
        <v>531</v>
      </c>
      <c r="T566" t="s">
        <v>1639</v>
      </c>
      <c r="U566" t="s">
        <v>436</v>
      </c>
      <c r="V566" t="s">
        <v>1193</v>
      </c>
      <c r="W566" t="s">
        <v>1108</v>
      </c>
      <c r="X566" t="b">
        <v>0</v>
      </c>
      <c r="Y566">
        <v>19.399999999999999</v>
      </c>
      <c r="Z566">
        <v>183</v>
      </c>
      <c r="AA566">
        <v>4</v>
      </c>
      <c r="AB566">
        <v>26</v>
      </c>
      <c r="AC566">
        <v>20</v>
      </c>
      <c r="AD566">
        <v>181</v>
      </c>
      <c r="AE566">
        <v>3</v>
      </c>
      <c r="AF566">
        <v>21</v>
      </c>
      <c r="AG566" t="s">
        <v>3617</v>
      </c>
      <c r="AH566" t="s">
        <v>1196</v>
      </c>
      <c r="AI566" t="s">
        <v>3618</v>
      </c>
      <c r="AJ566" t="s">
        <v>3619</v>
      </c>
      <c r="AK566" t="s">
        <v>3620</v>
      </c>
      <c r="AL566" t="s">
        <v>3441</v>
      </c>
      <c r="AM566" t="s">
        <v>3621</v>
      </c>
      <c r="AN566" t="s">
        <v>3622</v>
      </c>
      <c r="AO566" t="s">
        <v>594</v>
      </c>
      <c r="AP566" t="s">
        <v>424</v>
      </c>
      <c r="AQ566" t="s">
        <v>3038</v>
      </c>
      <c r="AR566" t="s">
        <v>3039</v>
      </c>
      <c r="AS566" t="s">
        <v>426</v>
      </c>
    </row>
    <row r="567" spans="1:45" x14ac:dyDescent="0.25">
      <c r="A567">
        <v>2019</v>
      </c>
      <c r="B567">
        <v>1175358</v>
      </c>
      <c r="C567" t="s">
        <v>2271</v>
      </c>
      <c r="D567" t="s">
        <v>2272</v>
      </c>
      <c r="E567" t="s">
        <v>3623</v>
      </c>
      <c r="F567" t="s">
        <v>25</v>
      </c>
      <c r="G567" t="s">
        <v>45</v>
      </c>
      <c r="H567" t="s">
        <v>25</v>
      </c>
      <c r="I567" t="s">
        <v>358</v>
      </c>
      <c r="J567" t="s">
        <v>3624</v>
      </c>
      <c r="K567" t="s">
        <v>3625</v>
      </c>
      <c r="L567" t="s">
        <v>3625</v>
      </c>
      <c r="M567" t="s">
        <v>3624</v>
      </c>
      <c r="N567" t="s">
        <v>45</v>
      </c>
      <c r="O567" t="s">
        <v>3626</v>
      </c>
      <c r="P567" s="1">
        <v>43548.833333333336</v>
      </c>
      <c r="Q567" s="1">
        <v>43551.228472222225</v>
      </c>
      <c r="R567">
        <v>58324</v>
      </c>
      <c r="S567" t="s">
        <v>583</v>
      </c>
      <c r="T567" t="s">
        <v>461</v>
      </c>
      <c r="U567" t="s">
        <v>1477</v>
      </c>
      <c r="V567" t="s">
        <v>1493</v>
      </c>
      <c r="W567" t="s">
        <v>1495</v>
      </c>
      <c r="X567" t="b">
        <v>0</v>
      </c>
      <c r="Y567">
        <v>19.2</v>
      </c>
      <c r="Z567">
        <v>176</v>
      </c>
      <c r="AA567">
        <v>9</v>
      </c>
      <c r="AB567">
        <v>26</v>
      </c>
      <c r="AC567">
        <v>20</v>
      </c>
      <c r="AD567">
        <v>213</v>
      </c>
      <c r="AE567">
        <v>6</v>
      </c>
      <c r="AF567">
        <v>33</v>
      </c>
      <c r="AG567" t="s">
        <v>3627</v>
      </c>
      <c r="AH567" t="s">
        <v>3628</v>
      </c>
      <c r="AI567" t="s">
        <v>3629</v>
      </c>
      <c r="AJ567" t="s">
        <v>3630</v>
      </c>
      <c r="AK567" t="s">
        <v>3631</v>
      </c>
      <c r="AL567" t="s">
        <v>3632</v>
      </c>
      <c r="AM567" t="s">
        <v>3633</v>
      </c>
      <c r="AN567" t="s">
        <v>3634</v>
      </c>
      <c r="AO567" t="s">
        <v>400</v>
      </c>
      <c r="AP567" t="s">
        <v>2341</v>
      </c>
      <c r="AQ567" t="s">
        <v>2719</v>
      </c>
      <c r="AR567" t="s">
        <v>403</v>
      </c>
      <c r="AS567" t="s">
        <v>3635</v>
      </c>
    </row>
    <row r="568" spans="1:45" x14ac:dyDescent="0.25">
      <c r="A568">
        <v>2019</v>
      </c>
      <c r="B568">
        <v>1175359</v>
      </c>
      <c r="C568" t="s">
        <v>3083</v>
      </c>
      <c r="D568" t="s">
        <v>3084</v>
      </c>
      <c r="E568" t="s">
        <v>3636</v>
      </c>
      <c r="F568" t="s">
        <v>29</v>
      </c>
      <c r="G568" t="s">
        <v>41</v>
      </c>
      <c r="H568" t="s">
        <v>29</v>
      </c>
      <c r="I568" t="s">
        <v>358</v>
      </c>
      <c r="J568" t="s">
        <v>3637</v>
      </c>
      <c r="K568" t="s">
        <v>3638</v>
      </c>
      <c r="L568" t="s">
        <v>3638</v>
      </c>
      <c r="M568" t="s">
        <v>3637</v>
      </c>
      <c r="N568" t="s">
        <v>41</v>
      </c>
      <c r="O568" t="s">
        <v>3639</v>
      </c>
      <c r="P568" s="1">
        <v>43549.833333333336</v>
      </c>
      <c r="Q568" s="1">
        <v>43552.228472222225</v>
      </c>
      <c r="R568">
        <v>58162</v>
      </c>
      <c r="S568" t="s">
        <v>797</v>
      </c>
      <c r="T568" t="s">
        <v>905</v>
      </c>
      <c r="U568" t="s">
        <v>661</v>
      </c>
      <c r="V568" t="s">
        <v>3468</v>
      </c>
      <c r="W568" t="s">
        <v>3640</v>
      </c>
      <c r="X568" t="b">
        <v>0</v>
      </c>
      <c r="Y568">
        <v>20</v>
      </c>
      <c r="Z568">
        <v>170</v>
      </c>
      <c r="AA568">
        <v>9</v>
      </c>
      <c r="AB568">
        <v>21</v>
      </c>
      <c r="AC568">
        <v>20</v>
      </c>
      <c r="AD568">
        <v>184</v>
      </c>
      <c r="AE568">
        <v>4</v>
      </c>
      <c r="AF568">
        <v>24</v>
      </c>
      <c r="AG568" t="s">
        <v>3641</v>
      </c>
      <c r="AH568" t="s">
        <v>1183</v>
      </c>
      <c r="AI568" t="s">
        <v>3642</v>
      </c>
      <c r="AJ568" t="s">
        <v>3643</v>
      </c>
      <c r="AK568" t="s">
        <v>3644</v>
      </c>
      <c r="AL568" t="s">
        <v>3645</v>
      </c>
      <c r="AM568" t="s">
        <v>3646</v>
      </c>
      <c r="AN568" t="s">
        <v>3647</v>
      </c>
      <c r="AO568" t="s">
        <v>448</v>
      </c>
      <c r="AP568" t="s">
        <v>2705</v>
      </c>
      <c r="AQ568" t="s">
        <v>401</v>
      </c>
      <c r="AR568" t="s">
        <v>3648</v>
      </c>
      <c r="AS568" t="s">
        <v>3649</v>
      </c>
    </row>
    <row r="569" spans="1:45" x14ac:dyDescent="0.25">
      <c r="A569">
        <v>2019</v>
      </c>
      <c r="B569">
        <v>1175361</v>
      </c>
      <c r="C569" t="s">
        <v>3465</v>
      </c>
      <c r="D569" t="s">
        <v>3466</v>
      </c>
      <c r="E569" t="s">
        <v>3659</v>
      </c>
      <c r="F569" t="s">
        <v>37</v>
      </c>
      <c r="G569" t="s">
        <v>41</v>
      </c>
      <c r="H569" t="s">
        <v>41</v>
      </c>
      <c r="I569" t="s">
        <v>358</v>
      </c>
      <c r="J569" t="s">
        <v>2708</v>
      </c>
      <c r="K569" t="s">
        <v>1673</v>
      </c>
      <c r="L569" t="s">
        <v>2708</v>
      </c>
      <c r="M569" t="s">
        <v>1673</v>
      </c>
      <c r="N569" t="s">
        <v>37</v>
      </c>
      <c r="O569" t="s">
        <v>3660</v>
      </c>
      <c r="P569" s="1">
        <v>43551.833333333336</v>
      </c>
      <c r="Q569" s="1">
        <v>43554.228472222225</v>
      </c>
      <c r="R569">
        <v>57980</v>
      </c>
      <c r="S569" t="s">
        <v>531</v>
      </c>
      <c r="T569" t="s">
        <v>1639</v>
      </c>
      <c r="U569" t="s">
        <v>661</v>
      </c>
      <c r="V569" t="s">
        <v>1193</v>
      </c>
      <c r="W569" t="s">
        <v>3252</v>
      </c>
      <c r="X569" t="b">
        <v>0</v>
      </c>
      <c r="Y569">
        <v>20</v>
      </c>
      <c r="Z569">
        <v>218</v>
      </c>
      <c r="AA569">
        <v>4</v>
      </c>
      <c r="AB569">
        <v>31</v>
      </c>
      <c r="AC569">
        <v>20</v>
      </c>
      <c r="AD569">
        <v>190</v>
      </c>
      <c r="AE569">
        <v>4</v>
      </c>
      <c r="AF569">
        <v>26</v>
      </c>
      <c r="AG569" t="s">
        <v>3661</v>
      </c>
      <c r="AH569" t="s">
        <v>3662</v>
      </c>
      <c r="AI569" t="s">
        <v>3618</v>
      </c>
      <c r="AJ569" t="s">
        <v>3663</v>
      </c>
      <c r="AK569" t="s">
        <v>3664</v>
      </c>
      <c r="AL569" t="s">
        <v>3665</v>
      </c>
      <c r="AM569" t="s">
        <v>3666</v>
      </c>
      <c r="AN569" t="s">
        <v>3667</v>
      </c>
      <c r="AO569" t="s">
        <v>3038</v>
      </c>
      <c r="AP569" t="s">
        <v>424</v>
      </c>
      <c r="AQ569" t="s">
        <v>594</v>
      </c>
      <c r="AR569" t="s">
        <v>3039</v>
      </c>
      <c r="AS569" t="s">
        <v>426</v>
      </c>
    </row>
    <row r="570" spans="1:45" x14ac:dyDescent="0.25">
      <c r="A570">
        <v>2019</v>
      </c>
      <c r="B570">
        <v>1175362</v>
      </c>
      <c r="C570" t="s">
        <v>453</v>
      </c>
      <c r="D570" t="s">
        <v>454</v>
      </c>
      <c r="E570" t="s">
        <v>3668</v>
      </c>
      <c r="F570" t="s">
        <v>33</v>
      </c>
      <c r="G570" t="s">
        <v>25</v>
      </c>
      <c r="H570" t="s">
        <v>33</v>
      </c>
      <c r="I570" t="s">
        <v>358</v>
      </c>
      <c r="J570" t="s">
        <v>3669</v>
      </c>
      <c r="K570" t="s">
        <v>3670</v>
      </c>
      <c r="L570" t="s">
        <v>3670</v>
      </c>
      <c r="M570" t="s">
        <v>3669</v>
      </c>
      <c r="N570" t="s">
        <v>25</v>
      </c>
      <c r="O570" t="s">
        <v>3671</v>
      </c>
      <c r="P570" s="1">
        <v>43552.833333333336</v>
      </c>
      <c r="Q570" s="1">
        <v>43555.228472222225</v>
      </c>
      <c r="R570">
        <v>57897</v>
      </c>
      <c r="S570" t="s">
        <v>459</v>
      </c>
      <c r="T570" t="s">
        <v>708</v>
      </c>
      <c r="U570" t="s">
        <v>461</v>
      </c>
      <c r="V570" t="s">
        <v>2131</v>
      </c>
      <c r="W570" t="s">
        <v>1209</v>
      </c>
      <c r="X570" t="b">
        <v>0</v>
      </c>
      <c r="Y570">
        <v>20</v>
      </c>
      <c r="Z570">
        <v>181</v>
      </c>
      <c r="AA570">
        <v>5</v>
      </c>
      <c r="AB570">
        <v>24</v>
      </c>
      <c r="AC570">
        <v>20</v>
      </c>
      <c r="AD570">
        <v>187</v>
      </c>
      <c r="AE570">
        <v>8</v>
      </c>
      <c r="AF570">
        <v>26</v>
      </c>
      <c r="AG570" t="s">
        <v>3672</v>
      </c>
      <c r="AH570" t="s">
        <v>3337</v>
      </c>
      <c r="AI570" t="s">
        <v>3673</v>
      </c>
      <c r="AJ570" t="s">
        <v>3674</v>
      </c>
      <c r="AK570" t="s">
        <v>3675</v>
      </c>
      <c r="AL570" t="s">
        <v>2827</v>
      </c>
      <c r="AM570" t="s">
        <v>3676</v>
      </c>
      <c r="AN570" t="s">
        <v>3677</v>
      </c>
      <c r="AO570" t="s">
        <v>2719</v>
      </c>
      <c r="AP570" t="s">
        <v>2341</v>
      </c>
      <c r="AQ570" t="s">
        <v>400</v>
      </c>
      <c r="AR570" t="s">
        <v>403</v>
      </c>
      <c r="AS570" t="s">
        <v>3635</v>
      </c>
    </row>
    <row r="571" spans="1:45" x14ac:dyDescent="0.25">
      <c r="A571">
        <v>2019</v>
      </c>
      <c r="B571">
        <v>1175364</v>
      </c>
      <c r="C571" t="s">
        <v>3127</v>
      </c>
      <c r="D571" t="s">
        <v>3128</v>
      </c>
      <c r="E571" t="s">
        <v>3687</v>
      </c>
      <c r="F571" t="s">
        <v>41</v>
      </c>
      <c r="G571" t="s">
        <v>25</v>
      </c>
      <c r="H571" t="s">
        <v>41</v>
      </c>
      <c r="I571" t="s">
        <v>358</v>
      </c>
      <c r="J571" t="s">
        <v>2099</v>
      </c>
      <c r="K571" t="s">
        <v>3312</v>
      </c>
      <c r="L571" t="s">
        <v>3312</v>
      </c>
      <c r="M571" t="s">
        <v>2099</v>
      </c>
      <c r="N571" t="s">
        <v>41</v>
      </c>
      <c r="O571" t="s">
        <v>3313</v>
      </c>
      <c r="P571" s="1">
        <v>43554.666666666664</v>
      </c>
      <c r="Q571" s="1">
        <v>43557.228472222225</v>
      </c>
      <c r="R571">
        <v>57991</v>
      </c>
      <c r="S571" t="s">
        <v>387</v>
      </c>
      <c r="T571" t="s">
        <v>661</v>
      </c>
      <c r="U571" t="s">
        <v>461</v>
      </c>
      <c r="V571" t="s">
        <v>1509</v>
      </c>
      <c r="W571" t="s">
        <v>3362</v>
      </c>
      <c r="X571" t="b">
        <v>0</v>
      </c>
      <c r="Y571">
        <v>18.399999999999999</v>
      </c>
      <c r="Z571">
        <v>177</v>
      </c>
      <c r="AA571">
        <v>2</v>
      </c>
      <c r="AB571">
        <v>22</v>
      </c>
      <c r="AC571">
        <v>20</v>
      </c>
      <c r="AD571">
        <v>176</v>
      </c>
      <c r="AE571">
        <v>7</v>
      </c>
      <c r="AF571">
        <v>24</v>
      </c>
      <c r="AG571" t="s">
        <v>3688</v>
      </c>
      <c r="AH571" t="s">
        <v>2516</v>
      </c>
      <c r="AI571" t="s">
        <v>3689</v>
      </c>
      <c r="AJ571" t="s">
        <v>3690</v>
      </c>
      <c r="AK571" t="s">
        <v>3691</v>
      </c>
      <c r="AL571" t="s">
        <v>2635</v>
      </c>
      <c r="AM571" t="s">
        <v>3692</v>
      </c>
      <c r="AN571" t="s">
        <v>3693</v>
      </c>
      <c r="AO571" t="s">
        <v>3038</v>
      </c>
      <c r="AP571" t="s">
        <v>594</v>
      </c>
      <c r="AQ571" t="s">
        <v>424</v>
      </c>
      <c r="AR571" t="s">
        <v>3039</v>
      </c>
      <c r="AS571" t="s">
        <v>426</v>
      </c>
    </row>
    <row r="572" spans="1:45" x14ac:dyDescent="0.25">
      <c r="A572">
        <v>2019</v>
      </c>
      <c r="B572">
        <v>1175365</v>
      </c>
      <c r="C572" t="s">
        <v>823</v>
      </c>
      <c r="D572" t="s">
        <v>824</v>
      </c>
      <c r="E572" t="s">
        <v>3694</v>
      </c>
      <c r="F572" t="s">
        <v>45</v>
      </c>
      <c r="G572" t="s">
        <v>37</v>
      </c>
      <c r="H572" t="s">
        <v>45</v>
      </c>
      <c r="I572" t="s">
        <v>358</v>
      </c>
      <c r="J572" t="s">
        <v>3695</v>
      </c>
      <c r="K572" t="s">
        <v>740</v>
      </c>
      <c r="L572" t="s">
        <v>740</v>
      </c>
      <c r="M572" t="s">
        <v>3695</v>
      </c>
      <c r="N572" t="s">
        <v>45</v>
      </c>
      <c r="O572" t="s">
        <v>3004</v>
      </c>
      <c r="P572" s="1">
        <v>43554.833333333336</v>
      </c>
      <c r="Q572" s="1">
        <v>43557.228472222225</v>
      </c>
      <c r="R572">
        <v>58040</v>
      </c>
      <c r="S572" t="s">
        <v>496</v>
      </c>
      <c r="T572" t="s">
        <v>1477</v>
      </c>
      <c r="U572" t="s">
        <v>1639</v>
      </c>
      <c r="V572" t="s">
        <v>2734</v>
      </c>
      <c r="W572" t="s">
        <v>830</v>
      </c>
      <c r="X572" t="b">
        <v>1</v>
      </c>
      <c r="Y572">
        <v>20</v>
      </c>
      <c r="Z572">
        <v>185</v>
      </c>
      <c r="AA572">
        <v>6</v>
      </c>
      <c r="AB572">
        <v>26</v>
      </c>
      <c r="AC572">
        <v>20</v>
      </c>
      <c r="AD572">
        <v>185</v>
      </c>
      <c r="AE572">
        <v>8</v>
      </c>
      <c r="AF572">
        <v>26</v>
      </c>
      <c r="AG572" t="s">
        <v>3696</v>
      </c>
      <c r="AH572" t="s">
        <v>3697</v>
      </c>
      <c r="AI572" t="s">
        <v>3698</v>
      </c>
      <c r="AJ572" t="s">
        <v>3699</v>
      </c>
      <c r="AK572" t="s">
        <v>3700</v>
      </c>
      <c r="AL572" t="s">
        <v>3701</v>
      </c>
      <c r="AM572" t="s">
        <v>3702</v>
      </c>
      <c r="AN572" t="s">
        <v>3703</v>
      </c>
      <c r="AO572" t="s">
        <v>2426</v>
      </c>
      <c r="AP572" t="s">
        <v>376</v>
      </c>
      <c r="AQ572" t="s">
        <v>1923</v>
      </c>
      <c r="AR572" t="s">
        <v>378</v>
      </c>
      <c r="AS572" t="s">
        <v>375</v>
      </c>
    </row>
    <row r="573" spans="1:45" x14ac:dyDescent="0.25">
      <c r="A573">
        <v>2019</v>
      </c>
      <c r="B573">
        <v>1175366</v>
      </c>
      <c r="C573" t="s">
        <v>1355</v>
      </c>
      <c r="D573" t="s">
        <v>1356</v>
      </c>
      <c r="E573" t="s">
        <v>3704</v>
      </c>
      <c r="F573" t="s">
        <v>49</v>
      </c>
      <c r="G573" t="s">
        <v>33</v>
      </c>
      <c r="H573" t="s">
        <v>33</v>
      </c>
      <c r="I573" t="s">
        <v>358</v>
      </c>
      <c r="J573" t="s">
        <v>3705</v>
      </c>
      <c r="K573" t="s">
        <v>2129</v>
      </c>
      <c r="L573" t="s">
        <v>3705</v>
      </c>
      <c r="M573" t="s">
        <v>2129</v>
      </c>
      <c r="N573" t="s">
        <v>49</v>
      </c>
      <c r="O573" t="s">
        <v>3706</v>
      </c>
      <c r="P573" s="1">
        <v>43555.666666666664</v>
      </c>
      <c r="Q573" s="1">
        <v>43558.228472222225</v>
      </c>
      <c r="R573">
        <v>58142</v>
      </c>
      <c r="S573" t="s">
        <v>435</v>
      </c>
      <c r="T573" t="s">
        <v>436</v>
      </c>
      <c r="U573" t="s">
        <v>708</v>
      </c>
      <c r="V573" t="s">
        <v>2179</v>
      </c>
      <c r="W573" t="s">
        <v>1906</v>
      </c>
      <c r="X573" t="b">
        <v>0</v>
      </c>
      <c r="Y573">
        <v>20</v>
      </c>
      <c r="Z573">
        <v>231</v>
      </c>
      <c r="AA573">
        <v>2</v>
      </c>
      <c r="AB573">
        <v>30</v>
      </c>
      <c r="AC573">
        <v>19.5</v>
      </c>
      <c r="AD573">
        <v>113</v>
      </c>
      <c r="AE573">
        <v>10</v>
      </c>
      <c r="AF573">
        <v>13</v>
      </c>
      <c r="AG573" t="s">
        <v>3707</v>
      </c>
      <c r="AH573" t="s">
        <v>2857</v>
      </c>
      <c r="AI573" t="s">
        <v>3708</v>
      </c>
      <c r="AJ573" t="s">
        <v>3709</v>
      </c>
      <c r="AK573" t="s">
        <v>3710</v>
      </c>
      <c r="AL573" t="s">
        <v>3711</v>
      </c>
      <c r="AM573" t="s">
        <v>2363</v>
      </c>
      <c r="AN573" t="s">
        <v>3712</v>
      </c>
      <c r="AO573" t="s">
        <v>448</v>
      </c>
      <c r="AP573" t="s">
        <v>2341</v>
      </c>
      <c r="AQ573" t="s">
        <v>2705</v>
      </c>
      <c r="AR573" t="s">
        <v>3648</v>
      </c>
      <c r="AS573" t="s">
        <v>3649</v>
      </c>
    </row>
    <row r="574" spans="1:45" x14ac:dyDescent="0.25">
      <c r="A574">
        <v>2019</v>
      </c>
      <c r="B574">
        <v>1175367</v>
      </c>
      <c r="C574" t="s">
        <v>655</v>
      </c>
      <c r="D574" t="s">
        <v>656</v>
      </c>
      <c r="E574" t="s">
        <v>3713</v>
      </c>
      <c r="F574" t="s">
        <v>17</v>
      </c>
      <c r="G574" t="s">
        <v>29</v>
      </c>
      <c r="H574" t="s">
        <v>29</v>
      </c>
      <c r="I574" t="s">
        <v>358</v>
      </c>
      <c r="J574" t="s">
        <v>3714</v>
      </c>
      <c r="K574" t="s">
        <v>1221</v>
      </c>
      <c r="L574" t="s">
        <v>3714</v>
      </c>
      <c r="M574" t="s">
        <v>1221</v>
      </c>
      <c r="N574" t="s">
        <v>17</v>
      </c>
      <c r="O574" t="s">
        <v>764</v>
      </c>
      <c r="P574" s="1">
        <v>43555.833333333336</v>
      </c>
      <c r="Q574" s="1">
        <v>43558.228472222225</v>
      </c>
      <c r="R574">
        <v>58008</v>
      </c>
      <c r="S574" t="s">
        <v>478</v>
      </c>
      <c r="T574" t="s">
        <v>364</v>
      </c>
      <c r="U574" t="s">
        <v>905</v>
      </c>
      <c r="V574" t="s">
        <v>364</v>
      </c>
      <c r="W574" t="s">
        <v>2875</v>
      </c>
      <c r="X574" t="b">
        <v>0</v>
      </c>
      <c r="Y574">
        <v>20</v>
      </c>
      <c r="Z574">
        <v>175</v>
      </c>
      <c r="AA574">
        <v>5</v>
      </c>
      <c r="AB574">
        <v>22</v>
      </c>
      <c r="AC574">
        <v>20</v>
      </c>
      <c r="AD574">
        <v>167</v>
      </c>
      <c r="AE574">
        <v>8</v>
      </c>
      <c r="AF574">
        <v>18</v>
      </c>
      <c r="AG574" t="s">
        <v>3715</v>
      </c>
      <c r="AH574" t="s">
        <v>3716</v>
      </c>
      <c r="AI574" t="s">
        <v>3717</v>
      </c>
      <c r="AJ574" t="s">
        <v>3718</v>
      </c>
      <c r="AK574" t="s">
        <v>3719</v>
      </c>
      <c r="AL574" t="s">
        <v>3720</v>
      </c>
      <c r="AM574" t="s">
        <v>3507</v>
      </c>
      <c r="AN574" t="s">
        <v>3721</v>
      </c>
      <c r="AO574" t="s">
        <v>400</v>
      </c>
      <c r="AP574" t="s">
        <v>2719</v>
      </c>
      <c r="AQ574" t="s">
        <v>401</v>
      </c>
      <c r="AR574" t="s">
        <v>403</v>
      </c>
      <c r="AS574" t="s">
        <v>3635</v>
      </c>
    </row>
    <row r="575" spans="1:45" x14ac:dyDescent="0.25">
      <c r="A575">
        <v>2019</v>
      </c>
      <c r="B575">
        <v>1175368</v>
      </c>
      <c r="C575" t="s">
        <v>3377</v>
      </c>
      <c r="D575" t="s">
        <v>3378</v>
      </c>
      <c r="E575" t="s">
        <v>3722</v>
      </c>
      <c r="F575" t="s">
        <v>41</v>
      </c>
      <c r="G575" t="s">
        <v>45</v>
      </c>
      <c r="H575" t="s">
        <v>45</v>
      </c>
      <c r="I575" t="s">
        <v>358</v>
      </c>
      <c r="J575" t="s">
        <v>3723</v>
      </c>
      <c r="K575" t="s">
        <v>2946</v>
      </c>
      <c r="L575" t="s">
        <v>3723</v>
      </c>
      <c r="M575" t="s">
        <v>2946</v>
      </c>
      <c r="N575" t="s">
        <v>41</v>
      </c>
      <c r="O575" t="s">
        <v>3639</v>
      </c>
      <c r="P575" s="1">
        <v>43556.833333333336</v>
      </c>
      <c r="Q575" s="1">
        <v>43559.228472222225</v>
      </c>
      <c r="R575">
        <v>57991</v>
      </c>
      <c r="S575" t="s">
        <v>387</v>
      </c>
      <c r="T575" t="s">
        <v>661</v>
      </c>
      <c r="U575" t="s">
        <v>1477</v>
      </c>
      <c r="V575" t="s">
        <v>725</v>
      </c>
      <c r="W575" t="s">
        <v>3382</v>
      </c>
      <c r="X575" t="b">
        <v>0</v>
      </c>
      <c r="Y575">
        <v>20</v>
      </c>
      <c r="Z575">
        <v>166</v>
      </c>
      <c r="AA575">
        <v>9</v>
      </c>
      <c r="AB575">
        <v>22</v>
      </c>
      <c r="AC575">
        <v>19.2</v>
      </c>
      <c r="AD575">
        <v>152</v>
      </c>
      <c r="AE575">
        <v>10</v>
      </c>
      <c r="AF575">
        <v>20</v>
      </c>
      <c r="AG575" t="s">
        <v>3724</v>
      </c>
      <c r="AH575" t="s">
        <v>3725</v>
      </c>
      <c r="AI575" t="s">
        <v>3726</v>
      </c>
      <c r="AJ575" t="s">
        <v>3727</v>
      </c>
      <c r="AK575" t="s">
        <v>3728</v>
      </c>
      <c r="AL575" t="s">
        <v>3632</v>
      </c>
      <c r="AM575" t="s">
        <v>3729</v>
      </c>
      <c r="AN575" t="s">
        <v>3730</v>
      </c>
      <c r="AO575" t="s">
        <v>594</v>
      </c>
      <c r="AP575" t="s">
        <v>424</v>
      </c>
      <c r="AQ575" t="s">
        <v>3038</v>
      </c>
      <c r="AR575" t="s">
        <v>3039</v>
      </c>
      <c r="AS575" t="s">
        <v>426</v>
      </c>
    </row>
    <row r="576" spans="1:45" x14ac:dyDescent="0.25">
      <c r="A576">
        <v>2019</v>
      </c>
      <c r="B576">
        <v>1175369</v>
      </c>
      <c r="C576" t="s">
        <v>1291</v>
      </c>
      <c r="D576" t="s">
        <v>1292</v>
      </c>
      <c r="E576" t="s">
        <v>3731</v>
      </c>
      <c r="F576" t="s">
        <v>29</v>
      </c>
      <c r="G576" t="s">
        <v>33</v>
      </c>
      <c r="H576" t="s">
        <v>29</v>
      </c>
      <c r="I576" t="s">
        <v>358</v>
      </c>
      <c r="J576" t="s">
        <v>3268</v>
      </c>
      <c r="K576" t="s">
        <v>3732</v>
      </c>
      <c r="L576" t="s">
        <v>3732</v>
      </c>
      <c r="M576" t="s">
        <v>3268</v>
      </c>
      <c r="N576" t="s">
        <v>29</v>
      </c>
      <c r="O576" t="s">
        <v>3369</v>
      </c>
      <c r="P576" s="1">
        <v>43557.833333333336</v>
      </c>
      <c r="Q576" s="1">
        <v>43560.228472222225</v>
      </c>
      <c r="R576">
        <v>58162</v>
      </c>
      <c r="S576" t="s">
        <v>797</v>
      </c>
      <c r="T576" t="s">
        <v>905</v>
      </c>
      <c r="U576" t="s">
        <v>708</v>
      </c>
      <c r="V576" t="s">
        <v>3733</v>
      </c>
      <c r="W576" t="s">
        <v>1941</v>
      </c>
      <c r="X576" t="b">
        <v>0</v>
      </c>
      <c r="Y576">
        <v>19.5</v>
      </c>
      <c r="Z576">
        <v>164</v>
      </c>
      <c r="AA576">
        <v>3</v>
      </c>
      <c r="AB576">
        <v>20</v>
      </c>
      <c r="AC576">
        <v>20</v>
      </c>
      <c r="AD576">
        <v>158</v>
      </c>
      <c r="AE576">
        <v>4</v>
      </c>
      <c r="AF576">
        <v>21</v>
      </c>
      <c r="AG576" t="s">
        <v>3734</v>
      </c>
      <c r="AH576" t="s">
        <v>3374</v>
      </c>
      <c r="AI576" t="s">
        <v>3211</v>
      </c>
      <c r="AJ576" t="s">
        <v>3735</v>
      </c>
      <c r="AK576" t="s">
        <v>3736</v>
      </c>
      <c r="AL576" t="s">
        <v>3737</v>
      </c>
      <c r="AM576" t="s">
        <v>2363</v>
      </c>
      <c r="AN576" t="s">
        <v>3738</v>
      </c>
      <c r="AO576" t="s">
        <v>2426</v>
      </c>
      <c r="AP576" t="s">
        <v>1923</v>
      </c>
      <c r="AQ576" t="s">
        <v>376</v>
      </c>
      <c r="AR576" t="s">
        <v>378</v>
      </c>
      <c r="AS576" t="s">
        <v>375</v>
      </c>
    </row>
    <row r="577" spans="1:45" x14ac:dyDescent="0.25">
      <c r="A577">
        <v>2019</v>
      </c>
      <c r="B577">
        <v>1175370</v>
      </c>
      <c r="C577" t="s">
        <v>577</v>
      </c>
      <c r="D577" t="s">
        <v>578</v>
      </c>
      <c r="E577" t="s">
        <v>3739</v>
      </c>
      <c r="F577" t="s">
        <v>25</v>
      </c>
      <c r="G577" t="s">
        <v>17</v>
      </c>
      <c r="H577" t="s">
        <v>17</v>
      </c>
      <c r="I577" t="s">
        <v>358</v>
      </c>
      <c r="J577" t="s">
        <v>3740</v>
      </c>
      <c r="K577" t="s">
        <v>1973</v>
      </c>
      <c r="L577" t="s">
        <v>3740</v>
      </c>
      <c r="M577" t="s">
        <v>1973</v>
      </c>
      <c r="N577" t="s">
        <v>25</v>
      </c>
      <c r="O577" t="s">
        <v>3741</v>
      </c>
      <c r="P577" s="1">
        <v>43558.833333333336</v>
      </c>
      <c r="Q577" s="1">
        <v>43561.228472222225</v>
      </c>
      <c r="R577">
        <v>58324</v>
      </c>
      <c r="S577" t="s">
        <v>583</v>
      </c>
      <c r="T577" t="s">
        <v>461</v>
      </c>
      <c r="U577" t="s">
        <v>364</v>
      </c>
      <c r="V577" t="s">
        <v>363</v>
      </c>
      <c r="W577" t="s">
        <v>2166</v>
      </c>
      <c r="X577" t="b">
        <v>0</v>
      </c>
      <c r="Y577">
        <v>20</v>
      </c>
      <c r="Z577">
        <v>170</v>
      </c>
      <c r="AA577">
        <v>5</v>
      </c>
      <c r="AB577">
        <v>23</v>
      </c>
      <c r="AC577">
        <v>20</v>
      </c>
      <c r="AD577">
        <v>133</v>
      </c>
      <c r="AE577">
        <v>8</v>
      </c>
      <c r="AF577">
        <v>17</v>
      </c>
      <c r="AG577" t="s">
        <v>3742</v>
      </c>
      <c r="AH577" t="s">
        <v>3743</v>
      </c>
      <c r="AI577" t="s">
        <v>3744</v>
      </c>
      <c r="AJ577" t="s">
        <v>3745</v>
      </c>
      <c r="AK577" t="s">
        <v>3746</v>
      </c>
      <c r="AL577" t="s">
        <v>3747</v>
      </c>
      <c r="AM577" t="s">
        <v>3748</v>
      </c>
      <c r="AN577" t="s">
        <v>3749</v>
      </c>
      <c r="AO577" t="s">
        <v>868</v>
      </c>
      <c r="AP577" t="s">
        <v>401</v>
      </c>
      <c r="AQ577" t="s">
        <v>400</v>
      </c>
      <c r="AR577" t="s">
        <v>403</v>
      </c>
      <c r="AS577" t="s">
        <v>3635</v>
      </c>
    </row>
    <row r="578" spans="1:45" x14ac:dyDescent="0.25">
      <c r="A578">
        <v>2019</v>
      </c>
      <c r="B578">
        <v>1175371</v>
      </c>
      <c r="C578" t="s">
        <v>1007</v>
      </c>
      <c r="D578" t="s">
        <v>1008</v>
      </c>
      <c r="E578" t="s">
        <v>3750</v>
      </c>
      <c r="F578" t="s">
        <v>45</v>
      </c>
      <c r="G578" t="s">
        <v>49</v>
      </c>
      <c r="H578" t="s">
        <v>49</v>
      </c>
      <c r="I578" t="s">
        <v>358</v>
      </c>
      <c r="J578" t="s">
        <v>2497</v>
      </c>
      <c r="K578" t="s">
        <v>1475</v>
      </c>
      <c r="L578" t="s">
        <v>2497</v>
      </c>
      <c r="M578" t="s">
        <v>1475</v>
      </c>
      <c r="N578" t="s">
        <v>49</v>
      </c>
      <c r="O578" t="s">
        <v>3520</v>
      </c>
      <c r="P578" s="1">
        <v>43559.833333333336</v>
      </c>
      <c r="Q578" s="1">
        <v>43562.228472222225</v>
      </c>
      <c r="R578">
        <v>58040</v>
      </c>
      <c r="S578" t="s">
        <v>496</v>
      </c>
      <c r="T578" t="s">
        <v>1477</v>
      </c>
      <c r="U578" t="s">
        <v>436</v>
      </c>
      <c r="V578" t="s">
        <v>2179</v>
      </c>
      <c r="W578" t="s">
        <v>1014</v>
      </c>
      <c r="X578" t="b">
        <v>0</v>
      </c>
      <c r="Y578">
        <v>20</v>
      </c>
      <c r="Z578">
        <v>129</v>
      </c>
      <c r="AA578">
        <v>8</v>
      </c>
      <c r="AB578">
        <v>13</v>
      </c>
      <c r="AC578">
        <v>18.3</v>
      </c>
      <c r="AD578">
        <v>131</v>
      </c>
      <c r="AE578">
        <v>5</v>
      </c>
      <c r="AF578">
        <v>16</v>
      </c>
      <c r="AG578" t="s">
        <v>3751</v>
      </c>
      <c r="AH578" t="s">
        <v>3752</v>
      </c>
      <c r="AI578" t="s">
        <v>3753</v>
      </c>
      <c r="AJ578" t="s">
        <v>3754</v>
      </c>
      <c r="AK578" t="s">
        <v>3755</v>
      </c>
      <c r="AL578" t="s">
        <v>3756</v>
      </c>
      <c r="AM578" t="s">
        <v>3757</v>
      </c>
      <c r="AN578" t="s">
        <v>3758</v>
      </c>
      <c r="AO578" t="s">
        <v>448</v>
      </c>
      <c r="AP578" t="s">
        <v>2705</v>
      </c>
      <c r="AQ578" t="s">
        <v>2341</v>
      </c>
      <c r="AR578" t="s">
        <v>3648</v>
      </c>
      <c r="AS578" t="s">
        <v>3649</v>
      </c>
    </row>
    <row r="579" spans="1:45" x14ac:dyDescent="0.25">
      <c r="A579">
        <v>2019</v>
      </c>
      <c r="B579">
        <v>1175372</v>
      </c>
      <c r="C579" t="s">
        <v>948</v>
      </c>
      <c r="D579" t="s">
        <v>949</v>
      </c>
      <c r="E579" t="s">
        <v>3759</v>
      </c>
      <c r="F579" t="s">
        <v>33</v>
      </c>
      <c r="G579" t="s">
        <v>37</v>
      </c>
      <c r="H579" t="s">
        <v>37</v>
      </c>
      <c r="I579" t="s">
        <v>358</v>
      </c>
      <c r="J579" t="s">
        <v>3760</v>
      </c>
      <c r="K579" t="s">
        <v>3761</v>
      </c>
      <c r="L579" t="s">
        <v>3760</v>
      </c>
      <c r="M579" t="s">
        <v>3761</v>
      </c>
      <c r="N579" t="s">
        <v>37</v>
      </c>
      <c r="O579" t="s">
        <v>3762</v>
      </c>
      <c r="P579" s="1">
        <v>43560.833333333336</v>
      </c>
      <c r="Q579" s="1">
        <v>43563.228472222225</v>
      </c>
      <c r="R579">
        <v>57897</v>
      </c>
      <c r="S579" t="s">
        <v>459</v>
      </c>
      <c r="T579" t="s">
        <v>708</v>
      </c>
      <c r="U579" t="s">
        <v>1639</v>
      </c>
      <c r="V579" t="s">
        <v>1193</v>
      </c>
      <c r="W579" t="s">
        <v>533</v>
      </c>
      <c r="X579" t="b">
        <v>0</v>
      </c>
      <c r="Y579">
        <v>20</v>
      </c>
      <c r="Z579">
        <v>205</v>
      </c>
      <c r="AA579">
        <v>3</v>
      </c>
      <c r="AB579">
        <v>27</v>
      </c>
      <c r="AC579">
        <v>19.100000000000001</v>
      </c>
      <c r="AD579">
        <v>206</v>
      </c>
      <c r="AE579">
        <v>5</v>
      </c>
      <c r="AF579">
        <v>27</v>
      </c>
      <c r="AG579" t="s">
        <v>3763</v>
      </c>
      <c r="AH579" t="s">
        <v>3449</v>
      </c>
      <c r="AI579" t="s">
        <v>3764</v>
      </c>
      <c r="AJ579" t="s">
        <v>3765</v>
      </c>
      <c r="AK579" t="s">
        <v>3766</v>
      </c>
      <c r="AL579" t="s">
        <v>3767</v>
      </c>
      <c r="AM579" t="s">
        <v>3768</v>
      </c>
      <c r="AN579" t="s">
        <v>3769</v>
      </c>
      <c r="AO579" t="s">
        <v>594</v>
      </c>
      <c r="AP579" t="s">
        <v>424</v>
      </c>
      <c r="AQ579" t="s">
        <v>2719</v>
      </c>
      <c r="AR579" t="s">
        <v>3039</v>
      </c>
      <c r="AS579" t="s">
        <v>426</v>
      </c>
    </row>
    <row r="580" spans="1:45" x14ac:dyDescent="0.25">
      <c r="A580">
        <v>2019</v>
      </c>
      <c r="B580">
        <v>1178394</v>
      </c>
      <c r="C580" t="s">
        <v>775</v>
      </c>
      <c r="D580" t="s">
        <v>776</v>
      </c>
      <c r="E580" t="s">
        <v>3782</v>
      </c>
      <c r="F580" t="s">
        <v>49</v>
      </c>
      <c r="G580" t="s">
        <v>25</v>
      </c>
      <c r="H580" t="s">
        <v>49</v>
      </c>
      <c r="I580" t="s">
        <v>358</v>
      </c>
      <c r="J580" t="s">
        <v>2344</v>
      </c>
      <c r="K580" t="s">
        <v>3783</v>
      </c>
      <c r="L580" t="s">
        <v>3783</v>
      </c>
      <c r="M580" t="s">
        <v>2344</v>
      </c>
      <c r="N580" t="s">
        <v>25</v>
      </c>
      <c r="O580" t="s">
        <v>3784</v>
      </c>
      <c r="P580" s="1">
        <v>43561.833333333336</v>
      </c>
      <c r="Q580" s="1">
        <v>43564.228472222225</v>
      </c>
      <c r="R580">
        <v>58142</v>
      </c>
      <c r="S580" t="s">
        <v>435</v>
      </c>
      <c r="T580" t="s">
        <v>436</v>
      </c>
      <c r="U580" t="s">
        <v>461</v>
      </c>
      <c r="V580" t="s">
        <v>3785</v>
      </c>
      <c r="W580" t="s">
        <v>782</v>
      </c>
      <c r="X580" t="b">
        <v>0</v>
      </c>
      <c r="Y580">
        <v>17.399999999999999</v>
      </c>
      <c r="Z580">
        <v>96</v>
      </c>
      <c r="AA580">
        <v>10</v>
      </c>
      <c r="AB580">
        <v>9</v>
      </c>
      <c r="AC580">
        <v>20</v>
      </c>
      <c r="AD580">
        <v>136</v>
      </c>
      <c r="AE580">
        <v>7</v>
      </c>
      <c r="AF580">
        <v>15</v>
      </c>
      <c r="AG580" t="s">
        <v>3786</v>
      </c>
      <c r="AH580" t="s">
        <v>3787</v>
      </c>
      <c r="AI580" t="s">
        <v>3788</v>
      </c>
      <c r="AJ580" t="s">
        <v>3789</v>
      </c>
      <c r="AK580" t="s">
        <v>3790</v>
      </c>
      <c r="AL580" t="s">
        <v>2712</v>
      </c>
      <c r="AM580" t="s">
        <v>3791</v>
      </c>
      <c r="AN580" t="s">
        <v>3792</v>
      </c>
      <c r="AO580" t="s">
        <v>2426</v>
      </c>
      <c r="AP580" t="s">
        <v>376</v>
      </c>
      <c r="AQ580" t="s">
        <v>1923</v>
      </c>
      <c r="AR580" t="s">
        <v>378</v>
      </c>
      <c r="AS580" t="s">
        <v>375</v>
      </c>
    </row>
    <row r="581" spans="1:45" x14ac:dyDescent="0.25">
      <c r="A581">
        <v>2019</v>
      </c>
      <c r="B581">
        <v>1178395</v>
      </c>
      <c r="C581" t="s">
        <v>702</v>
      </c>
      <c r="D581" t="s">
        <v>703</v>
      </c>
      <c r="E581" t="s">
        <v>3793</v>
      </c>
      <c r="F581" t="s">
        <v>33</v>
      </c>
      <c r="G581" t="s">
        <v>45</v>
      </c>
      <c r="H581" t="s">
        <v>45</v>
      </c>
      <c r="I581" t="s">
        <v>358</v>
      </c>
      <c r="J581" t="s">
        <v>1234</v>
      </c>
      <c r="K581" t="s">
        <v>3794</v>
      </c>
      <c r="L581" t="s">
        <v>1234</v>
      </c>
      <c r="M581" t="s">
        <v>3794</v>
      </c>
      <c r="N581" t="s">
        <v>45</v>
      </c>
      <c r="O581" t="s">
        <v>3795</v>
      </c>
      <c r="P581" s="1">
        <v>43562.666666666664</v>
      </c>
      <c r="Q581" s="1">
        <v>43565.228472222225</v>
      </c>
      <c r="R581">
        <v>57897</v>
      </c>
      <c r="S581" t="s">
        <v>459</v>
      </c>
      <c r="T581" t="s">
        <v>708</v>
      </c>
      <c r="U581" t="s">
        <v>1477</v>
      </c>
      <c r="V581" t="s">
        <v>2046</v>
      </c>
      <c r="W581" t="s">
        <v>1153</v>
      </c>
      <c r="X581" t="b">
        <v>0</v>
      </c>
      <c r="Y581">
        <v>20</v>
      </c>
      <c r="Z581">
        <v>149</v>
      </c>
      <c r="AA581">
        <v>8</v>
      </c>
      <c r="AB581">
        <v>15</v>
      </c>
      <c r="AC581">
        <v>18.5</v>
      </c>
      <c r="AD581">
        <v>152</v>
      </c>
      <c r="AE581">
        <v>6</v>
      </c>
      <c r="AF581">
        <v>21</v>
      </c>
      <c r="AG581" t="s">
        <v>3796</v>
      </c>
      <c r="AH581" t="s">
        <v>3797</v>
      </c>
      <c r="AI581" t="s">
        <v>3798</v>
      </c>
      <c r="AJ581" t="s">
        <v>3799</v>
      </c>
      <c r="AK581" t="s">
        <v>3800</v>
      </c>
      <c r="AL581" t="s">
        <v>3163</v>
      </c>
      <c r="AM581" t="s">
        <v>3801</v>
      </c>
      <c r="AN581" t="s">
        <v>3802</v>
      </c>
      <c r="AO581" t="s">
        <v>400</v>
      </c>
      <c r="AP581" t="s">
        <v>2341</v>
      </c>
      <c r="AQ581" t="s">
        <v>2719</v>
      </c>
      <c r="AR581" t="s">
        <v>403</v>
      </c>
      <c r="AS581" t="s">
        <v>3635</v>
      </c>
    </row>
    <row r="582" spans="1:45" x14ac:dyDescent="0.25">
      <c r="A582">
        <v>2019</v>
      </c>
      <c r="B582">
        <v>1178396</v>
      </c>
      <c r="C582" t="s">
        <v>1833</v>
      </c>
      <c r="D582" t="s">
        <v>1834</v>
      </c>
      <c r="E582" t="s">
        <v>3803</v>
      </c>
      <c r="F582" t="s">
        <v>29</v>
      </c>
      <c r="G582" t="s">
        <v>37</v>
      </c>
      <c r="H582" t="s">
        <v>37</v>
      </c>
      <c r="I582" t="s">
        <v>358</v>
      </c>
      <c r="J582" t="s">
        <v>3804</v>
      </c>
      <c r="K582" t="s">
        <v>3805</v>
      </c>
      <c r="L582" t="s">
        <v>3804</v>
      </c>
      <c r="M582" t="s">
        <v>3805</v>
      </c>
      <c r="N582" t="s">
        <v>37</v>
      </c>
      <c r="O582" t="s">
        <v>3806</v>
      </c>
      <c r="P582" s="1">
        <v>43562.833333333336</v>
      </c>
      <c r="Q582" s="1">
        <v>43565.228472222225</v>
      </c>
      <c r="R582">
        <v>58162</v>
      </c>
      <c r="S582" t="s">
        <v>797</v>
      </c>
      <c r="T582" t="s">
        <v>905</v>
      </c>
      <c r="U582" t="s">
        <v>1639</v>
      </c>
      <c r="V582" t="s">
        <v>3807</v>
      </c>
      <c r="W582" t="s">
        <v>2035</v>
      </c>
      <c r="X582" t="b">
        <v>0</v>
      </c>
      <c r="Y582">
        <v>20</v>
      </c>
      <c r="Z582">
        <v>139</v>
      </c>
      <c r="AA582">
        <v>3</v>
      </c>
      <c r="AB582">
        <v>15</v>
      </c>
      <c r="AC582">
        <v>13.5</v>
      </c>
      <c r="AD582">
        <v>140</v>
      </c>
      <c r="AE582">
        <v>2</v>
      </c>
      <c r="AF582">
        <v>21</v>
      </c>
      <c r="AG582" t="s">
        <v>3808</v>
      </c>
      <c r="AH582" t="s">
        <v>3809</v>
      </c>
      <c r="AI582" t="s">
        <v>3810</v>
      </c>
      <c r="AJ582" t="s">
        <v>3811</v>
      </c>
      <c r="AK582" t="s">
        <v>3812</v>
      </c>
      <c r="AL582" t="s">
        <v>3813</v>
      </c>
      <c r="AM582" t="s">
        <v>3814</v>
      </c>
      <c r="AN582" t="s">
        <v>3815</v>
      </c>
      <c r="AO582" t="s">
        <v>594</v>
      </c>
      <c r="AP582" t="s">
        <v>424</v>
      </c>
      <c r="AQ582" t="s">
        <v>401</v>
      </c>
      <c r="AR582" t="s">
        <v>3039</v>
      </c>
      <c r="AS582" t="s">
        <v>426</v>
      </c>
    </row>
    <row r="583" spans="1:45" x14ac:dyDescent="0.25">
      <c r="A583">
        <v>2019</v>
      </c>
      <c r="B583">
        <v>1178397</v>
      </c>
      <c r="C583" t="s">
        <v>3430</v>
      </c>
      <c r="D583" t="s">
        <v>3431</v>
      </c>
      <c r="E583" t="s">
        <v>3816</v>
      </c>
      <c r="F583" t="s">
        <v>41</v>
      </c>
      <c r="G583" t="s">
        <v>49</v>
      </c>
      <c r="H583" t="s">
        <v>41</v>
      </c>
      <c r="I583" t="s">
        <v>358</v>
      </c>
      <c r="J583" t="s">
        <v>3652</v>
      </c>
      <c r="K583" t="s">
        <v>3817</v>
      </c>
      <c r="L583" t="s">
        <v>3817</v>
      </c>
      <c r="M583" t="s">
        <v>3652</v>
      </c>
      <c r="N583" t="s">
        <v>41</v>
      </c>
      <c r="O583" t="s">
        <v>3818</v>
      </c>
      <c r="P583" s="1">
        <v>43563.833333333336</v>
      </c>
      <c r="Q583" s="1">
        <v>43566.228472222225</v>
      </c>
      <c r="R583">
        <v>57991</v>
      </c>
      <c r="S583" t="s">
        <v>387</v>
      </c>
      <c r="T583" t="s">
        <v>661</v>
      </c>
      <c r="U583" t="s">
        <v>436</v>
      </c>
      <c r="V583" t="s">
        <v>412</v>
      </c>
      <c r="W583" t="s">
        <v>3437</v>
      </c>
      <c r="X583" t="b">
        <v>0</v>
      </c>
      <c r="Y583">
        <v>19.5</v>
      </c>
      <c r="Z583">
        <v>151</v>
      </c>
      <c r="AA583">
        <v>4</v>
      </c>
      <c r="AB583">
        <v>16</v>
      </c>
      <c r="AC583">
        <v>20</v>
      </c>
      <c r="AD583">
        <v>150</v>
      </c>
      <c r="AE583">
        <v>4</v>
      </c>
      <c r="AF583">
        <v>14</v>
      </c>
      <c r="AG583" t="s">
        <v>3819</v>
      </c>
      <c r="AH583" t="s">
        <v>2516</v>
      </c>
      <c r="AI583" t="s">
        <v>3820</v>
      </c>
      <c r="AJ583" t="s">
        <v>3821</v>
      </c>
      <c r="AK583" t="s">
        <v>3822</v>
      </c>
      <c r="AL583" t="s">
        <v>3441</v>
      </c>
      <c r="AM583" t="s">
        <v>3823</v>
      </c>
      <c r="AN583" t="s">
        <v>3824</v>
      </c>
      <c r="AO583" t="s">
        <v>2426</v>
      </c>
      <c r="AP583" t="s">
        <v>1923</v>
      </c>
      <c r="AQ583" t="s">
        <v>376</v>
      </c>
      <c r="AR583" t="s">
        <v>378</v>
      </c>
      <c r="AS583" t="s">
        <v>375</v>
      </c>
    </row>
    <row r="584" spans="1:45" x14ac:dyDescent="0.25">
      <c r="A584">
        <v>2019</v>
      </c>
      <c r="B584">
        <v>1178398</v>
      </c>
      <c r="C584" t="s">
        <v>1306</v>
      </c>
      <c r="D584" t="s">
        <v>1307</v>
      </c>
      <c r="E584" t="s">
        <v>3825</v>
      </c>
      <c r="F584" t="s">
        <v>17</v>
      </c>
      <c r="G584" t="s">
        <v>37</v>
      </c>
      <c r="H584" t="s">
        <v>17</v>
      </c>
      <c r="I584" t="s">
        <v>358</v>
      </c>
      <c r="J584" t="s">
        <v>3826</v>
      </c>
      <c r="K584" t="s">
        <v>3827</v>
      </c>
      <c r="L584" t="s">
        <v>3827</v>
      </c>
      <c r="M584" t="s">
        <v>3826</v>
      </c>
      <c r="N584" t="s">
        <v>17</v>
      </c>
      <c r="O584" t="s">
        <v>3605</v>
      </c>
      <c r="P584" s="1">
        <v>43564.833333333336</v>
      </c>
      <c r="Q584" s="1">
        <v>43567.228472222225</v>
      </c>
      <c r="R584">
        <v>58008</v>
      </c>
      <c r="S584" t="s">
        <v>478</v>
      </c>
      <c r="T584" t="s">
        <v>364</v>
      </c>
      <c r="U584" t="s">
        <v>1639</v>
      </c>
      <c r="V584" t="s">
        <v>2917</v>
      </c>
      <c r="W584" t="s">
        <v>906</v>
      </c>
      <c r="X584" t="b">
        <v>0</v>
      </c>
      <c r="Y584">
        <v>17.2</v>
      </c>
      <c r="Z584">
        <v>111</v>
      </c>
      <c r="AA584">
        <v>3</v>
      </c>
      <c r="AB584">
        <v>11</v>
      </c>
      <c r="AC584">
        <v>20</v>
      </c>
      <c r="AD584">
        <v>108</v>
      </c>
      <c r="AE584">
        <v>9</v>
      </c>
      <c r="AF584">
        <v>14</v>
      </c>
      <c r="AG584" t="s">
        <v>3828</v>
      </c>
      <c r="AH584" t="s">
        <v>2877</v>
      </c>
      <c r="AI584" t="s">
        <v>3829</v>
      </c>
      <c r="AJ584" t="s">
        <v>3830</v>
      </c>
      <c r="AK584" t="s">
        <v>3831</v>
      </c>
      <c r="AL584" t="s">
        <v>3701</v>
      </c>
      <c r="AM584" t="s">
        <v>3832</v>
      </c>
      <c r="AN584" t="s">
        <v>3833</v>
      </c>
      <c r="AO584" t="s">
        <v>868</v>
      </c>
      <c r="AP584" t="s">
        <v>2705</v>
      </c>
      <c r="AQ584" t="s">
        <v>489</v>
      </c>
      <c r="AR584" t="s">
        <v>758</v>
      </c>
      <c r="AS584" t="s">
        <v>3649</v>
      </c>
    </row>
    <row r="585" spans="1:45" x14ac:dyDescent="0.25">
      <c r="A585">
        <v>2019</v>
      </c>
      <c r="B585">
        <v>1178399</v>
      </c>
      <c r="C585" t="s">
        <v>3358</v>
      </c>
      <c r="D585" t="s">
        <v>3359</v>
      </c>
      <c r="E585" t="s">
        <v>3834</v>
      </c>
      <c r="F585" t="s">
        <v>25</v>
      </c>
      <c r="G585" t="s">
        <v>41</v>
      </c>
      <c r="H585" t="s">
        <v>25</v>
      </c>
      <c r="I585" t="s">
        <v>358</v>
      </c>
      <c r="J585" t="s">
        <v>510</v>
      </c>
      <c r="K585" t="s">
        <v>3835</v>
      </c>
      <c r="L585" t="s">
        <v>3835</v>
      </c>
      <c r="M585" t="s">
        <v>510</v>
      </c>
      <c r="N585" t="s">
        <v>25</v>
      </c>
      <c r="O585" t="s">
        <v>3836</v>
      </c>
      <c r="P585" s="1">
        <v>43565.833333333336</v>
      </c>
      <c r="Q585" s="1">
        <v>43568.228472222225</v>
      </c>
      <c r="R585">
        <v>58324</v>
      </c>
      <c r="S585" t="s">
        <v>583</v>
      </c>
      <c r="T585" t="s">
        <v>2545</v>
      </c>
      <c r="U585" t="s">
        <v>661</v>
      </c>
      <c r="V585" t="s">
        <v>2545</v>
      </c>
      <c r="W585" t="s">
        <v>3131</v>
      </c>
      <c r="X585" t="b">
        <v>0</v>
      </c>
      <c r="Y585">
        <v>20</v>
      </c>
      <c r="Z585">
        <v>198</v>
      </c>
      <c r="AA585">
        <v>7</v>
      </c>
      <c r="AB585">
        <v>26</v>
      </c>
      <c r="AC585">
        <v>20</v>
      </c>
      <c r="AD585">
        <v>197</v>
      </c>
      <c r="AE585">
        <v>4</v>
      </c>
      <c r="AF585">
        <v>26</v>
      </c>
      <c r="AG585" t="s">
        <v>3837</v>
      </c>
      <c r="AH585" t="s">
        <v>2712</v>
      </c>
      <c r="AI585" t="s">
        <v>3838</v>
      </c>
      <c r="AJ585" t="s">
        <v>3839</v>
      </c>
      <c r="AK585" t="s">
        <v>3840</v>
      </c>
      <c r="AL585" t="s">
        <v>2725</v>
      </c>
      <c r="AM585" t="s">
        <v>3820</v>
      </c>
      <c r="AN585" t="s">
        <v>3841</v>
      </c>
      <c r="AO585" t="s">
        <v>400</v>
      </c>
      <c r="AP585" t="s">
        <v>2341</v>
      </c>
      <c r="AQ585" t="s">
        <v>2719</v>
      </c>
      <c r="AR585" t="s">
        <v>403</v>
      </c>
      <c r="AS585" t="s">
        <v>2390</v>
      </c>
    </row>
    <row r="586" spans="1:45" x14ac:dyDescent="0.25">
      <c r="A586">
        <v>2019</v>
      </c>
      <c r="B586">
        <v>1178400</v>
      </c>
      <c r="C586" t="s">
        <v>961</v>
      </c>
      <c r="D586" t="s">
        <v>962</v>
      </c>
      <c r="E586" t="s">
        <v>3842</v>
      </c>
      <c r="F586" t="s">
        <v>29</v>
      </c>
      <c r="G586" t="s">
        <v>17</v>
      </c>
      <c r="H586" t="s">
        <v>17</v>
      </c>
      <c r="I586" t="s">
        <v>358</v>
      </c>
      <c r="J586" t="s">
        <v>3843</v>
      </c>
      <c r="K586" t="s">
        <v>2632</v>
      </c>
      <c r="L586" t="s">
        <v>3843</v>
      </c>
      <c r="M586" t="s">
        <v>2632</v>
      </c>
      <c r="N586" t="s">
        <v>17</v>
      </c>
      <c r="O586" t="s">
        <v>3844</v>
      </c>
      <c r="P586" s="1">
        <v>43566.833333333336</v>
      </c>
      <c r="Q586" s="1">
        <v>43569.228472222225</v>
      </c>
      <c r="R586">
        <v>58162</v>
      </c>
      <c r="S586" t="s">
        <v>797</v>
      </c>
      <c r="T586" t="s">
        <v>905</v>
      </c>
      <c r="U586" t="s">
        <v>364</v>
      </c>
      <c r="V586" t="s">
        <v>364</v>
      </c>
      <c r="W586" t="s">
        <v>2875</v>
      </c>
      <c r="X586" t="b">
        <v>0</v>
      </c>
      <c r="Y586">
        <v>20</v>
      </c>
      <c r="Z586">
        <v>151</v>
      </c>
      <c r="AA586">
        <v>7</v>
      </c>
      <c r="AB586">
        <v>18</v>
      </c>
      <c r="AC586">
        <v>20</v>
      </c>
      <c r="AD586">
        <v>155</v>
      </c>
      <c r="AE586">
        <v>6</v>
      </c>
      <c r="AF586">
        <v>13</v>
      </c>
      <c r="AG586" t="s">
        <v>3845</v>
      </c>
      <c r="AH586" t="s">
        <v>3846</v>
      </c>
      <c r="AI586" t="s">
        <v>3642</v>
      </c>
      <c r="AJ586" t="s">
        <v>3847</v>
      </c>
      <c r="AK586" t="s">
        <v>3848</v>
      </c>
      <c r="AL586" t="s">
        <v>3849</v>
      </c>
      <c r="AM586" t="s">
        <v>3748</v>
      </c>
      <c r="AN586" t="s">
        <v>3850</v>
      </c>
      <c r="AO586" t="s">
        <v>489</v>
      </c>
      <c r="AP586" t="s">
        <v>401</v>
      </c>
      <c r="AQ586" t="s">
        <v>594</v>
      </c>
      <c r="AR586" t="s">
        <v>758</v>
      </c>
      <c r="AS586" t="s">
        <v>426</v>
      </c>
    </row>
    <row r="587" spans="1:45" x14ac:dyDescent="0.25">
      <c r="A587">
        <v>2019</v>
      </c>
      <c r="B587">
        <v>1178401</v>
      </c>
      <c r="C587" t="s">
        <v>1704</v>
      </c>
      <c r="D587" t="s">
        <v>1705</v>
      </c>
      <c r="E587" t="s">
        <v>3851</v>
      </c>
      <c r="F587" t="s">
        <v>37</v>
      </c>
      <c r="G587" t="s">
        <v>45</v>
      </c>
      <c r="H587" t="s">
        <v>45</v>
      </c>
      <c r="I587" t="s">
        <v>358</v>
      </c>
      <c r="J587" t="s">
        <v>359</v>
      </c>
      <c r="K587" t="s">
        <v>995</v>
      </c>
      <c r="L587" t="s">
        <v>359</v>
      </c>
      <c r="M587" t="s">
        <v>995</v>
      </c>
      <c r="N587" t="s">
        <v>45</v>
      </c>
      <c r="O587" t="s">
        <v>3852</v>
      </c>
      <c r="P587" s="1">
        <v>43567.833333333336</v>
      </c>
      <c r="Q587" s="1">
        <v>43570.228472222225</v>
      </c>
      <c r="R587">
        <v>57980</v>
      </c>
      <c r="S587" t="s">
        <v>531</v>
      </c>
      <c r="T587" t="s">
        <v>1639</v>
      </c>
      <c r="U587" t="s">
        <v>1477</v>
      </c>
      <c r="V587" t="s">
        <v>388</v>
      </c>
      <c r="W587" t="s">
        <v>830</v>
      </c>
      <c r="X587" t="b">
        <v>0</v>
      </c>
      <c r="Y587">
        <v>20</v>
      </c>
      <c r="Z587">
        <v>178</v>
      </c>
      <c r="AA587">
        <v>7</v>
      </c>
      <c r="AB587">
        <v>24</v>
      </c>
      <c r="AC587">
        <v>18.5</v>
      </c>
      <c r="AD587">
        <v>180</v>
      </c>
      <c r="AE587">
        <v>3</v>
      </c>
      <c r="AF587">
        <v>24</v>
      </c>
      <c r="AG587" t="s">
        <v>3853</v>
      </c>
      <c r="AH587" t="s">
        <v>3854</v>
      </c>
      <c r="AI587" t="s">
        <v>3855</v>
      </c>
      <c r="AJ587" t="s">
        <v>3856</v>
      </c>
      <c r="AK587" t="s">
        <v>3857</v>
      </c>
      <c r="AL587" t="s">
        <v>3112</v>
      </c>
      <c r="AM587" t="s">
        <v>3858</v>
      </c>
      <c r="AN587" t="s">
        <v>3859</v>
      </c>
      <c r="AO587" t="s">
        <v>400</v>
      </c>
      <c r="AP587" t="s">
        <v>2719</v>
      </c>
      <c r="AQ587" t="s">
        <v>868</v>
      </c>
      <c r="AR587" t="s">
        <v>403</v>
      </c>
      <c r="AS587" t="s">
        <v>3635</v>
      </c>
    </row>
    <row r="588" spans="1:45" x14ac:dyDescent="0.25">
      <c r="A588">
        <v>2019</v>
      </c>
      <c r="B588">
        <v>1178402</v>
      </c>
      <c r="C588" t="s">
        <v>1037</v>
      </c>
      <c r="D588" t="s">
        <v>1038</v>
      </c>
      <c r="E588" t="s">
        <v>3860</v>
      </c>
      <c r="F588" t="s">
        <v>25</v>
      </c>
      <c r="G588" t="s">
        <v>29</v>
      </c>
      <c r="H588" t="s">
        <v>29</v>
      </c>
      <c r="I588" t="s">
        <v>358</v>
      </c>
      <c r="J588" t="s">
        <v>1372</v>
      </c>
      <c r="K588" t="s">
        <v>1011</v>
      </c>
      <c r="L588" t="s">
        <v>1372</v>
      </c>
      <c r="M588" t="s">
        <v>1011</v>
      </c>
      <c r="N588" t="s">
        <v>29</v>
      </c>
      <c r="O588" t="s">
        <v>3087</v>
      </c>
      <c r="P588" s="1">
        <v>43568.666666666664</v>
      </c>
      <c r="Q588" s="1">
        <v>43571.228472222225</v>
      </c>
      <c r="R588">
        <v>58324</v>
      </c>
      <c r="S588" t="s">
        <v>583</v>
      </c>
      <c r="T588" t="s">
        <v>461</v>
      </c>
      <c r="U588" t="s">
        <v>905</v>
      </c>
      <c r="V588" t="s">
        <v>438</v>
      </c>
      <c r="W588" t="s">
        <v>1588</v>
      </c>
      <c r="X588" t="b">
        <v>0</v>
      </c>
      <c r="Y588">
        <v>20</v>
      </c>
      <c r="Z588">
        <v>187</v>
      </c>
      <c r="AA588">
        <v>5</v>
      </c>
      <c r="AB588">
        <v>23</v>
      </c>
      <c r="AC588">
        <v>19.3</v>
      </c>
      <c r="AD588">
        <v>188</v>
      </c>
      <c r="AE588">
        <v>6</v>
      </c>
      <c r="AF588">
        <v>28</v>
      </c>
      <c r="AG588" t="s">
        <v>3861</v>
      </c>
      <c r="AH588" t="s">
        <v>2635</v>
      </c>
      <c r="AI588" t="s">
        <v>3692</v>
      </c>
      <c r="AJ588" t="s">
        <v>3862</v>
      </c>
      <c r="AK588" t="s">
        <v>3863</v>
      </c>
      <c r="AL588" t="s">
        <v>3864</v>
      </c>
      <c r="AM588" t="s">
        <v>3274</v>
      </c>
      <c r="AN588" t="s">
        <v>3865</v>
      </c>
      <c r="AO588" t="s">
        <v>376</v>
      </c>
      <c r="AP588" t="s">
        <v>506</v>
      </c>
      <c r="AQ588" t="s">
        <v>1923</v>
      </c>
      <c r="AR588" t="s">
        <v>378</v>
      </c>
      <c r="AS588" t="s">
        <v>1503</v>
      </c>
    </row>
    <row r="589" spans="1:45" x14ac:dyDescent="0.25">
      <c r="A589">
        <v>2019</v>
      </c>
      <c r="B589">
        <v>1178403</v>
      </c>
      <c r="C589" t="s">
        <v>3050</v>
      </c>
      <c r="D589" t="s">
        <v>3051</v>
      </c>
      <c r="E589" t="s">
        <v>3866</v>
      </c>
      <c r="F589" t="s">
        <v>41</v>
      </c>
      <c r="G589" t="s">
        <v>33</v>
      </c>
      <c r="H589" t="s">
        <v>33</v>
      </c>
      <c r="I589" t="s">
        <v>358</v>
      </c>
      <c r="J589" t="s">
        <v>643</v>
      </c>
      <c r="K589" t="s">
        <v>3867</v>
      </c>
      <c r="L589" t="s">
        <v>643</v>
      </c>
      <c r="M589" t="s">
        <v>3867</v>
      </c>
      <c r="N589" t="s">
        <v>33</v>
      </c>
      <c r="O589" t="s">
        <v>3152</v>
      </c>
      <c r="P589" s="1">
        <v>43568.833333333336</v>
      </c>
      <c r="Q589" s="1">
        <v>43571.228472222225</v>
      </c>
      <c r="R589">
        <v>57991</v>
      </c>
      <c r="S589" t="s">
        <v>387</v>
      </c>
      <c r="T589" t="s">
        <v>661</v>
      </c>
      <c r="U589" t="s">
        <v>708</v>
      </c>
      <c r="V589" t="s">
        <v>2766</v>
      </c>
      <c r="W589" t="s">
        <v>3868</v>
      </c>
      <c r="X589" t="b">
        <v>0</v>
      </c>
      <c r="Y589">
        <v>20</v>
      </c>
      <c r="Z589">
        <v>173</v>
      </c>
      <c r="AA589">
        <v>4</v>
      </c>
      <c r="AB589">
        <v>23</v>
      </c>
      <c r="AC589">
        <v>19.2</v>
      </c>
      <c r="AD589">
        <v>174</v>
      </c>
      <c r="AE589">
        <v>2</v>
      </c>
      <c r="AF589">
        <v>23</v>
      </c>
      <c r="AG589" t="s">
        <v>3869</v>
      </c>
      <c r="AH589" t="s">
        <v>3870</v>
      </c>
      <c r="AI589" t="s">
        <v>3871</v>
      </c>
      <c r="AJ589" t="s">
        <v>3872</v>
      </c>
      <c r="AK589" t="s">
        <v>3873</v>
      </c>
      <c r="AL589" t="s">
        <v>3449</v>
      </c>
      <c r="AM589" t="s">
        <v>3874</v>
      </c>
      <c r="AN589" t="s">
        <v>3875</v>
      </c>
      <c r="AO589" t="s">
        <v>489</v>
      </c>
      <c r="AP589" t="s">
        <v>2341</v>
      </c>
      <c r="AQ589" t="s">
        <v>3876</v>
      </c>
      <c r="AR589" t="s">
        <v>758</v>
      </c>
      <c r="AS589" t="s">
        <v>3649</v>
      </c>
    </row>
    <row r="590" spans="1:45" x14ac:dyDescent="0.25">
      <c r="A590">
        <v>2019</v>
      </c>
      <c r="B590">
        <v>1178404</v>
      </c>
      <c r="C590" t="s">
        <v>899</v>
      </c>
      <c r="D590" t="s">
        <v>900</v>
      </c>
      <c r="E590" t="s">
        <v>3877</v>
      </c>
      <c r="F590" t="s">
        <v>37</v>
      </c>
      <c r="G590" t="s">
        <v>17</v>
      </c>
      <c r="H590" t="s">
        <v>17</v>
      </c>
      <c r="I590" t="s">
        <v>358</v>
      </c>
      <c r="J590" t="s">
        <v>723</v>
      </c>
      <c r="K590" t="s">
        <v>1648</v>
      </c>
      <c r="L590" t="s">
        <v>723</v>
      </c>
      <c r="M590" t="s">
        <v>1648</v>
      </c>
      <c r="N590" t="s">
        <v>17</v>
      </c>
      <c r="O590" t="s">
        <v>2992</v>
      </c>
      <c r="P590" s="1">
        <v>43569.666666666664</v>
      </c>
      <c r="Q590" s="1">
        <v>43572.228472222225</v>
      </c>
      <c r="R590">
        <v>57980</v>
      </c>
      <c r="S590" t="s">
        <v>531</v>
      </c>
      <c r="T590" t="s">
        <v>1639</v>
      </c>
      <c r="U590" t="s">
        <v>364</v>
      </c>
      <c r="V590" t="s">
        <v>3878</v>
      </c>
      <c r="W590" t="s">
        <v>906</v>
      </c>
      <c r="X590" t="b">
        <v>0</v>
      </c>
      <c r="Y590">
        <v>20</v>
      </c>
      <c r="Z590">
        <v>161</v>
      </c>
      <c r="AA590">
        <v>8</v>
      </c>
      <c r="AB590">
        <v>20</v>
      </c>
      <c r="AC590">
        <v>19.399999999999999</v>
      </c>
      <c r="AD590">
        <v>162</v>
      </c>
      <c r="AE590">
        <v>5</v>
      </c>
      <c r="AF590">
        <v>24</v>
      </c>
      <c r="AG590" t="s">
        <v>3879</v>
      </c>
      <c r="AH590" t="s">
        <v>3880</v>
      </c>
      <c r="AI590" t="s">
        <v>3832</v>
      </c>
      <c r="AJ590" t="s">
        <v>3881</v>
      </c>
      <c r="AK590" t="s">
        <v>3882</v>
      </c>
      <c r="AL590" t="s">
        <v>3883</v>
      </c>
      <c r="AM590" t="s">
        <v>3884</v>
      </c>
      <c r="AN590" t="s">
        <v>3885</v>
      </c>
      <c r="AO590" t="s">
        <v>868</v>
      </c>
      <c r="AP590" t="s">
        <v>2719</v>
      </c>
      <c r="AQ590" t="s">
        <v>400</v>
      </c>
      <c r="AR590" t="s">
        <v>403</v>
      </c>
      <c r="AS590" t="s">
        <v>3635</v>
      </c>
    </row>
    <row r="591" spans="1:45" x14ac:dyDescent="0.25">
      <c r="A591">
        <v>2019</v>
      </c>
      <c r="B591">
        <v>1178405</v>
      </c>
      <c r="C591" t="s">
        <v>915</v>
      </c>
      <c r="D591" t="s">
        <v>916</v>
      </c>
      <c r="E591" t="s">
        <v>3886</v>
      </c>
      <c r="F591" t="s">
        <v>49</v>
      </c>
      <c r="G591" t="s">
        <v>45</v>
      </c>
      <c r="H591" t="s">
        <v>49</v>
      </c>
      <c r="I591" t="s">
        <v>358</v>
      </c>
      <c r="J591" t="s">
        <v>1866</v>
      </c>
      <c r="K591" t="s">
        <v>3887</v>
      </c>
      <c r="L591" t="s">
        <v>3887</v>
      </c>
      <c r="M591" t="s">
        <v>1866</v>
      </c>
      <c r="N591" t="s">
        <v>45</v>
      </c>
      <c r="O591" t="s">
        <v>3888</v>
      </c>
      <c r="P591" s="1">
        <v>43569.833333333336</v>
      </c>
      <c r="Q591" s="1">
        <v>43572.228472222225</v>
      </c>
      <c r="R591">
        <v>58142</v>
      </c>
      <c r="S591" t="s">
        <v>435</v>
      </c>
      <c r="T591" t="s">
        <v>1535</v>
      </c>
      <c r="U591" t="s">
        <v>1477</v>
      </c>
      <c r="V591" t="s">
        <v>3889</v>
      </c>
      <c r="W591" t="s">
        <v>922</v>
      </c>
      <c r="X591" t="b">
        <v>0</v>
      </c>
      <c r="Y591">
        <v>18.5</v>
      </c>
      <c r="Z591">
        <v>116</v>
      </c>
      <c r="AA591">
        <v>10</v>
      </c>
      <c r="AB591">
        <v>10</v>
      </c>
      <c r="AC591">
        <v>20</v>
      </c>
      <c r="AD591">
        <v>155</v>
      </c>
      <c r="AE591">
        <v>7</v>
      </c>
      <c r="AF591">
        <v>18</v>
      </c>
      <c r="AG591" t="s">
        <v>3890</v>
      </c>
      <c r="AH591" t="s">
        <v>3352</v>
      </c>
      <c r="AI591" t="s">
        <v>3891</v>
      </c>
      <c r="AJ591" t="s">
        <v>3892</v>
      </c>
      <c r="AK591" t="s">
        <v>3893</v>
      </c>
      <c r="AL591" t="s">
        <v>3894</v>
      </c>
      <c r="AM591" t="s">
        <v>3895</v>
      </c>
      <c r="AN591" t="s">
        <v>3896</v>
      </c>
      <c r="AO591" t="s">
        <v>401</v>
      </c>
      <c r="AP591" t="s">
        <v>424</v>
      </c>
      <c r="AQ591" t="s">
        <v>594</v>
      </c>
      <c r="AR591" t="s">
        <v>3039</v>
      </c>
      <c r="AS591" t="s">
        <v>426</v>
      </c>
    </row>
    <row r="592" spans="1:45" x14ac:dyDescent="0.25">
      <c r="A592">
        <v>2019</v>
      </c>
      <c r="B592">
        <v>1178406</v>
      </c>
      <c r="C592" t="s">
        <v>1203</v>
      </c>
      <c r="D592" t="s">
        <v>1204</v>
      </c>
      <c r="E592" t="s">
        <v>3897</v>
      </c>
      <c r="F592" t="s">
        <v>25</v>
      </c>
      <c r="G592" t="s">
        <v>33</v>
      </c>
      <c r="H592" t="s">
        <v>25</v>
      </c>
      <c r="I592" t="s">
        <v>358</v>
      </c>
      <c r="J592" t="s">
        <v>456</v>
      </c>
      <c r="K592" t="s">
        <v>1337</v>
      </c>
      <c r="L592" t="s">
        <v>1337</v>
      </c>
      <c r="M592" t="s">
        <v>456</v>
      </c>
      <c r="N592" t="s">
        <v>25</v>
      </c>
      <c r="O592" t="s">
        <v>3277</v>
      </c>
      <c r="P592" s="1">
        <v>43570.833333333336</v>
      </c>
      <c r="Q592" s="1">
        <v>43573.228472222225</v>
      </c>
      <c r="R592">
        <v>58324</v>
      </c>
      <c r="S592" t="s">
        <v>583</v>
      </c>
      <c r="T592" t="s">
        <v>461</v>
      </c>
      <c r="U592" t="s">
        <v>708</v>
      </c>
      <c r="V592" t="s">
        <v>3898</v>
      </c>
      <c r="W592" t="s">
        <v>1209</v>
      </c>
      <c r="X592" t="b">
        <v>0</v>
      </c>
      <c r="Y592">
        <v>19</v>
      </c>
      <c r="Z592">
        <v>172</v>
      </c>
      <c r="AA592">
        <v>5</v>
      </c>
      <c r="AB592">
        <v>25</v>
      </c>
      <c r="AC592">
        <v>20</v>
      </c>
      <c r="AD592">
        <v>171</v>
      </c>
      <c r="AE592">
        <v>7</v>
      </c>
      <c r="AF592">
        <v>22</v>
      </c>
      <c r="AG592" t="s">
        <v>3899</v>
      </c>
      <c r="AH592" t="s">
        <v>3900</v>
      </c>
      <c r="AI592" t="s">
        <v>3901</v>
      </c>
      <c r="AJ592" t="s">
        <v>3902</v>
      </c>
      <c r="AK592" t="s">
        <v>3903</v>
      </c>
      <c r="AL592" t="s">
        <v>3904</v>
      </c>
      <c r="AM592" t="s">
        <v>3905</v>
      </c>
      <c r="AN592" t="s">
        <v>3906</v>
      </c>
      <c r="AO592" t="s">
        <v>1923</v>
      </c>
      <c r="AP592" t="s">
        <v>376</v>
      </c>
      <c r="AQ592" t="s">
        <v>506</v>
      </c>
      <c r="AR592" t="s">
        <v>378</v>
      </c>
      <c r="AS592" t="s">
        <v>1503</v>
      </c>
    </row>
    <row r="593" spans="1:45" x14ac:dyDescent="0.25">
      <c r="A593">
        <v>2019</v>
      </c>
      <c r="B593">
        <v>1178407</v>
      </c>
      <c r="C593" t="s">
        <v>3498</v>
      </c>
      <c r="D593" t="s">
        <v>3499</v>
      </c>
      <c r="E593" t="s">
        <v>3907</v>
      </c>
      <c r="F593" t="s">
        <v>41</v>
      </c>
      <c r="G593" t="s">
        <v>29</v>
      </c>
      <c r="H593" t="s">
        <v>29</v>
      </c>
      <c r="I593" t="s">
        <v>358</v>
      </c>
      <c r="J593" t="s">
        <v>888</v>
      </c>
      <c r="K593" t="s">
        <v>1822</v>
      </c>
      <c r="L593" t="s">
        <v>888</v>
      </c>
      <c r="M593" t="s">
        <v>1822</v>
      </c>
      <c r="N593" t="s">
        <v>41</v>
      </c>
      <c r="O593" t="s">
        <v>3435</v>
      </c>
      <c r="P593" s="1">
        <v>43571.833333333336</v>
      </c>
      <c r="Q593" s="1">
        <v>43574.228472222225</v>
      </c>
      <c r="R593">
        <v>57991</v>
      </c>
      <c r="S593" t="s">
        <v>387</v>
      </c>
      <c r="T593" t="s">
        <v>661</v>
      </c>
      <c r="U593" t="s">
        <v>905</v>
      </c>
      <c r="V593" t="s">
        <v>661</v>
      </c>
      <c r="W593" t="s">
        <v>3640</v>
      </c>
      <c r="X593" t="b">
        <v>0</v>
      </c>
      <c r="Y593">
        <v>20</v>
      </c>
      <c r="Z593">
        <v>182</v>
      </c>
      <c r="AA593">
        <v>6</v>
      </c>
      <c r="AB593">
        <v>20</v>
      </c>
      <c r="AC593">
        <v>20</v>
      </c>
      <c r="AD593">
        <v>170</v>
      </c>
      <c r="AE593">
        <v>7</v>
      </c>
      <c r="AF593">
        <v>15</v>
      </c>
      <c r="AG593" t="s">
        <v>3908</v>
      </c>
      <c r="AH593" t="s">
        <v>3909</v>
      </c>
      <c r="AI593" t="s">
        <v>3910</v>
      </c>
      <c r="AJ593" t="s">
        <v>3911</v>
      </c>
      <c r="AK593" t="s">
        <v>3912</v>
      </c>
      <c r="AL593" t="s">
        <v>3913</v>
      </c>
      <c r="AM593" t="s">
        <v>3914</v>
      </c>
      <c r="AN593" t="s">
        <v>3915</v>
      </c>
      <c r="AO593" t="s">
        <v>3038</v>
      </c>
      <c r="AP593" t="s">
        <v>424</v>
      </c>
      <c r="AQ593" t="s">
        <v>2341</v>
      </c>
      <c r="AR593" t="s">
        <v>3916</v>
      </c>
      <c r="AS593" t="s">
        <v>2390</v>
      </c>
    </row>
    <row r="594" spans="1:45" x14ac:dyDescent="0.25">
      <c r="A594">
        <v>2019</v>
      </c>
      <c r="B594">
        <v>1178410</v>
      </c>
      <c r="C594" t="s">
        <v>525</v>
      </c>
      <c r="D594" t="s">
        <v>526</v>
      </c>
      <c r="E594" t="s">
        <v>3933</v>
      </c>
      <c r="F594" t="s">
        <v>37</v>
      </c>
      <c r="G594" t="s">
        <v>33</v>
      </c>
      <c r="H594" t="s">
        <v>37</v>
      </c>
      <c r="I594" t="s">
        <v>358</v>
      </c>
      <c r="J594" t="s">
        <v>3934</v>
      </c>
      <c r="K594" t="s">
        <v>432</v>
      </c>
      <c r="L594" t="s">
        <v>432</v>
      </c>
      <c r="M594" t="s">
        <v>3934</v>
      </c>
      <c r="N594" t="s">
        <v>33</v>
      </c>
      <c r="O594" t="s">
        <v>3016</v>
      </c>
      <c r="P594" s="1">
        <v>43574.833333333336</v>
      </c>
      <c r="Q594" s="1">
        <v>43577.228472222225</v>
      </c>
      <c r="R594">
        <v>57980</v>
      </c>
      <c r="S594" t="s">
        <v>531</v>
      </c>
      <c r="T594" t="s">
        <v>1639</v>
      </c>
      <c r="U594" t="s">
        <v>708</v>
      </c>
      <c r="V594" t="s">
        <v>708</v>
      </c>
      <c r="W594" t="s">
        <v>1549</v>
      </c>
      <c r="X594" t="b">
        <v>0</v>
      </c>
      <c r="Y594">
        <v>20</v>
      </c>
      <c r="Z594">
        <v>203</v>
      </c>
      <c r="AA594">
        <v>5</v>
      </c>
      <c r="AB594">
        <v>31</v>
      </c>
      <c r="AC594">
        <v>20</v>
      </c>
      <c r="AD594">
        <v>213</v>
      </c>
      <c r="AE594">
        <v>4</v>
      </c>
      <c r="AF594">
        <v>30</v>
      </c>
      <c r="AG594" t="s">
        <v>3935</v>
      </c>
      <c r="AH594" t="s">
        <v>1196</v>
      </c>
      <c r="AI594" t="s">
        <v>2104</v>
      </c>
      <c r="AJ594" t="s">
        <v>3936</v>
      </c>
      <c r="AK594" t="s">
        <v>3937</v>
      </c>
      <c r="AL594" t="s">
        <v>3797</v>
      </c>
      <c r="AM594" t="s">
        <v>3938</v>
      </c>
      <c r="AN594" t="s">
        <v>3939</v>
      </c>
      <c r="AO594" t="s">
        <v>3924</v>
      </c>
      <c r="AP594" t="s">
        <v>376</v>
      </c>
      <c r="AQ594" t="s">
        <v>2426</v>
      </c>
      <c r="AR594" t="s">
        <v>3916</v>
      </c>
      <c r="AS594" t="s">
        <v>3649</v>
      </c>
    </row>
    <row r="595" spans="1:45" x14ac:dyDescent="0.25">
      <c r="A595">
        <v>2019</v>
      </c>
      <c r="B595">
        <v>1178411</v>
      </c>
      <c r="C595" t="s">
        <v>1995</v>
      </c>
      <c r="D595" t="s">
        <v>1996</v>
      </c>
      <c r="E595" t="s">
        <v>3940</v>
      </c>
      <c r="F595" t="s">
        <v>29</v>
      </c>
      <c r="G595" t="s">
        <v>25</v>
      </c>
      <c r="H595" t="s">
        <v>29</v>
      </c>
      <c r="I595" t="s">
        <v>358</v>
      </c>
      <c r="J595" t="s">
        <v>1519</v>
      </c>
      <c r="K595" t="s">
        <v>1648</v>
      </c>
      <c r="L595" t="s">
        <v>1648</v>
      </c>
      <c r="M595" t="s">
        <v>1519</v>
      </c>
      <c r="N595" t="s">
        <v>29</v>
      </c>
      <c r="O595" t="s">
        <v>3269</v>
      </c>
      <c r="P595" s="1">
        <v>43575.666666666664</v>
      </c>
      <c r="Q595" s="1">
        <v>43578.228472222225</v>
      </c>
      <c r="R595">
        <v>58162</v>
      </c>
      <c r="S595" t="s">
        <v>797</v>
      </c>
      <c r="T595" t="s">
        <v>3029</v>
      </c>
      <c r="U595" t="s">
        <v>461</v>
      </c>
      <c r="V595" t="s">
        <v>3029</v>
      </c>
      <c r="W595" t="s">
        <v>1588</v>
      </c>
      <c r="X595" t="b">
        <v>0</v>
      </c>
      <c r="Y595">
        <v>19.100000000000001</v>
      </c>
      <c r="Z595">
        <v>162</v>
      </c>
      <c r="AA595">
        <v>5</v>
      </c>
      <c r="AB595">
        <v>22</v>
      </c>
      <c r="AC595">
        <v>20</v>
      </c>
      <c r="AD595">
        <v>161</v>
      </c>
      <c r="AE595">
        <v>5</v>
      </c>
      <c r="AF595">
        <v>17</v>
      </c>
      <c r="AG595" t="s">
        <v>3941</v>
      </c>
      <c r="AH595" t="s">
        <v>3942</v>
      </c>
      <c r="AI595" t="s">
        <v>3943</v>
      </c>
      <c r="AJ595" t="s">
        <v>3944</v>
      </c>
      <c r="AK595" t="s">
        <v>3945</v>
      </c>
      <c r="AL595" t="s">
        <v>3946</v>
      </c>
      <c r="AM595" t="s">
        <v>2746</v>
      </c>
      <c r="AN595" t="s">
        <v>3947</v>
      </c>
      <c r="AO595" t="s">
        <v>400</v>
      </c>
      <c r="AP595" t="s">
        <v>2341</v>
      </c>
      <c r="AQ595" t="s">
        <v>2719</v>
      </c>
      <c r="AR595" t="s">
        <v>403</v>
      </c>
      <c r="AS595" t="s">
        <v>2390</v>
      </c>
    </row>
    <row r="596" spans="1:45" x14ac:dyDescent="0.25">
      <c r="A596">
        <v>2019</v>
      </c>
      <c r="B596">
        <v>1178412</v>
      </c>
      <c r="C596" t="s">
        <v>3001</v>
      </c>
      <c r="D596" t="s">
        <v>3002</v>
      </c>
      <c r="E596" t="s">
        <v>3948</v>
      </c>
      <c r="F596" t="s">
        <v>45</v>
      </c>
      <c r="G596" t="s">
        <v>41</v>
      </c>
      <c r="H596" t="s">
        <v>45</v>
      </c>
      <c r="I596" t="s">
        <v>358</v>
      </c>
      <c r="J596" t="s">
        <v>3949</v>
      </c>
      <c r="K596" t="s">
        <v>2991</v>
      </c>
      <c r="L596" t="s">
        <v>2991</v>
      </c>
      <c r="M596" t="s">
        <v>3949</v>
      </c>
      <c r="N596" t="s">
        <v>45</v>
      </c>
      <c r="O596" t="s">
        <v>3342</v>
      </c>
      <c r="P596" s="1">
        <v>43575.833333333336</v>
      </c>
      <c r="Q596" s="1">
        <v>43578.228472222225</v>
      </c>
      <c r="R596">
        <v>58040</v>
      </c>
      <c r="S596" t="s">
        <v>496</v>
      </c>
      <c r="T596" t="s">
        <v>1477</v>
      </c>
      <c r="U596" t="s">
        <v>661</v>
      </c>
      <c r="V596" t="s">
        <v>1477</v>
      </c>
      <c r="W596" t="s">
        <v>3005</v>
      </c>
      <c r="X596" t="b">
        <v>0</v>
      </c>
      <c r="Y596">
        <v>19.399999999999999</v>
      </c>
      <c r="Z596">
        <v>166</v>
      </c>
      <c r="AA596">
        <v>5</v>
      </c>
      <c r="AB596">
        <v>21</v>
      </c>
      <c r="AC596">
        <v>20</v>
      </c>
      <c r="AD596">
        <v>163</v>
      </c>
      <c r="AE596">
        <v>7</v>
      </c>
      <c r="AF596">
        <v>21</v>
      </c>
      <c r="AG596" t="s">
        <v>3950</v>
      </c>
      <c r="AH596" t="s">
        <v>2647</v>
      </c>
      <c r="AI596" t="s">
        <v>3951</v>
      </c>
      <c r="AJ596" t="s">
        <v>3952</v>
      </c>
      <c r="AK596" t="s">
        <v>3953</v>
      </c>
      <c r="AL596" t="s">
        <v>3870</v>
      </c>
      <c r="AM596" t="s">
        <v>3954</v>
      </c>
      <c r="AN596" t="s">
        <v>3955</v>
      </c>
      <c r="AO596" t="s">
        <v>489</v>
      </c>
      <c r="AP596" t="s">
        <v>2705</v>
      </c>
      <c r="AQ596" t="s">
        <v>401</v>
      </c>
      <c r="AR596" t="s">
        <v>758</v>
      </c>
      <c r="AS596" t="s">
        <v>1503</v>
      </c>
    </row>
    <row r="597" spans="1:45" x14ac:dyDescent="0.25">
      <c r="A597">
        <v>2019</v>
      </c>
      <c r="B597">
        <v>1178413</v>
      </c>
      <c r="C597" t="s">
        <v>1102</v>
      </c>
      <c r="D597" t="s">
        <v>1103</v>
      </c>
      <c r="E597" t="s">
        <v>3956</v>
      </c>
      <c r="F597" t="s">
        <v>49</v>
      </c>
      <c r="G597" t="s">
        <v>37</v>
      </c>
      <c r="H597" t="s">
        <v>49</v>
      </c>
      <c r="I597" t="s">
        <v>358</v>
      </c>
      <c r="J597" t="s">
        <v>722</v>
      </c>
      <c r="K597" t="s">
        <v>3957</v>
      </c>
      <c r="L597" t="s">
        <v>3957</v>
      </c>
      <c r="M597" t="s">
        <v>722</v>
      </c>
      <c r="N597" t="s">
        <v>49</v>
      </c>
      <c r="O597" t="s">
        <v>3958</v>
      </c>
      <c r="P597" s="1">
        <v>43576.666666666664</v>
      </c>
      <c r="Q597" s="1">
        <v>43579.228472222225</v>
      </c>
      <c r="R597">
        <v>58142</v>
      </c>
      <c r="S597" t="s">
        <v>435</v>
      </c>
      <c r="T597" t="s">
        <v>1535</v>
      </c>
      <c r="U597" t="s">
        <v>1639</v>
      </c>
      <c r="V597" t="s">
        <v>3959</v>
      </c>
      <c r="W597" t="s">
        <v>694</v>
      </c>
      <c r="X597" t="b">
        <v>0</v>
      </c>
      <c r="Y597">
        <v>15</v>
      </c>
      <c r="Z597">
        <v>161</v>
      </c>
      <c r="AA597">
        <v>1</v>
      </c>
      <c r="AB597">
        <v>19</v>
      </c>
      <c r="AC597">
        <v>20</v>
      </c>
      <c r="AD597">
        <v>159</v>
      </c>
      <c r="AE597">
        <v>8</v>
      </c>
      <c r="AF597">
        <v>19</v>
      </c>
      <c r="AG597" t="s">
        <v>3960</v>
      </c>
      <c r="AH597" t="s">
        <v>2857</v>
      </c>
      <c r="AI597" t="s">
        <v>3891</v>
      </c>
      <c r="AJ597" t="s">
        <v>3961</v>
      </c>
      <c r="AK597" t="s">
        <v>3962</v>
      </c>
      <c r="AL597" t="s">
        <v>3963</v>
      </c>
      <c r="AM597" t="s">
        <v>3964</v>
      </c>
      <c r="AN597" t="s">
        <v>3965</v>
      </c>
      <c r="AO597" t="s">
        <v>3876</v>
      </c>
      <c r="AP597" t="s">
        <v>376</v>
      </c>
      <c r="AQ597" t="s">
        <v>3924</v>
      </c>
      <c r="AR597" t="s">
        <v>3916</v>
      </c>
      <c r="AS597" t="s">
        <v>3649</v>
      </c>
    </row>
    <row r="598" spans="1:45" x14ac:dyDescent="0.25">
      <c r="A598">
        <v>2019</v>
      </c>
      <c r="B598">
        <v>1178414</v>
      </c>
      <c r="C598" t="s">
        <v>759</v>
      </c>
      <c r="D598" t="s">
        <v>760</v>
      </c>
      <c r="E598" t="s">
        <v>3966</v>
      </c>
      <c r="F598" t="s">
        <v>33</v>
      </c>
      <c r="G598" t="s">
        <v>17</v>
      </c>
      <c r="H598" t="s">
        <v>17</v>
      </c>
      <c r="I598" t="s">
        <v>358</v>
      </c>
      <c r="J598" t="s">
        <v>3302</v>
      </c>
      <c r="K598" t="s">
        <v>2054</v>
      </c>
      <c r="L598" t="s">
        <v>3302</v>
      </c>
      <c r="M598" t="s">
        <v>2054</v>
      </c>
      <c r="N598" t="s">
        <v>33</v>
      </c>
      <c r="O598" t="s">
        <v>2765</v>
      </c>
      <c r="P598" s="1">
        <v>43576.833333333336</v>
      </c>
      <c r="Q598" s="1">
        <v>43579.228472222225</v>
      </c>
      <c r="R598">
        <v>57897</v>
      </c>
      <c r="S598" t="s">
        <v>459</v>
      </c>
      <c r="T598" t="s">
        <v>708</v>
      </c>
      <c r="U598" t="s">
        <v>364</v>
      </c>
      <c r="V598" t="s">
        <v>3967</v>
      </c>
      <c r="W598" t="s">
        <v>2057</v>
      </c>
      <c r="X598" t="b">
        <v>0</v>
      </c>
      <c r="Y598">
        <v>20</v>
      </c>
      <c r="Z598">
        <v>161</v>
      </c>
      <c r="AA598">
        <v>7</v>
      </c>
      <c r="AB598">
        <v>20</v>
      </c>
      <c r="AC598">
        <v>20</v>
      </c>
      <c r="AD598">
        <v>160</v>
      </c>
      <c r="AE598">
        <v>8</v>
      </c>
      <c r="AF598">
        <v>18</v>
      </c>
      <c r="AG598" t="s">
        <v>3968</v>
      </c>
      <c r="AH598" t="s">
        <v>3969</v>
      </c>
      <c r="AI598" t="s">
        <v>3970</v>
      </c>
      <c r="AJ598" t="s">
        <v>3971</v>
      </c>
      <c r="AK598" t="s">
        <v>3972</v>
      </c>
      <c r="AL598" t="s">
        <v>3849</v>
      </c>
      <c r="AM598" t="s">
        <v>3973</v>
      </c>
      <c r="AN598" t="s">
        <v>3974</v>
      </c>
      <c r="AO598" t="s">
        <v>868</v>
      </c>
      <c r="AP598" t="s">
        <v>3038</v>
      </c>
      <c r="AQ598" t="s">
        <v>424</v>
      </c>
      <c r="AR598" t="s">
        <v>378</v>
      </c>
      <c r="AS598" t="s">
        <v>3635</v>
      </c>
    </row>
    <row r="599" spans="1:45" x14ac:dyDescent="0.25">
      <c r="A599">
        <v>2019</v>
      </c>
      <c r="B599">
        <v>1178415</v>
      </c>
      <c r="C599" t="s">
        <v>562</v>
      </c>
      <c r="D599" t="s">
        <v>563</v>
      </c>
      <c r="E599" t="s">
        <v>3975</v>
      </c>
      <c r="F599" t="s">
        <v>29</v>
      </c>
      <c r="G599" t="s">
        <v>45</v>
      </c>
      <c r="H599" t="s">
        <v>45</v>
      </c>
      <c r="I599" t="s">
        <v>358</v>
      </c>
      <c r="J599" t="s">
        <v>3976</v>
      </c>
      <c r="K599" t="s">
        <v>3203</v>
      </c>
      <c r="L599" t="s">
        <v>3976</v>
      </c>
      <c r="M599" t="s">
        <v>3203</v>
      </c>
      <c r="N599" t="s">
        <v>45</v>
      </c>
      <c r="O599" t="s">
        <v>3553</v>
      </c>
      <c r="P599" s="1">
        <v>43577.833333333336</v>
      </c>
      <c r="Q599" s="1">
        <v>43580.228472222225</v>
      </c>
      <c r="R599">
        <v>58162</v>
      </c>
      <c r="S599" t="s">
        <v>797</v>
      </c>
      <c r="T599" t="s">
        <v>3029</v>
      </c>
      <c r="U599" t="s">
        <v>1477</v>
      </c>
      <c r="V599" t="s">
        <v>1493</v>
      </c>
      <c r="W599" t="s">
        <v>2152</v>
      </c>
      <c r="X599" t="b">
        <v>0</v>
      </c>
      <c r="Y599">
        <v>20</v>
      </c>
      <c r="Z599">
        <v>191</v>
      </c>
      <c r="AA599">
        <v>6</v>
      </c>
      <c r="AB599">
        <v>26</v>
      </c>
      <c r="AC599">
        <v>19.2</v>
      </c>
      <c r="AD599">
        <v>193</v>
      </c>
      <c r="AE599">
        <v>4</v>
      </c>
      <c r="AF599">
        <v>27</v>
      </c>
      <c r="AG599" t="s">
        <v>3977</v>
      </c>
      <c r="AH599" t="s">
        <v>3978</v>
      </c>
      <c r="AI599" t="s">
        <v>3979</v>
      </c>
      <c r="AJ599" t="s">
        <v>3980</v>
      </c>
      <c r="AK599" t="s">
        <v>3981</v>
      </c>
      <c r="AL599" t="s">
        <v>3982</v>
      </c>
      <c r="AM599" t="s">
        <v>3633</v>
      </c>
      <c r="AN599" t="s">
        <v>3983</v>
      </c>
      <c r="AO599" t="s">
        <v>506</v>
      </c>
      <c r="AP599" t="s">
        <v>2341</v>
      </c>
      <c r="AQ599" t="s">
        <v>400</v>
      </c>
      <c r="AR599" t="s">
        <v>403</v>
      </c>
      <c r="AS599" t="s">
        <v>3649</v>
      </c>
    </row>
    <row r="600" spans="1:45" x14ac:dyDescent="0.25">
      <c r="A600">
        <v>2019</v>
      </c>
      <c r="B600">
        <v>1178416</v>
      </c>
      <c r="C600" t="s">
        <v>839</v>
      </c>
      <c r="D600" t="s">
        <v>840</v>
      </c>
      <c r="E600" t="s">
        <v>3984</v>
      </c>
      <c r="F600" t="s">
        <v>17</v>
      </c>
      <c r="G600" t="s">
        <v>49</v>
      </c>
      <c r="H600" t="s">
        <v>17</v>
      </c>
      <c r="I600" t="s">
        <v>358</v>
      </c>
      <c r="J600" t="s">
        <v>3065</v>
      </c>
      <c r="K600" t="s">
        <v>3985</v>
      </c>
      <c r="L600" t="s">
        <v>3985</v>
      </c>
      <c r="M600" t="s">
        <v>3065</v>
      </c>
      <c r="N600" t="s">
        <v>17</v>
      </c>
      <c r="O600" t="s">
        <v>3492</v>
      </c>
      <c r="P600" s="1">
        <v>43578.833333333336</v>
      </c>
      <c r="Q600" s="1">
        <v>43581.228472222225</v>
      </c>
      <c r="R600">
        <v>58008</v>
      </c>
      <c r="S600" t="s">
        <v>478</v>
      </c>
      <c r="T600" t="s">
        <v>364</v>
      </c>
      <c r="U600" t="s">
        <v>436</v>
      </c>
      <c r="V600" t="s">
        <v>3184</v>
      </c>
      <c r="W600" t="s">
        <v>845</v>
      </c>
      <c r="X600" t="b">
        <v>0</v>
      </c>
      <c r="Y600">
        <v>19.5</v>
      </c>
      <c r="Z600">
        <v>176</v>
      </c>
      <c r="AA600">
        <v>4</v>
      </c>
      <c r="AB600">
        <v>24</v>
      </c>
      <c r="AC600">
        <v>20</v>
      </c>
      <c r="AD600">
        <v>175</v>
      </c>
      <c r="AE600">
        <v>3</v>
      </c>
      <c r="AF600">
        <v>18</v>
      </c>
      <c r="AG600" t="s">
        <v>3986</v>
      </c>
      <c r="AH600" t="s">
        <v>3987</v>
      </c>
      <c r="AI600" t="s">
        <v>3988</v>
      </c>
      <c r="AJ600" t="s">
        <v>3989</v>
      </c>
      <c r="AK600" t="s">
        <v>3990</v>
      </c>
      <c r="AL600" t="s">
        <v>2760</v>
      </c>
      <c r="AM600" t="s">
        <v>3991</v>
      </c>
      <c r="AN600" t="s">
        <v>3992</v>
      </c>
      <c r="AO600" t="s">
        <v>3876</v>
      </c>
      <c r="AP600" t="s">
        <v>424</v>
      </c>
      <c r="AQ600" t="s">
        <v>3038</v>
      </c>
      <c r="AR600" t="s">
        <v>3039</v>
      </c>
      <c r="AS600" t="s">
        <v>1503</v>
      </c>
    </row>
    <row r="601" spans="1:45" x14ac:dyDescent="0.25">
      <c r="A601">
        <v>2019</v>
      </c>
      <c r="B601">
        <v>1178417</v>
      </c>
      <c r="C601" t="s">
        <v>3309</v>
      </c>
      <c r="D601" t="s">
        <v>3310</v>
      </c>
      <c r="E601" t="s">
        <v>3993</v>
      </c>
      <c r="F601" t="s">
        <v>33</v>
      </c>
      <c r="G601" t="s">
        <v>41</v>
      </c>
      <c r="H601" t="s">
        <v>41</v>
      </c>
      <c r="I601" t="s">
        <v>358</v>
      </c>
      <c r="J601" t="s">
        <v>3994</v>
      </c>
      <c r="K601" t="s">
        <v>3995</v>
      </c>
      <c r="L601" t="s">
        <v>3994</v>
      </c>
      <c r="M601" t="s">
        <v>3995</v>
      </c>
      <c r="N601" t="s">
        <v>33</v>
      </c>
      <c r="O601" t="s">
        <v>3996</v>
      </c>
      <c r="P601" s="1">
        <v>43579.833333333336</v>
      </c>
      <c r="Q601" s="1">
        <v>43582.228472222225</v>
      </c>
      <c r="R601">
        <v>57897</v>
      </c>
      <c r="S601" t="s">
        <v>459</v>
      </c>
      <c r="T601" t="s">
        <v>708</v>
      </c>
      <c r="U601" t="s">
        <v>661</v>
      </c>
      <c r="V601" t="s">
        <v>2766</v>
      </c>
      <c r="W601" t="s">
        <v>3868</v>
      </c>
      <c r="X601" t="b">
        <v>0</v>
      </c>
      <c r="Y601">
        <v>20</v>
      </c>
      <c r="Z601">
        <v>202</v>
      </c>
      <c r="AA601">
        <v>4</v>
      </c>
      <c r="AB601">
        <v>27</v>
      </c>
      <c r="AC601">
        <v>20</v>
      </c>
      <c r="AD601">
        <v>185</v>
      </c>
      <c r="AE601">
        <v>7</v>
      </c>
      <c r="AF601">
        <v>28</v>
      </c>
      <c r="AG601" t="s">
        <v>3997</v>
      </c>
      <c r="AH601" t="s">
        <v>3998</v>
      </c>
      <c r="AI601" t="s">
        <v>3999</v>
      </c>
      <c r="AJ601" t="s">
        <v>4000</v>
      </c>
      <c r="AK601" t="s">
        <v>4001</v>
      </c>
      <c r="AL601" t="s">
        <v>3233</v>
      </c>
      <c r="AM601" t="s">
        <v>3780</v>
      </c>
      <c r="AN601" t="s">
        <v>4002</v>
      </c>
      <c r="AO601" t="s">
        <v>2705</v>
      </c>
      <c r="AP601" t="s">
        <v>401</v>
      </c>
      <c r="AQ601" t="s">
        <v>868</v>
      </c>
      <c r="AR601" t="s">
        <v>378</v>
      </c>
      <c r="AS601" t="s">
        <v>2390</v>
      </c>
    </row>
    <row r="602" spans="1:45" x14ac:dyDescent="0.25">
      <c r="A602">
        <v>2019</v>
      </c>
      <c r="B602">
        <v>1178418</v>
      </c>
      <c r="C602" t="s">
        <v>1231</v>
      </c>
      <c r="D602" t="s">
        <v>1232</v>
      </c>
      <c r="E602" t="s">
        <v>4003</v>
      </c>
      <c r="F602" t="s">
        <v>37</v>
      </c>
      <c r="G602" t="s">
        <v>29</v>
      </c>
      <c r="H602" t="s">
        <v>29</v>
      </c>
      <c r="I602" t="s">
        <v>358</v>
      </c>
      <c r="J602" t="s">
        <v>4004</v>
      </c>
      <c r="K602" t="s">
        <v>746</v>
      </c>
      <c r="L602" t="s">
        <v>4004</v>
      </c>
      <c r="M602" t="s">
        <v>746</v>
      </c>
      <c r="N602" t="s">
        <v>29</v>
      </c>
      <c r="O602" t="s">
        <v>4005</v>
      </c>
      <c r="P602" s="1">
        <v>43580.833333333336</v>
      </c>
      <c r="Q602" s="1">
        <v>43583.228472222225</v>
      </c>
      <c r="R602">
        <v>57980</v>
      </c>
      <c r="S602" t="s">
        <v>531</v>
      </c>
      <c r="T602" t="s">
        <v>1639</v>
      </c>
      <c r="U602" t="s">
        <v>3029</v>
      </c>
      <c r="V602" t="s">
        <v>4006</v>
      </c>
      <c r="W602" t="s">
        <v>1237</v>
      </c>
      <c r="X602" t="b">
        <v>0</v>
      </c>
      <c r="Y602">
        <v>20</v>
      </c>
      <c r="Z602">
        <v>175</v>
      </c>
      <c r="AA602">
        <v>6</v>
      </c>
      <c r="AB602">
        <v>25</v>
      </c>
      <c r="AC602">
        <v>19.2</v>
      </c>
      <c r="AD602">
        <v>177</v>
      </c>
      <c r="AE602">
        <v>7</v>
      </c>
      <c r="AF602">
        <v>26</v>
      </c>
      <c r="AG602" t="s">
        <v>4007</v>
      </c>
      <c r="AH602" t="s">
        <v>4008</v>
      </c>
      <c r="AI602" t="s">
        <v>4009</v>
      </c>
      <c r="AJ602" t="s">
        <v>4010</v>
      </c>
      <c r="AK602" t="s">
        <v>4011</v>
      </c>
      <c r="AL602" t="s">
        <v>4012</v>
      </c>
      <c r="AM602" t="s">
        <v>4013</v>
      </c>
      <c r="AN602" t="s">
        <v>4014</v>
      </c>
      <c r="AO602" t="s">
        <v>2426</v>
      </c>
      <c r="AP602" t="s">
        <v>3924</v>
      </c>
      <c r="AQ602" t="s">
        <v>376</v>
      </c>
      <c r="AR602" t="s">
        <v>3916</v>
      </c>
      <c r="AS602" t="s">
        <v>375</v>
      </c>
    </row>
    <row r="603" spans="1:45" x14ac:dyDescent="0.25">
      <c r="A603">
        <v>2019</v>
      </c>
      <c r="B603">
        <v>1178419</v>
      </c>
      <c r="C603" t="s">
        <v>1132</v>
      </c>
      <c r="D603" t="s">
        <v>1133</v>
      </c>
      <c r="E603" t="s">
        <v>4015</v>
      </c>
      <c r="F603" t="s">
        <v>17</v>
      </c>
      <c r="G603" t="s">
        <v>25</v>
      </c>
      <c r="H603" t="s">
        <v>17</v>
      </c>
      <c r="I603" t="s">
        <v>358</v>
      </c>
      <c r="J603" t="s">
        <v>1661</v>
      </c>
      <c r="K603" t="s">
        <v>3054</v>
      </c>
      <c r="L603" t="s">
        <v>3054</v>
      </c>
      <c r="M603" t="s">
        <v>1661</v>
      </c>
      <c r="N603" t="s">
        <v>25</v>
      </c>
      <c r="O603" t="s">
        <v>4016</v>
      </c>
      <c r="P603" s="1">
        <v>43581.833333333336</v>
      </c>
      <c r="Q603" s="1">
        <v>43584.228472222225</v>
      </c>
      <c r="R603">
        <v>58008</v>
      </c>
      <c r="S603" t="s">
        <v>478</v>
      </c>
      <c r="T603" t="s">
        <v>3919</v>
      </c>
      <c r="U603" t="s">
        <v>461</v>
      </c>
      <c r="V603" t="s">
        <v>461</v>
      </c>
      <c r="W603" t="s">
        <v>2166</v>
      </c>
      <c r="X603" t="b">
        <v>0</v>
      </c>
      <c r="Y603">
        <v>17.399999999999999</v>
      </c>
      <c r="Z603">
        <v>109</v>
      </c>
      <c r="AA603">
        <v>10</v>
      </c>
      <c r="AB603">
        <v>10</v>
      </c>
      <c r="AC603">
        <v>20</v>
      </c>
      <c r="AD603">
        <v>155</v>
      </c>
      <c r="AE603">
        <v>4</v>
      </c>
      <c r="AF603">
        <v>19</v>
      </c>
      <c r="AG603" t="s">
        <v>4017</v>
      </c>
      <c r="AH603" t="s">
        <v>4018</v>
      </c>
      <c r="AI603" t="s">
        <v>4019</v>
      </c>
      <c r="AJ603" t="s">
        <v>4020</v>
      </c>
      <c r="AK603" t="s">
        <v>4021</v>
      </c>
      <c r="AL603" t="s">
        <v>4022</v>
      </c>
      <c r="AM603" t="s">
        <v>4023</v>
      </c>
      <c r="AN603" t="s">
        <v>4024</v>
      </c>
      <c r="AO603" t="s">
        <v>3876</v>
      </c>
      <c r="AP603" t="s">
        <v>424</v>
      </c>
      <c r="AQ603" t="s">
        <v>3038</v>
      </c>
      <c r="AR603" t="s">
        <v>3039</v>
      </c>
      <c r="AS603" t="s">
        <v>1503</v>
      </c>
    </row>
    <row r="604" spans="1:45" x14ac:dyDescent="0.25">
      <c r="A604">
        <v>2019</v>
      </c>
      <c r="B604">
        <v>1178420</v>
      </c>
      <c r="C604" t="s">
        <v>1174</v>
      </c>
      <c r="D604" t="s">
        <v>1175</v>
      </c>
      <c r="E604" t="s">
        <v>4025</v>
      </c>
      <c r="F604" t="s">
        <v>29</v>
      </c>
      <c r="G604" t="s">
        <v>49</v>
      </c>
      <c r="H604" t="s">
        <v>29</v>
      </c>
      <c r="I604" t="s">
        <v>358</v>
      </c>
      <c r="J604" t="s">
        <v>2054</v>
      </c>
      <c r="K604" t="s">
        <v>2314</v>
      </c>
      <c r="L604" t="s">
        <v>2314</v>
      </c>
      <c r="M604" t="s">
        <v>2054</v>
      </c>
      <c r="N604" t="s">
        <v>29</v>
      </c>
      <c r="O604" t="s">
        <v>3369</v>
      </c>
      <c r="P604" s="1">
        <v>43582.833333333336</v>
      </c>
      <c r="Q604" s="1">
        <v>43585.228472222225</v>
      </c>
      <c r="R604">
        <v>58162</v>
      </c>
      <c r="S604" t="s">
        <v>797</v>
      </c>
      <c r="T604" t="s">
        <v>3029</v>
      </c>
      <c r="U604" t="s">
        <v>1535</v>
      </c>
      <c r="V604" t="s">
        <v>2931</v>
      </c>
      <c r="W604" t="s">
        <v>439</v>
      </c>
      <c r="X604" t="b">
        <v>0</v>
      </c>
      <c r="Y604">
        <v>19.100000000000001</v>
      </c>
      <c r="Z604">
        <v>161</v>
      </c>
      <c r="AA604">
        <v>3</v>
      </c>
      <c r="AB604">
        <v>20</v>
      </c>
      <c r="AC604">
        <v>20</v>
      </c>
      <c r="AD604">
        <v>160</v>
      </c>
      <c r="AE604">
        <v>8</v>
      </c>
      <c r="AF604">
        <v>13</v>
      </c>
      <c r="AG604" t="s">
        <v>4026</v>
      </c>
      <c r="AH604" t="s">
        <v>4027</v>
      </c>
      <c r="AI604" t="s">
        <v>4028</v>
      </c>
      <c r="AJ604" t="s">
        <v>4029</v>
      </c>
      <c r="AK604" t="s">
        <v>4030</v>
      </c>
      <c r="AL604" t="s">
        <v>2760</v>
      </c>
      <c r="AM604" t="s">
        <v>4031</v>
      </c>
      <c r="AN604" t="s">
        <v>4032</v>
      </c>
      <c r="AO604" t="s">
        <v>400</v>
      </c>
      <c r="AP604" t="s">
        <v>506</v>
      </c>
      <c r="AQ604" t="s">
        <v>2341</v>
      </c>
      <c r="AR604" t="s">
        <v>403</v>
      </c>
      <c r="AS604" t="s">
        <v>2390</v>
      </c>
    </row>
    <row r="605" spans="1:45" x14ac:dyDescent="0.25">
      <c r="A605">
        <v>2019</v>
      </c>
      <c r="B605">
        <v>1178422</v>
      </c>
      <c r="C605" t="s">
        <v>1644</v>
      </c>
      <c r="D605" t="s">
        <v>1645</v>
      </c>
      <c r="E605" t="s">
        <v>4040</v>
      </c>
      <c r="F605" t="s">
        <v>37</v>
      </c>
      <c r="G605" t="s">
        <v>25</v>
      </c>
      <c r="H605" t="s">
        <v>25</v>
      </c>
      <c r="I605" t="s">
        <v>358</v>
      </c>
      <c r="J605" t="s">
        <v>4041</v>
      </c>
      <c r="K605" t="s">
        <v>3835</v>
      </c>
      <c r="L605" t="s">
        <v>4041</v>
      </c>
      <c r="M605" t="s">
        <v>3835</v>
      </c>
      <c r="N605" t="s">
        <v>37</v>
      </c>
      <c r="O605" t="s">
        <v>4042</v>
      </c>
      <c r="P605" s="1">
        <v>43583.833333333336</v>
      </c>
      <c r="Q605" s="1">
        <v>43586.228472222225</v>
      </c>
      <c r="R605">
        <v>57980</v>
      </c>
      <c r="S605" t="s">
        <v>531</v>
      </c>
      <c r="T605" t="s">
        <v>1639</v>
      </c>
      <c r="U605" t="s">
        <v>461</v>
      </c>
      <c r="V605" t="s">
        <v>1193</v>
      </c>
      <c r="W605" t="s">
        <v>1651</v>
      </c>
      <c r="X605" t="b">
        <v>0</v>
      </c>
      <c r="Y605">
        <v>20</v>
      </c>
      <c r="Z605">
        <v>232</v>
      </c>
      <c r="AA605">
        <v>2</v>
      </c>
      <c r="AB605">
        <v>36</v>
      </c>
      <c r="AC605">
        <v>20</v>
      </c>
      <c r="AD605">
        <v>198</v>
      </c>
      <c r="AE605">
        <v>7</v>
      </c>
      <c r="AF605">
        <v>28</v>
      </c>
      <c r="AG605" t="s">
        <v>4043</v>
      </c>
      <c r="AH605" t="s">
        <v>2738</v>
      </c>
      <c r="AI605" t="s">
        <v>4044</v>
      </c>
      <c r="AJ605" t="s">
        <v>4045</v>
      </c>
      <c r="AK605" t="s">
        <v>4046</v>
      </c>
      <c r="AL605" t="s">
        <v>3462</v>
      </c>
      <c r="AM605" t="s">
        <v>4047</v>
      </c>
      <c r="AN605" t="s">
        <v>4048</v>
      </c>
      <c r="AO605" t="s">
        <v>3924</v>
      </c>
      <c r="AP605" t="s">
        <v>376</v>
      </c>
      <c r="AQ605" t="s">
        <v>2426</v>
      </c>
      <c r="AR605" t="s">
        <v>3916</v>
      </c>
      <c r="AS605" t="s">
        <v>375</v>
      </c>
    </row>
    <row r="606" spans="1:45" x14ac:dyDescent="0.25">
      <c r="A606">
        <v>2019</v>
      </c>
      <c r="B606">
        <v>1178423</v>
      </c>
      <c r="C606" t="s">
        <v>3223</v>
      </c>
      <c r="D606" t="s">
        <v>3224</v>
      </c>
      <c r="E606" t="s">
        <v>4049</v>
      </c>
      <c r="F606" t="s">
        <v>49</v>
      </c>
      <c r="G606" t="s">
        <v>41</v>
      </c>
      <c r="H606" t="s">
        <v>41</v>
      </c>
      <c r="I606" t="s">
        <v>358</v>
      </c>
      <c r="J606" t="s">
        <v>4050</v>
      </c>
      <c r="K606" t="s">
        <v>1221</v>
      </c>
      <c r="L606" t="s">
        <v>4050</v>
      </c>
      <c r="M606" t="s">
        <v>1221</v>
      </c>
      <c r="N606" t="s">
        <v>49</v>
      </c>
      <c r="O606" t="s">
        <v>4051</v>
      </c>
      <c r="P606" s="1">
        <v>43584.833333333336</v>
      </c>
      <c r="Q606" s="1">
        <v>43587.228472222225</v>
      </c>
      <c r="R606">
        <v>58142</v>
      </c>
      <c r="S606" t="s">
        <v>435</v>
      </c>
      <c r="T606" t="s">
        <v>1535</v>
      </c>
      <c r="U606" t="s">
        <v>661</v>
      </c>
      <c r="V606" t="s">
        <v>413</v>
      </c>
      <c r="W606" t="s">
        <v>3228</v>
      </c>
      <c r="X606" t="b">
        <v>0</v>
      </c>
      <c r="Y606">
        <v>20</v>
      </c>
      <c r="Z606">
        <v>212</v>
      </c>
      <c r="AA606">
        <v>6</v>
      </c>
      <c r="AB606">
        <v>22</v>
      </c>
      <c r="AC606">
        <v>20</v>
      </c>
      <c r="AD606">
        <v>167</v>
      </c>
      <c r="AE606">
        <v>8</v>
      </c>
      <c r="AF606">
        <v>20</v>
      </c>
      <c r="AG606" t="s">
        <v>4052</v>
      </c>
      <c r="AH606" t="s">
        <v>832</v>
      </c>
      <c r="AI606" t="s">
        <v>2651</v>
      </c>
      <c r="AJ606" t="s">
        <v>4053</v>
      </c>
      <c r="AK606" t="s">
        <v>4054</v>
      </c>
      <c r="AL606" t="s">
        <v>2516</v>
      </c>
      <c r="AM606" t="s">
        <v>3871</v>
      </c>
      <c r="AN606" t="s">
        <v>4055</v>
      </c>
      <c r="AO606" t="s">
        <v>2719</v>
      </c>
      <c r="AP606" t="s">
        <v>2341</v>
      </c>
      <c r="AQ606" t="s">
        <v>506</v>
      </c>
      <c r="AR606" t="s">
        <v>403</v>
      </c>
      <c r="AS606" t="s">
        <v>2390</v>
      </c>
    </row>
    <row r="607" spans="1:45" x14ac:dyDescent="0.25">
      <c r="A607">
        <v>2019</v>
      </c>
      <c r="B607">
        <v>1178424</v>
      </c>
      <c r="C607" t="s">
        <v>884</v>
      </c>
      <c r="D607" t="s">
        <v>885</v>
      </c>
      <c r="E607" t="s">
        <v>4056</v>
      </c>
      <c r="F607" t="s">
        <v>33</v>
      </c>
      <c r="G607" t="s">
        <v>29</v>
      </c>
      <c r="H607" t="s">
        <v>29</v>
      </c>
      <c r="I607" t="s">
        <v>358</v>
      </c>
      <c r="J607" t="s">
        <v>4057</v>
      </c>
      <c r="K607" t="s">
        <v>4058</v>
      </c>
      <c r="L607" t="s">
        <v>4057</v>
      </c>
      <c r="M607" t="s">
        <v>4058</v>
      </c>
      <c r="N607" t="s">
        <v>29</v>
      </c>
      <c r="O607" t="s">
        <v>1084</v>
      </c>
      <c r="P607" s="1">
        <v>43585.833333333336</v>
      </c>
      <c r="Q607" s="1">
        <v>43588.228472222225</v>
      </c>
      <c r="R607">
        <v>57897</v>
      </c>
      <c r="S607" t="s">
        <v>459</v>
      </c>
      <c r="T607" t="s">
        <v>708</v>
      </c>
      <c r="U607" t="s">
        <v>3029</v>
      </c>
      <c r="V607" t="s">
        <v>1442</v>
      </c>
      <c r="W607" t="s">
        <v>4059</v>
      </c>
      <c r="X607" t="b">
        <v>0</v>
      </c>
      <c r="Y607">
        <v>5</v>
      </c>
      <c r="Z607">
        <v>62</v>
      </c>
      <c r="AA607">
        <v>7</v>
      </c>
      <c r="AB607">
        <v>9</v>
      </c>
      <c r="AC607">
        <v>3.2</v>
      </c>
      <c r="AD607">
        <v>41</v>
      </c>
      <c r="AE607">
        <v>1</v>
      </c>
      <c r="AF607">
        <v>7</v>
      </c>
      <c r="AG607" t="s">
        <v>4060</v>
      </c>
      <c r="AH607" t="s">
        <v>3449</v>
      </c>
      <c r="AI607" t="s">
        <v>3673</v>
      </c>
      <c r="AJ607" t="s">
        <v>4061</v>
      </c>
      <c r="AK607" t="s">
        <v>4062</v>
      </c>
      <c r="AL607" t="s">
        <v>4027</v>
      </c>
      <c r="AM607" t="s">
        <v>4063</v>
      </c>
      <c r="AN607" t="s">
        <v>4064</v>
      </c>
      <c r="AO607" t="s">
        <v>489</v>
      </c>
      <c r="AP607" t="s">
        <v>3876</v>
      </c>
      <c r="AQ607" t="s">
        <v>424</v>
      </c>
      <c r="AR607" t="s">
        <v>3039</v>
      </c>
      <c r="AS607" t="s">
        <v>426</v>
      </c>
    </row>
    <row r="608" spans="1:45" x14ac:dyDescent="0.25">
      <c r="A608">
        <v>2019</v>
      </c>
      <c r="B608">
        <v>1178425</v>
      </c>
      <c r="C608" t="s">
        <v>1218</v>
      </c>
      <c r="D608" t="s">
        <v>1219</v>
      </c>
      <c r="E608" t="s">
        <v>4065</v>
      </c>
      <c r="F608" t="s">
        <v>17</v>
      </c>
      <c r="G608" t="s">
        <v>45</v>
      </c>
      <c r="H608" t="s">
        <v>45</v>
      </c>
      <c r="I608" t="s">
        <v>358</v>
      </c>
      <c r="J608" t="s">
        <v>3340</v>
      </c>
      <c r="K608" t="s">
        <v>4066</v>
      </c>
      <c r="L608" t="s">
        <v>3340</v>
      </c>
      <c r="M608" t="s">
        <v>4066</v>
      </c>
      <c r="N608" t="s">
        <v>17</v>
      </c>
      <c r="O608" t="s">
        <v>4067</v>
      </c>
      <c r="P608" s="1">
        <v>43586.833333333336</v>
      </c>
      <c r="Q608" s="1">
        <v>43589.228472222225</v>
      </c>
      <c r="R608">
        <v>58008</v>
      </c>
      <c r="S608" t="s">
        <v>478</v>
      </c>
      <c r="T608" t="s">
        <v>364</v>
      </c>
      <c r="U608" t="s">
        <v>1477</v>
      </c>
      <c r="V608" t="s">
        <v>364</v>
      </c>
      <c r="W608" t="s">
        <v>1224</v>
      </c>
      <c r="X608" t="b">
        <v>0</v>
      </c>
      <c r="Y608">
        <v>20</v>
      </c>
      <c r="Z608">
        <v>179</v>
      </c>
      <c r="AA608">
        <v>4</v>
      </c>
      <c r="AB608">
        <v>25</v>
      </c>
      <c r="AC608">
        <v>16.2</v>
      </c>
      <c r="AD608">
        <v>99</v>
      </c>
      <c r="AE608">
        <v>10</v>
      </c>
      <c r="AF608">
        <v>11</v>
      </c>
      <c r="AG608" t="s">
        <v>4068</v>
      </c>
      <c r="AH608" t="s">
        <v>4069</v>
      </c>
      <c r="AI608" t="s">
        <v>4070</v>
      </c>
      <c r="AJ608" t="s">
        <v>4071</v>
      </c>
      <c r="AK608" t="s">
        <v>4072</v>
      </c>
      <c r="AL608" t="s">
        <v>2647</v>
      </c>
      <c r="AM608" t="s">
        <v>4073</v>
      </c>
      <c r="AN608" t="s">
        <v>4074</v>
      </c>
      <c r="AO608" t="s">
        <v>2426</v>
      </c>
      <c r="AP608" t="s">
        <v>376</v>
      </c>
      <c r="AQ608" t="s">
        <v>3924</v>
      </c>
      <c r="AR608" t="s">
        <v>3916</v>
      </c>
      <c r="AS608" t="s">
        <v>375</v>
      </c>
    </row>
    <row r="609" spans="1:45" x14ac:dyDescent="0.25">
      <c r="A609">
        <v>2019</v>
      </c>
      <c r="B609">
        <v>1178427</v>
      </c>
      <c r="C609" t="s">
        <v>3247</v>
      </c>
      <c r="D609" t="s">
        <v>3248</v>
      </c>
      <c r="E609" t="s">
        <v>4085</v>
      </c>
      <c r="F609" t="s">
        <v>41</v>
      </c>
      <c r="G609" t="s">
        <v>37</v>
      </c>
      <c r="H609" t="s">
        <v>37</v>
      </c>
      <c r="I609" t="s">
        <v>358</v>
      </c>
      <c r="J609" t="s">
        <v>4086</v>
      </c>
      <c r="K609" t="s">
        <v>1264</v>
      </c>
      <c r="L609" t="s">
        <v>4086</v>
      </c>
      <c r="M609" t="s">
        <v>1264</v>
      </c>
      <c r="N609" t="s">
        <v>37</v>
      </c>
      <c r="O609" t="s">
        <v>3076</v>
      </c>
      <c r="P609" s="1">
        <v>43588.833333333336</v>
      </c>
      <c r="Q609" s="1">
        <v>43591.228472222225</v>
      </c>
      <c r="R609">
        <v>57991</v>
      </c>
      <c r="S609" t="s">
        <v>387</v>
      </c>
      <c r="T609" t="s">
        <v>661</v>
      </c>
      <c r="U609" t="s">
        <v>1639</v>
      </c>
      <c r="V609" t="s">
        <v>1166</v>
      </c>
      <c r="W609" t="s">
        <v>3252</v>
      </c>
      <c r="X609" t="b">
        <v>0</v>
      </c>
      <c r="Y609">
        <v>20</v>
      </c>
      <c r="Z609">
        <v>183</v>
      </c>
      <c r="AA609">
        <v>6</v>
      </c>
      <c r="AB609">
        <v>23</v>
      </c>
      <c r="AC609">
        <v>18</v>
      </c>
      <c r="AD609">
        <v>185</v>
      </c>
      <c r="AE609">
        <v>3</v>
      </c>
      <c r="AF609">
        <v>25</v>
      </c>
      <c r="AG609" t="s">
        <v>4087</v>
      </c>
      <c r="AH609" t="s">
        <v>4088</v>
      </c>
      <c r="AI609" t="s">
        <v>3820</v>
      </c>
      <c r="AJ609" t="s">
        <v>4089</v>
      </c>
      <c r="AK609" t="s">
        <v>4090</v>
      </c>
      <c r="AL609" t="s">
        <v>4091</v>
      </c>
      <c r="AM609" t="s">
        <v>4092</v>
      </c>
      <c r="AN609" t="s">
        <v>4093</v>
      </c>
      <c r="AO609" t="s">
        <v>2705</v>
      </c>
      <c r="AP609" t="s">
        <v>401</v>
      </c>
      <c r="AQ609" t="s">
        <v>448</v>
      </c>
      <c r="AR609" t="s">
        <v>378</v>
      </c>
      <c r="AS609" t="s">
        <v>1503</v>
      </c>
    </row>
    <row r="610" spans="1:45" x14ac:dyDescent="0.25">
      <c r="A610">
        <v>2019</v>
      </c>
      <c r="B610">
        <v>1178429</v>
      </c>
      <c r="C610" t="s">
        <v>1899</v>
      </c>
      <c r="D610" t="s">
        <v>1900</v>
      </c>
      <c r="E610" t="s">
        <v>4103</v>
      </c>
      <c r="F610" t="s">
        <v>33</v>
      </c>
      <c r="G610" t="s">
        <v>49</v>
      </c>
      <c r="H610" t="s">
        <v>33</v>
      </c>
      <c r="I610" t="s">
        <v>358</v>
      </c>
      <c r="J610" t="s">
        <v>1401</v>
      </c>
      <c r="K610" t="s">
        <v>2209</v>
      </c>
      <c r="L610" t="s">
        <v>2209</v>
      </c>
      <c r="M610" t="s">
        <v>1401</v>
      </c>
      <c r="N610" t="s">
        <v>33</v>
      </c>
      <c r="O610" t="s">
        <v>4104</v>
      </c>
      <c r="P610" s="1">
        <v>43589.833333333336</v>
      </c>
      <c r="Q610" s="1">
        <v>43592.228472222225</v>
      </c>
      <c r="R610">
        <v>57897</v>
      </c>
      <c r="S610" t="s">
        <v>459</v>
      </c>
      <c r="T610" t="s">
        <v>708</v>
      </c>
      <c r="U610" t="s">
        <v>1535</v>
      </c>
      <c r="V610" t="s">
        <v>749</v>
      </c>
      <c r="W610" t="s">
        <v>1361</v>
      </c>
      <c r="X610" t="b">
        <v>0</v>
      </c>
      <c r="Y610">
        <v>19.2</v>
      </c>
      <c r="Z610">
        <v>178</v>
      </c>
      <c r="AA610">
        <v>6</v>
      </c>
      <c r="AB610">
        <v>24</v>
      </c>
      <c r="AC610">
        <v>20</v>
      </c>
      <c r="AD610">
        <v>175</v>
      </c>
      <c r="AE610">
        <v>7</v>
      </c>
      <c r="AF610">
        <v>23</v>
      </c>
      <c r="AG610" t="s">
        <v>4105</v>
      </c>
      <c r="AH610" t="s">
        <v>4106</v>
      </c>
      <c r="AI610" t="s">
        <v>4107</v>
      </c>
      <c r="AJ610" t="s">
        <v>4108</v>
      </c>
      <c r="AK610" t="s">
        <v>4109</v>
      </c>
      <c r="AL610" t="s">
        <v>4110</v>
      </c>
      <c r="AM610" t="s">
        <v>3891</v>
      </c>
      <c r="AN610" t="s">
        <v>4111</v>
      </c>
      <c r="AO610" t="s">
        <v>3876</v>
      </c>
      <c r="AP610" t="s">
        <v>424</v>
      </c>
      <c r="AQ610" t="s">
        <v>489</v>
      </c>
      <c r="AR610" t="s">
        <v>3039</v>
      </c>
      <c r="AS610" t="s">
        <v>1442</v>
      </c>
    </row>
    <row r="611" spans="1:45" x14ac:dyDescent="0.25">
      <c r="A611">
        <v>2019</v>
      </c>
      <c r="B611">
        <v>1178430</v>
      </c>
      <c r="C611" t="s">
        <v>3179</v>
      </c>
      <c r="D611" t="s">
        <v>3180</v>
      </c>
      <c r="E611" t="s">
        <v>4112</v>
      </c>
      <c r="F611" t="s">
        <v>41</v>
      </c>
      <c r="G611" t="s">
        <v>17</v>
      </c>
      <c r="H611" t="s">
        <v>41</v>
      </c>
      <c r="I611" t="s">
        <v>358</v>
      </c>
      <c r="J611" t="s">
        <v>3740</v>
      </c>
      <c r="K611" t="s">
        <v>643</v>
      </c>
      <c r="L611" t="s">
        <v>643</v>
      </c>
      <c r="M611" t="s">
        <v>3740</v>
      </c>
      <c r="N611" t="s">
        <v>41</v>
      </c>
      <c r="O611" t="s">
        <v>3818</v>
      </c>
      <c r="P611" s="1">
        <v>43590.666666666664</v>
      </c>
      <c r="Q611" s="1">
        <v>43593.228472222225</v>
      </c>
      <c r="R611">
        <v>57991</v>
      </c>
      <c r="S611" t="s">
        <v>387</v>
      </c>
      <c r="T611" t="s">
        <v>661</v>
      </c>
      <c r="U611" t="s">
        <v>364</v>
      </c>
      <c r="V611" t="s">
        <v>412</v>
      </c>
      <c r="W611" t="s">
        <v>4113</v>
      </c>
      <c r="X611" t="b">
        <v>0</v>
      </c>
      <c r="Y611">
        <v>18</v>
      </c>
      <c r="Z611">
        <v>173</v>
      </c>
      <c r="AA611">
        <v>4</v>
      </c>
      <c r="AB611">
        <v>23</v>
      </c>
      <c r="AC611">
        <v>20</v>
      </c>
      <c r="AD611">
        <v>170</v>
      </c>
      <c r="AE611">
        <v>5</v>
      </c>
      <c r="AF611">
        <v>22</v>
      </c>
      <c r="AG611" t="s">
        <v>4114</v>
      </c>
      <c r="AH611" t="s">
        <v>3187</v>
      </c>
      <c r="AI611" t="s">
        <v>3726</v>
      </c>
      <c r="AJ611" t="s">
        <v>4115</v>
      </c>
      <c r="AK611" t="s">
        <v>4116</v>
      </c>
      <c r="AL611" t="s">
        <v>4117</v>
      </c>
      <c r="AM611" t="s">
        <v>4118</v>
      </c>
      <c r="AN611" t="s">
        <v>4119</v>
      </c>
      <c r="AO611" t="s">
        <v>448</v>
      </c>
      <c r="AP611" t="s">
        <v>2705</v>
      </c>
      <c r="AQ611" t="s">
        <v>401</v>
      </c>
      <c r="AR611" t="s">
        <v>378</v>
      </c>
      <c r="AS611" t="s">
        <v>1503</v>
      </c>
    </row>
    <row r="612" spans="1:45" x14ac:dyDescent="0.25">
      <c r="A612">
        <v>2019</v>
      </c>
      <c r="B612">
        <v>1178431</v>
      </c>
      <c r="C612" t="s">
        <v>736</v>
      </c>
      <c r="D612" t="s">
        <v>737</v>
      </c>
      <c r="E612" t="s">
        <v>4120</v>
      </c>
      <c r="F612" t="s">
        <v>25</v>
      </c>
      <c r="G612" t="s">
        <v>37</v>
      </c>
      <c r="H612" t="s">
        <v>25</v>
      </c>
      <c r="I612" t="s">
        <v>358</v>
      </c>
      <c r="J612" t="s">
        <v>4121</v>
      </c>
      <c r="K612" t="s">
        <v>4122</v>
      </c>
      <c r="L612" t="s">
        <v>4122</v>
      </c>
      <c r="M612" t="s">
        <v>4121</v>
      </c>
      <c r="N612" t="s">
        <v>25</v>
      </c>
      <c r="O612" t="s">
        <v>3512</v>
      </c>
      <c r="P612" s="1">
        <v>43590.833333333336</v>
      </c>
      <c r="Q612" s="1">
        <v>43593.228472222225</v>
      </c>
      <c r="R612">
        <v>58324</v>
      </c>
      <c r="S612" t="s">
        <v>583</v>
      </c>
      <c r="T612" t="s">
        <v>461</v>
      </c>
      <c r="U612" t="s">
        <v>1639</v>
      </c>
      <c r="V612" t="s">
        <v>363</v>
      </c>
      <c r="W612" t="s">
        <v>2950</v>
      </c>
      <c r="X612" t="b">
        <v>0</v>
      </c>
      <c r="Y612">
        <v>16.100000000000001</v>
      </c>
      <c r="Z612">
        <v>134</v>
      </c>
      <c r="AA612">
        <v>1</v>
      </c>
      <c r="AB612">
        <v>19</v>
      </c>
      <c r="AC612">
        <v>20</v>
      </c>
      <c r="AD612">
        <v>133</v>
      </c>
      <c r="AE612">
        <v>7</v>
      </c>
      <c r="AF612">
        <v>13</v>
      </c>
      <c r="AG612" t="s">
        <v>4123</v>
      </c>
      <c r="AH612" t="s">
        <v>2827</v>
      </c>
      <c r="AI612" t="s">
        <v>3901</v>
      </c>
      <c r="AJ612" t="s">
        <v>4124</v>
      </c>
      <c r="AK612" t="s">
        <v>4125</v>
      </c>
      <c r="AL612" t="s">
        <v>4126</v>
      </c>
      <c r="AM612" t="s">
        <v>4127</v>
      </c>
      <c r="AN612" t="s">
        <v>4128</v>
      </c>
      <c r="AO612" t="s">
        <v>506</v>
      </c>
      <c r="AP612" t="s">
        <v>2719</v>
      </c>
      <c r="AQ612" t="s">
        <v>2341</v>
      </c>
      <c r="AR612" t="s">
        <v>403</v>
      </c>
      <c r="AS612" t="s">
        <v>2390</v>
      </c>
    </row>
    <row r="613" spans="1:45" x14ac:dyDescent="0.25">
      <c r="A613">
        <v>2019</v>
      </c>
      <c r="B613">
        <v>1181766</v>
      </c>
      <c r="C613" t="s">
        <v>1007</v>
      </c>
      <c r="D613" t="s">
        <v>1008</v>
      </c>
      <c r="E613" t="s">
        <v>4137</v>
      </c>
      <c r="F613" t="s">
        <v>45</v>
      </c>
      <c r="G613" t="s">
        <v>49</v>
      </c>
      <c r="H613" t="s">
        <v>45</v>
      </c>
      <c r="I613" t="s">
        <v>358</v>
      </c>
      <c r="J613" t="s">
        <v>493</v>
      </c>
      <c r="K613" t="s">
        <v>2696</v>
      </c>
      <c r="L613" t="s">
        <v>2696</v>
      </c>
      <c r="M613" t="s">
        <v>493</v>
      </c>
      <c r="N613" t="s">
        <v>45</v>
      </c>
      <c r="O613" t="s">
        <v>4138</v>
      </c>
      <c r="P613" s="1">
        <v>43593.8125</v>
      </c>
      <c r="Q613" s="1">
        <v>43596.228472222225</v>
      </c>
      <c r="R613">
        <v>58547</v>
      </c>
      <c r="S613" t="s">
        <v>4139</v>
      </c>
      <c r="T613" t="s">
        <v>1477</v>
      </c>
      <c r="U613" t="s">
        <v>1535</v>
      </c>
      <c r="V613" t="s">
        <v>1493</v>
      </c>
      <c r="W613" t="s">
        <v>1442</v>
      </c>
      <c r="X613" t="b">
        <v>0</v>
      </c>
      <c r="Y613">
        <v>19.5</v>
      </c>
      <c r="Z613">
        <v>165</v>
      </c>
      <c r="AA613">
        <v>8</v>
      </c>
      <c r="AB613">
        <v>23</v>
      </c>
      <c r="AC613">
        <v>20</v>
      </c>
      <c r="AD613">
        <v>162</v>
      </c>
      <c r="AE613">
        <v>8</v>
      </c>
      <c r="AF613">
        <v>19</v>
      </c>
      <c r="AG613" t="s">
        <v>4140</v>
      </c>
      <c r="AH613" t="s">
        <v>1669</v>
      </c>
      <c r="AI613" t="s">
        <v>4141</v>
      </c>
      <c r="AJ613" t="s">
        <v>4142</v>
      </c>
      <c r="AK613" t="s">
        <v>4143</v>
      </c>
      <c r="AL613" t="s">
        <v>4144</v>
      </c>
      <c r="AM613" t="s">
        <v>2651</v>
      </c>
      <c r="AN613" t="s">
        <v>4145</v>
      </c>
      <c r="AO613" t="s">
        <v>401</v>
      </c>
      <c r="AP613" t="s">
        <v>2341</v>
      </c>
      <c r="AQ613" t="s">
        <v>424</v>
      </c>
      <c r="AR613" t="s">
        <v>3916</v>
      </c>
      <c r="AS613" t="s">
        <v>2705</v>
      </c>
    </row>
    <row r="614" spans="1:45" x14ac:dyDescent="0.25">
      <c r="A614">
        <v>2019</v>
      </c>
      <c r="B614">
        <v>1181767</v>
      </c>
      <c r="C614" t="s">
        <v>1218</v>
      </c>
      <c r="D614" t="s">
        <v>1219</v>
      </c>
      <c r="E614" t="s">
        <v>4146</v>
      </c>
      <c r="F614" t="s">
        <v>17</v>
      </c>
      <c r="G614" t="s">
        <v>45</v>
      </c>
      <c r="H614" t="s">
        <v>17</v>
      </c>
      <c r="I614" t="s">
        <v>358</v>
      </c>
      <c r="J614" t="s">
        <v>4147</v>
      </c>
      <c r="K614" t="s">
        <v>3817</v>
      </c>
      <c r="L614" t="s">
        <v>3817</v>
      </c>
      <c r="M614" t="s">
        <v>4147</v>
      </c>
      <c r="N614" t="s">
        <v>17</v>
      </c>
      <c r="O614" t="s">
        <v>3492</v>
      </c>
      <c r="P614" s="1">
        <v>43595.8125</v>
      </c>
      <c r="Q614" s="1">
        <v>43598.228472222225</v>
      </c>
      <c r="R614">
        <v>58547</v>
      </c>
      <c r="S614" t="s">
        <v>4139</v>
      </c>
      <c r="T614" t="s">
        <v>364</v>
      </c>
      <c r="U614" t="s">
        <v>1477</v>
      </c>
      <c r="V614" t="s">
        <v>460</v>
      </c>
      <c r="W614" t="s">
        <v>1442</v>
      </c>
      <c r="X614" t="b">
        <v>0</v>
      </c>
      <c r="Y614">
        <v>19</v>
      </c>
      <c r="Z614">
        <v>151</v>
      </c>
      <c r="AA614">
        <v>4</v>
      </c>
      <c r="AB614">
        <v>19</v>
      </c>
      <c r="AC614">
        <v>20</v>
      </c>
      <c r="AD614">
        <v>147</v>
      </c>
      <c r="AE614">
        <v>9</v>
      </c>
      <c r="AF614">
        <v>17</v>
      </c>
      <c r="AG614" t="s">
        <v>4148</v>
      </c>
      <c r="AH614" t="s">
        <v>4149</v>
      </c>
      <c r="AI614" t="s">
        <v>4150</v>
      </c>
      <c r="AJ614" t="s">
        <v>4151</v>
      </c>
      <c r="AK614" t="s">
        <v>4152</v>
      </c>
      <c r="AL614" t="s">
        <v>4153</v>
      </c>
      <c r="AM614" t="s">
        <v>4154</v>
      </c>
      <c r="AN614" t="s">
        <v>4155</v>
      </c>
      <c r="AO614" t="s">
        <v>401</v>
      </c>
      <c r="AP614" t="s">
        <v>2341</v>
      </c>
      <c r="AQ614" t="s">
        <v>2705</v>
      </c>
      <c r="AR614" t="s">
        <v>3916</v>
      </c>
      <c r="AS614" t="s">
        <v>424</v>
      </c>
    </row>
    <row r="615" spans="1:45" x14ac:dyDescent="0.25">
      <c r="A615">
        <v>2018</v>
      </c>
      <c r="B615">
        <v>1136561</v>
      </c>
      <c r="C615" t="s">
        <v>577</v>
      </c>
      <c r="D615" t="s">
        <v>578</v>
      </c>
      <c r="E615" t="s">
        <v>4163</v>
      </c>
      <c r="F615" t="s">
        <v>25</v>
      </c>
      <c r="G615" t="s">
        <v>17</v>
      </c>
      <c r="H615" t="s">
        <v>17</v>
      </c>
      <c r="I615" t="s">
        <v>358</v>
      </c>
      <c r="J615" t="s">
        <v>4164</v>
      </c>
      <c r="K615" t="s">
        <v>4165</v>
      </c>
      <c r="L615" t="s">
        <v>4164</v>
      </c>
      <c r="M615" t="s">
        <v>4165</v>
      </c>
      <c r="N615" t="s">
        <v>17</v>
      </c>
      <c r="O615" t="s">
        <v>4166</v>
      </c>
      <c r="P615" s="1">
        <v>43197.833333333336</v>
      </c>
      <c r="Q615" s="1">
        <v>43200.228472222225</v>
      </c>
      <c r="R615">
        <v>58324</v>
      </c>
      <c r="S615" t="s">
        <v>583</v>
      </c>
      <c r="T615" t="s">
        <v>461</v>
      </c>
      <c r="U615" t="s">
        <v>364</v>
      </c>
      <c r="V615" t="s">
        <v>2624</v>
      </c>
      <c r="W615" t="s">
        <v>585</v>
      </c>
      <c r="X615" t="b">
        <v>0</v>
      </c>
      <c r="Y615">
        <v>20</v>
      </c>
      <c r="Z615">
        <v>165</v>
      </c>
      <c r="AA615">
        <v>4</v>
      </c>
      <c r="AB615">
        <v>23</v>
      </c>
      <c r="AC615">
        <v>19.5</v>
      </c>
      <c r="AD615">
        <v>169</v>
      </c>
      <c r="AE615">
        <v>9</v>
      </c>
      <c r="AF615">
        <v>21</v>
      </c>
      <c r="AG615" t="s">
        <v>4167</v>
      </c>
      <c r="AH615" t="s">
        <v>3743</v>
      </c>
      <c r="AI615" t="s">
        <v>4168</v>
      </c>
      <c r="AJ615" t="s">
        <v>4169</v>
      </c>
      <c r="AK615" t="s">
        <v>4170</v>
      </c>
      <c r="AL615" t="s">
        <v>4171</v>
      </c>
      <c r="AM615" t="s">
        <v>4172</v>
      </c>
      <c r="AN615" t="s">
        <v>4173</v>
      </c>
      <c r="AO615" t="s">
        <v>594</v>
      </c>
      <c r="AP615" t="s">
        <v>506</v>
      </c>
      <c r="AQ615" t="s">
        <v>424</v>
      </c>
      <c r="AR615" t="s">
        <v>4174</v>
      </c>
      <c r="AS615" t="s">
        <v>489</v>
      </c>
    </row>
    <row r="616" spans="1:45" x14ac:dyDescent="0.25">
      <c r="A616">
        <v>2018</v>
      </c>
      <c r="B616">
        <v>1136562</v>
      </c>
      <c r="C616" t="s">
        <v>4175</v>
      </c>
      <c r="D616" t="s">
        <v>3378</v>
      </c>
      <c r="E616" t="s">
        <v>4176</v>
      </c>
      <c r="F616" t="s">
        <v>41</v>
      </c>
      <c r="G616" t="s">
        <v>45</v>
      </c>
      <c r="H616" t="s">
        <v>41</v>
      </c>
      <c r="I616" t="s">
        <v>358</v>
      </c>
      <c r="J616" t="s">
        <v>4177</v>
      </c>
      <c r="K616" t="s">
        <v>4178</v>
      </c>
      <c r="L616" t="s">
        <v>4178</v>
      </c>
      <c r="M616" t="s">
        <v>4177</v>
      </c>
      <c r="N616" t="s">
        <v>41</v>
      </c>
      <c r="O616" t="s">
        <v>3818</v>
      </c>
      <c r="P616" s="1">
        <v>43198.666666666664</v>
      </c>
      <c r="Q616" s="1">
        <v>43201.228472222225</v>
      </c>
      <c r="R616">
        <v>57991</v>
      </c>
      <c r="S616" t="s">
        <v>387</v>
      </c>
      <c r="T616" t="s">
        <v>661</v>
      </c>
      <c r="U616" t="s">
        <v>4179</v>
      </c>
      <c r="V616" t="s">
        <v>412</v>
      </c>
      <c r="W616" t="s">
        <v>4180</v>
      </c>
      <c r="X616" t="b">
        <v>0</v>
      </c>
      <c r="Y616">
        <v>18.5</v>
      </c>
      <c r="Z616">
        <v>167</v>
      </c>
      <c r="AA616">
        <v>4</v>
      </c>
      <c r="AB616">
        <v>23</v>
      </c>
      <c r="AC616">
        <v>20</v>
      </c>
      <c r="AD616">
        <v>166</v>
      </c>
      <c r="AE616">
        <v>7</v>
      </c>
      <c r="AF616">
        <v>16</v>
      </c>
      <c r="AG616" t="s">
        <v>4181</v>
      </c>
      <c r="AH616" t="s">
        <v>4182</v>
      </c>
      <c r="AI616" t="s">
        <v>4183</v>
      </c>
      <c r="AJ616" t="s">
        <v>4184</v>
      </c>
      <c r="AK616" t="s">
        <v>4185</v>
      </c>
      <c r="AL616" t="s">
        <v>4186</v>
      </c>
      <c r="AM616" t="s">
        <v>4187</v>
      </c>
      <c r="AN616" t="s">
        <v>4188</v>
      </c>
      <c r="AO616" t="s">
        <v>448</v>
      </c>
      <c r="AP616" t="s">
        <v>868</v>
      </c>
      <c r="AQ616" t="s">
        <v>376</v>
      </c>
      <c r="AR616" t="s">
        <v>378</v>
      </c>
      <c r="AS616" t="s">
        <v>1503</v>
      </c>
    </row>
    <row r="617" spans="1:45" x14ac:dyDescent="0.25">
      <c r="A617">
        <v>2018</v>
      </c>
      <c r="B617">
        <v>1136563</v>
      </c>
      <c r="C617" t="s">
        <v>525</v>
      </c>
      <c r="D617" t="s">
        <v>526</v>
      </c>
      <c r="E617" t="s">
        <v>4189</v>
      </c>
      <c r="F617" t="s">
        <v>37</v>
      </c>
      <c r="G617" t="s">
        <v>33</v>
      </c>
      <c r="H617" t="s">
        <v>37</v>
      </c>
      <c r="I617" t="s">
        <v>358</v>
      </c>
      <c r="J617" t="s">
        <v>2099</v>
      </c>
      <c r="K617" t="s">
        <v>2077</v>
      </c>
      <c r="L617" t="s">
        <v>2077</v>
      </c>
      <c r="M617" t="s">
        <v>2099</v>
      </c>
      <c r="N617" t="s">
        <v>37</v>
      </c>
      <c r="O617" t="s">
        <v>4190</v>
      </c>
      <c r="P617" s="1">
        <v>43198.833333333336</v>
      </c>
      <c r="Q617" s="1">
        <v>43201.228472222225</v>
      </c>
      <c r="R617">
        <v>57980</v>
      </c>
      <c r="S617" t="s">
        <v>531</v>
      </c>
      <c r="T617" t="s">
        <v>1639</v>
      </c>
      <c r="U617" t="s">
        <v>708</v>
      </c>
      <c r="V617" t="s">
        <v>2360</v>
      </c>
      <c r="W617" t="s">
        <v>533</v>
      </c>
      <c r="X617" t="b">
        <v>0</v>
      </c>
      <c r="Y617">
        <v>18.5</v>
      </c>
      <c r="Z617">
        <v>177</v>
      </c>
      <c r="AA617">
        <v>6</v>
      </c>
      <c r="AB617">
        <v>24</v>
      </c>
      <c r="AC617">
        <v>20</v>
      </c>
      <c r="AD617">
        <v>176</v>
      </c>
      <c r="AE617">
        <v>7</v>
      </c>
      <c r="AF617">
        <v>24</v>
      </c>
      <c r="AG617" t="s">
        <v>4191</v>
      </c>
      <c r="AH617" t="s">
        <v>4192</v>
      </c>
      <c r="AI617" t="s">
        <v>4193</v>
      </c>
      <c r="AJ617" t="s">
        <v>4194</v>
      </c>
      <c r="AK617" t="s">
        <v>4195</v>
      </c>
      <c r="AL617" t="s">
        <v>4196</v>
      </c>
      <c r="AM617" t="s">
        <v>4197</v>
      </c>
      <c r="AN617" t="s">
        <v>4198</v>
      </c>
      <c r="AO617" t="s">
        <v>2705</v>
      </c>
      <c r="AP617" t="s">
        <v>4199</v>
      </c>
      <c r="AQ617" t="s">
        <v>2341</v>
      </c>
      <c r="AR617" t="s">
        <v>3039</v>
      </c>
      <c r="AS617" t="s">
        <v>3649</v>
      </c>
    </row>
    <row r="618" spans="1:45" x14ac:dyDescent="0.25">
      <c r="A618">
        <v>2018</v>
      </c>
      <c r="B618">
        <v>1136564</v>
      </c>
      <c r="C618" t="s">
        <v>429</v>
      </c>
      <c r="D618" t="s">
        <v>430</v>
      </c>
      <c r="E618" t="s">
        <v>4200</v>
      </c>
      <c r="F618" t="s">
        <v>49</v>
      </c>
      <c r="G618" t="s">
        <v>29</v>
      </c>
      <c r="H618" t="s">
        <v>49</v>
      </c>
      <c r="I618" t="s">
        <v>358</v>
      </c>
      <c r="J618" t="s">
        <v>4201</v>
      </c>
      <c r="K618" t="s">
        <v>4202</v>
      </c>
      <c r="L618" t="s">
        <v>4202</v>
      </c>
      <c r="M618" t="s">
        <v>4201</v>
      </c>
      <c r="N618" t="s">
        <v>49</v>
      </c>
      <c r="O618" t="s">
        <v>3958</v>
      </c>
      <c r="P618" s="1">
        <v>43199.833333333336</v>
      </c>
      <c r="Q618" s="1">
        <v>43202.228472222225</v>
      </c>
      <c r="R618">
        <v>58142</v>
      </c>
      <c r="S618" t="s">
        <v>435</v>
      </c>
      <c r="T618" t="s">
        <v>1535</v>
      </c>
      <c r="U618" t="s">
        <v>905</v>
      </c>
      <c r="V618" t="s">
        <v>388</v>
      </c>
      <c r="W618" t="s">
        <v>1181</v>
      </c>
      <c r="X618" t="b">
        <v>0</v>
      </c>
      <c r="Y618">
        <v>15.5</v>
      </c>
      <c r="Z618">
        <v>127</v>
      </c>
      <c r="AA618">
        <v>1</v>
      </c>
      <c r="AB618">
        <v>19</v>
      </c>
      <c r="AC618">
        <v>20</v>
      </c>
      <c r="AD618">
        <v>125</v>
      </c>
      <c r="AE618">
        <v>9</v>
      </c>
      <c r="AF618">
        <v>12</v>
      </c>
      <c r="AG618" t="s">
        <v>4203</v>
      </c>
      <c r="AH618" t="s">
        <v>4204</v>
      </c>
      <c r="AI618" t="s">
        <v>4205</v>
      </c>
      <c r="AJ618" t="s">
        <v>4206</v>
      </c>
      <c r="AK618" t="s">
        <v>4207</v>
      </c>
      <c r="AL618" t="s">
        <v>4208</v>
      </c>
      <c r="AM618" t="s">
        <v>4209</v>
      </c>
      <c r="AN618" t="s">
        <v>4210</v>
      </c>
      <c r="AO618" t="s">
        <v>3038</v>
      </c>
      <c r="AP618" t="s">
        <v>3876</v>
      </c>
      <c r="AQ618" t="s">
        <v>2719</v>
      </c>
      <c r="AR618" t="s">
        <v>2706</v>
      </c>
      <c r="AS618" t="s">
        <v>449</v>
      </c>
    </row>
    <row r="619" spans="1:45" x14ac:dyDescent="0.25">
      <c r="A619">
        <v>2018</v>
      </c>
      <c r="B619">
        <v>1136565</v>
      </c>
      <c r="C619" t="s">
        <v>1306</v>
      </c>
      <c r="D619" t="s">
        <v>1307</v>
      </c>
      <c r="E619" t="s">
        <v>4211</v>
      </c>
      <c r="F619" t="s">
        <v>17</v>
      </c>
      <c r="G619" t="s">
        <v>37</v>
      </c>
      <c r="H619" t="s">
        <v>17</v>
      </c>
      <c r="I619" t="s">
        <v>358</v>
      </c>
      <c r="J619" t="s">
        <v>4212</v>
      </c>
      <c r="K619" t="s">
        <v>4213</v>
      </c>
      <c r="L619" t="s">
        <v>4213</v>
      </c>
      <c r="M619" t="s">
        <v>4212</v>
      </c>
      <c r="N619" t="s">
        <v>17</v>
      </c>
      <c r="O619" t="s">
        <v>2992</v>
      </c>
      <c r="P619" s="1">
        <v>43200.833333333336</v>
      </c>
      <c r="Q619" s="1">
        <v>43203.228472222225</v>
      </c>
      <c r="R619">
        <v>58008</v>
      </c>
      <c r="S619" t="s">
        <v>478</v>
      </c>
      <c r="T619" t="s">
        <v>364</v>
      </c>
      <c r="U619" t="s">
        <v>1639</v>
      </c>
      <c r="V619" t="s">
        <v>4214</v>
      </c>
      <c r="W619" t="s">
        <v>906</v>
      </c>
      <c r="X619" t="b">
        <v>0</v>
      </c>
      <c r="Y619">
        <v>19.5</v>
      </c>
      <c r="Z619">
        <v>205</v>
      </c>
      <c r="AA619">
        <v>5</v>
      </c>
      <c r="AB619">
        <v>23</v>
      </c>
      <c r="AC619">
        <v>20</v>
      </c>
      <c r="AD619">
        <v>202</v>
      </c>
      <c r="AE619">
        <v>6</v>
      </c>
      <c r="AF619">
        <v>28</v>
      </c>
      <c r="AG619" t="s">
        <v>4215</v>
      </c>
      <c r="AH619" t="s">
        <v>4216</v>
      </c>
      <c r="AI619" t="s">
        <v>4217</v>
      </c>
      <c r="AJ619" t="s">
        <v>4218</v>
      </c>
      <c r="AK619" t="s">
        <v>4219</v>
      </c>
      <c r="AL619" t="s">
        <v>4220</v>
      </c>
      <c r="AM619" t="s">
        <v>4221</v>
      </c>
      <c r="AN619" t="s">
        <v>4222</v>
      </c>
      <c r="AO619" t="s">
        <v>594</v>
      </c>
      <c r="AP619" t="s">
        <v>424</v>
      </c>
      <c r="AQ619" t="s">
        <v>506</v>
      </c>
      <c r="AR619" t="s">
        <v>4174</v>
      </c>
      <c r="AS619" t="s">
        <v>489</v>
      </c>
    </row>
    <row r="620" spans="1:45" x14ac:dyDescent="0.25">
      <c r="A620">
        <v>2018</v>
      </c>
      <c r="B620">
        <v>1136566</v>
      </c>
      <c r="C620" t="s">
        <v>4223</v>
      </c>
      <c r="D620" t="s">
        <v>563</v>
      </c>
      <c r="E620" t="s">
        <v>4224</v>
      </c>
      <c r="F620" t="s">
        <v>29</v>
      </c>
      <c r="G620" t="s">
        <v>45</v>
      </c>
      <c r="H620" t="s">
        <v>45</v>
      </c>
      <c r="I620" t="s">
        <v>358</v>
      </c>
      <c r="J620" t="s">
        <v>4225</v>
      </c>
      <c r="K620" t="s">
        <v>4226</v>
      </c>
      <c r="L620" t="s">
        <v>4225</v>
      </c>
      <c r="M620" t="s">
        <v>4226</v>
      </c>
      <c r="N620" t="s">
        <v>29</v>
      </c>
      <c r="O620" t="s">
        <v>4227</v>
      </c>
      <c r="P620" s="1">
        <v>43201.833333333336</v>
      </c>
      <c r="Q620" s="1">
        <v>43204.228472222225</v>
      </c>
      <c r="R620">
        <v>58162</v>
      </c>
      <c r="S620" t="s">
        <v>797</v>
      </c>
      <c r="T620" t="s">
        <v>905</v>
      </c>
      <c r="U620" t="s">
        <v>4179</v>
      </c>
      <c r="V620" t="s">
        <v>437</v>
      </c>
      <c r="W620" t="s">
        <v>4228</v>
      </c>
      <c r="X620" t="b">
        <v>0</v>
      </c>
      <c r="Y620">
        <v>17.5</v>
      </c>
      <c r="Z620">
        <v>153</v>
      </c>
      <c r="AA620">
        <v>5</v>
      </c>
      <c r="AB620">
        <v>17</v>
      </c>
      <c r="AC620">
        <v>6</v>
      </c>
      <c r="AD620">
        <v>60</v>
      </c>
      <c r="AE620">
        <v>4</v>
      </c>
      <c r="AF620">
        <v>9</v>
      </c>
      <c r="AG620" t="s">
        <v>4229</v>
      </c>
      <c r="AH620" t="s">
        <v>4230</v>
      </c>
      <c r="AI620" t="s">
        <v>4231</v>
      </c>
      <c r="AJ620" t="s">
        <v>4232</v>
      </c>
      <c r="AK620" t="s">
        <v>4233</v>
      </c>
      <c r="AL620" t="s">
        <v>4234</v>
      </c>
      <c r="AM620" t="s">
        <v>4235</v>
      </c>
      <c r="AN620" t="s">
        <v>4236</v>
      </c>
      <c r="AO620" t="s">
        <v>448</v>
      </c>
      <c r="AP620" t="s">
        <v>376</v>
      </c>
      <c r="AQ620" t="s">
        <v>868</v>
      </c>
      <c r="AR620" t="s">
        <v>378</v>
      </c>
      <c r="AS620" t="s">
        <v>1503</v>
      </c>
    </row>
    <row r="621" spans="1:45" x14ac:dyDescent="0.25">
      <c r="A621">
        <v>2018</v>
      </c>
      <c r="B621">
        <v>1136567</v>
      </c>
      <c r="C621" t="s">
        <v>775</v>
      </c>
      <c r="D621" t="s">
        <v>776</v>
      </c>
      <c r="E621" t="s">
        <v>4237</v>
      </c>
      <c r="F621" t="s">
        <v>49</v>
      </c>
      <c r="G621" t="s">
        <v>25</v>
      </c>
      <c r="H621" t="s">
        <v>49</v>
      </c>
      <c r="I621" t="s">
        <v>358</v>
      </c>
      <c r="J621" t="s">
        <v>2928</v>
      </c>
      <c r="K621" t="s">
        <v>706</v>
      </c>
      <c r="L621" t="s">
        <v>706</v>
      </c>
      <c r="M621" t="s">
        <v>2928</v>
      </c>
      <c r="N621" t="s">
        <v>49</v>
      </c>
      <c r="O621" t="s">
        <v>4238</v>
      </c>
      <c r="P621" s="1">
        <v>43202.833333333336</v>
      </c>
      <c r="Q621" s="1">
        <v>43205.228472222225</v>
      </c>
      <c r="R621">
        <v>58142</v>
      </c>
      <c r="S621" t="s">
        <v>435</v>
      </c>
      <c r="T621" t="s">
        <v>1535</v>
      </c>
      <c r="U621" t="s">
        <v>461</v>
      </c>
      <c r="V621" t="s">
        <v>365</v>
      </c>
      <c r="W621" t="s">
        <v>2233</v>
      </c>
      <c r="X621" t="b">
        <v>0</v>
      </c>
      <c r="Y621">
        <v>20</v>
      </c>
      <c r="Z621">
        <v>151</v>
      </c>
      <c r="AA621">
        <v>9</v>
      </c>
      <c r="AB621">
        <v>19</v>
      </c>
      <c r="AC621">
        <v>20</v>
      </c>
      <c r="AD621">
        <v>147</v>
      </c>
      <c r="AE621">
        <v>8</v>
      </c>
      <c r="AF621">
        <v>21</v>
      </c>
      <c r="AG621" t="s">
        <v>4239</v>
      </c>
      <c r="AH621" t="s">
        <v>4240</v>
      </c>
      <c r="AI621" t="s">
        <v>3177</v>
      </c>
      <c r="AJ621" t="s">
        <v>4241</v>
      </c>
      <c r="AK621" t="s">
        <v>4242</v>
      </c>
      <c r="AL621" t="s">
        <v>4243</v>
      </c>
      <c r="AM621" t="s">
        <v>4244</v>
      </c>
      <c r="AN621" t="s">
        <v>4245</v>
      </c>
      <c r="AO621" t="s">
        <v>3876</v>
      </c>
      <c r="AP621" t="s">
        <v>2719</v>
      </c>
      <c r="AQ621" t="s">
        <v>3038</v>
      </c>
      <c r="AR621" t="s">
        <v>2706</v>
      </c>
      <c r="AS621" t="s">
        <v>449</v>
      </c>
    </row>
    <row r="622" spans="1:45" x14ac:dyDescent="0.25">
      <c r="A622">
        <v>2018</v>
      </c>
      <c r="B622">
        <v>1136568</v>
      </c>
      <c r="C622" t="s">
        <v>3309</v>
      </c>
      <c r="D622" t="s">
        <v>3310</v>
      </c>
      <c r="E622" t="s">
        <v>4246</v>
      </c>
      <c r="F622" t="s">
        <v>33</v>
      </c>
      <c r="G622" t="s">
        <v>41</v>
      </c>
      <c r="H622" t="s">
        <v>33</v>
      </c>
      <c r="I622" t="s">
        <v>358</v>
      </c>
      <c r="J622" t="s">
        <v>4247</v>
      </c>
      <c r="K622" t="s">
        <v>4248</v>
      </c>
      <c r="L622" t="s">
        <v>4248</v>
      </c>
      <c r="M622" t="s">
        <v>4247</v>
      </c>
      <c r="N622" t="s">
        <v>33</v>
      </c>
      <c r="O622" t="s">
        <v>4104</v>
      </c>
      <c r="P622" s="1">
        <v>43203.833333333336</v>
      </c>
      <c r="Q622" s="1">
        <v>43206.228472222225</v>
      </c>
      <c r="R622">
        <v>57897</v>
      </c>
      <c r="S622" t="s">
        <v>459</v>
      </c>
      <c r="T622" t="s">
        <v>708</v>
      </c>
      <c r="U622" t="s">
        <v>661</v>
      </c>
      <c r="V622" t="s">
        <v>1478</v>
      </c>
      <c r="W622" t="s">
        <v>3868</v>
      </c>
      <c r="X622" t="b">
        <v>0</v>
      </c>
      <c r="Y622">
        <v>19.3</v>
      </c>
      <c r="Z622">
        <v>159</v>
      </c>
      <c r="AA622">
        <v>6</v>
      </c>
      <c r="AB622">
        <v>21</v>
      </c>
      <c r="AC622">
        <v>19.2</v>
      </c>
      <c r="AD622">
        <v>155</v>
      </c>
      <c r="AE622">
        <v>10</v>
      </c>
      <c r="AF622">
        <v>18</v>
      </c>
      <c r="AG622" t="s">
        <v>4249</v>
      </c>
      <c r="AH622" t="s">
        <v>4250</v>
      </c>
      <c r="AI622" t="s">
        <v>4251</v>
      </c>
      <c r="AJ622" t="s">
        <v>4252</v>
      </c>
      <c r="AK622" t="s">
        <v>4253</v>
      </c>
      <c r="AL622" t="s">
        <v>4254</v>
      </c>
      <c r="AM622" t="s">
        <v>4255</v>
      </c>
      <c r="AN622" t="s">
        <v>4256</v>
      </c>
      <c r="AO622" t="s">
        <v>4199</v>
      </c>
      <c r="AP622" t="s">
        <v>2341</v>
      </c>
      <c r="AQ622" t="s">
        <v>2705</v>
      </c>
      <c r="AR622" t="s">
        <v>3039</v>
      </c>
      <c r="AS622" t="s">
        <v>3649</v>
      </c>
    </row>
    <row r="623" spans="1:45" x14ac:dyDescent="0.25">
      <c r="A623">
        <v>2018</v>
      </c>
      <c r="B623">
        <v>1136569</v>
      </c>
      <c r="C623" t="s">
        <v>4257</v>
      </c>
      <c r="D623" t="s">
        <v>2272</v>
      </c>
      <c r="E623" t="s">
        <v>4258</v>
      </c>
      <c r="F623" t="s">
        <v>25</v>
      </c>
      <c r="G623" t="s">
        <v>45</v>
      </c>
      <c r="H623" t="s">
        <v>45</v>
      </c>
      <c r="I623" t="s">
        <v>358</v>
      </c>
      <c r="J623" t="s">
        <v>4259</v>
      </c>
      <c r="K623" t="s">
        <v>2008</v>
      </c>
      <c r="L623" t="s">
        <v>4259</v>
      </c>
      <c r="M623" t="s">
        <v>2008</v>
      </c>
      <c r="N623" t="s">
        <v>45</v>
      </c>
      <c r="O623" t="s">
        <v>4260</v>
      </c>
      <c r="P623" s="1">
        <v>43204.666666666664</v>
      </c>
      <c r="Q623" s="1">
        <v>43207.228472222225</v>
      </c>
      <c r="R623">
        <v>58324</v>
      </c>
      <c r="S623" t="s">
        <v>583</v>
      </c>
      <c r="T623" t="s">
        <v>461</v>
      </c>
      <c r="U623" t="s">
        <v>4179</v>
      </c>
      <c r="V623" t="s">
        <v>2569</v>
      </c>
      <c r="W623" t="s">
        <v>4261</v>
      </c>
      <c r="X623" t="b">
        <v>0</v>
      </c>
      <c r="Y623">
        <v>20</v>
      </c>
      <c r="Z623">
        <v>194</v>
      </c>
      <c r="AA623">
        <v>7</v>
      </c>
      <c r="AB623">
        <v>26</v>
      </c>
      <c r="AC623">
        <v>20</v>
      </c>
      <c r="AD623">
        <v>195</v>
      </c>
      <c r="AE623">
        <v>3</v>
      </c>
      <c r="AF623">
        <v>28</v>
      </c>
      <c r="AG623" t="s">
        <v>4262</v>
      </c>
      <c r="AH623" t="s">
        <v>4263</v>
      </c>
      <c r="AI623" t="s">
        <v>4264</v>
      </c>
      <c r="AJ623" t="s">
        <v>4265</v>
      </c>
      <c r="AK623" t="s">
        <v>4266</v>
      </c>
      <c r="AL623" t="s">
        <v>4267</v>
      </c>
      <c r="AM623" t="s">
        <v>4268</v>
      </c>
      <c r="AN623" t="s">
        <v>4269</v>
      </c>
      <c r="AO623" t="s">
        <v>448</v>
      </c>
      <c r="AP623" t="s">
        <v>376</v>
      </c>
      <c r="AQ623" t="s">
        <v>868</v>
      </c>
      <c r="AR623" t="s">
        <v>378</v>
      </c>
      <c r="AS623" t="s">
        <v>1503</v>
      </c>
    </row>
    <row r="624" spans="1:45" x14ac:dyDescent="0.25">
      <c r="A624">
        <v>2018</v>
      </c>
      <c r="B624">
        <v>1136570</v>
      </c>
      <c r="C624" t="s">
        <v>688</v>
      </c>
      <c r="D624" t="s">
        <v>689</v>
      </c>
      <c r="E624" t="s">
        <v>4270</v>
      </c>
      <c r="F624" t="s">
        <v>37</v>
      </c>
      <c r="G624" t="s">
        <v>49</v>
      </c>
      <c r="H624" t="s">
        <v>49</v>
      </c>
      <c r="I624" t="s">
        <v>358</v>
      </c>
      <c r="J624" t="s">
        <v>4271</v>
      </c>
      <c r="K624" t="s">
        <v>4272</v>
      </c>
      <c r="L624" t="s">
        <v>4271</v>
      </c>
      <c r="M624" t="s">
        <v>4272</v>
      </c>
      <c r="N624" t="s">
        <v>49</v>
      </c>
      <c r="O624" t="s">
        <v>4273</v>
      </c>
      <c r="P624" s="1">
        <v>43204.833333333336</v>
      </c>
      <c r="Q624" s="1">
        <v>43207.228472222225</v>
      </c>
      <c r="R624">
        <v>57980</v>
      </c>
      <c r="S624" t="s">
        <v>531</v>
      </c>
      <c r="T624" t="s">
        <v>1639</v>
      </c>
      <c r="U624" t="s">
        <v>1535</v>
      </c>
      <c r="V624" t="s">
        <v>4274</v>
      </c>
      <c r="W624" t="s">
        <v>694</v>
      </c>
      <c r="X624" t="b">
        <v>0</v>
      </c>
      <c r="Y624">
        <v>20</v>
      </c>
      <c r="Z624">
        <v>138</v>
      </c>
      <c r="AA624">
        <v>8</v>
      </c>
      <c r="AB624">
        <v>16</v>
      </c>
      <c r="AC624">
        <v>19</v>
      </c>
      <c r="AD624">
        <v>139</v>
      </c>
      <c r="AE624">
        <v>5</v>
      </c>
      <c r="AF624">
        <v>17</v>
      </c>
      <c r="AG624" t="s">
        <v>4275</v>
      </c>
      <c r="AH624" t="s">
        <v>4276</v>
      </c>
      <c r="AI624" t="s">
        <v>3832</v>
      </c>
      <c r="AJ624" t="s">
        <v>4277</v>
      </c>
      <c r="AK624" t="s">
        <v>4278</v>
      </c>
      <c r="AL624" t="s">
        <v>4279</v>
      </c>
      <c r="AM624" t="s">
        <v>4280</v>
      </c>
      <c r="AN624" t="s">
        <v>4281</v>
      </c>
      <c r="AO624" t="s">
        <v>424</v>
      </c>
      <c r="AP624" t="s">
        <v>506</v>
      </c>
      <c r="AQ624" t="s">
        <v>594</v>
      </c>
      <c r="AR624" t="s">
        <v>4174</v>
      </c>
      <c r="AS624" t="s">
        <v>489</v>
      </c>
    </row>
    <row r="625" spans="1:45" x14ac:dyDescent="0.25">
      <c r="A625">
        <v>2018</v>
      </c>
      <c r="B625">
        <v>1136571</v>
      </c>
      <c r="C625" t="s">
        <v>884</v>
      </c>
      <c r="D625" t="s">
        <v>885</v>
      </c>
      <c r="E625" t="s">
        <v>4282</v>
      </c>
      <c r="F625" t="s">
        <v>33</v>
      </c>
      <c r="G625" t="s">
        <v>29</v>
      </c>
      <c r="H625" t="s">
        <v>33</v>
      </c>
      <c r="I625" t="s">
        <v>358</v>
      </c>
      <c r="J625" t="s">
        <v>4283</v>
      </c>
      <c r="K625" t="s">
        <v>4284</v>
      </c>
      <c r="L625" t="s">
        <v>4284</v>
      </c>
      <c r="M625" t="s">
        <v>4283</v>
      </c>
      <c r="N625" t="s">
        <v>29</v>
      </c>
      <c r="O625" t="s">
        <v>4285</v>
      </c>
      <c r="P625" s="1">
        <v>43205.666666666664</v>
      </c>
      <c r="Q625" s="1">
        <v>43208.228472222225</v>
      </c>
      <c r="R625">
        <v>57897</v>
      </c>
      <c r="S625" t="s">
        <v>459</v>
      </c>
      <c r="T625" t="s">
        <v>708</v>
      </c>
      <c r="U625" t="s">
        <v>905</v>
      </c>
      <c r="V625" t="s">
        <v>437</v>
      </c>
      <c r="W625" t="s">
        <v>1941</v>
      </c>
      <c r="X625" t="b">
        <v>0</v>
      </c>
      <c r="Y625">
        <v>20</v>
      </c>
      <c r="Z625">
        <v>198</v>
      </c>
      <c r="AA625">
        <v>6</v>
      </c>
      <c r="AB625">
        <v>27</v>
      </c>
      <c r="AC625">
        <v>20</v>
      </c>
      <c r="AD625">
        <v>217</v>
      </c>
      <c r="AE625">
        <v>4</v>
      </c>
      <c r="AF625">
        <v>28</v>
      </c>
      <c r="AG625" t="s">
        <v>4286</v>
      </c>
      <c r="AH625" t="s">
        <v>4287</v>
      </c>
      <c r="AI625" t="s">
        <v>4288</v>
      </c>
      <c r="AJ625" t="s">
        <v>4289</v>
      </c>
      <c r="AK625" t="s">
        <v>4290</v>
      </c>
      <c r="AL625" t="s">
        <v>3684</v>
      </c>
      <c r="AM625" t="s">
        <v>4291</v>
      </c>
      <c r="AN625" t="s">
        <v>4292</v>
      </c>
      <c r="AO625" t="s">
        <v>2705</v>
      </c>
      <c r="AP625" t="s">
        <v>2341</v>
      </c>
      <c r="AQ625" t="s">
        <v>4199</v>
      </c>
      <c r="AR625" t="s">
        <v>403</v>
      </c>
      <c r="AS625" t="s">
        <v>3649</v>
      </c>
    </row>
    <row r="626" spans="1:45" x14ac:dyDescent="0.25">
      <c r="A626">
        <v>2018</v>
      </c>
      <c r="B626">
        <v>1136572</v>
      </c>
      <c r="C626" t="s">
        <v>3179</v>
      </c>
      <c r="D626" t="s">
        <v>3180</v>
      </c>
      <c r="E626" t="s">
        <v>4293</v>
      </c>
      <c r="F626" t="s">
        <v>41</v>
      </c>
      <c r="G626" t="s">
        <v>17</v>
      </c>
      <c r="H626" t="s">
        <v>17</v>
      </c>
      <c r="I626" t="s">
        <v>358</v>
      </c>
      <c r="J626" t="s">
        <v>4294</v>
      </c>
      <c r="K626" t="s">
        <v>4295</v>
      </c>
      <c r="L626" t="s">
        <v>4294</v>
      </c>
      <c r="M626" t="s">
        <v>4295</v>
      </c>
      <c r="N626" t="s">
        <v>41</v>
      </c>
      <c r="O626" t="s">
        <v>4296</v>
      </c>
      <c r="P626" s="1">
        <v>43205.833333333336</v>
      </c>
      <c r="Q626" s="1">
        <v>43208.228472222225</v>
      </c>
      <c r="R626">
        <v>57991</v>
      </c>
      <c r="S626" t="s">
        <v>387</v>
      </c>
      <c r="T626" t="s">
        <v>661</v>
      </c>
      <c r="U626" t="s">
        <v>364</v>
      </c>
      <c r="V626" t="s">
        <v>3468</v>
      </c>
      <c r="W626" t="s">
        <v>4113</v>
      </c>
      <c r="X626" t="b">
        <v>0</v>
      </c>
      <c r="Y626">
        <v>20</v>
      </c>
      <c r="Z626">
        <v>197</v>
      </c>
      <c r="AA626">
        <v>7</v>
      </c>
      <c r="AB626">
        <v>28</v>
      </c>
      <c r="AC626">
        <v>20</v>
      </c>
      <c r="AD626">
        <v>193</v>
      </c>
      <c r="AE626">
        <v>5</v>
      </c>
      <c r="AF626">
        <v>23</v>
      </c>
      <c r="AG626" t="s">
        <v>4297</v>
      </c>
      <c r="AH626" t="s">
        <v>3504</v>
      </c>
      <c r="AI626" t="s">
        <v>4298</v>
      </c>
      <c r="AJ626" t="s">
        <v>4299</v>
      </c>
      <c r="AK626" t="s">
        <v>4300</v>
      </c>
      <c r="AL626" t="s">
        <v>3849</v>
      </c>
      <c r="AM626" t="s">
        <v>3884</v>
      </c>
      <c r="AN626" t="s">
        <v>4301</v>
      </c>
      <c r="AO626" t="s">
        <v>3038</v>
      </c>
      <c r="AP626" t="s">
        <v>2719</v>
      </c>
      <c r="AQ626" t="s">
        <v>3876</v>
      </c>
      <c r="AR626" t="s">
        <v>2706</v>
      </c>
      <c r="AS626" t="s">
        <v>449</v>
      </c>
    </row>
    <row r="627" spans="1:45" x14ac:dyDescent="0.25">
      <c r="A627">
        <v>2018</v>
      </c>
      <c r="B627">
        <v>1136573</v>
      </c>
      <c r="C627" t="s">
        <v>4302</v>
      </c>
      <c r="D627" t="s">
        <v>1705</v>
      </c>
      <c r="E627" t="s">
        <v>4303</v>
      </c>
      <c r="F627" t="s">
        <v>37</v>
      </c>
      <c r="G627" t="s">
        <v>45</v>
      </c>
      <c r="H627" t="s">
        <v>45</v>
      </c>
      <c r="I627" t="s">
        <v>358</v>
      </c>
      <c r="J627" t="s">
        <v>4304</v>
      </c>
      <c r="K627" t="s">
        <v>4305</v>
      </c>
      <c r="L627" t="s">
        <v>4304</v>
      </c>
      <c r="M627" t="s">
        <v>4305</v>
      </c>
      <c r="N627" t="s">
        <v>37</v>
      </c>
      <c r="O627" t="s">
        <v>4306</v>
      </c>
      <c r="P627" s="1">
        <v>43206.833333333336</v>
      </c>
      <c r="Q627" s="1">
        <v>43209.228472222225</v>
      </c>
      <c r="R627">
        <v>57980</v>
      </c>
      <c r="S627" t="s">
        <v>531</v>
      </c>
      <c r="T627" t="s">
        <v>1639</v>
      </c>
      <c r="U627" t="s">
        <v>4179</v>
      </c>
      <c r="V627" t="s">
        <v>389</v>
      </c>
      <c r="W627" t="s">
        <v>4307</v>
      </c>
      <c r="X627" t="b">
        <v>0</v>
      </c>
      <c r="Y627">
        <v>20</v>
      </c>
      <c r="Z627">
        <v>200</v>
      </c>
      <c r="AA627">
        <v>9</v>
      </c>
      <c r="AB627">
        <v>29</v>
      </c>
      <c r="AC627">
        <v>14.2</v>
      </c>
      <c r="AD627">
        <v>129</v>
      </c>
      <c r="AE627">
        <v>10</v>
      </c>
      <c r="AF627">
        <v>18</v>
      </c>
      <c r="AG627" t="s">
        <v>4308</v>
      </c>
      <c r="AH627" t="s">
        <v>1196</v>
      </c>
      <c r="AI627" t="s">
        <v>4309</v>
      </c>
      <c r="AJ627" t="s">
        <v>4310</v>
      </c>
      <c r="AK627" t="s">
        <v>4311</v>
      </c>
      <c r="AL627" t="s">
        <v>4312</v>
      </c>
      <c r="AM627" t="s">
        <v>4313</v>
      </c>
      <c r="AN627" t="s">
        <v>4314</v>
      </c>
      <c r="AO627" t="s">
        <v>424</v>
      </c>
      <c r="AP627" t="s">
        <v>506</v>
      </c>
      <c r="AQ627" t="s">
        <v>594</v>
      </c>
      <c r="AR627" t="s">
        <v>4174</v>
      </c>
      <c r="AS627" t="s">
        <v>489</v>
      </c>
    </row>
    <row r="628" spans="1:45" x14ac:dyDescent="0.25">
      <c r="A628">
        <v>2018</v>
      </c>
      <c r="B628">
        <v>1136574</v>
      </c>
      <c r="C628" t="s">
        <v>1203</v>
      </c>
      <c r="D628" t="s">
        <v>1204</v>
      </c>
      <c r="E628" t="s">
        <v>4315</v>
      </c>
      <c r="F628" t="s">
        <v>25</v>
      </c>
      <c r="G628" t="s">
        <v>33</v>
      </c>
      <c r="H628" t="s">
        <v>33</v>
      </c>
      <c r="I628" t="s">
        <v>358</v>
      </c>
      <c r="J628" t="s">
        <v>3624</v>
      </c>
      <c r="K628" t="s">
        <v>1221</v>
      </c>
      <c r="L628" t="s">
        <v>3624</v>
      </c>
      <c r="M628" t="s">
        <v>1221</v>
      </c>
      <c r="N628" t="s">
        <v>25</v>
      </c>
      <c r="O628" t="s">
        <v>4016</v>
      </c>
      <c r="P628" s="1">
        <v>43207.833333333336</v>
      </c>
      <c r="Q628" s="1">
        <v>43210.228472222225</v>
      </c>
      <c r="R628">
        <v>58324</v>
      </c>
      <c r="S628" t="s">
        <v>583</v>
      </c>
      <c r="T628" t="s">
        <v>461</v>
      </c>
      <c r="U628" t="s">
        <v>708</v>
      </c>
      <c r="V628" t="s">
        <v>461</v>
      </c>
      <c r="W628" t="s">
        <v>1209</v>
      </c>
      <c r="X628" t="b">
        <v>0</v>
      </c>
      <c r="Y628">
        <v>20</v>
      </c>
      <c r="Z628">
        <v>213</v>
      </c>
      <c r="AA628">
        <v>6</v>
      </c>
      <c r="AB628">
        <v>31</v>
      </c>
      <c r="AC628">
        <v>20</v>
      </c>
      <c r="AD628">
        <v>167</v>
      </c>
      <c r="AE628">
        <v>8</v>
      </c>
      <c r="AF628">
        <v>19</v>
      </c>
      <c r="AG628" t="s">
        <v>4316</v>
      </c>
      <c r="AH628" t="s">
        <v>4022</v>
      </c>
      <c r="AI628" t="s">
        <v>4317</v>
      </c>
      <c r="AJ628" t="s">
        <v>4318</v>
      </c>
      <c r="AK628" t="s">
        <v>4319</v>
      </c>
      <c r="AL628" t="s">
        <v>4320</v>
      </c>
      <c r="AM628" t="s">
        <v>4321</v>
      </c>
      <c r="AN628" t="s">
        <v>4322</v>
      </c>
      <c r="AO628" t="s">
        <v>868</v>
      </c>
      <c r="AP628" t="s">
        <v>376</v>
      </c>
      <c r="AQ628" t="s">
        <v>448</v>
      </c>
      <c r="AR628" t="s">
        <v>378</v>
      </c>
      <c r="AS628" t="s">
        <v>1503</v>
      </c>
    </row>
    <row r="629" spans="1:45" x14ac:dyDescent="0.25">
      <c r="A629">
        <v>2018</v>
      </c>
      <c r="B629">
        <v>1136575</v>
      </c>
      <c r="C629" t="s">
        <v>1833</v>
      </c>
      <c r="D629" t="s">
        <v>1834</v>
      </c>
      <c r="E629" t="s">
        <v>4323</v>
      </c>
      <c r="F629" t="s">
        <v>29</v>
      </c>
      <c r="G629" t="s">
        <v>37</v>
      </c>
      <c r="H629" t="s">
        <v>37</v>
      </c>
      <c r="I629" t="s">
        <v>358</v>
      </c>
      <c r="J629" t="s">
        <v>2054</v>
      </c>
      <c r="K629" t="s">
        <v>4324</v>
      </c>
      <c r="L629" t="s">
        <v>2054</v>
      </c>
      <c r="M629" t="s">
        <v>4324</v>
      </c>
      <c r="N629" t="s">
        <v>37</v>
      </c>
      <c r="O629" t="s">
        <v>4325</v>
      </c>
      <c r="P629" s="1">
        <v>43208.833333333336</v>
      </c>
      <c r="Q629" s="1">
        <v>43211.228472222225</v>
      </c>
      <c r="R629">
        <v>58162</v>
      </c>
      <c r="S629" t="s">
        <v>797</v>
      </c>
      <c r="T629" t="s">
        <v>905</v>
      </c>
      <c r="U629" t="s">
        <v>1639</v>
      </c>
      <c r="V629" t="s">
        <v>389</v>
      </c>
      <c r="W629" t="s">
        <v>2035</v>
      </c>
      <c r="X629" t="b">
        <v>0</v>
      </c>
      <c r="Y629">
        <v>20</v>
      </c>
      <c r="Z629">
        <v>160</v>
      </c>
      <c r="AA629">
        <v>8</v>
      </c>
      <c r="AB629">
        <v>19</v>
      </c>
      <c r="AC629">
        <v>18.5</v>
      </c>
      <c r="AD629">
        <v>163</v>
      </c>
      <c r="AE629">
        <v>3</v>
      </c>
      <c r="AF629">
        <v>21</v>
      </c>
      <c r="AG629" t="s">
        <v>4326</v>
      </c>
      <c r="AH629" t="s">
        <v>4327</v>
      </c>
      <c r="AI629" t="s">
        <v>4328</v>
      </c>
      <c r="AJ629" t="s">
        <v>4329</v>
      </c>
      <c r="AK629" t="s">
        <v>4330</v>
      </c>
      <c r="AL629" t="s">
        <v>4331</v>
      </c>
      <c r="AM629" t="s">
        <v>4332</v>
      </c>
      <c r="AN629" t="s">
        <v>4333</v>
      </c>
      <c r="AO629" t="s">
        <v>4199</v>
      </c>
      <c r="AP629" t="s">
        <v>2341</v>
      </c>
      <c r="AQ629" t="s">
        <v>2705</v>
      </c>
      <c r="AR629" t="s">
        <v>403</v>
      </c>
      <c r="AS629" t="s">
        <v>3649</v>
      </c>
    </row>
    <row r="630" spans="1:45" x14ac:dyDescent="0.25">
      <c r="A630">
        <v>2018</v>
      </c>
      <c r="B630">
        <v>1136577</v>
      </c>
      <c r="C630" t="s">
        <v>655</v>
      </c>
      <c r="D630" t="s">
        <v>656</v>
      </c>
      <c r="E630" t="s">
        <v>4345</v>
      </c>
      <c r="F630" t="s">
        <v>17</v>
      </c>
      <c r="G630" t="s">
        <v>29</v>
      </c>
      <c r="H630" t="s">
        <v>29</v>
      </c>
      <c r="I630" t="s">
        <v>358</v>
      </c>
      <c r="J630" t="s">
        <v>4346</v>
      </c>
      <c r="K630" t="s">
        <v>4347</v>
      </c>
      <c r="L630" t="s">
        <v>4346</v>
      </c>
      <c r="M630" t="s">
        <v>4347</v>
      </c>
      <c r="N630" t="s">
        <v>17</v>
      </c>
      <c r="O630" t="s">
        <v>4348</v>
      </c>
      <c r="P630" s="1">
        <v>43210.833333333336</v>
      </c>
      <c r="Q630" s="1">
        <v>43213.228472222225</v>
      </c>
      <c r="R630">
        <v>545380</v>
      </c>
      <c r="S630" t="s">
        <v>1534</v>
      </c>
      <c r="T630" t="s">
        <v>364</v>
      </c>
      <c r="U630" t="s">
        <v>905</v>
      </c>
      <c r="V630" t="s">
        <v>3184</v>
      </c>
      <c r="W630" t="s">
        <v>2875</v>
      </c>
      <c r="X630" t="b">
        <v>0</v>
      </c>
      <c r="Y630">
        <v>20</v>
      </c>
      <c r="Z630">
        <v>204</v>
      </c>
      <c r="AA630">
        <v>5</v>
      </c>
      <c r="AB630">
        <v>31</v>
      </c>
      <c r="AC630">
        <v>18.3</v>
      </c>
      <c r="AD630">
        <v>140</v>
      </c>
      <c r="AE630">
        <v>10</v>
      </c>
      <c r="AF630">
        <v>13</v>
      </c>
      <c r="AG630" t="s">
        <v>4349</v>
      </c>
      <c r="AH630" t="s">
        <v>3987</v>
      </c>
      <c r="AI630" t="s">
        <v>3221</v>
      </c>
      <c r="AJ630" t="s">
        <v>4350</v>
      </c>
      <c r="AK630" t="s">
        <v>4351</v>
      </c>
      <c r="AL630" t="s">
        <v>3846</v>
      </c>
      <c r="AM630" t="s">
        <v>4352</v>
      </c>
      <c r="AN630" t="s">
        <v>4353</v>
      </c>
      <c r="AO630" t="s">
        <v>448</v>
      </c>
      <c r="AP630" t="s">
        <v>376</v>
      </c>
      <c r="AQ630" t="s">
        <v>868</v>
      </c>
      <c r="AR630" t="s">
        <v>378</v>
      </c>
      <c r="AS630" t="s">
        <v>1503</v>
      </c>
    </row>
    <row r="631" spans="1:45" x14ac:dyDescent="0.25">
      <c r="A631">
        <v>2018</v>
      </c>
      <c r="B631">
        <v>1136578</v>
      </c>
      <c r="C631" t="s">
        <v>3465</v>
      </c>
      <c r="D631" t="s">
        <v>3466</v>
      </c>
      <c r="E631" t="s">
        <v>4354</v>
      </c>
      <c r="F631" t="s">
        <v>37</v>
      </c>
      <c r="G631" t="s">
        <v>41</v>
      </c>
      <c r="H631" t="s">
        <v>41</v>
      </c>
      <c r="I631" t="s">
        <v>358</v>
      </c>
      <c r="J631" t="s">
        <v>3542</v>
      </c>
      <c r="K631" t="s">
        <v>4355</v>
      </c>
      <c r="L631" t="s">
        <v>3542</v>
      </c>
      <c r="M631" t="s">
        <v>4355</v>
      </c>
      <c r="N631" t="s">
        <v>41</v>
      </c>
      <c r="O631" t="s">
        <v>4356</v>
      </c>
      <c r="P631" s="1">
        <v>43211.666666666664</v>
      </c>
      <c r="Q631" s="1">
        <v>43214.228472222225</v>
      </c>
      <c r="R631">
        <v>57980</v>
      </c>
      <c r="S631" t="s">
        <v>531</v>
      </c>
      <c r="T631" t="s">
        <v>1639</v>
      </c>
      <c r="U631" t="s">
        <v>661</v>
      </c>
      <c r="V631" t="s">
        <v>412</v>
      </c>
      <c r="W631" t="s">
        <v>3469</v>
      </c>
      <c r="X631" t="b">
        <v>0</v>
      </c>
      <c r="Y631">
        <v>20</v>
      </c>
      <c r="Z631">
        <v>191</v>
      </c>
      <c r="AA631">
        <v>7</v>
      </c>
      <c r="AB631">
        <v>26</v>
      </c>
      <c r="AC631">
        <v>11.1</v>
      </c>
      <c r="AD631">
        <v>126</v>
      </c>
      <c r="AE631">
        <v>1</v>
      </c>
      <c r="AF631">
        <v>22</v>
      </c>
      <c r="AG631" t="s">
        <v>4357</v>
      </c>
      <c r="AH631" t="s">
        <v>4276</v>
      </c>
      <c r="AI631" t="s">
        <v>3768</v>
      </c>
      <c r="AJ631" t="s">
        <v>4310</v>
      </c>
      <c r="AK631" t="s">
        <v>4358</v>
      </c>
      <c r="AL631" t="s">
        <v>3504</v>
      </c>
      <c r="AM631" t="s">
        <v>4359</v>
      </c>
      <c r="AN631" t="s">
        <v>4360</v>
      </c>
      <c r="AO631" t="s">
        <v>2705</v>
      </c>
      <c r="AP631" t="s">
        <v>4199</v>
      </c>
      <c r="AQ631" t="s">
        <v>2341</v>
      </c>
      <c r="AR631" t="s">
        <v>403</v>
      </c>
      <c r="AS631" t="s">
        <v>3649</v>
      </c>
    </row>
    <row r="632" spans="1:45" x14ac:dyDescent="0.25">
      <c r="A632">
        <v>2018</v>
      </c>
      <c r="B632">
        <v>1136579</v>
      </c>
      <c r="C632" t="s">
        <v>4361</v>
      </c>
      <c r="D632" t="s">
        <v>703</v>
      </c>
      <c r="E632" t="s">
        <v>4362</v>
      </c>
      <c r="F632" t="s">
        <v>33</v>
      </c>
      <c r="G632" t="s">
        <v>45</v>
      </c>
      <c r="H632" t="s">
        <v>33</v>
      </c>
      <c r="I632" t="s">
        <v>358</v>
      </c>
      <c r="J632" t="s">
        <v>4363</v>
      </c>
      <c r="K632" t="s">
        <v>3985</v>
      </c>
      <c r="L632" t="s">
        <v>3985</v>
      </c>
      <c r="M632" t="s">
        <v>4363</v>
      </c>
      <c r="N632" t="s">
        <v>33</v>
      </c>
      <c r="O632" t="s">
        <v>4364</v>
      </c>
      <c r="P632" s="1">
        <v>43211.833333333336</v>
      </c>
      <c r="Q632" s="1">
        <v>43214.228472222225</v>
      </c>
      <c r="R632">
        <v>57897</v>
      </c>
      <c r="S632" t="s">
        <v>459</v>
      </c>
      <c r="T632" t="s">
        <v>708</v>
      </c>
      <c r="U632" t="s">
        <v>4179</v>
      </c>
      <c r="V632" t="s">
        <v>2766</v>
      </c>
      <c r="W632" t="s">
        <v>4365</v>
      </c>
      <c r="X632" t="b">
        <v>0</v>
      </c>
      <c r="Y632">
        <v>18</v>
      </c>
      <c r="Z632">
        <v>176</v>
      </c>
      <c r="AA632">
        <v>4</v>
      </c>
      <c r="AB632">
        <v>23</v>
      </c>
      <c r="AC632">
        <v>20</v>
      </c>
      <c r="AD632">
        <v>174</v>
      </c>
      <c r="AE632">
        <v>5</v>
      </c>
      <c r="AF632">
        <v>23</v>
      </c>
      <c r="AG632" t="s">
        <v>4366</v>
      </c>
      <c r="AH632" t="s">
        <v>3337</v>
      </c>
      <c r="AI632" t="s">
        <v>4367</v>
      </c>
      <c r="AJ632" t="s">
        <v>4368</v>
      </c>
      <c r="AK632" t="s">
        <v>4369</v>
      </c>
      <c r="AL632" t="s">
        <v>4370</v>
      </c>
      <c r="AM632" t="s">
        <v>4371</v>
      </c>
      <c r="AN632" t="s">
        <v>4372</v>
      </c>
      <c r="AO632" t="s">
        <v>594</v>
      </c>
      <c r="AP632" t="s">
        <v>2719</v>
      </c>
      <c r="AQ632" t="s">
        <v>506</v>
      </c>
      <c r="AR632" t="s">
        <v>4174</v>
      </c>
      <c r="AS632" t="s">
        <v>489</v>
      </c>
    </row>
    <row r="633" spans="1:45" x14ac:dyDescent="0.25">
      <c r="A633">
        <v>2018</v>
      </c>
      <c r="B633">
        <v>1136580</v>
      </c>
      <c r="C633" t="s">
        <v>2019</v>
      </c>
      <c r="D633" t="s">
        <v>2020</v>
      </c>
      <c r="E633" t="s">
        <v>4373</v>
      </c>
      <c r="F633" t="s">
        <v>49</v>
      </c>
      <c r="G633" t="s">
        <v>17</v>
      </c>
      <c r="H633" t="s">
        <v>49</v>
      </c>
      <c r="I633" t="s">
        <v>358</v>
      </c>
      <c r="J633" t="s">
        <v>4374</v>
      </c>
      <c r="K633" t="s">
        <v>2209</v>
      </c>
      <c r="L633" t="s">
        <v>2209</v>
      </c>
      <c r="M633" t="s">
        <v>4374</v>
      </c>
      <c r="N633" t="s">
        <v>17</v>
      </c>
      <c r="O633" t="s">
        <v>4375</v>
      </c>
      <c r="P633" s="1">
        <v>43212.666666666664</v>
      </c>
      <c r="Q633" s="1">
        <v>43215.228472222225</v>
      </c>
      <c r="R633">
        <v>58142</v>
      </c>
      <c r="S633" t="s">
        <v>435</v>
      </c>
      <c r="T633" t="s">
        <v>1535</v>
      </c>
      <c r="U633" t="s">
        <v>364</v>
      </c>
      <c r="V633" t="s">
        <v>2993</v>
      </c>
      <c r="W633" t="s">
        <v>845</v>
      </c>
      <c r="X633" t="b">
        <v>0</v>
      </c>
      <c r="Y633">
        <v>20</v>
      </c>
      <c r="Z633">
        <v>178</v>
      </c>
      <c r="AA633">
        <v>6</v>
      </c>
      <c r="AB633">
        <v>21</v>
      </c>
      <c r="AC633">
        <v>20</v>
      </c>
      <c r="AD633">
        <v>182</v>
      </c>
      <c r="AE633">
        <v>3</v>
      </c>
      <c r="AF633">
        <v>26</v>
      </c>
      <c r="AG633" t="s">
        <v>4376</v>
      </c>
      <c r="AH633" t="s">
        <v>4377</v>
      </c>
      <c r="AI633" t="s">
        <v>3991</v>
      </c>
      <c r="AJ633" t="s">
        <v>4378</v>
      </c>
      <c r="AK633" t="s">
        <v>4379</v>
      </c>
      <c r="AL633" t="s">
        <v>3608</v>
      </c>
      <c r="AM633" t="s">
        <v>4380</v>
      </c>
      <c r="AN633" t="s">
        <v>4381</v>
      </c>
      <c r="AO633" t="s">
        <v>3038</v>
      </c>
      <c r="AP633" t="s">
        <v>424</v>
      </c>
      <c r="AQ633" t="s">
        <v>3876</v>
      </c>
      <c r="AR633" t="s">
        <v>2706</v>
      </c>
      <c r="AS633" t="s">
        <v>449</v>
      </c>
    </row>
    <row r="634" spans="1:45" x14ac:dyDescent="0.25">
      <c r="A634">
        <v>2018</v>
      </c>
      <c r="B634">
        <v>1136582</v>
      </c>
      <c r="C634" t="s">
        <v>4391</v>
      </c>
      <c r="D634" t="s">
        <v>3002</v>
      </c>
      <c r="E634" t="s">
        <v>4392</v>
      </c>
      <c r="F634" t="s">
        <v>45</v>
      </c>
      <c r="G634" t="s">
        <v>41</v>
      </c>
      <c r="H634" t="s">
        <v>45</v>
      </c>
      <c r="I634" t="s">
        <v>358</v>
      </c>
      <c r="J634" t="s">
        <v>2044</v>
      </c>
      <c r="K634" t="s">
        <v>1135</v>
      </c>
      <c r="L634" t="s">
        <v>1135</v>
      </c>
      <c r="M634" t="s">
        <v>2044</v>
      </c>
      <c r="N634" t="s">
        <v>41</v>
      </c>
      <c r="O634" t="s">
        <v>4296</v>
      </c>
      <c r="P634" s="1">
        <v>43213.833333333336</v>
      </c>
      <c r="Q634" s="1">
        <v>43216.228472222225</v>
      </c>
      <c r="R634">
        <v>58040</v>
      </c>
      <c r="S634" t="s">
        <v>496</v>
      </c>
      <c r="T634" t="s">
        <v>4179</v>
      </c>
      <c r="U634" t="s">
        <v>661</v>
      </c>
      <c r="V634" t="s">
        <v>4393</v>
      </c>
      <c r="W634" t="s">
        <v>4180</v>
      </c>
      <c r="X634" t="b">
        <v>0</v>
      </c>
      <c r="Y634">
        <v>20</v>
      </c>
      <c r="Z634">
        <v>139</v>
      </c>
      <c r="AA634">
        <v>8</v>
      </c>
      <c r="AB634">
        <v>14</v>
      </c>
      <c r="AC634">
        <v>20</v>
      </c>
      <c r="AD634">
        <v>143</v>
      </c>
      <c r="AE634">
        <v>8</v>
      </c>
      <c r="AF634">
        <v>14</v>
      </c>
      <c r="AG634" t="s">
        <v>4394</v>
      </c>
      <c r="AH634" t="s">
        <v>4395</v>
      </c>
      <c r="AI634" t="s">
        <v>4396</v>
      </c>
      <c r="AJ634" t="s">
        <v>4397</v>
      </c>
      <c r="AK634" t="s">
        <v>4398</v>
      </c>
      <c r="AL634" t="s">
        <v>4399</v>
      </c>
      <c r="AM634" t="s">
        <v>4400</v>
      </c>
      <c r="AN634" t="s">
        <v>4401</v>
      </c>
      <c r="AO634" t="s">
        <v>506</v>
      </c>
      <c r="AP634" t="s">
        <v>2719</v>
      </c>
      <c r="AQ634" t="s">
        <v>594</v>
      </c>
      <c r="AR634" t="s">
        <v>4174</v>
      </c>
      <c r="AS634" t="s">
        <v>426</v>
      </c>
    </row>
    <row r="635" spans="1:45" x14ac:dyDescent="0.25">
      <c r="A635">
        <v>2018</v>
      </c>
      <c r="B635">
        <v>1136583</v>
      </c>
      <c r="C635" t="s">
        <v>1411</v>
      </c>
      <c r="D635" t="s">
        <v>1412</v>
      </c>
      <c r="E635" t="s">
        <v>4402</v>
      </c>
      <c r="F635" t="s">
        <v>25</v>
      </c>
      <c r="G635" t="s">
        <v>49</v>
      </c>
      <c r="H635" t="s">
        <v>25</v>
      </c>
      <c r="I635" t="s">
        <v>358</v>
      </c>
      <c r="J635" t="s">
        <v>1120</v>
      </c>
      <c r="K635" t="s">
        <v>4403</v>
      </c>
      <c r="L635" t="s">
        <v>4403</v>
      </c>
      <c r="M635" t="s">
        <v>1120</v>
      </c>
      <c r="N635" t="s">
        <v>49</v>
      </c>
      <c r="O635" t="s">
        <v>4404</v>
      </c>
      <c r="P635" s="1">
        <v>43214.833333333336</v>
      </c>
      <c r="Q635" s="1">
        <v>43217.228472222225</v>
      </c>
      <c r="R635">
        <v>58324</v>
      </c>
      <c r="S635" t="s">
        <v>583</v>
      </c>
      <c r="T635" t="s">
        <v>461</v>
      </c>
      <c r="U635" t="s">
        <v>1535</v>
      </c>
      <c r="V635" t="s">
        <v>365</v>
      </c>
      <c r="W635" t="s">
        <v>2233</v>
      </c>
      <c r="X635" t="b">
        <v>0</v>
      </c>
      <c r="Y635">
        <v>18.5</v>
      </c>
      <c r="Z635">
        <v>87</v>
      </c>
      <c r="AA635">
        <v>10</v>
      </c>
      <c r="AB635">
        <v>11</v>
      </c>
      <c r="AC635">
        <v>18.399999999999999</v>
      </c>
      <c r="AD635">
        <v>118</v>
      </c>
      <c r="AE635">
        <v>10</v>
      </c>
      <c r="AF635">
        <v>14</v>
      </c>
      <c r="AG635" t="s">
        <v>4405</v>
      </c>
      <c r="AH635" t="s">
        <v>3743</v>
      </c>
      <c r="AI635" t="s">
        <v>4168</v>
      </c>
      <c r="AJ635" t="s">
        <v>4318</v>
      </c>
      <c r="AK635" t="s">
        <v>4406</v>
      </c>
      <c r="AL635" t="s">
        <v>4377</v>
      </c>
      <c r="AM635" t="s">
        <v>4407</v>
      </c>
      <c r="AN635" t="s">
        <v>4408</v>
      </c>
      <c r="AO635" t="s">
        <v>2705</v>
      </c>
      <c r="AP635" t="s">
        <v>2341</v>
      </c>
      <c r="AQ635" t="s">
        <v>4199</v>
      </c>
      <c r="AR635" t="s">
        <v>3039</v>
      </c>
      <c r="AS635" t="s">
        <v>3649</v>
      </c>
    </row>
    <row r="636" spans="1:45" x14ac:dyDescent="0.25">
      <c r="A636">
        <v>2018</v>
      </c>
      <c r="B636">
        <v>1136584</v>
      </c>
      <c r="C636" t="s">
        <v>759</v>
      </c>
      <c r="D636" t="s">
        <v>760</v>
      </c>
      <c r="E636" t="s">
        <v>4409</v>
      </c>
      <c r="F636" t="s">
        <v>33</v>
      </c>
      <c r="G636" t="s">
        <v>17</v>
      </c>
      <c r="H636" t="s">
        <v>17</v>
      </c>
      <c r="I636" t="s">
        <v>358</v>
      </c>
      <c r="J636" t="s">
        <v>4410</v>
      </c>
      <c r="K636" t="s">
        <v>4411</v>
      </c>
      <c r="L636" t="s">
        <v>4410</v>
      </c>
      <c r="M636" t="s">
        <v>4411</v>
      </c>
      <c r="N636" t="s">
        <v>17</v>
      </c>
      <c r="O636" t="s">
        <v>4412</v>
      </c>
      <c r="P636" s="1">
        <v>43215.833333333336</v>
      </c>
      <c r="Q636" s="1">
        <v>43218.228472222225</v>
      </c>
      <c r="R636">
        <v>57897</v>
      </c>
      <c r="S636" t="s">
        <v>459</v>
      </c>
      <c r="T636" t="s">
        <v>708</v>
      </c>
      <c r="U636" t="s">
        <v>364</v>
      </c>
      <c r="V636" t="s">
        <v>364</v>
      </c>
      <c r="W636" t="s">
        <v>766</v>
      </c>
      <c r="X636" t="b">
        <v>0</v>
      </c>
      <c r="Y636">
        <v>20</v>
      </c>
      <c r="Z636">
        <v>205</v>
      </c>
      <c r="AA636">
        <v>8</v>
      </c>
      <c r="AB636">
        <v>25</v>
      </c>
      <c r="AC636">
        <v>19.399999999999999</v>
      </c>
      <c r="AD636">
        <v>207</v>
      </c>
      <c r="AE636">
        <v>5</v>
      </c>
      <c r="AF636">
        <v>26</v>
      </c>
      <c r="AG636" t="s">
        <v>4413</v>
      </c>
      <c r="AH636" t="s">
        <v>4250</v>
      </c>
      <c r="AI636" t="s">
        <v>3673</v>
      </c>
      <c r="AJ636" t="s">
        <v>4414</v>
      </c>
      <c r="AK636" t="s">
        <v>4415</v>
      </c>
      <c r="AL636" t="s">
        <v>4135</v>
      </c>
      <c r="AM636" t="s">
        <v>4416</v>
      </c>
      <c r="AN636" t="s">
        <v>4417</v>
      </c>
      <c r="AO636" t="s">
        <v>3876</v>
      </c>
      <c r="AP636" t="s">
        <v>377</v>
      </c>
      <c r="AQ636" t="s">
        <v>424</v>
      </c>
      <c r="AR636" t="s">
        <v>2706</v>
      </c>
      <c r="AS636" t="s">
        <v>1503</v>
      </c>
    </row>
    <row r="637" spans="1:45" x14ac:dyDescent="0.25">
      <c r="A637">
        <v>2018</v>
      </c>
      <c r="B637">
        <v>1136585</v>
      </c>
      <c r="C637" t="s">
        <v>3223</v>
      </c>
      <c r="D637" t="s">
        <v>3224</v>
      </c>
      <c r="E637" t="s">
        <v>4418</v>
      </c>
      <c r="F637" t="s">
        <v>49</v>
      </c>
      <c r="G637" t="s">
        <v>41</v>
      </c>
      <c r="H637" t="s">
        <v>41</v>
      </c>
      <c r="I637" t="s">
        <v>358</v>
      </c>
      <c r="J637" t="s">
        <v>2498</v>
      </c>
      <c r="K637" t="s">
        <v>4419</v>
      </c>
      <c r="L637" t="s">
        <v>2498</v>
      </c>
      <c r="M637" t="s">
        <v>4419</v>
      </c>
      <c r="N637" t="s">
        <v>49</v>
      </c>
      <c r="O637" t="s">
        <v>4420</v>
      </c>
      <c r="P637" s="1">
        <v>43216.833333333336</v>
      </c>
      <c r="Q637" s="1">
        <v>43219.228472222225</v>
      </c>
      <c r="R637">
        <v>58142</v>
      </c>
      <c r="S637" t="s">
        <v>435</v>
      </c>
      <c r="T637" t="s">
        <v>1535</v>
      </c>
      <c r="U637" t="s">
        <v>661</v>
      </c>
      <c r="V637" t="s">
        <v>4393</v>
      </c>
      <c r="W637" t="s">
        <v>3228</v>
      </c>
      <c r="X637" t="b">
        <v>0</v>
      </c>
      <c r="Y637">
        <v>20</v>
      </c>
      <c r="Z637">
        <v>132</v>
      </c>
      <c r="AA637">
        <v>6</v>
      </c>
      <c r="AB637">
        <v>13</v>
      </c>
      <c r="AC637">
        <v>19.2</v>
      </c>
      <c r="AD637">
        <v>119</v>
      </c>
      <c r="AE637">
        <v>10</v>
      </c>
      <c r="AF637">
        <v>13</v>
      </c>
      <c r="AG637" t="s">
        <v>4421</v>
      </c>
      <c r="AH637" t="s">
        <v>4422</v>
      </c>
      <c r="AI637" t="s">
        <v>4423</v>
      </c>
      <c r="AJ637" t="s">
        <v>4406</v>
      </c>
      <c r="AK637" t="s">
        <v>4424</v>
      </c>
      <c r="AL637" t="s">
        <v>2725</v>
      </c>
      <c r="AM637" t="s">
        <v>4400</v>
      </c>
      <c r="AN637" t="s">
        <v>4425</v>
      </c>
      <c r="AO637" t="s">
        <v>400</v>
      </c>
      <c r="AP637" t="s">
        <v>2719</v>
      </c>
      <c r="AQ637" t="s">
        <v>868</v>
      </c>
      <c r="AR637" t="s">
        <v>378</v>
      </c>
      <c r="AS637" t="s">
        <v>426</v>
      </c>
    </row>
    <row r="638" spans="1:45" x14ac:dyDescent="0.25">
      <c r="A638">
        <v>2018</v>
      </c>
      <c r="B638">
        <v>1136586</v>
      </c>
      <c r="C638" t="s">
        <v>4426</v>
      </c>
      <c r="D638" t="s">
        <v>824</v>
      </c>
      <c r="E638" t="s">
        <v>4427</v>
      </c>
      <c r="F638" t="s">
        <v>45</v>
      </c>
      <c r="G638" t="s">
        <v>37</v>
      </c>
      <c r="H638" t="s">
        <v>37</v>
      </c>
      <c r="I638" t="s">
        <v>358</v>
      </c>
      <c r="J638" t="s">
        <v>4428</v>
      </c>
      <c r="K638" t="s">
        <v>4429</v>
      </c>
      <c r="L638" t="s">
        <v>4428</v>
      </c>
      <c r="M638" t="s">
        <v>4429</v>
      </c>
      <c r="N638" t="s">
        <v>45</v>
      </c>
      <c r="O638" t="s">
        <v>4430</v>
      </c>
      <c r="P638" s="1">
        <v>43217.833333333336</v>
      </c>
      <c r="Q638" s="1">
        <v>43220.228472222225</v>
      </c>
      <c r="R638">
        <v>58040</v>
      </c>
      <c r="S638" t="s">
        <v>496</v>
      </c>
      <c r="T638" t="s">
        <v>1477</v>
      </c>
      <c r="U638" t="s">
        <v>1639</v>
      </c>
      <c r="V638" t="s">
        <v>1477</v>
      </c>
      <c r="W638" t="s">
        <v>4431</v>
      </c>
      <c r="X638" t="b">
        <v>0</v>
      </c>
      <c r="Y638">
        <v>20</v>
      </c>
      <c r="Z638">
        <v>219</v>
      </c>
      <c r="AA638">
        <v>4</v>
      </c>
      <c r="AB638">
        <v>31</v>
      </c>
      <c r="AC638">
        <v>20</v>
      </c>
      <c r="AD638">
        <v>164</v>
      </c>
      <c r="AE638">
        <v>9</v>
      </c>
      <c r="AF638">
        <v>21</v>
      </c>
      <c r="AG638" t="s">
        <v>4432</v>
      </c>
      <c r="AH638" t="s">
        <v>3163</v>
      </c>
      <c r="AI638" t="s">
        <v>4433</v>
      </c>
      <c r="AJ638" t="s">
        <v>4434</v>
      </c>
      <c r="AK638" t="s">
        <v>4435</v>
      </c>
      <c r="AL638" t="s">
        <v>2738</v>
      </c>
      <c r="AM638" t="s">
        <v>4436</v>
      </c>
      <c r="AN638" t="s">
        <v>4437</v>
      </c>
      <c r="AO638" t="s">
        <v>2705</v>
      </c>
      <c r="AP638" t="s">
        <v>2341</v>
      </c>
      <c r="AQ638" t="s">
        <v>506</v>
      </c>
      <c r="AR638" t="s">
        <v>4174</v>
      </c>
      <c r="AS638" t="s">
        <v>489</v>
      </c>
    </row>
    <row r="639" spans="1:45" x14ac:dyDescent="0.25">
      <c r="A639">
        <v>2018</v>
      </c>
      <c r="B639">
        <v>1136587</v>
      </c>
      <c r="C639" t="s">
        <v>1132</v>
      </c>
      <c r="D639" t="s">
        <v>1133</v>
      </c>
      <c r="E639" t="s">
        <v>4438</v>
      </c>
      <c r="F639" t="s">
        <v>17</v>
      </c>
      <c r="G639" t="s">
        <v>25</v>
      </c>
      <c r="H639" t="s">
        <v>25</v>
      </c>
      <c r="I639" t="s">
        <v>358</v>
      </c>
      <c r="J639" t="s">
        <v>1821</v>
      </c>
      <c r="K639" t="s">
        <v>2253</v>
      </c>
      <c r="L639" t="s">
        <v>1821</v>
      </c>
      <c r="M639" t="s">
        <v>2253</v>
      </c>
      <c r="N639" t="s">
        <v>25</v>
      </c>
      <c r="O639" t="s">
        <v>4439</v>
      </c>
      <c r="P639" s="1">
        <v>43218.833333333336</v>
      </c>
      <c r="Q639" s="1">
        <v>43221.228472222225</v>
      </c>
      <c r="R639">
        <v>545380</v>
      </c>
      <c r="S639" t="s">
        <v>1534</v>
      </c>
      <c r="T639" t="s">
        <v>364</v>
      </c>
      <c r="U639" t="s">
        <v>461</v>
      </c>
      <c r="V639" t="s">
        <v>461</v>
      </c>
      <c r="W639" t="s">
        <v>2166</v>
      </c>
      <c r="X639" t="b">
        <v>0</v>
      </c>
      <c r="Y639">
        <v>20</v>
      </c>
      <c r="Z639">
        <v>169</v>
      </c>
      <c r="AA639">
        <v>5</v>
      </c>
      <c r="AB639">
        <v>21</v>
      </c>
      <c r="AC639">
        <v>19.399999999999999</v>
      </c>
      <c r="AD639">
        <v>170</v>
      </c>
      <c r="AE639">
        <v>2</v>
      </c>
      <c r="AF639">
        <v>20</v>
      </c>
      <c r="AG639" t="s">
        <v>4440</v>
      </c>
      <c r="AH639" t="s">
        <v>4441</v>
      </c>
      <c r="AI639" t="s">
        <v>4442</v>
      </c>
      <c r="AJ639" t="s">
        <v>4443</v>
      </c>
      <c r="AK639" t="s">
        <v>4444</v>
      </c>
      <c r="AL639" t="s">
        <v>4022</v>
      </c>
      <c r="AM639" t="s">
        <v>4445</v>
      </c>
      <c r="AN639" t="s">
        <v>4446</v>
      </c>
      <c r="AO639" t="s">
        <v>594</v>
      </c>
      <c r="AP639" t="s">
        <v>376</v>
      </c>
      <c r="AQ639" t="s">
        <v>2426</v>
      </c>
      <c r="AR639" t="s">
        <v>3039</v>
      </c>
      <c r="AS639" t="s">
        <v>375</v>
      </c>
    </row>
    <row r="640" spans="1:45" x14ac:dyDescent="0.25">
      <c r="A640">
        <v>2018</v>
      </c>
      <c r="B640">
        <v>1136589</v>
      </c>
      <c r="C640" t="s">
        <v>948</v>
      </c>
      <c r="D640" t="s">
        <v>949</v>
      </c>
      <c r="E640" t="s">
        <v>4457</v>
      </c>
      <c r="F640" t="s">
        <v>33</v>
      </c>
      <c r="G640" t="s">
        <v>37</v>
      </c>
      <c r="H640" t="s">
        <v>37</v>
      </c>
      <c r="I640" t="s">
        <v>358</v>
      </c>
      <c r="J640" t="s">
        <v>4458</v>
      </c>
      <c r="K640" t="s">
        <v>3985</v>
      </c>
      <c r="L640" t="s">
        <v>4458</v>
      </c>
      <c r="M640" t="s">
        <v>3985</v>
      </c>
      <c r="N640" t="s">
        <v>37</v>
      </c>
      <c r="O640" t="s">
        <v>4459</v>
      </c>
      <c r="P640" s="1">
        <v>43219.833333333336</v>
      </c>
      <c r="Q640" s="1">
        <v>43222.228472222225</v>
      </c>
      <c r="R640">
        <v>57897</v>
      </c>
      <c r="S640" t="s">
        <v>459</v>
      </c>
      <c r="T640" t="s">
        <v>708</v>
      </c>
      <c r="U640" t="s">
        <v>1639</v>
      </c>
      <c r="V640" t="s">
        <v>4460</v>
      </c>
      <c r="W640" t="s">
        <v>533</v>
      </c>
      <c r="X640" t="b">
        <v>0</v>
      </c>
      <c r="Y640">
        <v>20</v>
      </c>
      <c r="Z640">
        <v>175</v>
      </c>
      <c r="AA640">
        <v>4</v>
      </c>
      <c r="AB640">
        <v>21</v>
      </c>
      <c r="AC640">
        <v>19.100000000000001</v>
      </c>
      <c r="AD640">
        <v>176</v>
      </c>
      <c r="AE640">
        <v>4</v>
      </c>
      <c r="AF640">
        <v>24</v>
      </c>
      <c r="AG640" t="s">
        <v>4461</v>
      </c>
      <c r="AH640" t="s">
        <v>4462</v>
      </c>
      <c r="AI640" t="s">
        <v>4463</v>
      </c>
      <c r="AJ640" t="s">
        <v>4464</v>
      </c>
      <c r="AK640" t="s">
        <v>4465</v>
      </c>
      <c r="AL640" t="s">
        <v>4126</v>
      </c>
      <c r="AM640" t="s">
        <v>4466</v>
      </c>
      <c r="AN640" t="s">
        <v>4467</v>
      </c>
      <c r="AO640" t="s">
        <v>3876</v>
      </c>
      <c r="AP640" t="s">
        <v>424</v>
      </c>
      <c r="AQ640" t="s">
        <v>377</v>
      </c>
      <c r="AR640" t="s">
        <v>403</v>
      </c>
      <c r="AS640" t="s">
        <v>449</v>
      </c>
    </row>
    <row r="641" spans="1:45" x14ac:dyDescent="0.25">
      <c r="A641">
        <v>2018</v>
      </c>
      <c r="B641">
        <v>1136590</v>
      </c>
      <c r="C641" t="s">
        <v>4468</v>
      </c>
      <c r="D641" t="s">
        <v>1219</v>
      </c>
      <c r="E641" t="s">
        <v>4469</v>
      </c>
      <c r="F641" t="s">
        <v>17</v>
      </c>
      <c r="G641" t="s">
        <v>45</v>
      </c>
      <c r="H641" t="s">
        <v>45</v>
      </c>
      <c r="I641" t="s">
        <v>358</v>
      </c>
      <c r="J641" t="s">
        <v>1560</v>
      </c>
      <c r="K641" t="s">
        <v>1752</v>
      </c>
      <c r="L641" t="s">
        <v>1560</v>
      </c>
      <c r="M641" t="s">
        <v>1752</v>
      </c>
      <c r="N641" t="s">
        <v>17</v>
      </c>
      <c r="O641" t="s">
        <v>2023</v>
      </c>
      <c r="P641" s="1">
        <v>43220.833333333336</v>
      </c>
      <c r="Q641" s="1">
        <v>43223.228472222225</v>
      </c>
      <c r="R641">
        <v>545380</v>
      </c>
      <c r="S641" t="s">
        <v>1534</v>
      </c>
      <c r="T641" t="s">
        <v>364</v>
      </c>
      <c r="U641" t="s">
        <v>1477</v>
      </c>
      <c r="V641" t="s">
        <v>3184</v>
      </c>
      <c r="W641" t="s">
        <v>4470</v>
      </c>
      <c r="X641" t="b">
        <v>0</v>
      </c>
      <c r="Y641">
        <v>20</v>
      </c>
      <c r="Z641">
        <v>211</v>
      </c>
      <c r="AA641">
        <v>4</v>
      </c>
      <c r="AB641">
        <v>28</v>
      </c>
      <c r="AC641">
        <v>20</v>
      </c>
      <c r="AD641">
        <v>198</v>
      </c>
      <c r="AE641">
        <v>5</v>
      </c>
      <c r="AF641">
        <v>26</v>
      </c>
      <c r="AG641" t="s">
        <v>4471</v>
      </c>
      <c r="AH641" t="s">
        <v>3657</v>
      </c>
      <c r="AI641" t="s">
        <v>4472</v>
      </c>
      <c r="AJ641" t="s">
        <v>4473</v>
      </c>
      <c r="AK641" t="s">
        <v>4434</v>
      </c>
      <c r="AL641" t="s">
        <v>4474</v>
      </c>
      <c r="AM641" t="s">
        <v>4475</v>
      </c>
      <c r="AN641" t="s">
        <v>4476</v>
      </c>
      <c r="AO641" t="s">
        <v>2426</v>
      </c>
      <c r="AP641" t="s">
        <v>2705</v>
      </c>
      <c r="AQ641" t="s">
        <v>2719</v>
      </c>
      <c r="AR641" t="s">
        <v>3039</v>
      </c>
      <c r="AS641" t="s">
        <v>375</v>
      </c>
    </row>
    <row r="642" spans="1:45" x14ac:dyDescent="0.25">
      <c r="A642">
        <v>2018</v>
      </c>
      <c r="B642">
        <v>1136591</v>
      </c>
      <c r="C642" t="s">
        <v>453</v>
      </c>
      <c r="D642" t="s">
        <v>454</v>
      </c>
      <c r="E642" t="s">
        <v>4477</v>
      </c>
      <c r="F642" t="s">
        <v>33</v>
      </c>
      <c r="G642" t="s">
        <v>25</v>
      </c>
      <c r="H642" t="s">
        <v>25</v>
      </c>
      <c r="I642" t="s">
        <v>358</v>
      </c>
      <c r="J642" t="s">
        <v>1278</v>
      </c>
      <c r="K642" t="s">
        <v>4478</v>
      </c>
      <c r="L642" t="s">
        <v>1278</v>
      </c>
      <c r="M642" t="s">
        <v>4478</v>
      </c>
      <c r="N642" t="s">
        <v>33</v>
      </c>
      <c r="O642" t="s">
        <v>2306</v>
      </c>
      <c r="P642" s="1">
        <v>43221.833333333336</v>
      </c>
      <c r="Q642" s="1">
        <v>43224.228472222225</v>
      </c>
      <c r="R642">
        <v>57897</v>
      </c>
      <c r="S642" t="s">
        <v>459</v>
      </c>
      <c r="T642" t="s">
        <v>708</v>
      </c>
      <c r="U642" t="s">
        <v>461</v>
      </c>
      <c r="V642" t="s">
        <v>4479</v>
      </c>
      <c r="W642" t="s">
        <v>462</v>
      </c>
      <c r="X642" t="b">
        <v>0</v>
      </c>
      <c r="Y642">
        <v>20</v>
      </c>
      <c r="Z642">
        <v>167</v>
      </c>
      <c r="AA642">
        <v>7</v>
      </c>
      <c r="AB642">
        <v>21</v>
      </c>
      <c r="AC642">
        <v>20</v>
      </c>
      <c r="AD642">
        <v>153</v>
      </c>
      <c r="AE642">
        <v>7</v>
      </c>
      <c r="AF642">
        <v>16</v>
      </c>
      <c r="AG642" t="s">
        <v>4480</v>
      </c>
      <c r="AH642" t="s">
        <v>4481</v>
      </c>
      <c r="AI642" t="s">
        <v>4482</v>
      </c>
      <c r="AJ642" t="s">
        <v>4483</v>
      </c>
      <c r="AK642" t="s">
        <v>4484</v>
      </c>
      <c r="AL642" t="s">
        <v>4485</v>
      </c>
      <c r="AM642" t="s">
        <v>4486</v>
      </c>
      <c r="AN642" t="s">
        <v>4487</v>
      </c>
      <c r="AO642" t="s">
        <v>1923</v>
      </c>
      <c r="AP642" t="s">
        <v>376</v>
      </c>
      <c r="AQ642" t="s">
        <v>400</v>
      </c>
      <c r="AR642" t="s">
        <v>378</v>
      </c>
      <c r="AS642" t="s">
        <v>1503</v>
      </c>
    </row>
    <row r="643" spans="1:45" x14ac:dyDescent="0.25">
      <c r="A643">
        <v>2018</v>
      </c>
      <c r="B643">
        <v>1136592</v>
      </c>
      <c r="C643" t="s">
        <v>4488</v>
      </c>
      <c r="D643" t="s">
        <v>1878</v>
      </c>
      <c r="E643" t="s">
        <v>4489</v>
      </c>
      <c r="F643" t="s">
        <v>45</v>
      </c>
      <c r="G643" t="s">
        <v>29</v>
      </c>
      <c r="H643" t="s">
        <v>29</v>
      </c>
      <c r="I643" t="s">
        <v>358</v>
      </c>
      <c r="J643" t="s">
        <v>4490</v>
      </c>
      <c r="K643" t="s">
        <v>4491</v>
      </c>
      <c r="L643" t="s">
        <v>4490</v>
      </c>
      <c r="M643" t="s">
        <v>4491</v>
      </c>
      <c r="N643" t="s">
        <v>45</v>
      </c>
      <c r="O643" t="s">
        <v>4492</v>
      </c>
      <c r="P643" s="1">
        <v>43222.833333333336</v>
      </c>
      <c r="Q643" s="1">
        <v>43225.228472222225</v>
      </c>
      <c r="R643">
        <v>58040</v>
      </c>
      <c r="S643" t="s">
        <v>496</v>
      </c>
      <c r="T643" t="s">
        <v>1477</v>
      </c>
      <c r="U643" t="s">
        <v>905</v>
      </c>
      <c r="V643" t="s">
        <v>1493</v>
      </c>
      <c r="W643" t="s">
        <v>4493</v>
      </c>
      <c r="X643" t="b">
        <v>0</v>
      </c>
      <c r="Y643">
        <v>17.100000000000001</v>
      </c>
      <c r="Z643">
        <v>196</v>
      </c>
      <c r="AA643">
        <v>6</v>
      </c>
      <c r="AB643">
        <v>29</v>
      </c>
      <c r="AC643">
        <v>12</v>
      </c>
      <c r="AD643">
        <v>146</v>
      </c>
      <c r="AE643">
        <v>5</v>
      </c>
      <c r="AF643">
        <v>21</v>
      </c>
      <c r="AG643" t="s">
        <v>4494</v>
      </c>
      <c r="AH643" t="s">
        <v>4370</v>
      </c>
      <c r="AI643" t="s">
        <v>4154</v>
      </c>
      <c r="AJ643" t="s">
        <v>4495</v>
      </c>
      <c r="AK643" t="s">
        <v>4496</v>
      </c>
      <c r="AL643" t="s">
        <v>4497</v>
      </c>
      <c r="AM643" t="s">
        <v>4498</v>
      </c>
      <c r="AN643" t="s">
        <v>4499</v>
      </c>
      <c r="AO643" t="s">
        <v>377</v>
      </c>
      <c r="AP643" t="s">
        <v>2719</v>
      </c>
      <c r="AQ643" t="s">
        <v>401</v>
      </c>
      <c r="AR643" t="s">
        <v>3916</v>
      </c>
      <c r="AS643" t="s">
        <v>426</v>
      </c>
    </row>
    <row r="644" spans="1:45" x14ac:dyDescent="0.25">
      <c r="A644">
        <v>2018</v>
      </c>
      <c r="B644">
        <v>1136593</v>
      </c>
      <c r="C644" t="s">
        <v>899</v>
      </c>
      <c r="D644" t="s">
        <v>900</v>
      </c>
      <c r="E644" t="s">
        <v>4500</v>
      </c>
      <c r="F644" t="s">
        <v>37</v>
      </c>
      <c r="G644" t="s">
        <v>17</v>
      </c>
      <c r="H644" t="s">
        <v>37</v>
      </c>
      <c r="I644" t="s">
        <v>358</v>
      </c>
      <c r="J644" t="s">
        <v>1489</v>
      </c>
      <c r="K644" t="s">
        <v>4501</v>
      </c>
      <c r="L644" t="s">
        <v>4501</v>
      </c>
      <c r="M644" t="s">
        <v>1489</v>
      </c>
      <c r="N644" t="s">
        <v>37</v>
      </c>
      <c r="O644" t="s">
        <v>4502</v>
      </c>
      <c r="P644" s="1">
        <v>43223.833333333336</v>
      </c>
      <c r="Q644" s="1">
        <v>43226.228472222225</v>
      </c>
      <c r="R644">
        <v>57980</v>
      </c>
      <c r="S644" t="s">
        <v>531</v>
      </c>
      <c r="T644" t="s">
        <v>1639</v>
      </c>
      <c r="U644" t="s">
        <v>364</v>
      </c>
      <c r="V644" t="s">
        <v>2360</v>
      </c>
      <c r="W644" t="s">
        <v>1311</v>
      </c>
      <c r="X644" t="b">
        <v>0</v>
      </c>
      <c r="Y644">
        <v>17.399999999999999</v>
      </c>
      <c r="Z644">
        <v>180</v>
      </c>
      <c r="AA644">
        <v>4</v>
      </c>
      <c r="AB644">
        <v>27</v>
      </c>
      <c r="AC644">
        <v>20</v>
      </c>
      <c r="AD644">
        <v>177</v>
      </c>
      <c r="AE644">
        <v>5</v>
      </c>
      <c r="AF644">
        <v>24</v>
      </c>
      <c r="AG644" t="s">
        <v>4503</v>
      </c>
      <c r="AH644" t="s">
        <v>4504</v>
      </c>
      <c r="AI644" t="s">
        <v>3832</v>
      </c>
      <c r="AJ644" t="s">
        <v>4505</v>
      </c>
      <c r="AK644" t="s">
        <v>4506</v>
      </c>
      <c r="AL644" t="s">
        <v>4507</v>
      </c>
      <c r="AM644" t="s">
        <v>4508</v>
      </c>
      <c r="AN644" t="s">
        <v>4509</v>
      </c>
      <c r="AO644" t="s">
        <v>4510</v>
      </c>
      <c r="AP644" t="s">
        <v>4199</v>
      </c>
      <c r="AQ644" t="s">
        <v>424</v>
      </c>
      <c r="AR644" t="s">
        <v>3039</v>
      </c>
      <c r="AS644" t="s">
        <v>449</v>
      </c>
    </row>
    <row r="645" spans="1:45" x14ac:dyDescent="0.25">
      <c r="A645">
        <v>2018</v>
      </c>
      <c r="B645">
        <v>1136594</v>
      </c>
      <c r="C645" t="s">
        <v>3127</v>
      </c>
      <c r="D645" t="s">
        <v>3128</v>
      </c>
      <c r="E645" t="s">
        <v>4511</v>
      </c>
      <c r="F645" t="s">
        <v>41</v>
      </c>
      <c r="G645" t="s">
        <v>25</v>
      </c>
      <c r="H645" t="s">
        <v>25</v>
      </c>
      <c r="I645" t="s">
        <v>358</v>
      </c>
      <c r="J645" t="s">
        <v>705</v>
      </c>
      <c r="K645" t="s">
        <v>3985</v>
      </c>
      <c r="L645" t="s">
        <v>705</v>
      </c>
      <c r="M645" t="s">
        <v>3985</v>
      </c>
      <c r="N645" t="s">
        <v>25</v>
      </c>
      <c r="O645" t="s">
        <v>4512</v>
      </c>
      <c r="P645" s="1">
        <v>43224.833333333336</v>
      </c>
      <c r="Q645" s="1">
        <v>43227.228472222225</v>
      </c>
      <c r="R645">
        <v>58150</v>
      </c>
      <c r="S645" t="s">
        <v>4513</v>
      </c>
      <c r="T645" t="s">
        <v>661</v>
      </c>
      <c r="U645" t="s">
        <v>461</v>
      </c>
      <c r="V645" t="s">
        <v>1208</v>
      </c>
      <c r="W645" t="s">
        <v>3131</v>
      </c>
      <c r="X645" t="b">
        <v>0</v>
      </c>
      <c r="Y645">
        <v>20</v>
      </c>
      <c r="Z645">
        <v>174</v>
      </c>
      <c r="AA645">
        <v>6</v>
      </c>
      <c r="AB645">
        <v>21</v>
      </c>
      <c r="AC645">
        <v>19</v>
      </c>
      <c r="AD645">
        <v>176</v>
      </c>
      <c r="AE645">
        <v>4</v>
      </c>
      <c r="AF645">
        <v>24</v>
      </c>
      <c r="AG645" t="s">
        <v>4514</v>
      </c>
      <c r="AH645" t="s">
        <v>4515</v>
      </c>
      <c r="AI645" t="s">
        <v>4516</v>
      </c>
      <c r="AJ645" t="s">
        <v>4517</v>
      </c>
      <c r="AK645" t="s">
        <v>4518</v>
      </c>
      <c r="AL645" t="s">
        <v>3743</v>
      </c>
      <c r="AM645" t="s">
        <v>4519</v>
      </c>
      <c r="AN645" t="s">
        <v>4520</v>
      </c>
      <c r="AO645" t="s">
        <v>2426</v>
      </c>
      <c r="AP645" t="s">
        <v>2341</v>
      </c>
      <c r="AQ645" t="s">
        <v>2705</v>
      </c>
      <c r="AR645" t="s">
        <v>403</v>
      </c>
      <c r="AS645" t="s">
        <v>375</v>
      </c>
    </row>
    <row r="646" spans="1:45" x14ac:dyDescent="0.25">
      <c r="A646">
        <v>2018</v>
      </c>
      <c r="B646">
        <v>1136595</v>
      </c>
      <c r="C646" t="s">
        <v>1737</v>
      </c>
      <c r="D646" t="s">
        <v>1738</v>
      </c>
      <c r="E646" t="s">
        <v>4521</v>
      </c>
      <c r="F646" t="s">
        <v>17</v>
      </c>
      <c r="G646" t="s">
        <v>33</v>
      </c>
      <c r="H646" t="s">
        <v>17</v>
      </c>
      <c r="I646" t="s">
        <v>358</v>
      </c>
      <c r="J646" t="s">
        <v>2555</v>
      </c>
      <c r="K646" t="s">
        <v>4522</v>
      </c>
      <c r="L646" t="s">
        <v>4522</v>
      </c>
      <c r="M646" t="s">
        <v>2555</v>
      </c>
      <c r="N646" t="s">
        <v>17</v>
      </c>
      <c r="O646" t="s">
        <v>4523</v>
      </c>
      <c r="P646" s="1">
        <v>43225.666666666664</v>
      </c>
      <c r="Q646" s="1">
        <v>43228.228472222225</v>
      </c>
      <c r="R646">
        <v>545380</v>
      </c>
      <c r="S646" t="s">
        <v>1534</v>
      </c>
      <c r="T646" t="s">
        <v>364</v>
      </c>
      <c r="U646" t="s">
        <v>708</v>
      </c>
      <c r="V646" t="s">
        <v>584</v>
      </c>
      <c r="W646" t="s">
        <v>766</v>
      </c>
      <c r="X646" t="b">
        <v>0</v>
      </c>
      <c r="Y646">
        <v>18</v>
      </c>
      <c r="Z646">
        <v>128</v>
      </c>
      <c r="AA646">
        <v>4</v>
      </c>
      <c r="AB646">
        <v>16</v>
      </c>
      <c r="AC646">
        <v>20</v>
      </c>
      <c r="AD646">
        <v>127</v>
      </c>
      <c r="AE646">
        <v>9</v>
      </c>
      <c r="AF646">
        <v>14</v>
      </c>
      <c r="AG646" t="s">
        <v>4524</v>
      </c>
      <c r="AH646" t="s">
        <v>4135</v>
      </c>
      <c r="AI646" t="s">
        <v>4525</v>
      </c>
      <c r="AJ646" t="s">
        <v>4526</v>
      </c>
      <c r="AK646" t="s">
        <v>4527</v>
      </c>
      <c r="AL646" t="s">
        <v>4528</v>
      </c>
      <c r="AM646" t="s">
        <v>4529</v>
      </c>
      <c r="AN646" t="s">
        <v>4530</v>
      </c>
      <c r="AO646" t="s">
        <v>376</v>
      </c>
      <c r="AP646" t="s">
        <v>400</v>
      </c>
      <c r="AQ646" t="s">
        <v>1923</v>
      </c>
      <c r="AR646" t="s">
        <v>378</v>
      </c>
      <c r="AS646" t="s">
        <v>1503</v>
      </c>
    </row>
    <row r="647" spans="1:45" x14ac:dyDescent="0.25">
      <c r="A647">
        <v>2018</v>
      </c>
      <c r="B647">
        <v>1136597</v>
      </c>
      <c r="C647" t="s">
        <v>736</v>
      </c>
      <c r="D647" t="s">
        <v>737</v>
      </c>
      <c r="E647" t="s">
        <v>4541</v>
      </c>
      <c r="F647" t="s">
        <v>25</v>
      </c>
      <c r="G647" t="s">
        <v>37</v>
      </c>
      <c r="H647" t="s">
        <v>37</v>
      </c>
      <c r="I647" t="s">
        <v>358</v>
      </c>
      <c r="J647" t="s">
        <v>1149</v>
      </c>
      <c r="K647" t="s">
        <v>1914</v>
      </c>
      <c r="L647" t="s">
        <v>1149</v>
      </c>
      <c r="M647" t="s">
        <v>1914</v>
      </c>
      <c r="N647" t="s">
        <v>25</v>
      </c>
      <c r="O647" t="s">
        <v>4542</v>
      </c>
      <c r="P647" s="1">
        <v>43226.666666666664</v>
      </c>
      <c r="Q647" s="1">
        <v>43229.228472222225</v>
      </c>
      <c r="R647">
        <v>58324</v>
      </c>
      <c r="S647" t="s">
        <v>583</v>
      </c>
      <c r="T647" t="s">
        <v>461</v>
      </c>
      <c r="U647" t="s">
        <v>1639</v>
      </c>
      <c r="V647" t="s">
        <v>363</v>
      </c>
      <c r="W647" t="s">
        <v>2950</v>
      </c>
      <c r="X647" t="b">
        <v>0</v>
      </c>
      <c r="Y647">
        <v>20</v>
      </c>
      <c r="Z647">
        <v>181</v>
      </c>
      <c r="AA647">
        <v>4</v>
      </c>
      <c r="AB647">
        <v>25</v>
      </c>
      <c r="AC647">
        <v>20</v>
      </c>
      <c r="AD647">
        <v>168</v>
      </c>
      <c r="AE647">
        <v>6</v>
      </c>
      <c r="AF647">
        <v>26</v>
      </c>
      <c r="AG647" t="s">
        <v>4543</v>
      </c>
      <c r="AH647" t="s">
        <v>4263</v>
      </c>
      <c r="AI647" t="s">
        <v>4544</v>
      </c>
      <c r="AJ647" t="s">
        <v>4545</v>
      </c>
      <c r="AK647" t="s">
        <v>4546</v>
      </c>
      <c r="AL647" t="s">
        <v>4331</v>
      </c>
      <c r="AM647" t="s">
        <v>2104</v>
      </c>
      <c r="AN647" t="s">
        <v>4547</v>
      </c>
      <c r="AO647" t="s">
        <v>4510</v>
      </c>
      <c r="AP647" t="s">
        <v>4199</v>
      </c>
      <c r="AQ647" t="s">
        <v>424</v>
      </c>
      <c r="AR647" t="s">
        <v>3039</v>
      </c>
      <c r="AS647" t="s">
        <v>449</v>
      </c>
    </row>
    <row r="648" spans="1:45" x14ac:dyDescent="0.25">
      <c r="A648">
        <v>2018</v>
      </c>
      <c r="B648">
        <v>1136598</v>
      </c>
      <c r="C648" t="s">
        <v>3498</v>
      </c>
      <c r="D648" t="s">
        <v>3499</v>
      </c>
      <c r="E648" t="s">
        <v>4548</v>
      </c>
      <c r="F648" t="s">
        <v>41</v>
      </c>
      <c r="G648" t="s">
        <v>29</v>
      </c>
      <c r="H648" t="s">
        <v>41</v>
      </c>
      <c r="I648" t="s">
        <v>358</v>
      </c>
      <c r="J648" t="s">
        <v>934</v>
      </c>
      <c r="K648" t="s">
        <v>1661</v>
      </c>
      <c r="L648" t="s">
        <v>1661</v>
      </c>
      <c r="M648" t="s">
        <v>934</v>
      </c>
      <c r="N648" t="s">
        <v>41</v>
      </c>
      <c r="O648" t="s">
        <v>4549</v>
      </c>
      <c r="P648" s="1">
        <v>43226.833333333336</v>
      </c>
      <c r="Q648" s="1">
        <v>43229.228472222225</v>
      </c>
      <c r="R648">
        <v>58150</v>
      </c>
      <c r="S648" t="s">
        <v>4513</v>
      </c>
      <c r="T648" t="s">
        <v>661</v>
      </c>
      <c r="U648" t="s">
        <v>905</v>
      </c>
      <c r="V648" t="s">
        <v>4550</v>
      </c>
      <c r="W648" t="s">
        <v>3640</v>
      </c>
      <c r="X648" t="b">
        <v>0</v>
      </c>
      <c r="Y648">
        <v>18.399999999999999</v>
      </c>
      <c r="Z648">
        <v>155</v>
      </c>
      <c r="AA648">
        <v>4</v>
      </c>
      <c r="AB648">
        <v>19</v>
      </c>
      <c r="AC648">
        <v>20</v>
      </c>
      <c r="AD648">
        <v>152</v>
      </c>
      <c r="AE648">
        <v>9</v>
      </c>
      <c r="AF648">
        <v>17</v>
      </c>
      <c r="AG648" t="s">
        <v>4551</v>
      </c>
      <c r="AH648" t="s">
        <v>4182</v>
      </c>
      <c r="AI648" t="s">
        <v>4516</v>
      </c>
      <c r="AJ648" t="s">
        <v>4552</v>
      </c>
      <c r="AK648" t="s">
        <v>4553</v>
      </c>
      <c r="AL648" t="s">
        <v>1183</v>
      </c>
      <c r="AM648" t="s">
        <v>4554</v>
      </c>
      <c r="AN648" t="s">
        <v>4555</v>
      </c>
      <c r="AO648" t="s">
        <v>2705</v>
      </c>
      <c r="AP648" t="s">
        <v>2341</v>
      </c>
      <c r="AQ648" t="s">
        <v>2426</v>
      </c>
      <c r="AR648" t="s">
        <v>403</v>
      </c>
      <c r="AS648" t="s">
        <v>375</v>
      </c>
    </row>
    <row r="649" spans="1:45" x14ac:dyDescent="0.25">
      <c r="A649">
        <v>2018</v>
      </c>
      <c r="B649">
        <v>1136599</v>
      </c>
      <c r="C649" t="s">
        <v>1355</v>
      </c>
      <c r="D649" t="s">
        <v>1356</v>
      </c>
      <c r="E649" t="s">
        <v>4556</v>
      </c>
      <c r="F649" t="s">
        <v>49</v>
      </c>
      <c r="G649" t="s">
        <v>33</v>
      </c>
      <c r="H649" t="s">
        <v>33</v>
      </c>
      <c r="I649" t="s">
        <v>358</v>
      </c>
      <c r="J649" t="s">
        <v>4557</v>
      </c>
      <c r="K649" t="s">
        <v>4558</v>
      </c>
      <c r="L649" t="s">
        <v>4557</v>
      </c>
      <c r="M649" t="s">
        <v>4558</v>
      </c>
      <c r="N649" t="s">
        <v>49</v>
      </c>
      <c r="O649" t="s">
        <v>4559</v>
      </c>
      <c r="P649" s="1">
        <v>43227.833333333336</v>
      </c>
      <c r="Q649" s="1">
        <v>43230.228472222225</v>
      </c>
      <c r="R649">
        <v>58142</v>
      </c>
      <c r="S649" t="s">
        <v>435</v>
      </c>
      <c r="T649" t="s">
        <v>1535</v>
      </c>
      <c r="U649" t="s">
        <v>708</v>
      </c>
      <c r="V649" t="s">
        <v>1535</v>
      </c>
      <c r="W649" t="s">
        <v>1906</v>
      </c>
      <c r="X649" t="b">
        <v>0</v>
      </c>
      <c r="Y649">
        <v>20</v>
      </c>
      <c r="Z649">
        <v>146</v>
      </c>
      <c r="AA649">
        <v>10</v>
      </c>
      <c r="AB649">
        <v>17</v>
      </c>
      <c r="AC649">
        <v>20</v>
      </c>
      <c r="AD649">
        <v>141</v>
      </c>
      <c r="AE649">
        <v>6</v>
      </c>
      <c r="AF649">
        <v>16</v>
      </c>
      <c r="AG649" t="s">
        <v>4560</v>
      </c>
      <c r="AH649" t="s">
        <v>4279</v>
      </c>
      <c r="AI649" t="s">
        <v>4561</v>
      </c>
      <c r="AJ649" t="s">
        <v>4562</v>
      </c>
      <c r="AK649" t="s">
        <v>4563</v>
      </c>
      <c r="AL649" t="s">
        <v>4564</v>
      </c>
      <c r="AM649" t="s">
        <v>4565</v>
      </c>
      <c r="AN649" t="s">
        <v>4566</v>
      </c>
      <c r="AO649" t="s">
        <v>401</v>
      </c>
      <c r="AP649" t="s">
        <v>377</v>
      </c>
      <c r="AQ649" t="s">
        <v>2719</v>
      </c>
      <c r="AR649" t="s">
        <v>3916</v>
      </c>
      <c r="AS649" t="s">
        <v>426</v>
      </c>
    </row>
    <row r="650" spans="1:45" x14ac:dyDescent="0.25">
      <c r="A650">
        <v>2018</v>
      </c>
      <c r="B650">
        <v>1136601</v>
      </c>
      <c r="C650" t="s">
        <v>1644</v>
      </c>
      <c r="D650" t="s">
        <v>1645</v>
      </c>
      <c r="E650" t="s">
        <v>4577</v>
      </c>
      <c r="F650" t="s">
        <v>37</v>
      </c>
      <c r="G650" t="s">
        <v>25</v>
      </c>
      <c r="H650" t="s">
        <v>37</v>
      </c>
      <c r="I650" t="s">
        <v>358</v>
      </c>
      <c r="J650" t="s">
        <v>1531</v>
      </c>
      <c r="K650" t="s">
        <v>1055</v>
      </c>
      <c r="L650" t="s">
        <v>1055</v>
      </c>
      <c r="M650" t="s">
        <v>1531</v>
      </c>
      <c r="N650" t="s">
        <v>25</v>
      </c>
      <c r="O650" t="s">
        <v>4578</v>
      </c>
      <c r="P650" s="1">
        <v>43229.833333333336</v>
      </c>
      <c r="Q650" s="1">
        <v>43232.228472222225</v>
      </c>
      <c r="R650">
        <v>57980</v>
      </c>
      <c r="S650" t="s">
        <v>531</v>
      </c>
      <c r="T650" t="s">
        <v>1639</v>
      </c>
      <c r="U650" t="s">
        <v>461</v>
      </c>
      <c r="V650" t="s">
        <v>1091</v>
      </c>
      <c r="W650" t="s">
        <v>2950</v>
      </c>
      <c r="X650" t="b">
        <v>0</v>
      </c>
      <c r="Y650">
        <v>18.100000000000001</v>
      </c>
      <c r="Z650">
        <v>108</v>
      </c>
      <c r="AA650">
        <v>10</v>
      </c>
      <c r="AB650">
        <v>16</v>
      </c>
      <c r="AC650">
        <v>20</v>
      </c>
      <c r="AD650">
        <v>210</v>
      </c>
      <c r="AE650">
        <v>6</v>
      </c>
      <c r="AF650">
        <v>30</v>
      </c>
      <c r="AG650" t="s">
        <v>4579</v>
      </c>
      <c r="AH650" t="s">
        <v>3880</v>
      </c>
      <c r="AI650" t="s">
        <v>4009</v>
      </c>
      <c r="AJ650" t="s">
        <v>4580</v>
      </c>
      <c r="AK650" t="s">
        <v>4581</v>
      </c>
      <c r="AL650" t="s">
        <v>1098</v>
      </c>
      <c r="AM650" t="s">
        <v>4079</v>
      </c>
      <c r="AN650" t="s">
        <v>4582</v>
      </c>
      <c r="AO650" t="s">
        <v>448</v>
      </c>
      <c r="AP650" t="s">
        <v>424</v>
      </c>
      <c r="AQ650" t="s">
        <v>4510</v>
      </c>
      <c r="AR650" t="s">
        <v>758</v>
      </c>
      <c r="AS650" t="s">
        <v>449</v>
      </c>
    </row>
    <row r="651" spans="1:45" x14ac:dyDescent="0.25">
      <c r="A651">
        <v>2018</v>
      </c>
      <c r="B651">
        <v>1136604</v>
      </c>
      <c r="C651" t="s">
        <v>3247</v>
      </c>
      <c r="D651" t="s">
        <v>3248</v>
      </c>
      <c r="E651" t="s">
        <v>4602</v>
      </c>
      <c r="F651" t="s">
        <v>41</v>
      </c>
      <c r="G651" t="s">
        <v>37</v>
      </c>
      <c r="H651" t="s">
        <v>41</v>
      </c>
      <c r="I651" t="s">
        <v>358</v>
      </c>
      <c r="J651" t="s">
        <v>4603</v>
      </c>
      <c r="K651" t="s">
        <v>872</v>
      </c>
      <c r="L651" t="s">
        <v>872</v>
      </c>
      <c r="M651" t="s">
        <v>4603</v>
      </c>
      <c r="N651" t="s">
        <v>37</v>
      </c>
      <c r="O651" t="s">
        <v>4604</v>
      </c>
      <c r="P651" s="1">
        <v>43232.666666666664</v>
      </c>
      <c r="Q651" s="1">
        <v>43235.228472222225</v>
      </c>
      <c r="R651">
        <v>58150</v>
      </c>
      <c r="S651" t="s">
        <v>4513</v>
      </c>
      <c r="T651" t="s">
        <v>661</v>
      </c>
      <c r="U651" t="s">
        <v>1639</v>
      </c>
      <c r="V651" t="s">
        <v>2360</v>
      </c>
      <c r="W651" t="s">
        <v>3252</v>
      </c>
      <c r="X651" t="b">
        <v>0</v>
      </c>
      <c r="Y651">
        <v>20</v>
      </c>
      <c r="Z651">
        <v>214</v>
      </c>
      <c r="AA651">
        <v>8</v>
      </c>
      <c r="AB651">
        <v>28</v>
      </c>
      <c r="AC651">
        <v>20</v>
      </c>
      <c r="AD651">
        <v>245</v>
      </c>
      <c r="AE651">
        <v>6</v>
      </c>
      <c r="AF651">
        <v>39</v>
      </c>
      <c r="AG651" t="s">
        <v>4605</v>
      </c>
      <c r="AH651" t="s">
        <v>4254</v>
      </c>
      <c r="AI651" t="s">
        <v>4339</v>
      </c>
      <c r="AJ651" t="s">
        <v>4606</v>
      </c>
      <c r="AK651" t="s">
        <v>4607</v>
      </c>
      <c r="AL651" t="s">
        <v>4192</v>
      </c>
      <c r="AM651" t="s">
        <v>4608</v>
      </c>
      <c r="AN651" t="s">
        <v>4609</v>
      </c>
      <c r="AO651" t="s">
        <v>377</v>
      </c>
      <c r="AP651" t="s">
        <v>2719</v>
      </c>
      <c r="AQ651" t="s">
        <v>401</v>
      </c>
      <c r="AR651" t="s">
        <v>3916</v>
      </c>
      <c r="AS651" t="s">
        <v>426</v>
      </c>
    </row>
    <row r="652" spans="1:45" x14ac:dyDescent="0.25">
      <c r="A652">
        <v>2018</v>
      </c>
      <c r="B652">
        <v>1136605</v>
      </c>
      <c r="C652" t="s">
        <v>4610</v>
      </c>
      <c r="D652" t="s">
        <v>1147</v>
      </c>
      <c r="E652" t="s">
        <v>4611</v>
      </c>
      <c r="F652" t="s">
        <v>45</v>
      </c>
      <c r="G652" t="s">
        <v>33</v>
      </c>
      <c r="H652" t="s">
        <v>33</v>
      </c>
      <c r="I652" t="s">
        <v>358</v>
      </c>
      <c r="J652" t="s">
        <v>1149</v>
      </c>
      <c r="K652" t="s">
        <v>1372</v>
      </c>
      <c r="L652" t="s">
        <v>1149</v>
      </c>
      <c r="M652" t="s">
        <v>1372</v>
      </c>
      <c r="N652" t="s">
        <v>33</v>
      </c>
      <c r="O652" t="s">
        <v>4612</v>
      </c>
      <c r="P652" s="1">
        <v>43232.833333333336</v>
      </c>
      <c r="Q652" s="1">
        <v>43235.228472222225</v>
      </c>
      <c r="R652">
        <v>58040</v>
      </c>
      <c r="S652" t="s">
        <v>496</v>
      </c>
      <c r="T652" t="s">
        <v>1477</v>
      </c>
      <c r="U652" t="s">
        <v>708</v>
      </c>
      <c r="V652" t="s">
        <v>2766</v>
      </c>
      <c r="W652" t="s">
        <v>4365</v>
      </c>
      <c r="X652" t="b">
        <v>0</v>
      </c>
      <c r="Y652">
        <v>20</v>
      </c>
      <c r="Z652">
        <v>181</v>
      </c>
      <c r="AA652">
        <v>4</v>
      </c>
      <c r="AB652">
        <v>23</v>
      </c>
      <c r="AC652">
        <v>19</v>
      </c>
      <c r="AD652">
        <v>187</v>
      </c>
      <c r="AE652">
        <v>5</v>
      </c>
      <c r="AF652">
        <v>24</v>
      </c>
      <c r="AG652" t="s">
        <v>4613</v>
      </c>
      <c r="AH652" t="s">
        <v>4614</v>
      </c>
      <c r="AI652" t="s">
        <v>4615</v>
      </c>
      <c r="AJ652" t="s">
        <v>4616</v>
      </c>
      <c r="AK652" t="s">
        <v>4617</v>
      </c>
      <c r="AL652" t="s">
        <v>3337</v>
      </c>
      <c r="AM652" t="s">
        <v>3874</v>
      </c>
      <c r="AN652" t="s">
        <v>4618</v>
      </c>
      <c r="AO652" t="s">
        <v>448</v>
      </c>
      <c r="AP652" t="s">
        <v>4510</v>
      </c>
      <c r="AQ652" t="s">
        <v>424</v>
      </c>
      <c r="AR652" t="s">
        <v>758</v>
      </c>
      <c r="AS652" t="s">
        <v>3649</v>
      </c>
    </row>
    <row r="653" spans="1:45" x14ac:dyDescent="0.25">
      <c r="A653">
        <v>2018</v>
      </c>
      <c r="B653">
        <v>1136606</v>
      </c>
      <c r="C653" t="s">
        <v>839</v>
      </c>
      <c r="D653" t="s">
        <v>840</v>
      </c>
      <c r="E653" t="s">
        <v>4619</v>
      </c>
      <c r="F653" t="s">
        <v>17</v>
      </c>
      <c r="G653" t="s">
        <v>49</v>
      </c>
      <c r="H653" t="s">
        <v>17</v>
      </c>
      <c r="I653" t="s">
        <v>358</v>
      </c>
      <c r="J653" t="s">
        <v>3340</v>
      </c>
      <c r="K653" t="s">
        <v>4620</v>
      </c>
      <c r="L653" t="s">
        <v>4620</v>
      </c>
      <c r="M653" t="s">
        <v>3340</v>
      </c>
      <c r="N653" t="s">
        <v>17</v>
      </c>
      <c r="O653" t="s">
        <v>4621</v>
      </c>
      <c r="P653" s="1">
        <v>43233.666666666664</v>
      </c>
      <c r="Q653" s="1">
        <v>43236.228472222225</v>
      </c>
      <c r="R653">
        <v>545380</v>
      </c>
      <c r="S653" t="s">
        <v>1534</v>
      </c>
      <c r="T653" t="s">
        <v>364</v>
      </c>
      <c r="U653" t="s">
        <v>1535</v>
      </c>
      <c r="V653" t="s">
        <v>2993</v>
      </c>
      <c r="W653" t="s">
        <v>845</v>
      </c>
      <c r="X653" t="b">
        <v>0</v>
      </c>
      <c r="Y653">
        <v>19</v>
      </c>
      <c r="Z653">
        <v>180</v>
      </c>
      <c r="AA653">
        <v>2</v>
      </c>
      <c r="AB653">
        <v>24</v>
      </c>
      <c r="AC653">
        <v>20</v>
      </c>
      <c r="AD653">
        <v>179</v>
      </c>
      <c r="AE653">
        <v>4</v>
      </c>
      <c r="AF653">
        <v>23</v>
      </c>
      <c r="AG653" t="s">
        <v>4622</v>
      </c>
      <c r="AH653" t="s">
        <v>4623</v>
      </c>
      <c r="AI653" t="s">
        <v>2420</v>
      </c>
      <c r="AJ653" t="s">
        <v>4624</v>
      </c>
      <c r="AK653" t="s">
        <v>4625</v>
      </c>
      <c r="AL653" t="s">
        <v>4204</v>
      </c>
      <c r="AM653" t="s">
        <v>3823</v>
      </c>
      <c r="AN653" t="s">
        <v>4626</v>
      </c>
      <c r="AO653" t="s">
        <v>1923</v>
      </c>
      <c r="AP653" t="s">
        <v>400</v>
      </c>
      <c r="AQ653" t="s">
        <v>2426</v>
      </c>
      <c r="AR653" t="s">
        <v>403</v>
      </c>
      <c r="AS653" t="s">
        <v>375</v>
      </c>
    </row>
    <row r="654" spans="1:45" x14ac:dyDescent="0.25">
      <c r="A654">
        <v>2018</v>
      </c>
      <c r="B654">
        <v>1136607</v>
      </c>
      <c r="C654" t="s">
        <v>1037</v>
      </c>
      <c r="D654" t="s">
        <v>1038</v>
      </c>
      <c r="E654" t="s">
        <v>4627</v>
      </c>
      <c r="F654" t="s">
        <v>25</v>
      </c>
      <c r="G654" t="s">
        <v>29</v>
      </c>
      <c r="H654" t="s">
        <v>29</v>
      </c>
      <c r="I654" t="s">
        <v>358</v>
      </c>
      <c r="J654" t="s">
        <v>1914</v>
      </c>
      <c r="K654" t="s">
        <v>2753</v>
      </c>
      <c r="L654" t="s">
        <v>1914</v>
      </c>
      <c r="M654" t="s">
        <v>2753</v>
      </c>
      <c r="N654" t="s">
        <v>29</v>
      </c>
      <c r="O654" t="s">
        <v>3369</v>
      </c>
      <c r="P654" s="1">
        <v>43233.833333333336</v>
      </c>
      <c r="Q654" s="1">
        <v>43236.228472222225</v>
      </c>
      <c r="R654">
        <v>58324</v>
      </c>
      <c r="S654" t="s">
        <v>583</v>
      </c>
      <c r="T654" t="s">
        <v>461</v>
      </c>
      <c r="U654" t="s">
        <v>905</v>
      </c>
      <c r="V654" t="s">
        <v>438</v>
      </c>
      <c r="W654" t="s">
        <v>1588</v>
      </c>
      <c r="X654" t="b">
        <v>0</v>
      </c>
      <c r="Y654">
        <v>20</v>
      </c>
      <c r="Z654">
        <v>168</v>
      </c>
      <c r="AA654">
        <v>6</v>
      </c>
      <c r="AB654">
        <v>22</v>
      </c>
      <c r="AC654">
        <v>18</v>
      </c>
      <c r="AD654">
        <v>171</v>
      </c>
      <c r="AE654">
        <v>3</v>
      </c>
      <c r="AF654">
        <v>23</v>
      </c>
      <c r="AG654" t="s">
        <v>4628</v>
      </c>
      <c r="AH654" t="s">
        <v>4243</v>
      </c>
      <c r="AI654" t="s">
        <v>4486</v>
      </c>
      <c r="AJ654" t="s">
        <v>4629</v>
      </c>
      <c r="AK654" t="s">
        <v>4630</v>
      </c>
      <c r="AL654" t="s">
        <v>3864</v>
      </c>
      <c r="AM654" t="s">
        <v>3507</v>
      </c>
      <c r="AN654" t="s">
        <v>4631</v>
      </c>
      <c r="AO654" t="s">
        <v>4632</v>
      </c>
      <c r="AP654" t="s">
        <v>376</v>
      </c>
      <c r="AQ654" t="s">
        <v>2705</v>
      </c>
      <c r="AR654" t="s">
        <v>378</v>
      </c>
      <c r="AS654" t="s">
        <v>489</v>
      </c>
    </row>
    <row r="655" spans="1:45" x14ac:dyDescent="0.25">
      <c r="A655">
        <v>2018</v>
      </c>
      <c r="B655">
        <v>1136608</v>
      </c>
      <c r="C655" t="s">
        <v>3050</v>
      </c>
      <c r="D655" t="s">
        <v>3051</v>
      </c>
      <c r="E655" t="s">
        <v>4633</v>
      </c>
      <c r="F655" t="s">
        <v>41</v>
      </c>
      <c r="G655" t="s">
        <v>33</v>
      </c>
      <c r="H655" t="s">
        <v>33</v>
      </c>
      <c r="I655" t="s">
        <v>358</v>
      </c>
      <c r="J655" t="s">
        <v>4634</v>
      </c>
      <c r="K655" t="s">
        <v>4635</v>
      </c>
      <c r="L655" t="s">
        <v>4634</v>
      </c>
      <c r="M655" t="s">
        <v>4635</v>
      </c>
      <c r="N655" t="s">
        <v>33</v>
      </c>
      <c r="O655" t="s">
        <v>4636</v>
      </c>
      <c r="P655" s="1">
        <v>43234.833333333336</v>
      </c>
      <c r="Q655" s="1">
        <v>43237.228472222225</v>
      </c>
      <c r="R655">
        <v>58150</v>
      </c>
      <c r="S655" t="s">
        <v>4513</v>
      </c>
      <c r="T655" t="s">
        <v>661</v>
      </c>
      <c r="U655" t="s">
        <v>708</v>
      </c>
      <c r="V655" t="s">
        <v>1478</v>
      </c>
      <c r="W655" t="s">
        <v>3868</v>
      </c>
      <c r="X655" t="b">
        <v>0</v>
      </c>
      <c r="Y655">
        <v>15.1</v>
      </c>
      <c r="Z655">
        <v>88</v>
      </c>
      <c r="AA655">
        <v>10</v>
      </c>
      <c r="AB655">
        <v>10</v>
      </c>
      <c r="AC655">
        <v>8.1</v>
      </c>
      <c r="AD655">
        <v>92</v>
      </c>
      <c r="AE655">
        <v>0</v>
      </c>
      <c r="AF655">
        <v>15</v>
      </c>
      <c r="AG655" t="s">
        <v>4637</v>
      </c>
      <c r="AH655" t="s">
        <v>4638</v>
      </c>
      <c r="AI655" t="s">
        <v>4298</v>
      </c>
      <c r="AJ655" t="s">
        <v>4639</v>
      </c>
      <c r="AK655" t="s">
        <v>4640</v>
      </c>
      <c r="AL655" t="s">
        <v>4641</v>
      </c>
      <c r="AM655" t="s">
        <v>4642</v>
      </c>
      <c r="AN655" t="s">
        <v>4643</v>
      </c>
      <c r="AO655" t="s">
        <v>401</v>
      </c>
      <c r="AP655" t="s">
        <v>377</v>
      </c>
      <c r="AQ655" t="s">
        <v>2719</v>
      </c>
      <c r="AR655" t="s">
        <v>3916</v>
      </c>
      <c r="AS655" t="s">
        <v>426</v>
      </c>
    </row>
    <row r="656" spans="1:45" x14ac:dyDescent="0.25">
      <c r="A656">
        <v>2018</v>
      </c>
      <c r="B656">
        <v>1136609</v>
      </c>
      <c r="C656" t="s">
        <v>1231</v>
      </c>
      <c r="D656" t="s">
        <v>1232</v>
      </c>
      <c r="E656" t="s">
        <v>4644</v>
      </c>
      <c r="F656" t="s">
        <v>37</v>
      </c>
      <c r="G656" t="s">
        <v>29</v>
      </c>
      <c r="H656" t="s">
        <v>37</v>
      </c>
      <c r="I656" t="s">
        <v>358</v>
      </c>
      <c r="J656" t="s">
        <v>4645</v>
      </c>
      <c r="K656" t="s">
        <v>4646</v>
      </c>
      <c r="L656" t="s">
        <v>4646</v>
      </c>
      <c r="M656" t="s">
        <v>4645</v>
      </c>
      <c r="N656" t="s">
        <v>37</v>
      </c>
      <c r="O656" t="s">
        <v>4647</v>
      </c>
      <c r="P656" s="1">
        <v>43235.833333333336</v>
      </c>
      <c r="Q656" s="1">
        <v>43238.228472222225</v>
      </c>
      <c r="R656">
        <v>57980</v>
      </c>
      <c r="S656" t="s">
        <v>531</v>
      </c>
      <c r="T656" t="s">
        <v>1639</v>
      </c>
      <c r="U656" t="s">
        <v>905</v>
      </c>
      <c r="V656" t="s">
        <v>1494</v>
      </c>
      <c r="W656" t="s">
        <v>2035</v>
      </c>
      <c r="X656" t="b">
        <v>0</v>
      </c>
      <c r="Y656">
        <v>18</v>
      </c>
      <c r="Z656">
        <v>145</v>
      </c>
      <c r="AA656">
        <v>4</v>
      </c>
      <c r="AB656">
        <v>21</v>
      </c>
      <c r="AC656">
        <v>19</v>
      </c>
      <c r="AD656">
        <v>142</v>
      </c>
      <c r="AE656">
        <v>10</v>
      </c>
      <c r="AF656">
        <v>20</v>
      </c>
      <c r="AG656" t="s">
        <v>4648</v>
      </c>
      <c r="AH656" t="s">
        <v>4276</v>
      </c>
      <c r="AI656" t="s">
        <v>3702</v>
      </c>
      <c r="AJ656" t="s">
        <v>4649</v>
      </c>
      <c r="AK656" t="s">
        <v>4650</v>
      </c>
      <c r="AL656" t="s">
        <v>4651</v>
      </c>
      <c r="AM656" t="s">
        <v>4652</v>
      </c>
      <c r="AN656" t="s">
        <v>4653</v>
      </c>
      <c r="AO656" t="s">
        <v>4510</v>
      </c>
      <c r="AP656" t="s">
        <v>424</v>
      </c>
      <c r="AQ656" t="s">
        <v>3038</v>
      </c>
      <c r="AR656" t="s">
        <v>403</v>
      </c>
      <c r="AS656" t="s">
        <v>3649</v>
      </c>
    </row>
    <row r="657" spans="1:45" x14ac:dyDescent="0.25">
      <c r="A657">
        <v>2018</v>
      </c>
      <c r="B657">
        <v>1136610</v>
      </c>
      <c r="C657" t="s">
        <v>3358</v>
      </c>
      <c r="D657" t="s">
        <v>3359</v>
      </c>
      <c r="E657" t="s">
        <v>4654</v>
      </c>
      <c r="F657" t="s">
        <v>25</v>
      </c>
      <c r="G657" t="s">
        <v>41</v>
      </c>
      <c r="H657" t="s">
        <v>41</v>
      </c>
      <c r="I657" t="s">
        <v>358</v>
      </c>
      <c r="J657" t="s">
        <v>903</v>
      </c>
      <c r="K657" t="s">
        <v>4655</v>
      </c>
      <c r="L657" t="s">
        <v>903</v>
      </c>
      <c r="M657" t="s">
        <v>4655</v>
      </c>
      <c r="N657" t="s">
        <v>25</v>
      </c>
      <c r="O657" t="s">
        <v>4656</v>
      </c>
      <c r="P657" s="1">
        <v>43236.833333333336</v>
      </c>
      <c r="Q657" s="1">
        <v>43239.228472222225</v>
      </c>
      <c r="R657">
        <v>58324</v>
      </c>
      <c r="S657" t="s">
        <v>583</v>
      </c>
      <c r="T657" t="s">
        <v>461</v>
      </c>
      <c r="U657" t="s">
        <v>661</v>
      </c>
      <c r="V657" t="s">
        <v>2131</v>
      </c>
      <c r="W657" t="s">
        <v>3131</v>
      </c>
      <c r="X657" t="b">
        <v>0</v>
      </c>
      <c r="Y657">
        <v>20</v>
      </c>
      <c r="Z657">
        <v>186</v>
      </c>
      <c r="AA657">
        <v>8</v>
      </c>
      <c r="AB657">
        <v>23</v>
      </c>
      <c r="AC657">
        <v>20</v>
      </c>
      <c r="AD657">
        <v>183</v>
      </c>
      <c r="AE657">
        <v>5</v>
      </c>
      <c r="AF657">
        <v>22</v>
      </c>
      <c r="AG657" t="s">
        <v>4657</v>
      </c>
      <c r="AH657" t="s">
        <v>4658</v>
      </c>
      <c r="AI657" t="s">
        <v>4659</v>
      </c>
      <c r="AJ657" t="s">
        <v>4660</v>
      </c>
      <c r="AK657" t="s">
        <v>4661</v>
      </c>
      <c r="AL657" t="s">
        <v>4662</v>
      </c>
      <c r="AM657" t="s">
        <v>4298</v>
      </c>
      <c r="AN657" t="s">
        <v>4663</v>
      </c>
      <c r="AO657" t="s">
        <v>1923</v>
      </c>
      <c r="AP657" t="s">
        <v>376</v>
      </c>
      <c r="AQ657" t="s">
        <v>400</v>
      </c>
      <c r="AR657" t="s">
        <v>378</v>
      </c>
      <c r="AS657" t="s">
        <v>489</v>
      </c>
    </row>
    <row r="658" spans="1:45" x14ac:dyDescent="0.25">
      <c r="A658">
        <v>2018</v>
      </c>
      <c r="B658">
        <v>1136611</v>
      </c>
      <c r="C658" t="s">
        <v>1899</v>
      </c>
      <c r="D658" t="s">
        <v>1900</v>
      </c>
      <c r="E658" t="s">
        <v>4664</v>
      </c>
      <c r="F658" t="s">
        <v>33</v>
      </c>
      <c r="G658" t="s">
        <v>49</v>
      </c>
      <c r="H658" t="s">
        <v>49</v>
      </c>
      <c r="I658" t="s">
        <v>358</v>
      </c>
      <c r="J658" t="s">
        <v>4665</v>
      </c>
      <c r="K658" t="s">
        <v>4666</v>
      </c>
      <c r="L658" t="s">
        <v>4665</v>
      </c>
      <c r="M658" t="s">
        <v>4666</v>
      </c>
      <c r="N658" t="s">
        <v>33</v>
      </c>
      <c r="O658" t="s">
        <v>2306</v>
      </c>
      <c r="P658" s="1">
        <v>43237.833333333336</v>
      </c>
      <c r="Q658" s="1">
        <v>43240.228472222225</v>
      </c>
      <c r="R658">
        <v>57897</v>
      </c>
      <c r="S658" t="s">
        <v>459</v>
      </c>
      <c r="T658" t="s">
        <v>708</v>
      </c>
      <c r="U658" t="s">
        <v>1535</v>
      </c>
      <c r="V658" t="s">
        <v>2766</v>
      </c>
      <c r="W658" t="s">
        <v>1361</v>
      </c>
      <c r="X658" t="b">
        <v>0</v>
      </c>
      <c r="Y658">
        <v>20</v>
      </c>
      <c r="Z658">
        <v>218</v>
      </c>
      <c r="AA658">
        <v>6</v>
      </c>
      <c r="AB658">
        <v>32</v>
      </c>
      <c r="AC658">
        <v>20</v>
      </c>
      <c r="AD658">
        <v>204</v>
      </c>
      <c r="AE658">
        <v>3</v>
      </c>
      <c r="AF658">
        <v>28</v>
      </c>
      <c r="AG658" t="s">
        <v>4667</v>
      </c>
      <c r="AH658" t="s">
        <v>3904</v>
      </c>
      <c r="AI658" t="s">
        <v>3874</v>
      </c>
      <c r="AJ658" t="s">
        <v>4668</v>
      </c>
      <c r="AK658" t="s">
        <v>4669</v>
      </c>
      <c r="AL658" t="s">
        <v>4670</v>
      </c>
      <c r="AM658" t="s">
        <v>3621</v>
      </c>
      <c r="AN658" t="s">
        <v>4671</v>
      </c>
      <c r="AO658" t="s">
        <v>2426</v>
      </c>
      <c r="AP658" t="s">
        <v>2341</v>
      </c>
      <c r="AQ658" t="s">
        <v>2705</v>
      </c>
      <c r="AR658" t="s">
        <v>758</v>
      </c>
      <c r="AS658" t="s">
        <v>375</v>
      </c>
    </row>
    <row r="659" spans="1:45" x14ac:dyDescent="0.25">
      <c r="A659">
        <v>2018</v>
      </c>
      <c r="B659">
        <v>1136612</v>
      </c>
      <c r="C659" t="s">
        <v>4672</v>
      </c>
      <c r="D659" t="s">
        <v>1385</v>
      </c>
      <c r="E659" t="s">
        <v>4673</v>
      </c>
      <c r="F659" t="s">
        <v>45</v>
      </c>
      <c r="G659" t="s">
        <v>17</v>
      </c>
      <c r="H659" t="s">
        <v>17</v>
      </c>
      <c r="I659" t="s">
        <v>358</v>
      </c>
      <c r="J659" t="s">
        <v>1648</v>
      </c>
      <c r="K659" t="s">
        <v>827</v>
      </c>
      <c r="L659" t="s">
        <v>1648</v>
      </c>
      <c r="M659" t="s">
        <v>827</v>
      </c>
      <c r="N659" t="s">
        <v>45</v>
      </c>
      <c r="O659" t="s">
        <v>4674</v>
      </c>
      <c r="P659" s="1">
        <v>43238.833333333336</v>
      </c>
      <c r="Q659" s="1">
        <v>43241.228472222225</v>
      </c>
      <c r="R659">
        <v>58040</v>
      </c>
      <c r="S659" t="s">
        <v>496</v>
      </c>
      <c r="T659" t="s">
        <v>1477</v>
      </c>
      <c r="U659" t="s">
        <v>364</v>
      </c>
      <c r="V659" t="s">
        <v>2056</v>
      </c>
      <c r="W659" t="s">
        <v>4675</v>
      </c>
      <c r="X659" t="b">
        <v>0</v>
      </c>
      <c r="Y659">
        <v>20</v>
      </c>
      <c r="Z659">
        <v>162</v>
      </c>
      <c r="AA659">
        <v>5</v>
      </c>
      <c r="AB659">
        <v>19</v>
      </c>
      <c r="AC659">
        <v>20</v>
      </c>
      <c r="AD659">
        <v>128</v>
      </c>
      <c r="AE659">
        <v>6</v>
      </c>
      <c r="AF659">
        <v>13</v>
      </c>
      <c r="AG659" t="s">
        <v>4676</v>
      </c>
      <c r="AH659" t="s">
        <v>4474</v>
      </c>
      <c r="AI659" t="s">
        <v>4154</v>
      </c>
      <c r="AJ659" t="s">
        <v>4677</v>
      </c>
      <c r="AK659" t="s">
        <v>4678</v>
      </c>
      <c r="AL659" t="s">
        <v>4679</v>
      </c>
      <c r="AM659" t="s">
        <v>3494</v>
      </c>
      <c r="AN659" t="s">
        <v>4680</v>
      </c>
      <c r="AO659" t="s">
        <v>3038</v>
      </c>
      <c r="AP659" t="s">
        <v>4510</v>
      </c>
      <c r="AQ659" t="s">
        <v>2719</v>
      </c>
      <c r="AR659" t="s">
        <v>403</v>
      </c>
      <c r="AS659" t="s">
        <v>3649</v>
      </c>
    </row>
    <row r="660" spans="1:45" x14ac:dyDescent="0.25">
      <c r="A660">
        <v>2018</v>
      </c>
      <c r="B660">
        <v>1136616</v>
      </c>
      <c r="C660" t="s">
        <v>3529</v>
      </c>
      <c r="D660" t="s">
        <v>3530</v>
      </c>
      <c r="E660" t="s">
        <v>4711</v>
      </c>
      <c r="F660" t="s">
        <v>17</v>
      </c>
      <c r="G660" t="s">
        <v>41</v>
      </c>
      <c r="H660" t="s">
        <v>17</v>
      </c>
      <c r="I660" t="s">
        <v>358</v>
      </c>
      <c r="J660" t="s">
        <v>3015</v>
      </c>
      <c r="K660" t="s">
        <v>4712</v>
      </c>
      <c r="L660" t="s">
        <v>4712</v>
      </c>
      <c r="M660" t="s">
        <v>3015</v>
      </c>
      <c r="N660" t="s">
        <v>17</v>
      </c>
      <c r="O660" t="s">
        <v>4713</v>
      </c>
      <c r="P660" s="1">
        <v>43240.833333333336</v>
      </c>
      <c r="Q660" s="1">
        <v>43243.228472222225</v>
      </c>
      <c r="R660">
        <v>545380</v>
      </c>
      <c r="S660" t="s">
        <v>1534</v>
      </c>
      <c r="T660" t="s">
        <v>364</v>
      </c>
      <c r="U660" t="s">
        <v>661</v>
      </c>
      <c r="V660" t="s">
        <v>4714</v>
      </c>
      <c r="W660" t="s">
        <v>3185</v>
      </c>
      <c r="X660" t="b">
        <v>0</v>
      </c>
      <c r="Y660">
        <v>19.100000000000001</v>
      </c>
      <c r="Z660">
        <v>159</v>
      </c>
      <c r="AA660">
        <v>5</v>
      </c>
      <c r="AB660">
        <v>18</v>
      </c>
      <c r="AC660">
        <v>19.399999999999999</v>
      </c>
      <c r="AD660">
        <v>153</v>
      </c>
      <c r="AE660">
        <v>10</v>
      </c>
      <c r="AF660">
        <v>17</v>
      </c>
      <c r="AG660" t="s">
        <v>4715</v>
      </c>
      <c r="AH660" t="s">
        <v>4716</v>
      </c>
      <c r="AI660" t="s">
        <v>4717</v>
      </c>
      <c r="AJ660" t="s">
        <v>4718</v>
      </c>
      <c r="AK660" t="s">
        <v>4719</v>
      </c>
      <c r="AL660" t="s">
        <v>4720</v>
      </c>
      <c r="AM660" t="s">
        <v>4721</v>
      </c>
      <c r="AN660" t="s">
        <v>4722</v>
      </c>
      <c r="AO660" t="s">
        <v>376</v>
      </c>
      <c r="AP660" t="s">
        <v>400</v>
      </c>
      <c r="AQ660" t="s">
        <v>1923</v>
      </c>
      <c r="AR660" t="s">
        <v>378</v>
      </c>
      <c r="AS660" t="s">
        <v>489</v>
      </c>
    </row>
    <row r="661" spans="1:45" x14ac:dyDescent="0.25">
      <c r="A661">
        <v>2018</v>
      </c>
      <c r="B661">
        <v>1136617</v>
      </c>
      <c r="C661" t="s">
        <v>2019</v>
      </c>
      <c r="D661" t="s">
        <v>2020</v>
      </c>
      <c r="E661" t="s">
        <v>4723</v>
      </c>
      <c r="F661" t="s">
        <v>49</v>
      </c>
      <c r="G661" t="s">
        <v>17</v>
      </c>
      <c r="H661" t="s">
        <v>17</v>
      </c>
      <c r="I661" t="s">
        <v>358</v>
      </c>
      <c r="J661" t="s">
        <v>2452</v>
      </c>
      <c r="K661" t="s">
        <v>1222</v>
      </c>
      <c r="L661" t="s">
        <v>2452</v>
      </c>
      <c r="M661" t="s">
        <v>1222</v>
      </c>
      <c r="N661" t="s">
        <v>17</v>
      </c>
      <c r="O661" t="s">
        <v>4724</v>
      </c>
      <c r="P661" s="1">
        <v>43242.791666666664</v>
      </c>
      <c r="Q661" s="1">
        <v>43245.228472222225</v>
      </c>
      <c r="R661">
        <v>58324</v>
      </c>
      <c r="S661" t="s">
        <v>583</v>
      </c>
      <c r="T661" t="s">
        <v>1535</v>
      </c>
      <c r="U661" t="s">
        <v>364</v>
      </c>
      <c r="V661" t="s">
        <v>460</v>
      </c>
      <c r="W661" t="s">
        <v>1442</v>
      </c>
      <c r="X661" t="b">
        <v>0</v>
      </c>
      <c r="Y661">
        <v>20</v>
      </c>
      <c r="Z661">
        <v>139</v>
      </c>
      <c r="AA661">
        <v>7</v>
      </c>
      <c r="AB661">
        <v>16</v>
      </c>
      <c r="AC661">
        <v>19.100000000000001</v>
      </c>
      <c r="AD661">
        <v>140</v>
      </c>
      <c r="AE661">
        <v>8</v>
      </c>
      <c r="AF661">
        <v>18</v>
      </c>
      <c r="AG661" t="s">
        <v>4725</v>
      </c>
      <c r="AH661" t="s">
        <v>4726</v>
      </c>
      <c r="AI661" t="s">
        <v>3594</v>
      </c>
      <c r="AJ661" t="s">
        <v>4727</v>
      </c>
      <c r="AK661" t="s">
        <v>4728</v>
      </c>
      <c r="AL661" t="s">
        <v>4117</v>
      </c>
      <c r="AM661" t="s">
        <v>4150</v>
      </c>
      <c r="AN661" t="s">
        <v>4729</v>
      </c>
      <c r="AO661" t="s">
        <v>2705</v>
      </c>
      <c r="AP661" t="s">
        <v>1923</v>
      </c>
      <c r="AQ661" t="s">
        <v>2341</v>
      </c>
      <c r="AR661" t="s">
        <v>3916</v>
      </c>
      <c r="AS661" t="s">
        <v>400</v>
      </c>
    </row>
    <row r="662" spans="1:45" x14ac:dyDescent="0.25">
      <c r="A662">
        <v>2018</v>
      </c>
      <c r="B662">
        <v>1136618</v>
      </c>
      <c r="C662" t="s">
        <v>1231</v>
      </c>
      <c r="D662" t="s">
        <v>1232</v>
      </c>
      <c r="E662" t="s">
        <v>4730</v>
      </c>
      <c r="F662" t="s">
        <v>37</v>
      </c>
      <c r="G662" t="s">
        <v>29</v>
      </c>
      <c r="H662" t="s">
        <v>29</v>
      </c>
      <c r="I662" t="s">
        <v>358</v>
      </c>
      <c r="J662" t="s">
        <v>1624</v>
      </c>
      <c r="K662" t="s">
        <v>2140</v>
      </c>
      <c r="L662" t="s">
        <v>1624</v>
      </c>
      <c r="M662" t="s">
        <v>2140</v>
      </c>
      <c r="N662" t="s">
        <v>37</v>
      </c>
      <c r="O662" t="s">
        <v>4731</v>
      </c>
      <c r="P662" s="1">
        <v>43243.791666666664</v>
      </c>
      <c r="Q662" s="1">
        <v>43246.228472222225</v>
      </c>
      <c r="R662">
        <v>57980</v>
      </c>
      <c r="S662" t="s">
        <v>531</v>
      </c>
      <c r="T662" t="s">
        <v>1639</v>
      </c>
      <c r="U662" t="s">
        <v>905</v>
      </c>
      <c r="V662" t="s">
        <v>1193</v>
      </c>
      <c r="W662" t="s">
        <v>1442</v>
      </c>
      <c r="X662" t="b">
        <v>0</v>
      </c>
      <c r="Y662">
        <v>20</v>
      </c>
      <c r="Z662">
        <v>169</v>
      </c>
      <c r="AA662">
        <v>7</v>
      </c>
      <c r="AB662">
        <v>21</v>
      </c>
      <c r="AC662">
        <v>20</v>
      </c>
      <c r="AD662">
        <v>144</v>
      </c>
      <c r="AE662">
        <v>4</v>
      </c>
      <c r="AF662">
        <v>16</v>
      </c>
      <c r="AG662" t="s">
        <v>4732</v>
      </c>
      <c r="AH662" t="s">
        <v>4733</v>
      </c>
      <c r="AI662" t="s">
        <v>4734</v>
      </c>
      <c r="AJ662" t="s">
        <v>4735</v>
      </c>
      <c r="AK662" t="s">
        <v>4736</v>
      </c>
      <c r="AL662" t="s">
        <v>3684</v>
      </c>
      <c r="AM662" t="s">
        <v>4737</v>
      </c>
      <c r="AN662" t="s">
        <v>4738</v>
      </c>
      <c r="AO662" t="s">
        <v>424</v>
      </c>
      <c r="AP662" t="s">
        <v>376</v>
      </c>
      <c r="AQ662" t="s">
        <v>4510</v>
      </c>
      <c r="AR662" t="s">
        <v>378</v>
      </c>
      <c r="AS662" t="s">
        <v>506</v>
      </c>
    </row>
    <row r="663" spans="1:45" x14ac:dyDescent="0.25">
      <c r="A663">
        <v>2018</v>
      </c>
      <c r="B663">
        <v>1136619</v>
      </c>
      <c r="C663" t="s">
        <v>688</v>
      </c>
      <c r="D663" t="s">
        <v>689</v>
      </c>
      <c r="E663" t="s">
        <v>4739</v>
      </c>
      <c r="F663" t="s">
        <v>37</v>
      </c>
      <c r="G663" t="s">
        <v>49</v>
      </c>
      <c r="H663" t="s">
        <v>37</v>
      </c>
      <c r="I663" t="s">
        <v>358</v>
      </c>
      <c r="J663" t="s">
        <v>3171</v>
      </c>
      <c r="K663" t="s">
        <v>4740</v>
      </c>
      <c r="L663" t="s">
        <v>4740</v>
      </c>
      <c r="M663" t="s">
        <v>3171</v>
      </c>
      <c r="N663" t="s">
        <v>49</v>
      </c>
      <c r="O663" t="s">
        <v>4741</v>
      </c>
      <c r="P663" s="1">
        <v>43245.791666666664</v>
      </c>
      <c r="Q663" s="1">
        <v>43248.228472222225</v>
      </c>
      <c r="R663">
        <v>57980</v>
      </c>
      <c r="S663" t="s">
        <v>531</v>
      </c>
      <c r="T663" t="s">
        <v>1639</v>
      </c>
      <c r="U663" t="s">
        <v>1535</v>
      </c>
      <c r="V663" t="s">
        <v>365</v>
      </c>
      <c r="W663" t="s">
        <v>1442</v>
      </c>
      <c r="X663" t="b">
        <v>0</v>
      </c>
      <c r="Y663">
        <v>20</v>
      </c>
      <c r="Z663">
        <v>160</v>
      </c>
      <c r="AA663">
        <v>9</v>
      </c>
      <c r="AB663">
        <v>22</v>
      </c>
      <c r="AC663">
        <v>20</v>
      </c>
      <c r="AD663">
        <v>174</v>
      </c>
      <c r="AE663">
        <v>7</v>
      </c>
      <c r="AF663">
        <v>23</v>
      </c>
      <c r="AG663" t="s">
        <v>4742</v>
      </c>
      <c r="AH663" t="s">
        <v>4743</v>
      </c>
      <c r="AI663" t="s">
        <v>4744</v>
      </c>
      <c r="AJ663" t="s">
        <v>4745</v>
      </c>
      <c r="AK663" t="s">
        <v>4746</v>
      </c>
      <c r="AL663" t="s">
        <v>4747</v>
      </c>
      <c r="AM663" t="s">
        <v>4748</v>
      </c>
      <c r="AN663" t="s">
        <v>4749</v>
      </c>
      <c r="AO663" t="s">
        <v>4510</v>
      </c>
      <c r="AP663" t="s">
        <v>376</v>
      </c>
      <c r="AQ663" t="s">
        <v>424</v>
      </c>
      <c r="AR663" t="s">
        <v>378</v>
      </c>
      <c r="AS663" t="s">
        <v>506</v>
      </c>
    </row>
    <row r="664" spans="1:45" x14ac:dyDescent="0.25">
      <c r="A664">
        <v>2018</v>
      </c>
      <c r="B664">
        <v>1136620</v>
      </c>
      <c r="C664" t="s">
        <v>839</v>
      </c>
      <c r="D664" t="s">
        <v>840</v>
      </c>
      <c r="E664" t="s">
        <v>4750</v>
      </c>
      <c r="F664" t="s">
        <v>17</v>
      </c>
      <c r="G664" t="s">
        <v>49</v>
      </c>
      <c r="H664" t="s">
        <v>17</v>
      </c>
      <c r="I664" t="s">
        <v>358</v>
      </c>
      <c r="J664" t="s">
        <v>2209</v>
      </c>
      <c r="K664" t="s">
        <v>4751</v>
      </c>
      <c r="L664" t="s">
        <v>4751</v>
      </c>
      <c r="M664" t="s">
        <v>2209</v>
      </c>
      <c r="N664" t="s">
        <v>17</v>
      </c>
      <c r="O664" t="s">
        <v>4752</v>
      </c>
      <c r="P664" s="1">
        <v>43247.833333333336</v>
      </c>
      <c r="Q664" s="1">
        <v>43250.228472222225</v>
      </c>
      <c r="R664">
        <v>58324</v>
      </c>
      <c r="S664" t="s">
        <v>583</v>
      </c>
      <c r="T664" t="s">
        <v>364</v>
      </c>
      <c r="U664" t="s">
        <v>1535</v>
      </c>
      <c r="V664" t="s">
        <v>3184</v>
      </c>
      <c r="W664" t="s">
        <v>1442</v>
      </c>
      <c r="X664" t="b">
        <v>0</v>
      </c>
      <c r="Y664">
        <v>18.3</v>
      </c>
      <c r="Z664">
        <v>181</v>
      </c>
      <c r="AA664">
        <v>2</v>
      </c>
      <c r="AB664">
        <v>26</v>
      </c>
      <c r="AC664">
        <v>20</v>
      </c>
      <c r="AD664">
        <v>178</v>
      </c>
      <c r="AE664">
        <v>6</v>
      </c>
      <c r="AF664">
        <v>22</v>
      </c>
      <c r="AG664" t="s">
        <v>4753</v>
      </c>
      <c r="AH664" t="s">
        <v>3987</v>
      </c>
      <c r="AI664" t="s">
        <v>4754</v>
      </c>
      <c r="AJ664" t="s">
        <v>4755</v>
      </c>
      <c r="AK664" t="s">
        <v>4756</v>
      </c>
      <c r="AL664" t="s">
        <v>4377</v>
      </c>
      <c r="AM664" t="s">
        <v>4757</v>
      </c>
      <c r="AN664" t="s">
        <v>4758</v>
      </c>
      <c r="AO664" t="s">
        <v>1923</v>
      </c>
      <c r="AP664" t="s">
        <v>2341</v>
      </c>
      <c r="AQ664" t="s">
        <v>376</v>
      </c>
      <c r="AR664" t="s">
        <v>3916</v>
      </c>
      <c r="AS664" t="s">
        <v>400</v>
      </c>
    </row>
    <row r="665" spans="1:45" x14ac:dyDescent="0.25">
      <c r="A665">
        <v>2017</v>
      </c>
      <c r="B665">
        <v>1082591</v>
      </c>
      <c r="C665" t="s">
        <v>1355</v>
      </c>
      <c r="D665" t="s">
        <v>1356</v>
      </c>
      <c r="E665" t="s">
        <v>4759</v>
      </c>
      <c r="F665" t="s">
        <v>49</v>
      </c>
      <c r="G665" t="s">
        <v>33</v>
      </c>
      <c r="H665" t="s">
        <v>33</v>
      </c>
      <c r="I665" t="s">
        <v>358</v>
      </c>
      <c r="J665" t="s">
        <v>2305</v>
      </c>
      <c r="K665" t="s">
        <v>642</v>
      </c>
      <c r="L665" t="s">
        <v>2305</v>
      </c>
      <c r="M665" t="s">
        <v>642</v>
      </c>
      <c r="N665" t="s">
        <v>49</v>
      </c>
      <c r="O665" t="s">
        <v>4760</v>
      </c>
      <c r="P665" s="1">
        <v>42830.833333333336</v>
      </c>
      <c r="Q665" s="1">
        <v>42833.228472222225</v>
      </c>
      <c r="R665">
        <v>58142</v>
      </c>
      <c r="S665" t="s">
        <v>435</v>
      </c>
      <c r="T665" t="s">
        <v>413</v>
      </c>
      <c r="U665" t="s">
        <v>3184</v>
      </c>
      <c r="V665" t="s">
        <v>4761</v>
      </c>
      <c r="W665" t="s">
        <v>1906</v>
      </c>
      <c r="X665" t="b">
        <v>0</v>
      </c>
      <c r="Y665">
        <v>20</v>
      </c>
      <c r="Z665">
        <v>207</v>
      </c>
      <c r="AA665">
        <v>4</v>
      </c>
      <c r="AB665">
        <v>26</v>
      </c>
      <c r="AC665">
        <v>19.399999999999999</v>
      </c>
      <c r="AD665">
        <v>172</v>
      </c>
      <c r="AE665">
        <v>10</v>
      </c>
      <c r="AF665">
        <v>23</v>
      </c>
      <c r="AG665" t="s">
        <v>739</v>
      </c>
      <c r="AH665" t="s">
        <v>4762</v>
      </c>
      <c r="AI665" t="s">
        <v>3991</v>
      </c>
      <c r="AJ665" t="s">
        <v>4763</v>
      </c>
      <c r="AK665" t="s">
        <v>4764</v>
      </c>
      <c r="AL665" t="s">
        <v>4765</v>
      </c>
      <c r="AM665" t="s">
        <v>4766</v>
      </c>
      <c r="AN665" t="s">
        <v>4767</v>
      </c>
      <c r="AO665" t="s">
        <v>2426</v>
      </c>
      <c r="AP665" t="s">
        <v>3876</v>
      </c>
      <c r="AQ665" t="s">
        <v>4199</v>
      </c>
      <c r="AR665" t="s">
        <v>378</v>
      </c>
      <c r="AS665" t="s">
        <v>1503</v>
      </c>
    </row>
    <row r="666" spans="1:45" x14ac:dyDescent="0.25">
      <c r="A666">
        <v>2017</v>
      </c>
      <c r="B666">
        <v>1082592</v>
      </c>
      <c r="C666" t="s">
        <v>4768</v>
      </c>
      <c r="D666" t="s">
        <v>4769</v>
      </c>
      <c r="E666" t="s">
        <v>4770</v>
      </c>
      <c r="F666" t="s">
        <v>140</v>
      </c>
      <c r="G666" t="s">
        <v>25</v>
      </c>
      <c r="H666" t="s">
        <v>140</v>
      </c>
      <c r="I666" t="s">
        <v>358</v>
      </c>
      <c r="J666" t="s">
        <v>3237</v>
      </c>
      <c r="K666" t="s">
        <v>1150</v>
      </c>
      <c r="L666" t="s">
        <v>1150</v>
      </c>
      <c r="M666" t="s">
        <v>3237</v>
      </c>
      <c r="N666" t="s">
        <v>140</v>
      </c>
      <c r="O666" t="s">
        <v>4771</v>
      </c>
      <c r="P666" s="1">
        <v>42831.833333333336</v>
      </c>
      <c r="Q666" s="1">
        <v>42834.228472222225</v>
      </c>
      <c r="R666">
        <v>545380</v>
      </c>
      <c r="S666" t="s">
        <v>1534</v>
      </c>
      <c r="T666" t="s">
        <v>3029</v>
      </c>
      <c r="U666" t="s">
        <v>461</v>
      </c>
      <c r="V666" t="s">
        <v>3029</v>
      </c>
      <c r="W666" t="s">
        <v>4772</v>
      </c>
      <c r="X666" t="b">
        <v>0</v>
      </c>
      <c r="Y666">
        <v>19.5</v>
      </c>
      <c r="Z666">
        <v>187</v>
      </c>
      <c r="AA666">
        <v>3</v>
      </c>
      <c r="AB666">
        <v>24</v>
      </c>
      <c r="AC666">
        <v>20</v>
      </c>
      <c r="AD666">
        <v>184</v>
      </c>
      <c r="AE666">
        <v>8</v>
      </c>
      <c r="AF666">
        <v>23</v>
      </c>
      <c r="AG666" t="s">
        <v>4773</v>
      </c>
      <c r="AH666" t="s">
        <v>4774</v>
      </c>
      <c r="AI666" t="s">
        <v>4775</v>
      </c>
      <c r="AJ666" t="s">
        <v>4776</v>
      </c>
      <c r="AK666" t="s">
        <v>4777</v>
      </c>
      <c r="AL666" t="s">
        <v>4778</v>
      </c>
      <c r="AM666" t="s">
        <v>4779</v>
      </c>
      <c r="AN666" t="s">
        <v>4780</v>
      </c>
      <c r="AO666" t="s">
        <v>506</v>
      </c>
      <c r="AP666" t="s">
        <v>2341</v>
      </c>
      <c r="AQ666" t="s">
        <v>377</v>
      </c>
      <c r="AR666" t="s">
        <v>403</v>
      </c>
      <c r="AS666" t="s">
        <v>450</v>
      </c>
    </row>
    <row r="667" spans="1:45" x14ac:dyDescent="0.25">
      <c r="A667">
        <v>2017</v>
      </c>
      <c r="B667">
        <v>1082593</v>
      </c>
      <c r="C667" t="s">
        <v>4781</v>
      </c>
      <c r="D667" t="s">
        <v>4782</v>
      </c>
      <c r="E667" t="s">
        <v>4783</v>
      </c>
      <c r="F667" t="s">
        <v>152</v>
      </c>
      <c r="G667" t="s">
        <v>37</v>
      </c>
      <c r="H667" t="s">
        <v>37</v>
      </c>
      <c r="I667" t="s">
        <v>358</v>
      </c>
      <c r="J667" t="s">
        <v>2655</v>
      </c>
      <c r="K667" t="s">
        <v>4784</v>
      </c>
      <c r="L667" t="s">
        <v>2655</v>
      </c>
      <c r="M667" t="s">
        <v>4784</v>
      </c>
      <c r="N667" t="s">
        <v>37</v>
      </c>
      <c r="O667" t="s">
        <v>4785</v>
      </c>
      <c r="P667" s="1">
        <v>42832.833333333336</v>
      </c>
      <c r="Q667" s="1">
        <v>42835.228472222225</v>
      </c>
      <c r="R667">
        <v>377285</v>
      </c>
      <c r="S667" t="s">
        <v>4786</v>
      </c>
      <c r="T667" t="s">
        <v>3919</v>
      </c>
      <c r="U667" t="s">
        <v>4179</v>
      </c>
      <c r="V667" t="s">
        <v>4460</v>
      </c>
      <c r="W667" t="s">
        <v>4787</v>
      </c>
      <c r="X667" t="b">
        <v>0</v>
      </c>
      <c r="Y667">
        <v>20</v>
      </c>
      <c r="Z667">
        <v>183</v>
      </c>
      <c r="AA667">
        <v>4</v>
      </c>
      <c r="AB667">
        <v>26</v>
      </c>
      <c r="AC667">
        <v>14.5</v>
      </c>
      <c r="AD667">
        <v>184</v>
      </c>
      <c r="AE667">
        <v>0</v>
      </c>
      <c r="AF667">
        <v>26</v>
      </c>
      <c r="AG667" t="s">
        <v>4788</v>
      </c>
      <c r="AH667" t="s">
        <v>4789</v>
      </c>
      <c r="AI667" t="s">
        <v>4790</v>
      </c>
      <c r="AJ667" t="s">
        <v>4791</v>
      </c>
      <c r="AK667" t="s">
        <v>4792</v>
      </c>
      <c r="AL667" t="s">
        <v>4793</v>
      </c>
      <c r="AM667" t="s">
        <v>4744</v>
      </c>
      <c r="AN667" t="s">
        <v>4794</v>
      </c>
      <c r="AO667" t="s">
        <v>376</v>
      </c>
      <c r="AP667" t="s">
        <v>2719</v>
      </c>
      <c r="AQ667" t="s">
        <v>400</v>
      </c>
      <c r="AR667" t="s">
        <v>3039</v>
      </c>
      <c r="AS667" t="s">
        <v>2390</v>
      </c>
    </row>
    <row r="668" spans="1:45" x14ac:dyDescent="0.25">
      <c r="A668">
        <v>2017</v>
      </c>
      <c r="B668">
        <v>1082594</v>
      </c>
      <c r="C668" t="s">
        <v>4795</v>
      </c>
      <c r="D668" t="s">
        <v>4796</v>
      </c>
      <c r="E668" t="s">
        <v>4797</v>
      </c>
      <c r="F668" t="s">
        <v>41</v>
      </c>
      <c r="G668" t="s">
        <v>140</v>
      </c>
      <c r="H668" t="s">
        <v>41</v>
      </c>
      <c r="I668" t="s">
        <v>358</v>
      </c>
      <c r="J668" t="s">
        <v>3349</v>
      </c>
      <c r="K668" t="s">
        <v>4798</v>
      </c>
      <c r="L668" t="s">
        <v>4798</v>
      </c>
      <c r="M668" t="s">
        <v>3349</v>
      </c>
      <c r="N668" t="s">
        <v>41</v>
      </c>
      <c r="O668" t="s">
        <v>4799</v>
      </c>
      <c r="P668" s="1">
        <v>42833.666666666664</v>
      </c>
      <c r="Q668" s="1">
        <v>42836.228472222225</v>
      </c>
      <c r="R668">
        <v>58150</v>
      </c>
      <c r="S668" t="s">
        <v>4513</v>
      </c>
      <c r="T668" t="s">
        <v>890</v>
      </c>
      <c r="U668" t="s">
        <v>3029</v>
      </c>
      <c r="V668" t="s">
        <v>890</v>
      </c>
      <c r="W668" t="s">
        <v>4800</v>
      </c>
      <c r="X668" t="b">
        <v>0</v>
      </c>
      <c r="Y668">
        <v>19</v>
      </c>
      <c r="Z668">
        <v>164</v>
      </c>
      <c r="AA668">
        <v>4</v>
      </c>
      <c r="AB668">
        <v>19</v>
      </c>
      <c r="AC668">
        <v>20</v>
      </c>
      <c r="AD668">
        <v>163</v>
      </c>
      <c r="AE668">
        <v>6</v>
      </c>
      <c r="AF668">
        <v>18</v>
      </c>
      <c r="AG668" t="s">
        <v>4801</v>
      </c>
      <c r="AH668" t="s">
        <v>4802</v>
      </c>
      <c r="AI668" t="s">
        <v>4803</v>
      </c>
      <c r="AJ668" t="s">
        <v>4804</v>
      </c>
      <c r="AK668" t="s">
        <v>4805</v>
      </c>
      <c r="AL668" t="s">
        <v>4806</v>
      </c>
      <c r="AM668" t="s">
        <v>4807</v>
      </c>
      <c r="AN668" t="s">
        <v>4808</v>
      </c>
      <c r="AO668" t="s">
        <v>2705</v>
      </c>
      <c r="AP668" t="s">
        <v>424</v>
      </c>
      <c r="AQ668" t="s">
        <v>448</v>
      </c>
      <c r="AR668" t="s">
        <v>3648</v>
      </c>
      <c r="AS668" t="s">
        <v>449</v>
      </c>
    </row>
    <row r="669" spans="1:45" x14ac:dyDescent="0.25">
      <c r="A669">
        <v>2017</v>
      </c>
      <c r="B669">
        <v>1082596</v>
      </c>
      <c r="C669" t="s">
        <v>4821</v>
      </c>
      <c r="D669" t="s">
        <v>4822</v>
      </c>
      <c r="E669" t="s">
        <v>4823</v>
      </c>
      <c r="F669" t="s">
        <v>49</v>
      </c>
      <c r="G669" t="s">
        <v>152</v>
      </c>
      <c r="H669" t="s">
        <v>49</v>
      </c>
      <c r="I669" t="s">
        <v>358</v>
      </c>
      <c r="J669" t="s">
        <v>4824</v>
      </c>
      <c r="K669" t="s">
        <v>4825</v>
      </c>
      <c r="L669" t="s">
        <v>4825</v>
      </c>
      <c r="M669" t="s">
        <v>4824</v>
      </c>
      <c r="N669" t="s">
        <v>49</v>
      </c>
      <c r="O669" t="s">
        <v>4826</v>
      </c>
      <c r="P669" s="1">
        <v>42834.666666666664</v>
      </c>
      <c r="Q669" s="1">
        <v>42837.228472222225</v>
      </c>
      <c r="R669">
        <v>58142</v>
      </c>
      <c r="S669" t="s">
        <v>435</v>
      </c>
      <c r="T669" t="s">
        <v>413</v>
      </c>
      <c r="U669" t="s">
        <v>3919</v>
      </c>
      <c r="V669" t="s">
        <v>365</v>
      </c>
      <c r="W669" t="s">
        <v>4827</v>
      </c>
      <c r="X669" t="b">
        <v>0</v>
      </c>
      <c r="Y669">
        <v>15.3</v>
      </c>
      <c r="Z669">
        <v>140</v>
      </c>
      <c r="AA669">
        <v>1</v>
      </c>
      <c r="AB669">
        <v>17</v>
      </c>
      <c r="AC669">
        <v>20</v>
      </c>
      <c r="AD669">
        <v>135</v>
      </c>
      <c r="AE669">
        <v>7</v>
      </c>
      <c r="AF669">
        <v>13</v>
      </c>
      <c r="AG669" t="s">
        <v>4828</v>
      </c>
      <c r="AH669" t="s">
        <v>4829</v>
      </c>
      <c r="AI669" t="s">
        <v>3116</v>
      </c>
      <c r="AJ669" t="s">
        <v>4763</v>
      </c>
      <c r="AK669" t="s">
        <v>4830</v>
      </c>
      <c r="AL669" t="s">
        <v>4831</v>
      </c>
      <c r="AM669" t="s">
        <v>4790</v>
      </c>
      <c r="AN669" t="s">
        <v>4832</v>
      </c>
      <c r="AO669" t="s">
        <v>4199</v>
      </c>
      <c r="AP669" t="s">
        <v>3876</v>
      </c>
      <c r="AQ669" t="s">
        <v>2426</v>
      </c>
      <c r="AR669" t="s">
        <v>403</v>
      </c>
      <c r="AS669" t="s">
        <v>1503</v>
      </c>
    </row>
    <row r="670" spans="1:45" x14ac:dyDescent="0.25">
      <c r="A670">
        <v>2017</v>
      </c>
      <c r="B670">
        <v>1082597</v>
      </c>
      <c r="C670" t="s">
        <v>736</v>
      </c>
      <c r="D670" t="s">
        <v>737</v>
      </c>
      <c r="E670" t="s">
        <v>4833</v>
      </c>
      <c r="F670" t="s">
        <v>25</v>
      </c>
      <c r="G670" t="s">
        <v>37</v>
      </c>
      <c r="H670" t="s">
        <v>25</v>
      </c>
      <c r="I670" t="s">
        <v>358</v>
      </c>
      <c r="J670" t="s">
        <v>359</v>
      </c>
      <c r="K670" t="s">
        <v>4834</v>
      </c>
      <c r="L670" t="s">
        <v>4834</v>
      </c>
      <c r="M670" t="s">
        <v>359</v>
      </c>
      <c r="N670" t="s">
        <v>25</v>
      </c>
      <c r="O670" t="s">
        <v>4835</v>
      </c>
      <c r="P670" s="1">
        <v>42834.833333333336</v>
      </c>
      <c r="Q670" s="1">
        <v>42837.228472222225</v>
      </c>
      <c r="R670">
        <v>58324</v>
      </c>
      <c r="S670" t="s">
        <v>583</v>
      </c>
      <c r="T670" t="s">
        <v>461</v>
      </c>
      <c r="U670" t="s">
        <v>4179</v>
      </c>
      <c r="V670" t="s">
        <v>389</v>
      </c>
      <c r="W670" t="s">
        <v>2950</v>
      </c>
      <c r="X670" t="b">
        <v>0</v>
      </c>
      <c r="Y670">
        <v>19.5</v>
      </c>
      <c r="Z670">
        <v>180</v>
      </c>
      <c r="AA670">
        <v>6</v>
      </c>
      <c r="AB670">
        <v>24</v>
      </c>
      <c r="AC670">
        <v>20</v>
      </c>
      <c r="AD670">
        <v>178</v>
      </c>
      <c r="AE670">
        <v>7</v>
      </c>
      <c r="AF670">
        <v>20</v>
      </c>
      <c r="AG670" t="s">
        <v>4836</v>
      </c>
      <c r="AH670" t="s">
        <v>4837</v>
      </c>
      <c r="AI670" t="s">
        <v>4838</v>
      </c>
      <c r="AJ670" t="s">
        <v>4839</v>
      </c>
      <c r="AK670" t="s">
        <v>4840</v>
      </c>
      <c r="AL670" t="s">
        <v>4841</v>
      </c>
      <c r="AM670" t="s">
        <v>4842</v>
      </c>
      <c r="AN670" t="s">
        <v>4843</v>
      </c>
      <c r="AO670" t="s">
        <v>376</v>
      </c>
      <c r="AP670" t="s">
        <v>2719</v>
      </c>
      <c r="AQ670" t="s">
        <v>400</v>
      </c>
      <c r="AR670" t="s">
        <v>2706</v>
      </c>
      <c r="AS670" t="s">
        <v>2390</v>
      </c>
    </row>
    <row r="671" spans="1:45" x14ac:dyDescent="0.25">
      <c r="A671">
        <v>2017</v>
      </c>
      <c r="B671">
        <v>1082599</v>
      </c>
      <c r="C671" t="s">
        <v>4855</v>
      </c>
      <c r="D671" t="s">
        <v>4856</v>
      </c>
      <c r="E671" t="s">
        <v>4857</v>
      </c>
      <c r="F671" t="s">
        <v>140</v>
      </c>
      <c r="G671" t="s">
        <v>45</v>
      </c>
      <c r="H671" t="s">
        <v>140</v>
      </c>
      <c r="I671" t="s">
        <v>358</v>
      </c>
      <c r="J671" t="s">
        <v>4858</v>
      </c>
      <c r="K671" t="s">
        <v>1055</v>
      </c>
      <c r="L671" t="s">
        <v>1055</v>
      </c>
      <c r="M671" t="s">
        <v>4858</v>
      </c>
      <c r="N671" t="s">
        <v>45</v>
      </c>
      <c r="O671" t="s">
        <v>4859</v>
      </c>
      <c r="P671" s="1">
        <v>42836.833333333336</v>
      </c>
      <c r="Q671" s="1">
        <v>42839.228472222225</v>
      </c>
      <c r="R671">
        <v>545380</v>
      </c>
      <c r="S671" t="s">
        <v>1534</v>
      </c>
      <c r="T671" t="s">
        <v>905</v>
      </c>
      <c r="U671" t="s">
        <v>4811</v>
      </c>
      <c r="V671" t="s">
        <v>437</v>
      </c>
      <c r="W671" t="s">
        <v>4860</v>
      </c>
      <c r="X671" t="b">
        <v>0</v>
      </c>
      <c r="Y671">
        <v>16.100000000000001</v>
      </c>
      <c r="Z671">
        <v>108</v>
      </c>
      <c r="AA671">
        <v>10</v>
      </c>
      <c r="AB671">
        <v>11</v>
      </c>
      <c r="AC671">
        <v>20</v>
      </c>
      <c r="AD671">
        <v>205</v>
      </c>
      <c r="AE671">
        <v>4</v>
      </c>
      <c r="AF671">
        <v>27</v>
      </c>
      <c r="AG671" t="s">
        <v>4861</v>
      </c>
      <c r="AH671" t="s">
        <v>4862</v>
      </c>
      <c r="AI671" t="s">
        <v>3415</v>
      </c>
      <c r="AJ671" t="s">
        <v>4863</v>
      </c>
      <c r="AK671" t="s">
        <v>4864</v>
      </c>
      <c r="AL671" t="s">
        <v>4865</v>
      </c>
      <c r="AM671" t="s">
        <v>4866</v>
      </c>
      <c r="AN671" t="s">
        <v>4867</v>
      </c>
      <c r="AO671" t="s">
        <v>2426</v>
      </c>
      <c r="AP671" t="s">
        <v>2341</v>
      </c>
      <c r="AQ671" t="s">
        <v>506</v>
      </c>
      <c r="AR671" t="s">
        <v>378</v>
      </c>
      <c r="AS671" t="s">
        <v>450</v>
      </c>
    </row>
    <row r="672" spans="1:45" x14ac:dyDescent="0.25">
      <c r="A672">
        <v>2017</v>
      </c>
      <c r="B672">
        <v>1082600</v>
      </c>
      <c r="C672" t="s">
        <v>1411</v>
      </c>
      <c r="D672" t="s">
        <v>1412</v>
      </c>
      <c r="E672" t="s">
        <v>4868</v>
      </c>
      <c r="F672" t="s">
        <v>25</v>
      </c>
      <c r="G672" t="s">
        <v>49</v>
      </c>
      <c r="H672" t="s">
        <v>25</v>
      </c>
      <c r="I672" t="s">
        <v>358</v>
      </c>
      <c r="J672" t="s">
        <v>4568</v>
      </c>
      <c r="K672" t="s">
        <v>4248</v>
      </c>
      <c r="L672" t="s">
        <v>4248</v>
      </c>
      <c r="M672" t="s">
        <v>4568</v>
      </c>
      <c r="N672" t="s">
        <v>25</v>
      </c>
      <c r="O672" t="s">
        <v>4869</v>
      </c>
      <c r="P672" s="1">
        <v>42837.833333333336</v>
      </c>
      <c r="Q672" s="1">
        <v>42840.228472222225</v>
      </c>
      <c r="R672">
        <v>58324</v>
      </c>
      <c r="S672" t="s">
        <v>583</v>
      </c>
      <c r="T672" t="s">
        <v>461</v>
      </c>
      <c r="U672" t="s">
        <v>413</v>
      </c>
      <c r="V672" t="s">
        <v>2131</v>
      </c>
      <c r="W672" t="s">
        <v>782</v>
      </c>
      <c r="X672" t="b">
        <v>0</v>
      </c>
      <c r="Y672">
        <v>18.399999999999999</v>
      </c>
      <c r="Z672">
        <v>159</v>
      </c>
      <c r="AA672">
        <v>6</v>
      </c>
      <c r="AB672">
        <v>22</v>
      </c>
      <c r="AC672">
        <v>20</v>
      </c>
      <c r="AD672">
        <v>158</v>
      </c>
      <c r="AE672">
        <v>8</v>
      </c>
      <c r="AF672">
        <v>21</v>
      </c>
      <c r="AG672" t="s">
        <v>4870</v>
      </c>
      <c r="AH672" t="s">
        <v>4837</v>
      </c>
      <c r="AI672" t="s">
        <v>4871</v>
      </c>
      <c r="AJ672" t="s">
        <v>4872</v>
      </c>
      <c r="AK672" t="s">
        <v>4873</v>
      </c>
      <c r="AL672" t="s">
        <v>4874</v>
      </c>
      <c r="AM672" t="s">
        <v>4875</v>
      </c>
      <c r="AN672" t="s">
        <v>4876</v>
      </c>
      <c r="AO672" t="s">
        <v>376</v>
      </c>
      <c r="AP672" t="s">
        <v>2719</v>
      </c>
      <c r="AQ672" t="s">
        <v>400</v>
      </c>
      <c r="AR672" t="s">
        <v>403</v>
      </c>
      <c r="AS672" t="s">
        <v>2390</v>
      </c>
    </row>
    <row r="673" spans="1:45" x14ac:dyDescent="0.25">
      <c r="A673">
        <v>2017</v>
      </c>
      <c r="B673">
        <v>1082601</v>
      </c>
      <c r="C673" t="s">
        <v>3465</v>
      </c>
      <c r="D673" t="s">
        <v>3466</v>
      </c>
      <c r="E673" t="s">
        <v>4877</v>
      </c>
      <c r="F673" t="s">
        <v>37</v>
      </c>
      <c r="G673" t="s">
        <v>41</v>
      </c>
      <c r="H673" t="s">
        <v>37</v>
      </c>
      <c r="I673" t="s">
        <v>358</v>
      </c>
      <c r="J673" t="s">
        <v>3638</v>
      </c>
      <c r="K673" t="s">
        <v>4878</v>
      </c>
      <c r="L673" t="s">
        <v>4878</v>
      </c>
      <c r="M673" t="s">
        <v>3638</v>
      </c>
      <c r="N673" t="s">
        <v>37</v>
      </c>
      <c r="O673" t="s">
        <v>4879</v>
      </c>
      <c r="P673" s="1">
        <v>42838.833333333336</v>
      </c>
      <c r="Q673" s="1">
        <v>42841.228472222225</v>
      </c>
      <c r="R673">
        <v>57980</v>
      </c>
      <c r="S673" t="s">
        <v>531</v>
      </c>
      <c r="T673" t="s">
        <v>4179</v>
      </c>
      <c r="U673" t="s">
        <v>890</v>
      </c>
      <c r="V673" t="s">
        <v>2360</v>
      </c>
      <c r="W673" t="s">
        <v>3252</v>
      </c>
      <c r="X673" t="b">
        <v>0</v>
      </c>
      <c r="Y673">
        <v>16.3</v>
      </c>
      <c r="Z673">
        <v>171</v>
      </c>
      <c r="AA673">
        <v>2</v>
      </c>
      <c r="AB673">
        <v>25</v>
      </c>
      <c r="AC673">
        <v>20</v>
      </c>
      <c r="AD673">
        <v>170</v>
      </c>
      <c r="AE673">
        <v>9</v>
      </c>
      <c r="AF673">
        <v>23</v>
      </c>
      <c r="AG673" t="s">
        <v>4880</v>
      </c>
      <c r="AH673" t="s">
        <v>4881</v>
      </c>
      <c r="AI673" t="s">
        <v>4882</v>
      </c>
      <c r="AJ673" t="s">
        <v>4883</v>
      </c>
      <c r="AK673" t="s">
        <v>4884</v>
      </c>
      <c r="AL673" t="s">
        <v>4885</v>
      </c>
      <c r="AM673" t="s">
        <v>4886</v>
      </c>
      <c r="AN673" t="s">
        <v>4887</v>
      </c>
      <c r="AO673" t="s">
        <v>4199</v>
      </c>
      <c r="AP673" t="s">
        <v>3876</v>
      </c>
      <c r="AQ673" t="s">
        <v>2426</v>
      </c>
      <c r="AR673" t="s">
        <v>3916</v>
      </c>
      <c r="AS673" t="s">
        <v>1503</v>
      </c>
    </row>
    <row r="674" spans="1:45" x14ac:dyDescent="0.25">
      <c r="A674">
        <v>2017</v>
      </c>
      <c r="B674">
        <v>1082602</v>
      </c>
      <c r="C674" t="s">
        <v>453</v>
      </c>
      <c r="D674" t="s">
        <v>454</v>
      </c>
      <c r="E674" t="s">
        <v>4888</v>
      </c>
      <c r="F674" t="s">
        <v>33</v>
      </c>
      <c r="G674" t="s">
        <v>25</v>
      </c>
      <c r="H674" t="s">
        <v>25</v>
      </c>
      <c r="I674" t="s">
        <v>358</v>
      </c>
      <c r="J674" t="s">
        <v>4889</v>
      </c>
      <c r="K674" t="s">
        <v>3445</v>
      </c>
      <c r="L674" t="s">
        <v>4889</v>
      </c>
      <c r="M674" t="s">
        <v>3445</v>
      </c>
      <c r="N674" t="s">
        <v>25</v>
      </c>
      <c r="O674" t="s">
        <v>4890</v>
      </c>
      <c r="P674" s="1">
        <v>42839.666666666664</v>
      </c>
      <c r="Q674" s="1">
        <v>42842.228472222225</v>
      </c>
      <c r="R674">
        <v>57897</v>
      </c>
      <c r="S674" t="s">
        <v>459</v>
      </c>
      <c r="T674" t="s">
        <v>708</v>
      </c>
      <c r="U674" t="s">
        <v>461</v>
      </c>
      <c r="V674" t="s">
        <v>2545</v>
      </c>
      <c r="W674" t="s">
        <v>1209</v>
      </c>
      <c r="X674" t="b">
        <v>0</v>
      </c>
      <c r="Y674">
        <v>20</v>
      </c>
      <c r="Z674">
        <v>142</v>
      </c>
      <c r="AA674">
        <v>5</v>
      </c>
      <c r="AB674">
        <v>11</v>
      </c>
      <c r="AC674">
        <v>18.5</v>
      </c>
      <c r="AD674">
        <v>145</v>
      </c>
      <c r="AE674">
        <v>6</v>
      </c>
      <c r="AF674">
        <v>14</v>
      </c>
      <c r="AG674" t="s">
        <v>4891</v>
      </c>
      <c r="AH674" t="s">
        <v>4892</v>
      </c>
      <c r="AI674" t="s">
        <v>4893</v>
      </c>
      <c r="AJ674" t="s">
        <v>4894</v>
      </c>
      <c r="AK674" t="s">
        <v>4895</v>
      </c>
      <c r="AL674" t="s">
        <v>4658</v>
      </c>
      <c r="AM674" t="s">
        <v>4896</v>
      </c>
      <c r="AN674" t="s">
        <v>4897</v>
      </c>
      <c r="AO674" t="s">
        <v>448</v>
      </c>
      <c r="AP674" t="s">
        <v>424</v>
      </c>
      <c r="AQ674" t="s">
        <v>2705</v>
      </c>
      <c r="AR674" t="s">
        <v>3648</v>
      </c>
      <c r="AS674" t="s">
        <v>449</v>
      </c>
    </row>
    <row r="675" spans="1:45" x14ac:dyDescent="0.25">
      <c r="A675">
        <v>2017</v>
      </c>
      <c r="B675">
        <v>1082603</v>
      </c>
      <c r="C675" t="s">
        <v>4898</v>
      </c>
      <c r="D675" t="s">
        <v>4899</v>
      </c>
      <c r="E675" t="s">
        <v>4900</v>
      </c>
      <c r="F675" t="s">
        <v>152</v>
      </c>
      <c r="G675" t="s">
        <v>140</v>
      </c>
      <c r="H675" t="s">
        <v>152</v>
      </c>
      <c r="I675" t="s">
        <v>358</v>
      </c>
      <c r="J675" t="s">
        <v>4901</v>
      </c>
      <c r="K675" t="s">
        <v>2742</v>
      </c>
      <c r="L675" t="s">
        <v>2742</v>
      </c>
      <c r="M675" t="s">
        <v>4901</v>
      </c>
      <c r="N675" t="s">
        <v>152</v>
      </c>
      <c r="O675" t="s">
        <v>4902</v>
      </c>
      <c r="P675" s="1">
        <v>42839.833333333336</v>
      </c>
      <c r="Q675" s="1">
        <v>42842.228472222225</v>
      </c>
      <c r="R675">
        <v>377285</v>
      </c>
      <c r="S675" t="s">
        <v>4786</v>
      </c>
      <c r="T675" t="s">
        <v>3919</v>
      </c>
      <c r="U675" t="s">
        <v>3029</v>
      </c>
      <c r="V675" t="s">
        <v>4903</v>
      </c>
      <c r="W675" t="s">
        <v>4904</v>
      </c>
      <c r="X675" t="b">
        <v>0</v>
      </c>
      <c r="Y675">
        <v>18</v>
      </c>
      <c r="Z675">
        <v>172</v>
      </c>
      <c r="AA675">
        <v>3</v>
      </c>
      <c r="AB675">
        <v>27</v>
      </c>
      <c r="AC675">
        <v>20</v>
      </c>
      <c r="AD675">
        <v>171</v>
      </c>
      <c r="AE675">
        <v>8</v>
      </c>
      <c r="AF675">
        <v>21</v>
      </c>
      <c r="AG675" t="s">
        <v>4905</v>
      </c>
      <c r="AH675" t="s">
        <v>4906</v>
      </c>
      <c r="AI675" t="s">
        <v>4907</v>
      </c>
      <c r="AJ675" t="s">
        <v>4908</v>
      </c>
      <c r="AK675" t="s">
        <v>4909</v>
      </c>
      <c r="AL675" t="s">
        <v>4910</v>
      </c>
      <c r="AM675" t="s">
        <v>4911</v>
      </c>
      <c r="AN675" t="s">
        <v>4912</v>
      </c>
      <c r="AO675" t="s">
        <v>506</v>
      </c>
      <c r="AP675" t="s">
        <v>2341</v>
      </c>
      <c r="AQ675" t="s">
        <v>377</v>
      </c>
      <c r="AR675" t="s">
        <v>378</v>
      </c>
      <c r="AS675" t="s">
        <v>450</v>
      </c>
    </row>
    <row r="676" spans="1:45" x14ac:dyDescent="0.25">
      <c r="A676">
        <v>2017</v>
      </c>
      <c r="B676">
        <v>1082604</v>
      </c>
      <c r="C676" t="s">
        <v>688</v>
      </c>
      <c r="D676" t="s">
        <v>689</v>
      </c>
      <c r="E676" t="s">
        <v>4913</v>
      </c>
      <c r="F676" t="s">
        <v>37</v>
      </c>
      <c r="G676" t="s">
        <v>49</v>
      </c>
      <c r="H676" t="s">
        <v>49</v>
      </c>
      <c r="I676" t="s">
        <v>358</v>
      </c>
      <c r="J676" t="s">
        <v>659</v>
      </c>
      <c r="K676" t="s">
        <v>2632</v>
      </c>
      <c r="L676" t="s">
        <v>659</v>
      </c>
      <c r="M676" t="s">
        <v>2632</v>
      </c>
      <c r="N676" t="s">
        <v>37</v>
      </c>
      <c r="O676" t="s">
        <v>4914</v>
      </c>
      <c r="P676" s="1">
        <v>42840.666666666664</v>
      </c>
      <c r="Q676" s="1">
        <v>42843.228472222225</v>
      </c>
      <c r="R676">
        <v>57980</v>
      </c>
      <c r="S676" t="s">
        <v>531</v>
      </c>
      <c r="T676" t="s">
        <v>4179</v>
      </c>
      <c r="U676" t="s">
        <v>413</v>
      </c>
      <c r="V676" t="s">
        <v>4915</v>
      </c>
      <c r="W676" t="s">
        <v>1108</v>
      </c>
      <c r="X676" t="b">
        <v>0</v>
      </c>
      <c r="Y676">
        <v>20</v>
      </c>
      <c r="Z676">
        <v>172</v>
      </c>
      <c r="AA676">
        <v>6</v>
      </c>
      <c r="AB676">
        <v>20</v>
      </c>
      <c r="AC676">
        <v>20</v>
      </c>
      <c r="AD676">
        <v>155</v>
      </c>
      <c r="AE676">
        <v>6</v>
      </c>
      <c r="AF676">
        <v>21</v>
      </c>
      <c r="AG676" t="s">
        <v>4916</v>
      </c>
      <c r="AH676" t="s">
        <v>4917</v>
      </c>
      <c r="AI676" t="s">
        <v>4918</v>
      </c>
      <c r="AJ676" t="s">
        <v>4919</v>
      </c>
      <c r="AK676" t="s">
        <v>4920</v>
      </c>
      <c r="AL676" t="s">
        <v>4921</v>
      </c>
      <c r="AM676" t="s">
        <v>3991</v>
      </c>
      <c r="AN676" t="s">
        <v>4922</v>
      </c>
      <c r="AO676" t="s">
        <v>2426</v>
      </c>
      <c r="AP676" t="s">
        <v>3876</v>
      </c>
      <c r="AQ676" t="s">
        <v>4199</v>
      </c>
      <c r="AR676" t="s">
        <v>3916</v>
      </c>
      <c r="AS676" t="s">
        <v>1503</v>
      </c>
    </row>
    <row r="677" spans="1:45" x14ac:dyDescent="0.25">
      <c r="A677">
        <v>2017</v>
      </c>
      <c r="B677">
        <v>1082606</v>
      </c>
      <c r="C677" t="s">
        <v>4935</v>
      </c>
      <c r="D677" t="s">
        <v>4936</v>
      </c>
      <c r="E677" t="s">
        <v>4937</v>
      </c>
      <c r="F677" t="s">
        <v>25</v>
      </c>
      <c r="G677" t="s">
        <v>152</v>
      </c>
      <c r="H677" t="s">
        <v>25</v>
      </c>
      <c r="I677" t="s">
        <v>358</v>
      </c>
      <c r="J677" t="s">
        <v>3985</v>
      </c>
      <c r="K677" t="s">
        <v>4938</v>
      </c>
      <c r="L677" t="s">
        <v>4938</v>
      </c>
      <c r="M677" t="s">
        <v>3985</v>
      </c>
      <c r="N677" t="s">
        <v>25</v>
      </c>
      <c r="O677" t="s">
        <v>4939</v>
      </c>
      <c r="P677" s="1">
        <v>42841.666666666664</v>
      </c>
      <c r="Q677" s="1">
        <v>42844.228472222225</v>
      </c>
      <c r="R677">
        <v>58324</v>
      </c>
      <c r="S677" t="s">
        <v>583</v>
      </c>
      <c r="T677" t="s">
        <v>461</v>
      </c>
      <c r="U677" t="s">
        <v>3919</v>
      </c>
      <c r="V677" t="s">
        <v>389</v>
      </c>
      <c r="W677" t="s">
        <v>4940</v>
      </c>
      <c r="X677" t="b">
        <v>0</v>
      </c>
      <c r="Y677">
        <v>19.3</v>
      </c>
      <c r="Z677">
        <v>177</v>
      </c>
      <c r="AA677">
        <v>4</v>
      </c>
      <c r="AB677">
        <v>19</v>
      </c>
      <c r="AC677">
        <v>20</v>
      </c>
      <c r="AD677">
        <v>176</v>
      </c>
      <c r="AE677">
        <v>4</v>
      </c>
      <c r="AF677">
        <v>18</v>
      </c>
      <c r="AG677" t="s">
        <v>4941</v>
      </c>
      <c r="AH677" t="s">
        <v>4942</v>
      </c>
      <c r="AI677" t="s">
        <v>4943</v>
      </c>
      <c r="AJ677" t="s">
        <v>4944</v>
      </c>
      <c r="AK677" t="s">
        <v>4945</v>
      </c>
      <c r="AL677" t="s">
        <v>4946</v>
      </c>
      <c r="AM677" t="s">
        <v>4947</v>
      </c>
      <c r="AN677" t="s">
        <v>4948</v>
      </c>
      <c r="AO677" t="s">
        <v>506</v>
      </c>
      <c r="AP677" t="s">
        <v>2341</v>
      </c>
      <c r="AQ677" t="s">
        <v>377</v>
      </c>
      <c r="AR677" t="s">
        <v>403</v>
      </c>
      <c r="AS677" t="s">
        <v>450</v>
      </c>
    </row>
    <row r="678" spans="1:45" x14ac:dyDescent="0.25">
      <c r="A678">
        <v>2017</v>
      </c>
      <c r="B678">
        <v>1082607</v>
      </c>
      <c r="C678" t="s">
        <v>4949</v>
      </c>
      <c r="D678" t="s">
        <v>4950</v>
      </c>
      <c r="E678" t="s">
        <v>4951</v>
      </c>
      <c r="F678" t="s">
        <v>33</v>
      </c>
      <c r="G678" t="s">
        <v>140</v>
      </c>
      <c r="H678" t="s">
        <v>33</v>
      </c>
      <c r="I678" t="s">
        <v>358</v>
      </c>
      <c r="J678" t="s">
        <v>723</v>
      </c>
      <c r="K678" t="s">
        <v>2642</v>
      </c>
      <c r="L678" t="s">
        <v>2642</v>
      </c>
      <c r="M678" t="s">
        <v>723</v>
      </c>
      <c r="N678" t="s">
        <v>140</v>
      </c>
      <c r="O678" t="s">
        <v>4952</v>
      </c>
      <c r="P678" s="1">
        <v>42841.833333333336</v>
      </c>
      <c r="Q678" s="1">
        <v>42844.228472222225</v>
      </c>
      <c r="R678">
        <v>57897</v>
      </c>
      <c r="S678" t="s">
        <v>459</v>
      </c>
      <c r="T678" t="s">
        <v>708</v>
      </c>
      <c r="U678" t="s">
        <v>3029</v>
      </c>
      <c r="V678" t="s">
        <v>3457</v>
      </c>
      <c r="W678" t="s">
        <v>4953</v>
      </c>
      <c r="X678" t="b">
        <v>0</v>
      </c>
      <c r="Y678">
        <v>20</v>
      </c>
      <c r="Z678">
        <v>134</v>
      </c>
      <c r="AA678">
        <v>9</v>
      </c>
      <c r="AB678">
        <v>12</v>
      </c>
      <c r="AC678">
        <v>20</v>
      </c>
      <c r="AD678">
        <v>161</v>
      </c>
      <c r="AE678">
        <v>8</v>
      </c>
      <c r="AF678">
        <v>21</v>
      </c>
      <c r="AG678" t="s">
        <v>4954</v>
      </c>
      <c r="AH678" t="s">
        <v>3337</v>
      </c>
      <c r="AI678" t="s">
        <v>4955</v>
      </c>
      <c r="AJ678" t="s">
        <v>4956</v>
      </c>
      <c r="AK678" t="s">
        <v>4957</v>
      </c>
      <c r="AL678" t="s">
        <v>4685</v>
      </c>
      <c r="AM678" t="s">
        <v>4958</v>
      </c>
      <c r="AN678" t="s">
        <v>4959</v>
      </c>
      <c r="AO678" t="s">
        <v>448</v>
      </c>
      <c r="AP678" t="s">
        <v>2705</v>
      </c>
      <c r="AQ678" t="s">
        <v>424</v>
      </c>
      <c r="AR678" t="s">
        <v>3648</v>
      </c>
      <c r="AS678" t="s">
        <v>449</v>
      </c>
    </row>
    <row r="679" spans="1:45" x14ac:dyDescent="0.25">
      <c r="A679">
        <v>2017</v>
      </c>
      <c r="B679">
        <v>1082609</v>
      </c>
      <c r="C679" t="s">
        <v>3223</v>
      </c>
      <c r="D679" t="s">
        <v>3224</v>
      </c>
      <c r="E679" t="s">
        <v>4971</v>
      </c>
      <c r="F679" t="s">
        <v>49</v>
      </c>
      <c r="G679" t="s">
        <v>41</v>
      </c>
      <c r="H679" t="s">
        <v>41</v>
      </c>
      <c r="I679" t="s">
        <v>358</v>
      </c>
      <c r="J679" t="s">
        <v>4248</v>
      </c>
      <c r="K679" t="s">
        <v>4972</v>
      </c>
      <c r="L679" t="s">
        <v>4248</v>
      </c>
      <c r="M679" t="s">
        <v>4972</v>
      </c>
      <c r="N679" t="s">
        <v>49</v>
      </c>
      <c r="O679" t="s">
        <v>4559</v>
      </c>
      <c r="P679" s="1">
        <v>42842.833333333336</v>
      </c>
      <c r="Q679" s="1">
        <v>42845.228472222225</v>
      </c>
      <c r="R679">
        <v>58142</v>
      </c>
      <c r="S679" t="s">
        <v>435</v>
      </c>
      <c r="T679" t="s">
        <v>413</v>
      </c>
      <c r="U679" t="s">
        <v>890</v>
      </c>
      <c r="V679" t="s">
        <v>436</v>
      </c>
      <c r="W679" t="s">
        <v>3228</v>
      </c>
      <c r="X679" t="b">
        <v>0</v>
      </c>
      <c r="Y679">
        <v>20</v>
      </c>
      <c r="Z679">
        <v>159</v>
      </c>
      <c r="AA679">
        <v>6</v>
      </c>
      <c r="AB679">
        <v>15</v>
      </c>
      <c r="AC679">
        <v>19.399999999999999</v>
      </c>
      <c r="AD679">
        <v>154</v>
      </c>
      <c r="AE679">
        <v>10</v>
      </c>
      <c r="AF679">
        <v>18</v>
      </c>
      <c r="AG679" t="s">
        <v>4973</v>
      </c>
      <c r="AH679" t="s">
        <v>4974</v>
      </c>
      <c r="AI679" t="s">
        <v>3991</v>
      </c>
      <c r="AJ679" t="s">
        <v>4975</v>
      </c>
      <c r="AK679" t="s">
        <v>4976</v>
      </c>
      <c r="AL679" t="s">
        <v>4977</v>
      </c>
      <c r="AM679" t="s">
        <v>4978</v>
      </c>
      <c r="AN679" t="s">
        <v>4979</v>
      </c>
      <c r="AO679" t="s">
        <v>2426</v>
      </c>
      <c r="AP679" t="s">
        <v>4199</v>
      </c>
      <c r="AQ679" t="s">
        <v>3876</v>
      </c>
      <c r="AR679" t="s">
        <v>3916</v>
      </c>
      <c r="AS679" t="s">
        <v>1503</v>
      </c>
    </row>
    <row r="680" spans="1:45" x14ac:dyDescent="0.25">
      <c r="A680">
        <v>2017</v>
      </c>
      <c r="B680">
        <v>1082610</v>
      </c>
      <c r="C680" t="s">
        <v>4980</v>
      </c>
      <c r="D680" t="s">
        <v>4981</v>
      </c>
      <c r="E680" t="s">
        <v>4982</v>
      </c>
      <c r="F680" t="s">
        <v>152</v>
      </c>
      <c r="G680" t="s">
        <v>33</v>
      </c>
      <c r="H680" t="s">
        <v>152</v>
      </c>
      <c r="I680" t="s">
        <v>358</v>
      </c>
      <c r="J680" t="s">
        <v>1351</v>
      </c>
      <c r="K680" t="s">
        <v>511</v>
      </c>
      <c r="L680" t="s">
        <v>511</v>
      </c>
      <c r="M680" t="s">
        <v>1351</v>
      </c>
      <c r="N680" t="s">
        <v>33</v>
      </c>
      <c r="O680" t="s">
        <v>4983</v>
      </c>
      <c r="P680" s="1">
        <v>42843.833333333336</v>
      </c>
      <c r="Q680" s="1">
        <v>42846.228472222225</v>
      </c>
      <c r="R680">
        <v>377285</v>
      </c>
      <c r="S680" t="s">
        <v>4786</v>
      </c>
      <c r="T680" t="s">
        <v>3919</v>
      </c>
      <c r="U680" t="s">
        <v>708</v>
      </c>
      <c r="V680" t="s">
        <v>3468</v>
      </c>
      <c r="W680" t="s">
        <v>4984</v>
      </c>
      <c r="X680" t="b">
        <v>0</v>
      </c>
      <c r="Y680">
        <v>20</v>
      </c>
      <c r="Z680">
        <v>192</v>
      </c>
      <c r="AA680">
        <v>7</v>
      </c>
      <c r="AB680">
        <v>24</v>
      </c>
      <c r="AC680">
        <v>20</v>
      </c>
      <c r="AD680">
        <v>213</v>
      </c>
      <c r="AE680">
        <v>2</v>
      </c>
      <c r="AF680">
        <v>30</v>
      </c>
      <c r="AG680" t="s">
        <v>4985</v>
      </c>
      <c r="AH680" t="s">
        <v>4986</v>
      </c>
      <c r="AI680" t="s">
        <v>4987</v>
      </c>
      <c r="AJ680" t="s">
        <v>4988</v>
      </c>
      <c r="AK680" t="s">
        <v>4989</v>
      </c>
      <c r="AL680" t="s">
        <v>4990</v>
      </c>
      <c r="AM680" t="s">
        <v>4991</v>
      </c>
      <c r="AN680" t="s">
        <v>4992</v>
      </c>
      <c r="AO680" t="s">
        <v>377</v>
      </c>
      <c r="AP680" t="s">
        <v>2341</v>
      </c>
      <c r="AQ680" t="s">
        <v>506</v>
      </c>
      <c r="AR680" t="s">
        <v>378</v>
      </c>
      <c r="AS680" t="s">
        <v>450</v>
      </c>
    </row>
    <row r="681" spans="1:45" x14ac:dyDescent="0.25">
      <c r="A681">
        <v>2017</v>
      </c>
      <c r="B681">
        <v>1082612</v>
      </c>
      <c r="C681" t="s">
        <v>3127</v>
      </c>
      <c r="D681" t="s">
        <v>3128</v>
      </c>
      <c r="E681" t="s">
        <v>5003</v>
      </c>
      <c r="F681" t="s">
        <v>41</v>
      </c>
      <c r="G681" t="s">
        <v>25</v>
      </c>
      <c r="H681" t="s">
        <v>25</v>
      </c>
      <c r="I681" t="s">
        <v>358</v>
      </c>
      <c r="J681" t="s">
        <v>1428</v>
      </c>
      <c r="K681" t="s">
        <v>5004</v>
      </c>
      <c r="L681" t="s">
        <v>1428</v>
      </c>
      <c r="M681" t="s">
        <v>5004</v>
      </c>
      <c r="N681" t="s">
        <v>25</v>
      </c>
      <c r="O681" t="s">
        <v>5005</v>
      </c>
      <c r="P681" s="1">
        <v>42845.833333333336</v>
      </c>
      <c r="Q681" s="1">
        <v>42848.228472222225</v>
      </c>
      <c r="R681">
        <v>58150</v>
      </c>
      <c r="S681" t="s">
        <v>4513</v>
      </c>
      <c r="T681" t="s">
        <v>890</v>
      </c>
      <c r="U681" t="s">
        <v>461</v>
      </c>
      <c r="V681" t="s">
        <v>438</v>
      </c>
      <c r="W681" t="s">
        <v>3131</v>
      </c>
      <c r="X681" t="b">
        <v>0</v>
      </c>
      <c r="Y681">
        <v>20</v>
      </c>
      <c r="Z681">
        <v>198</v>
      </c>
      <c r="AA681">
        <v>4</v>
      </c>
      <c r="AB681">
        <v>26</v>
      </c>
      <c r="AC681">
        <v>15.3</v>
      </c>
      <c r="AD681">
        <v>199</v>
      </c>
      <c r="AE681">
        <v>2</v>
      </c>
      <c r="AF681">
        <v>28</v>
      </c>
      <c r="AG681" t="s">
        <v>5006</v>
      </c>
      <c r="AH681" t="s">
        <v>4848</v>
      </c>
      <c r="AI681" t="s">
        <v>5007</v>
      </c>
      <c r="AJ681" t="s">
        <v>5008</v>
      </c>
      <c r="AK681" t="s">
        <v>5009</v>
      </c>
      <c r="AL681" t="s">
        <v>5010</v>
      </c>
      <c r="AM681" t="s">
        <v>4445</v>
      </c>
      <c r="AN681" t="s">
        <v>5011</v>
      </c>
      <c r="AO681" t="s">
        <v>2705</v>
      </c>
      <c r="AP681" t="s">
        <v>1923</v>
      </c>
      <c r="AQ681" t="s">
        <v>424</v>
      </c>
      <c r="AR681" t="s">
        <v>3916</v>
      </c>
      <c r="AS681" t="s">
        <v>449</v>
      </c>
    </row>
    <row r="682" spans="1:45" x14ac:dyDescent="0.25">
      <c r="A682">
        <v>2017</v>
      </c>
      <c r="B682">
        <v>1082613</v>
      </c>
      <c r="C682" t="s">
        <v>5012</v>
      </c>
      <c r="D682" t="s">
        <v>5013</v>
      </c>
      <c r="E682" t="s">
        <v>5014</v>
      </c>
      <c r="F682" t="s">
        <v>37</v>
      </c>
      <c r="G682" t="s">
        <v>152</v>
      </c>
      <c r="H682" t="s">
        <v>152</v>
      </c>
      <c r="I682" t="s">
        <v>358</v>
      </c>
      <c r="J682" t="s">
        <v>1372</v>
      </c>
      <c r="K682" t="s">
        <v>1011</v>
      </c>
      <c r="L682" t="s">
        <v>1372</v>
      </c>
      <c r="M682" t="s">
        <v>1011</v>
      </c>
      <c r="N682" t="s">
        <v>152</v>
      </c>
      <c r="O682" t="s">
        <v>5015</v>
      </c>
      <c r="P682" s="1">
        <v>42846.833333333336</v>
      </c>
      <c r="Q682" s="1">
        <v>42849.228472222225</v>
      </c>
      <c r="R682">
        <v>57980</v>
      </c>
      <c r="S682" t="s">
        <v>531</v>
      </c>
      <c r="T682" t="s">
        <v>4179</v>
      </c>
      <c r="U682" t="s">
        <v>3919</v>
      </c>
      <c r="V682" t="s">
        <v>3919</v>
      </c>
      <c r="W682" t="s">
        <v>5016</v>
      </c>
      <c r="X682" t="b">
        <v>0</v>
      </c>
      <c r="Y682">
        <v>20</v>
      </c>
      <c r="Z682">
        <v>187</v>
      </c>
      <c r="AA682">
        <v>5</v>
      </c>
      <c r="AB682">
        <v>27</v>
      </c>
      <c r="AC682">
        <v>18.2</v>
      </c>
      <c r="AD682">
        <v>188</v>
      </c>
      <c r="AE682">
        <v>6</v>
      </c>
      <c r="AF682">
        <v>28</v>
      </c>
      <c r="AG682" t="s">
        <v>5017</v>
      </c>
      <c r="AH682" t="s">
        <v>5018</v>
      </c>
      <c r="AI682" t="s">
        <v>5019</v>
      </c>
      <c r="AJ682" t="s">
        <v>5020</v>
      </c>
      <c r="AK682" t="s">
        <v>5021</v>
      </c>
      <c r="AL682" t="s">
        <v>5022</v>
      </c>
      <c r="AM682" t="s">
        <v>5023</v>
      </c>
      <c r="AN682" t="s">
        <v>5024</v>
      </c>
      <c r="AO682" t="s">
        <v>594</v>
      </c>
      <c r="AP682" t="s">
        <v>376</v>
      </c>
      <c r="AQ682" t="s">
        <v>2719</v>
      </c>
      <c r="AR682" t="s">
        <v>3039</v>
      </c>
      <c r="AS682" t="s">
        <v>2390</v>
      </c>
    </row>
    <row r="683" spans="1:45" x14ac:dyDescent="0.25">
      <c r="A683">
        <v>2017</v>
      </c>
      <c r="B683">
        <v>1082615</v>
      </c>
      <c r="C683" t="s">
        <v>5025</v>
      </c>
      <c r="D683" t="s">
        <v>5026</v>
      </c>
      <c r="E683" t="s">
        <v>5027</v>
      </c>
      <c r="F683" t="s">
        <v>140</v>
      </c>
      <c r="G683" t="s">
        <v>49</v>
      </c>
      <c r="H683" t="s">
        <v>140</v>
      </c>
      <c r="I683" t="s">
        <v>358</v>
      </c>
      <c r="J683" t="s">
        <v>1774</v>
      </c>
      <c r="K683" t="s">
        <v>3340</v>
      </c>
      <c r="L683" t="s">
        <v>3340</v>
      </c>
      <c r="M683" t="s">
        <v>1774</v>
      </c>
      <c r="N683" t="s">
        <v>140</v>
      </c>
      <c r="O683" t="s">
        <v>5028</v>
      </c>
      <c r="P683" s="1">
        <v>42847.666666666664</v>
      </c>
      <c r="Q683" s="1">
        <v>42850.228472222225</v>
      </c>
      <c r="R683">
        <v>545380</v>
      </c>
      <c r="S683" t="s">
        <v>1534</v>
      </c>
      <c r="T683" t="s">
        <v>3029</v>
      </c>
      <c r="U683" t="s">
        <v>413</v>
      </c>
      <c r="V683" t="s">
        <v>364</v>
      </c>
      <c r="W683" t="s">
        <v>5029</v>
      </c>
      <c r="X683" t="b">
        <v>0</v>
      </c>
      <c r="Y683">
        <v>20</v>
      </c>
      <c r="Z683">
        <v>179</v>
      </c>
      <c r="AA683">
        <v>4</v>
      </c>
      <c r="AB683">
        <v>24</v>
      </c>
      <c r="AC683">
        <v>20</v>
      </c>
      <c r="AD683">
        <v>176</v>
      </c>
      <c r="AE683">
        <v>3</v>
      </c>
      <c r="AF683">
        <v>22</v>
      </c>
      <c r="AG683" t="s">
        <v>5030</v>
      </c>
      <c r="AH683" t="s">
        <v>5031</v>
      </c>
      <c r="AI683" t="s">
        <v>5032</v>
      </c>
      <c r="AJ683" t="s">
        <v>5033</v>
      </c>
      <c r="AK683" t="s">
        <v>5034</v>
      </c>
      <c r="AL683" t="s">
        <v>5035</v>
      </c>
      <c r="AM683" t="s">
        <v>5036</v>
      </c>
      <c r="AN683" t="s">
        <v>5037</v>
      </c>
      <c r="AO683" t="s">
        <v>2426</v>
      </c>
      <c r="AP683" t="s">
        <v>4199</v>
      </c>
      <c r="AQ683" t="s">
        <v>3876</v>
      </c>
      <c r="AR683" t="s">
        <v>403</v>
      </c>
      <c r="AS683" t="s">
        <v>1503</v>
      </c>
    </row>
    <row r="684" spans="1:45" x14ac:dyDescent="0.25">
      <c r="A684">
        <v>2017</v>
      </c>
      <c r="B684">
        <v>1082614</v>
      </c>
      <c r="C684" t="s">
        <v>4257</v>
      </c>
      <c r="D684" t="s">
        <v>2272</v>
      </c>
      <c r="E684" t="s">
        <v>5038</v>
      </c>
      <c r="F684" t="s">
        <v>25</v>
      </c>
      <c r="G684" t="s">
        <v>45</v>
      </c>
      <c r="H684" t="s">
        <v>45</v>
      </c>
      <c r="I684" t="s">
        <v>358</v>
      </c>
      <c r="J684" t="s">
        <v>5039</v>
      </c>
      <c r="K684" t="s">
        <v>858</v>
      </c>
      <c r="L684" t="s">
        <v>5039</v>
      </c>
      <c r="M684" t="s">
        <v>858</v>
      </c>
      <c r="N684" t="s">
        <v>25</v>
      </c>
      <c r="O684" t="s">
        <v>5040</v>
      </c>
      <c r="P684" s="1">
        <v>42847.833333333336</v>
      </c>
      <c r="Q684" s="1">
        <v>42850.228472222225</v>
      </c>
      <c r="R684">
        <v>58324</v>
      </c>
      <c r="S684" t="s">
        <v>583</v>
      </c>
      <c r="T684" t="s">
        <v>461</v>
      </c>
      <c r="U684" t="s">
        <v>4811</v>
      </c>
      <c r="V684" t="s">
        <v>5041</v>
      </c>
      <c r="W684" t="s">
        <v>5042</v>
      </c>
      <c r="X684" t="b">
        <v>0</v>
      </c>
      <c r="Y684">
        <v>20</v>
      </c>
      <c r="Z684">
        <v>142</v>
      </c>
      <c r="AA684">
        <v>8</v>
      </c>
      <c r="AB684">
        <v>15</v>
      </c>
      <c r="AC684">
        <v>20</v>
      </c>
      <c r="AD684">
        <v>128</v>
      </c>
      <c r="AE684">
        <v>7</v>
      </c>
      <c r="AF684">
        <v>14</v>
      </c>
      <c r="AG684" t="s">
        <v>5043</v>
      </c>
      <c r="AH684" t="s">
        <v>5044</v>
      </c>
      <c r="AI684" t="s">
        <v>5045</v>
      </c>
      <c r="AJ684" t="s">
        <v>5046</v>
      </c>
      <c r="AK684" t="s">
        <v>5047</v>
      </c>
      <c r="AL684" t="s">
        <v>3858</v>
      </c>
      <c r="AM684" t="s">
        <v>5048</v>
      </c>
      <c r="AN684" t="s">
        <v>5049</v>
      </c>
      <c r="AO684" t="s">
        <v>506</v>
      </c>
      <c r="AP684" t="s">
        <v>2341</v>
      </c>
      <c r="AQ684" t="s">
        <v>448</v>
      </c>
      <c r="AR684" t="s">
        <v>378</v>
      </c>
      <c r="AS684" t="s">
        <v>450</v>
      </c>
    </row>
    <row r="685" spans="1:45" x14ac:dyDescent="0.25">
      <c r="A685">
        <v>2017</v>
      </c>
      <c r="B685">
        <v>1082616</v>
      </c>
      <c r="C685" t="s">
        <v>5050</v>
      </c>
      <c r="D685" t="s">
        <v>5051</v>
      </c>
      <c r="E685" t="s">
        <v>5052</v>
      </c>
      <c r="F685" t="s">
        <v>152</v>
      </c>
      <c r="G685" t="s">
        <v>41</v>
      </c>
      <c r="H685" t="s">
        <v>152</v>
      </c>
      <c r="I685" t="s">
        <v>358</v>
      </c>
      <c r="J685" t="s">
        <v>2973</v>
      </c>
      <c r="K685" t="s">
        <v>1728</v>
      </c>
      <c r="L685" t="s">
        <v>1728</v>
      </c>
      <c r="M685" t="s">
        <v>2973</v>
      </c>
      <c r="N685" t="s">
        <v>41</v>
      </c>
      <c r="O685" t="s">
        <v>5053</v>
      </c>
      <c r="P685" s="1">
        <v>42848.666666666664</v>
      </c>
      <c r="Q685" s="1">
        <v>42851.228472222225</v>
      </c>
      <c r="R685">
        <v>377285</v>
      </c>
      <c r="S685" t="s">
        <v>4786</v>
      </c>
      <c r="T685" t="s">
        <v>3919</v>
      </c>
      <c r="U685" t="s">
        <v>890</v>
      </c>
      <c r="V685" t="s">
        <v>5054</v>
      </c>
      <c r="W685" t="s">
        <v>5055</v>
      </c>
      <c r="X685" t="b">
        <v>0</v>
      </c>
      <c r="Y685">
        <v>20</v>
      </c>
      <c r="Z685">
        <v>162</v>
      </c>
      <c r="AA685">
        <v>7</v>
      </c>
      <c r="AB685">
        <v>18</v>
      </c>
      <c r="AC685">
        <v>20</v>
      </c>
      <c r="AD685">
        <v>188</v>
      </c>
      <c r="AE685">
        <v>7</v>
      </c>
      <c r="AF685">
        <v>26</v>
      </c>
      <c r="AG685" t="s">
        <v>5056</v>
      </c>
      <c r="AH685" t="s">
        <v>5057</v>
      </c>
      <c r="AI685" t="s">
        <v>5058</v>
      </c>
      <c r="AJ685" t="s">
        <v>5059</v>
      </c>
      <c r="AK685" t="s">
        <v>5060</v>
      </c>
      <c r="AL685" t="s">
        <v>5061</v>
      </c>
      <c r="AM685" t="s">
        <v>5062</v>
      </c>
      <c r="AN685" t="s">
        <v>5063</v>
      </c>
      <c r="AO685" t="s">
        <v>1923</v>
      </c>
      <c r="AP685" t="s">
        <v>424</v>
      </c>
      <c r="AQ685" t="s">
        <v>2705</v>
      </c>
      <c r="AR685" t="s">
        <v>3648</v>
      </c>
      <c r="AS685" t="s">
        <v>449</v>
      </c>
    </row>
    <row r="686" spans="1:45" x14ac:dyDescent="0.25">
      <c r="A686">
        <v>2017</v>
      </c>
      <c r="B686">
        <v>1082617</v>
      </c>
      <c r="C686" t="s">
        <v>525</v>
      </c>
      <c r="D686" t="s">
        <v>526</v>
      </c>
      <c r="E686" t="s">
        <v>5064</v>
      </c>
      <c r="F686" t="s">
        <v>37</v>
      </c>
      <c r="G686" t="s">
        <v>33</v>
      </c>
      <c r="H686" t="s">
        <v>33</v>
      </c>
      <c r="I686" t="s">
        <v>358</v>
      </c>
      <c r="J686" t="s">
        <v>3477</v>
      </c>
      <c r="K686" t="s">
        <v>5065</v>
      </c>
      <c r="L686" t="s">
        <v>3477</v>
      </c>
      <c r="M686" t="s">
        <v>5065</v>
      </c>
      <c r="N686" t="s">
        <v>37</v>
      </c>
      <c r="O686" t="s">
        <v>5066</v>
      </c>
      <c r="P686" s="1">
        <v>42848.833333333336</v>
      </c>
      <c r="Q686" s="1">
        <v>42851.228472222225</v>
      </c>
      <c r="R686">
        <v>57980</v>
      </c>
      <c r="S686" t="s">
        <v>531</v>
      </c>
      <c r="T686" t="s">
        <v>4179</v>
      </c>
      <c r="U686" t="s">
        <v>708</v>
      </c>
      <c r="V686" t="s">
        <v>2442</v>
      </c>
      <c r="W686" t="s">
        <v>533</v>
      </c>
      <c r="X686" t="b">
        <v>0</v>
      </c>
      <c r="Y686">
        <v>19.3</v>
      </c>
      <c r="Z686">
        <v>131</v>
      </c>
      <c r="AA686">
        <v>10</v>
      </c>
      <c r="AB686">
        <v>16</v>
      </c>
      <c r="AC686">
        <v>9.4</v>
      </c>
      <c r="AD686">
        <v>49</v>
      </c>
      <c r="AE686">
        <v>10</v>
      </c>
      <c r="AF686">
        <v>8</v>
      </c>
      <c r="AG686" t="s">
        <v>5067</v>
      </c>
      <c r="AH686" t="s">
        <v>5068</v>
      </c>
      <c r="AI686" t="s">
        <v>5069</v>
      </c>
      <c r="AJ686" t="s">
        <v>5070</v>
      </c>
      <c r="AK686" t="s">
        <v>5071</v>
      </c>
      <c r="AL686" t="s">
        <v>5072</v>
      </c>
      <c r="AM686" t="s">
        <v>4991</v>
      </c>
      <c r="AN686" t="s">
        <v>5073</v>
      </c>
      <c r="AO686" t="s">
        <v>594</v>
      </c>
      <c r="AP686" t="s">
        <v>2719</v>
      </c>
      <c r="AQ686" t="s">
        <v>376</v>
      </c>
      <c r="AR686" t="s">
        <v>3039</v>
      </c>
      <c r="AS686" t="s">
        <v>2390</v>
      </c>
    </row>
    <row r="687" spans="1:45" x14ac:dyDescent="0.25">
      <c r="A687">
        <v>2017</v>
      </c>
      <c r="B687">
        <v>1082618</v>
      </c>
      <c r="C687" t="s">
        <v>5074</v>
      </c>
      <c r="D687" t="s">
        <v>5075</v>
      </c>
      <c r="E687" t="s">
        <v>5076</v>
      </c>
      <c r="F687" t="s">
        <v>25</v>
      </c>
      <c r="G687" t="s">
        <v>140</v>
      </c>
      <c r="H687" t="s">
        <v>25</v>
      </c>
      <c r="I687" t="s">
        <v>358</v>
      </c>
      <c r="J687" t="s">
        <v>2149</v>
      </c>
      <c r="K687" t="s">
        <v>580</v>
      </c>
      <c r="L687" t="s">
        <v>580</v>
      </c>
      <c r="M687" t="s">
        <v>2149</v>
      </c>
      <c r="N687" t="s">
        <v>140</v>
      </c>
      <c r="O687" t="s">
        <v>5077</v>
      </c>
      <c r="P687" s="1">
        <v>42849.833333333336</v>
      </c>
      <c r="Q687" s="1">
        <v>42852.228472222225</v>
      </c>
      <c r="R687">
        <v>58324</v>
      </c>
      <c r="S687" t="s">
        <v>583</v>
      </c>
      <c r="T687" t="s">
        <v>461</v>
      </c>
      <c r="U687" t="s">
        <v>3029</v>
      </c>
      <c r="V687" t="s">
        <v>3457</v>
      </c>
      <c r="W687" t="s">
        <v>4772</v>
      </c>
      <c r="X687" t="b">
        <v>0</v>
      </c>
      <c r="Y687">
        <v>20</v>
      </c>
      <c r="Z687">
        <v>157</v>
      </c>
      <c r="AA687">
        <v>8</v>
      </c>
      <c r="AB687">
        <v>21</v>
      </c>
      <c r="AC687">
        <v>20</v>
      </c>
      <c r="AD687">
        <v>160</v>
      </c>
      <c r="AE687">
        <v>6</v>
      </c>
      <c r="AF687">
        <v>20</v>
      </c>
      <c r="AG687" t="s">
        <v>5078</v>
      </c>
      <c r="AH687" t="s">
        <v>5079</v>
      </c>
      <c r="AI687" t="s">
        <v>5080</v>
      </c>
      <c r="AJ687" t="s">
        <v>5081</v>
      </c>
      <c r="AK687" t="s">
        <v>5033</v>
      </c>
      <c r="AL687" t="s">
        <v>4685</v>
      </c>
      <c r="AM687" t="s">
        <v>5082</v>
      </c>
      <c r="AN687" t="s">
        <v>5083</v>
      </c>
      <c r="AO687" t="s">
        <v>506</v>
      </c>
      <c r="AP687" t="s">
        <v>2341</v>
      </c>
      <c r="AQ687" t="s">
        <v>448</v>
      </c>
      <c r="AR687" t="s">
        <v>378</v>
      </c>
      <c r="AS687" t="s">
        <v>450</v>
      </c>
    </row>
    <row r="688" spans="1:45" x14ac:dyDescent="0.25">
      <c r="A688">
        <v>2017</v>
      </c>
      <c r="B688">
        <v>1082620</v>
      </c>
      <c r="C688" t="s">
        <v>5092</v>
      </c>
      <c r="D688" t="s">
        <v>5093</v>
      </c>
      <c r="E688" t="s">
        <v>5094</v>
      </c>
      <c r="F688" t="s">
        <v>140</v>
      </c>
      <c r="G688" t="s">
        <v>37</v>
      </c>
      <c r="H688" t="s">
        <v>37</v>
      </c>
      <c r="I688" t="s">
        <v>358</v>
      </c>
      <c r="J688" t="s">
        <v>360</v>
      </c>
      <c r="K688" t="s">
        <v>5095</v>
      </c>
      <c r="L688" t="s">
        <v>360</v>
      </c>
      <c r="M688" t="s">
        <v>5095</v>
      </c>
      <c r="N688" t="s">
        <v>37</v>
      </c>
      <c r="O688" t="s">
        <v>5096</v>
      </c>
      <c r="P688" s="1">
        <v>42851.833333333336</v>
      </c>
      <c r="Q688" s="1">
        <v>42854.228472222225</v>
      </c>
      <c r="R688">
        <v>545380</v>
      </c>
      <c r="S688" t="s">
        <v>1534</v>
      </c>
      <c r="T688" t="s">
        <v>3029</v>
      </c>
      <c r="U688" t="s">
        <v>4179</v>
      </c>
      <c r="V688" t="s">
        <v>4915</v>
      </c>
      <c r="W688" t="s">
        <v>5097</v>
      </c>
      <c r="X688" t="b">
        <v>0</v>
      </c>
      <c r="Y688">
        <v>20</v>
      </c>
      <c r="Z688">
        <v>182</v>
      </c>
      <c r="AA688">
        <v>5</v>
      </c>
      <c r="AB688">
        <v>22</v>
      </c>
      <c r="AC688">
        <v>18.100000000000001</v>
      </c>
      <c r="AD688">
        <v>184</v>
      </c>
      <c r="AE688">
        <v>3</v>
      </c>
      <c r="AF688">
        <v>24</v>
      </c>
      <c r="AG688" t="s">
        <v>5098</v>
      </c>
      <c r="AH688" t="s">
        <v>4774</v>
      </c>
      <c r="AI688" t="s">
        <v>5099</v>
      </c>
      <c r="AJ688" t="s">
        <v>5100</v>
      </c>
      <c r="AK688" t="s">
        <v>5101</v>
      </c>
      <c r="AL688" t="s">
        <v>5102</v>
      </c>
      <c r="AM688" t="s">
        <v>5103</v>
      </c>
      <c r="AN688" t="s">
        <v>5104</v>
      </c>
      <c r="AO688" t="s">
        <v>2426</v>
      </c>
      <c r="AP688" t="s">
        <v>3876</v>
      </c>
      <c r="AQ688" t="s">
        <v>594</v>
      </c>
      <c r="AR688" t="s">
        <v>3916</v>
      </c>
      <c r="AS688" t="s">
        <v>1503</v>
      </c>
    </row>
    <row r="689" spans="1:45" x14ac:dyDescent="0.25">
      <c r="A689">
        <v>2017</v>
      </c>
      <c r="B689">
        <v>1082621</v>
      </c>
      <c r="C689" t="s">
        <v>5105</v>
      </c>
      <c r="D689" t="s">
        <v>5106</v>
      </c>
      <c r="E689" t="s">
        <v>5107</v>
      </c>
      <c r="F689" t="s">
        <v>33</v>
      </c>
      <c r="G689" t="s">
        <v>152</v>
      </c>
      <c r="H689" t="s">
        <v>152</v>
      </c>
      <c r="I689" t="s">
        <v>358</v>
      </c>
      <c r="J689" t="s">
        <v>4682</v>
      </c>
      <c r="K689" t="s">
        <v>5108</v>
      </c>
      <c r="L689" t="s">
        <v>4682</v>
      </c>
      <c r="M689" t="s">
        <v>5108</v>
      </c>
      <c r="N689" t="s">
        <v>152</v>
      </c>
      <c r="O689" t="s">
        <v>5109</v>
      </c>
      <c r="P689" s="1">
        <v>42852.833333333336</v>
      </c>
      <c r="Q689" s="1">
        <v>42855.228472222225</v>
      </c>
      <c r="R689">
        <v>57897</v>
      </c>
      <c r="S689" t="s">
        <v>459</v>
      </c>
      <c r="T689" t="s">
        <v>708</v>
      </c>
      <c r="U689" t="s">
        <v>3919</v>
      </c>
      <c r="V689" t="s">
        <v>4903</v>
      </c>
      <c r="W689" t="s">
        <v>5110</v>
      </c>
      <c r="X689" t="b">
        <v>0</v>
      </c>
      <c r="Y689">
        <v>20</v>
      </c>
      <c r="Z689">
        <v>134</v>
      </c>
      <c r="AA689">
        <v>10</v>
      </c>
      <c r="AB689">
        <v>13</v>
      </c>
      <c r="AC689">
        <v>13.5</v>
      </c>
      <c r="AD689">
        <v>135</v>
      </c>
      <c r="AE689">
        <v>3</v>
      </c>
      <c r="AF689">
        <v>20</v>
      </c>
      <c r="AG689" t="s">
        <v>5111</v>
      </c>
      <c r="AH689" t="s">
        <v>5112</v>
      </c>
      <c r="AI689" t="s">
        <v>5113</v>
      </c>
      <c r="AJ689" t="s">
        <v>5114</v>
      </c>
      <c r="AK689" t="s">
        <v>5115</v>
      </c>
      <c r="AL689" t="s">
        <v>5116</v>
      </c>
      <c r="AM689" t="s">
        <v>5117</v>
      </c>
      <c r="AN689" t="s">
        <v>5118</v>
      </c>
      <c r="AO689" t="s">
        <v>2705</v>
      </c>
      <c r="AP689" t="s">
        <v>424</v>
      </c>
      <c r="AQ689" t="s">
        <v>1923</v>
      </c>
      <c r="AR689" t="s">
        <v>3648</v>
      </c>
      <c r="AS689" t="s">
        <v>449</v>
      </c>
    </row>
    <row r="690" spans="1:45" x14ac:dyDescent="0.25">
      <c r="A690">
        <v>2017</v>
      </c>
      <c r="B690">
        <v>1082622</v>
      </c>
      <c r="C690" t="s">
        <v>4302</v>
      </c>
      <c r="D690" t="s">
        <v>1705</v>
      </c>
      <c r="E690" t="s">
        <v>5119</v>
      </c>
      <c r="F690" t="s">
        <v>37</v>
      </c>
      <c r="G690" t="s">
        <v>45</v>
      </c>
      <c r="H690" t="s">
        <v>37</v>
      </c>
      <c r="I690" t="s">
        <v>358</v>
      </c>
      <c r="J690" t="s">
        <v>2149</v>
      </c>
      <c r="K690" t="s">
        <v>2314</v>
      </c>
      <c r="L690" t="s">
        <v>2314</v>
      </c>
      <c r="M690" t="s">
        <v>2149</v>
      </c>
      <c r="N690" t="s">
        <v>37</v>
      </c>
      <c r="O690" t="s">
        <v>5120</v>
      </c>
      <c r="P690" s="1">
        <v>42853.666666666664</v>
      </c>
      <c r="Q690" s="1">
        <v>42856.228472222225</v>
      </c>
      <c r="R690">
        <v>57980</v>
      </c>
      <c r="S690" t="s">
        <v>531</v>
      </c>
      <c r="T690" t="s">
        <v>4179</v>
      </c>
      <c r="U690" t="s">
        <v>4811</v>
      </c>
      <c r="V690" t="s">
        <v>4179</v>
      </c>
      <c r="W690" t="s">
        <v>4307</v>
      </c>
      <c r="X690" t="b">
        <v>0</v>
      </c>
      <c r="Y690">
        <v>16.2</v>
      </c>
      <c r="Z690">
        <v>161</v>
      </c>
      <c r="AA690">
        <v>3</v>
      </c>
      <c r="AB690">
        <v>24</v>
      </c>
      <c r="AC690">
        <v>20</v>
      </c>
      <c r="AD690">
        <v>160</v>
      </c>
      <c r="AE690">
        <v>6</v>
      </c>
      <c r="AF690">
        <v>18</v>
      </c>
      <c r="AG690" t="s">
        <v>5121</v>
      </c>
      <c r="AH690" t="s">
        <v>5122</v>
      </c>
      <c r="AI690" t="s">
        <v>4969</v>
      </c>
      <c r="AJ690" t="s">
        <v>5123</v>
      </c>
      <c r="AK690" t="s">
        <v>5124</v>
      </c>
      <c r="AL690" t="s">
        <v>5125</v>
      </c>
      <c r="AM690" t="s">
        <v>5126</v>
      </c>
      <c r="AN690" t="s">
        <v>5127</v>
      </c>
      <c r="AO690" t="s">
        <v>3876</v>
      </c>
      <c r="AP690" t="s">
        <v>2341</v>
      </c>
      <c r="AQ690" t="s">
        <v>377</v>
      </c>
      <c r="AR690" t="s">
        <v>3916</v>
      </c>
      <c r="AS690" t="s">
        <v>450</v>
      </c>
    </row>
    <row r="691" spans="1:45" x14ac:dyDescent="0.25">
      <c r="A691">
        <v>2017</v>
      </c>
      <c r="B691">
        <v>1082623</v>
      </c>
      <c r="C691" t="s">
        <v>3430</v>
      </c>
      <c r="D691" t="s">
        <v>3431</v>
      </c>
      <c r="E691" t="s">
        <v>5128</v>
      </c>
      <c r="F691" t="s">
        <v>41</v>
      </c>
      <c r="G691" t="s">
        <v>49</v>
      </c>
      <c r="H691" t="s">
        <v>41</v>
      </c>
      <c r="I691" t="s">
        <v>358</v>
      </c>
      <c r="J691" t="s">
        <v>2067</v>
      </c>
      <c r="K691" t="s">
        <v>1786</v>
      </c>
      <c r="L691" t="s">
        <v>1786</v>
      </c>
      <c r="M691" t="s">
        <v>2067</v>
      </c>
      <c r="N691" t="s">
        <v>49</v>
      </c>
      <c r="O691" t="s">
        <v>5129</v>
      </c>
      <c r="P691" s="1">
        <v>42853.833333333336</v>
      </c>
      <c r="Q691" s="1">
        <v>42856.228472222225</v>
      </c>
      <c r="R691">
        <v>57991</v>
      </c>
      <c r="S691" t="s">
        <v>387</v>
      </c>
      <c r="T691" t="s">
        <v>890</v>
      </c>
      <c r="U691" t="s">
        <v>413</v>
      </c>
      <c r="V691" t="s">
        <v>365</v>
      </c>
      <c r="W691" t="s">
        <v>3228</v>
      </c>
      <c r="X691" t="b">
        <v>0</v>
      </c>
      <c r="Y691">
        <v>20</v>
      </c>
      <c r="Z691">
        <v>181</v>
      </c>
      <c r="AA691">
        <v>9</v>
      </c>
      <c r="AB691">
        <v>29</v>
      </c>
      <c r="AC691">
        <v>20</v>
      </c>
      <c r="AD691">
        <v>207</v>
      </c>
      <c r="AE691">
        <v>3</v>
      </c>
      <c r="AF691">
        <v>26</v>
      </c>
      <c r="AG691" t="s">
        <v>5130</v>
      </c>
      <c r="AH691" t="s">
        <v>5131</v>
      </c>
      <c r="AI691" t="s">
        <v>5132</v>
      </c>
      <c r="AJ691" t="s">
        <v>5133</v>
      </c>
      <c r="AK691" t="s">
        <v>5134</v>
      </c>
      <c r="AL691" t="s">
        <v>4204</v>
      </c>
      <c r="AM691" t="s">
        <v>5135</v>
      </c>
      <c r="AN691" t="s">
        <v>5136</v>
      </c>
      <c r="AO691" t="s">
        <v>376</v>
      </c>
      <c r="AP691" t="s">
        <v>2719</v>
      </c>
      <c r="AQ691" t="s">
        <v>400</v>
      </c>
      <c r="AR691" t="s">
        <v>2706</v>
      </c>
      <c r="AS691" t="s">
        <v>2390</v>
      </c>
    </row>
    <row r="692" spans="1:45" x14ac:dyDescent="0.25">
      <c r="A692">
        <v>2017</v>
      </c>
      <c r="B692">
        <v>1082624</v>
      </c>
      <c r="C692" t="s">
        <v>5137</v>
      </c>
      <c r="D692" t="s">
        <v>5138</v>
      </c>
      <c r="E692" t="s">
        <v>5139</v>
      </c>
      <c r="F692" t="s">
        <v>140</v>
      </c>
      <c r="G692" t="s">
        <v>33</v>
      </c>
      <c r="H692" t="s">
        <v>33</v>
      </c>
      <c r="I692" t="s">
        <v>358</v>
      </c>
      <c r="J692" t="s">
        <v>5140</v>
      </c>
      <c r="K692" t="s">
        <v>5141</v>
      </c>
      <c r="L692" t="s">
        <v>5140</v>
      </c>
      <c r="M692" t="s">
        <v>5141</v>
      </c>
      <c r="N692" t="s">
        <v>140</v>
      </c>
      <c r="O692" t="s">
        <v>5142</v>
      </c>
      <c r="P692" s="1">
        <v>42854.666666666664</v>
      </c>
      <c r="Q692" s="1">
        <v>42857.228472222225</v>
      </c>
      <c r="R692">
        <v>545380</v>
      </c>
      <c r="S692" t="s">
        <v>1534</v>
      </c>
      <c r="T692" t="s">
        <v>3029</v>
      </c>
      <c r="U692" t="s">
        <v>708</v>
      </c>
      <c r="V692" t="s">
        <v>1601</v>
      </c>
      <c r="W692" t="s">
        <v>4953</v>
      </c>
      <c r="X692" t="b">
        <v>0</v>
      </c>
      <c r="Y692">
        <v>20</v>
      </c>
      <c r="Z692">
        <v>157</v>
      </c>
      <c r="AA692">
        <v>3</v>
      </c>
      <c r="AB692">
        <v>18</v>
      </c>
      <c r="AC692">
        <v>20</v>
      </c>
      <c r="AD692">
        <v>96</v>
      </c>
      <c r="AE692">
        <v>9</v>
      </c>
      <c r="AF692">
        <v>7</v>
      </c>
      <c r="AG692" t="s">
        <v>5143</v>
      </c>
      <c r="AH692" t="s">
        <v>5144</v>
      </c>
      <c r="AI692" t="s">
        <v>5145</v>
      </c>
      <c r="AJ692" t="s">
        <v>5146</v>
      </c>
      <c r="AK692" t="s">
        <v>5147</v>
      </c>
      <c r="AL692" t="s">
        <v>5148</v>
      </c>
      <c r="AM692" t="s">
        <v>5149</v>
      </c>
      <c r="AN692" t="s">
        <v>5150</v>
      </c>
      <c r="AO692" t="s">
        <v>448</v>
      </c>
      <c r="AP692" t="s">
        <v>1923</v>
      </c>
      <c r="AQ692" t="s">
        <v>2705</v>
      </c>
      <c r="AR692" t="s">
        <v>3648</v>
      </c>
      <c r="AS692" t="s">
        <v>449</v>
      </c>
    </row>
    <row r="693" spans="1:45" x14ac:dyDescent="0.25">
      <c r="A693">
        <v>2017</v>
      </c>
      <c r="B693">
        <v>1082626</v>
      </c>
      <c r="C693" t="s">
        <v>4175</v>
      </c>
      <c r="D693" t="s">
        <v>3378</v>
      </c>
      <c r="E693" t="s">
        <v>5162</v>
      </c>
      <c r="F693" t="s">
        <v>41</v>
      </c>
      <c r="G693" t="s">
        <v>45</v>
      </c>
      <c r="H693" t="s">
        <v>41</v>
      </c>
      <c r="I693" t="s">
        <v>358</v>
      </c>
      <c r="J693" t="s">
        <v>5163</v>
      </c>
      <c r="K693" t="s">
        <v>5164</v>
      </c>
      <c r="L693" t="s">
        <v>5164</v>
      </c>
      <c r="M693" t="s">
        <v>5163</v>
      </c>
      <c r="N693" t="s">
        <v>41</v>
      </c>
      <c r="O693" t="s">
        <v>5165</v>
      </c>
      <c r="P693" s="1">
        <v>42855.666666666664</v>
      </c>
      <c r="Q693" s="1">
        <v>42858.228472222225</v>
      </c>
      <c r="R693">
        <v>57991</v>
      </c>
      <c r="S693" t="s">
        <v>387</v>
      </c>
      <c r="T693" t="s">
        <v>890</v>
      </c>
      <c r="U693" t="s">
        <v>5166</v>
      </c>
      <c r="V693" t="s">
        <v>3521</v>
      </c>
      <c r="W693" t="s">
        <v>4180</v>
      </c>
      <c r="X693" t="b">
        <v>0</v>
      </c>
      <c r="Y693">
        <v>7.5</v>
      </c>
      <c r="Z693">
        <v>68</v>
      </c>
      <c r="AA693">
        <v>0</v>
      </c>
      <c r="AB693">
        <v>10</v>
      </c>
      <c r="AC693">
        <v>17.100000000000001</v>
      </c>
      <c r="AD693">
        <v>67</v>
      </c>
      <c r="AE693">
        <v>10</v>
      </c>
      <c r="AF693">
        <v>5</v>
      </c>
      <c r="AG693" t="s">
        <v>5167</v>
      </c>
      <c r="AH693" t="s">
        <v>5168</v>
      </c>
      <c r="AI693" t="s">
        <v>5169</v>
      </c>
      <c r="AJ693" t="s">
        <v>5170</v>
      </c>
      <c r="AK693" t="s">
        <v>5171</v>
      </c>
      <c r="AL693" t="s">
        <v>5172</v>
      </c>
      <c r="AM693" t="s">
        <v>3858</v>
      </c>
      <c r="AN693" t="s">
        <v>5173</v>
      </c>
      <c r="AO693" t="s">
        <v>400</v>
      </c>
      <c r="AP693" t="s">
        <v>2719</v>
      </c>
      <c r="AQ693" t="s">
        <v>376</v>
      </c>
      <c r="AR693" t="s">
        <v>2706</v>
      </c>
      <c r="AS693" t="s">
        <v>2390</v>
      </c>
    </row>
    <row r="694" spans="1:45" x14ac:dyDescent="0.25">
      <c r="A694">
        <v>2017</v>
      </c>
      <c r="B694">
        <v>1082627</v>
      </c>
      <c r="C694" t="s">
        <v>1102</v>
      </c>
      <c r="D694" t="s">
        <v>1103</v>
      </c>
      <c r="E694" t="s">
        <v>5174</v>
      </c>
      <c r="F694" t="s">
        <v>49</v>
      </c>
      <c r="G694" t="s">
        <v>37</v>
      </c>
      <c r="H694" t="s">
        <v>37</v>
      </c>
      <c r="I694" t="s">
        <v>358</v>
      </c>
      <c r="J694" t="s">
        <v>5175</v>
      </c>
      <c r="K694" t="s">
        <v>3302</v>
      </c>
      <c r="L694" t="s">
        <v>5175</v>
      </c>
      <c r="M694" t="s">
        <v>3302</v>
      </c>
      <c r="N694" t="s">
        <v>49</v>
      </c>
      <c r="O694" t="s">
        <v>5176</v>
      </c>
      <c r="P694" s="1">
        <v>42855.833333333336</v>
      </c>
      <c r="Q694" s="1">
        <v>42858.228472222225</v>
      </c>
      <c r="R694">
        <v>58142</v>
      </c>
      <c r="S694" t="s">
        <v>435</v>
      </c>
      <c r="T694" t="s">
        <v>413</v>
      </c>
      <c r="U694" t="s">
        <v>4179</v>
      </c>
      <c r="V694" t="s">
        <v>413</v>
      </c>
      <c r="W694" t="s">
        <v>694</v>
      </c>
      <c r="X694" t="b">
        <v>0</v>
      </c>
      <c r="Y694">
        <v>20</v>
      </c>
      <c r="Z694">
        <v>209</v>
      </c>
      <c r="AA694">
        <v>3</v>
      </c>
      <c r="AB694">
        <v>26</v>
      </c>
      <c r="AC694">
        <v>20</v>
      </c>
      <c r="AD694">
        <v>161</v>
      </c>
      <c r="AE694">
        <v>7</v>
      </c>
      <c r="AF694">
        <v>17</v>
      </c>
      <c r="AG694" t="s">
        <v>5177</v>
      </c>
      <c r="AH694" t="s">
        <v>5178</v>
      </c>
      <c r="AI694" t="s">
        <v>5179</v>
      </c>
      <c r="AJ694" t="s">
        <v>5180</v>
      </c>
      <c r="AK694" t="s">
        <v>5181</v>
      </c>
      <c r="AL694" t="s">
        <v>4917</v>
      </c>
      <c r="AM694" t="s">
        <v>4197</v>
      </c>
      <c r="AN694" t="s">
        <v>5182</v>
      </c>
      <c r="AO694" t="s">
        <v>2426</v>
      </c>
      <c r="AP694" t="s">
        <v>2341</v>
      </c>
      <c r="AQ694" t="s">
        <v>377</v>
      </c>
      <c r="AR694" t="s">
        <v>378</v>
      </c>
      <c r="AS694" t="s">
        <v>450</v>
      </c>
    </row>
    <row r="695" spans="1:45" x14ac:dyDescent="0.25">
      <c r="A695">
        <v>2017</v>
      </c>
      <c r="B695">
        <v>1082629</v>
      </c>
      <c r="C695" t="s">
        <v>5193</v>
      </c>
      <c r="D695" t="s">
        <v>5194</v>
      </c>
      <c r="E695" t="s">
        <v>5195</v>
      </c>
      <c r="F695" t="s">
        <v>140</v>
      </c>
      <c r="G695" t="s">
        <v>152</v>
      </c>
      <c r="H695" t="s">
        <v>140</v>
      </c>
      <c r="I695" t="s">
        <v>358</v>
      </c>
      <c r="J695" t="s">
        <v>5196</v>
      </c>
      <c r="K695" t="s">
        <v>3380</v>
      </c>
      <c r="L695" t="s">
        <v>3380</v>
      </c>
      <c r="M695" t="s">
        <v>5196</v>
      </c>
      <c r="N695" t="s">
        <v>140</v>
      </c>
      <c r="O695" t="s">
        <v>5197</v>
      </c>
      <c r="P695" s="1">
        <v>42856.833333333336</v>
      </c>
      <c r="Q695" s="1">
        <v>42859.228472222225</v>
      </c>
      <c r="R695">
        <v>545380</v>
      </c>
      <c r="S695" t="s">
        <v>1534</v>
      </c>
      <c r="T695" t="s">
        <v>3029</v>
      </c>
      <c r="U695" t="s">
        <v>3919</v>
      </c>
      <c r="V695" t="s">
        <v>3457</v>
      </c>
      <c r="W695" t="s">
        <v>5198</v>
      </c>
      <c r="X695" t="b">
        <v>0</v>
      </c>
      <c r="Y695">
        <v>19.5</v>
      </c>
      <c r="Z695">
        <v>167</v>
      </c>
      <c r="AA695">
        <v>5</v>
      </c>
      <c r="AB695">
        <v>20</v>
      </c>
      <c r="AC695">
        <v>19.5</v>
      </c>
      <c r="AD695">
        <v>161</v>
      </c>
      <c r="AE695">
        <v>10</v>
      </c>
      <c r="AF695">
        <v>20</v>
      </c>
      <c r="AG695" t="s">
        <v>5199</v>
      </c>
      <c r="AH695" t="s">
        <v>5200</v>
      </c>
      <c r="AI695" t="s">
        <v>5201</v>
      </c>
      <c r="AJ695" t="s">
        <v>5202</v>
      </c>
      <c r="AK695" t="s">
        <v>5203</v>
      </c>
      <c r="AL695" t="s">
        <v>4986</v>
      </c>
      <c r="AM695" t="s">
        <v>5204</v>
      </c>
      <c r="AN695" t="s">
        <v>5205</v>
      </c>
      <c r="AO695" t="s">
        <v>2705</v>
      </c>
      <c r="AP695" t="s">
        <v>1923</v>
      </c>
      <c r="AQ695" t="s">
        <v>448</v>
      </c>
      <c r="AR695" t="s">
        <v>3648</v>
      </c>
      <c r="AS695" t="s">
        <v>449</v>
      </c>
    </row>
    <row r="696" spans="1:45" x14ac:dyDescent="0.25">
      <c r="A696">
        <v>2017</v>
      </c>
      <c r="B696">
        <v>1082630</v>
      </c>
      <c r="C696" t="s">
        <v>4583</v>
      </c>
      <c r="D696" t="s">
        <v>1008</v>
      </c>
      <c r="E696" t="s">
        <v>5206</v>
      </c>
      <c r="F696" t="s">
        <v>45</v>
      </c>
      <c r="G696" t="s">
        <v>49</v>
      </c>
      <c r="H696" t="s">
        <v>45</v>
      </c>
      <c r="I696" t="s">
        <v>358</v>
      </c>
      <c r="J696" t="s">
        <v>1264</v>
      </c>
      <c r="K696" t="s">
        <v>2485</v>
      </c>
      <c r="L696" t="s">
        <v>2485</v>
      </c>
      <c r="M696" t="s">
        <v>1264</v>
      </c>
      <c r="N696" t="s">
        <v>45</v>
      </c>
      <c r="O696" t="s">
        <v>5207</v>
      </c>
      <c r="P696" s="1">
        <v>42857.833333333336</v>
      </c>
      <c r="Q696" s="1">
        <v>42860.228472222225</v>
      </c>
      <c r="R696">
        <v>58040</v>
      </c>
      <c r="S696" t="s">
        <v>496</v>
      </c>
      <c r="T696" t="s">
        <v>5166</v>
      </c>
      <c r="U696" t="s">
        <v>413</v>
      </c>
      <c r="V696" t="s">
        <v>1071</v>
      </c>
      <c r="W696" t="s">
        <v>5208</v>
      </c>
      <c r="X696" t="b">
        <v>0</v>
      </c>
      <c r="Y696">
        <v>19.100000000000001</v>
      </c>
      <c r="Z696">
        <v>189</v>
      </c>
      <c r="AA696">
        <v>4</v>
      </c>
      <c r="AB696">
        <v>25</v>
      </c>
      <c r="AC696">
        <v>20</v>
      </c>
      <c r="AD696">
        <v>185</v>
      </c>
      <c r="AE696">
        <v>3</v>
      </c>
      <c r="AF696">
        <v>26</v>
      </c>
      <c r="AG696" t="s">
        <v>5209</v>
      </c>
      <c r="AH696" t="s">
        <v>5210</v>
      </c>
      <c r="AI696" t="s">
        <v>5211</v>
      </c>
      <c r="AJ696" t="s">
        <v>5212</v>
      </c>
      <c r="AK696" t="s">
        <v>5213</v>
      </c>
      <c r="AL696" t="s">
        <v>4921</v>
      </c>
      <c r="AM696" t="s">
        <v>5214</v>
      </c>
      <c r="AN696" t="s">
        <v>5215</v>
      </c>
      <c r="AO696" t="s">
        <v>376</v>
      </c>
      <c r="AP696" t="s">
        <v>400</v>
      </c>
      <c r="AQ696" t="s">
        <v>2719</v>
      </c>
      <c r="AR696" t="s">
        <v>3916</v>
      </c>
      <c r="AS696" t="s">
        <v>2390</v>
      </c>
    </row>
    <row r="697" spans="1:45" x14ac:dyDescent="0.25">
      <c r="A697">
        <v>2017</v>
      </c>
      <c r="B697">
        <v>1082631</v>
      </c>
      <c r="C697" t="s">
        <v>5216</v>
      </c>
      <c r="D697" t="s">
        <v>5217</v>
      </c>
      <c r="E697" t="s">
        <v>5218</v>
      </c>
      <c r="F697" t="s">
        <v>37</v>
      </c>
      <c r="G697" t="s">
        <v>140</v>
      </c>
      <c r="H697" t="s">
        <v>140</v>
      </c>
      <c r="I697" t="s">
        <v>358</v>
      </c>
      <c r="J697" t="s">
        <v>5219</v>
      </c>
      <c r="K697" t="s">
        <v>1518</v>
      </c>
      <c r="L697" t="s">
        <v>5219</v>
      </c>
      <c r="M697" t="s">
        <v>1518</v>
      </c>
      <c r="N697" t="s">
        <v>140</v>
      </c>
      <c r="O697" t="s">
        <v>5220</v>
      </c>
      <c r="P697" s="1">
        <v>42858.833333333336</v>
      </c>
      <c r="Q697" s="1">
        <v>42861.228472222225</v>
      </c>
      <c r="R697">
        <v>57980</v>
      </c>
      <c r="S697" t="s">
        <v>531</v>
      </c>
      <c r="T697" t="s">
        <v>4179</v>
      </c>
      <c r="U697" t="s">
        <v>3029</v>
      </c>
      <c r="V697" t="s">
        <v>1776</v>
      </c>
      <c r="W697" t="s">
        <v>5221</v>
      </c>
      <c r="X697" t="b">
        <v>0</v>
      </c>
      <c r="Y697">
        <v>20</v>
      </c>
      <c r="Z697">
        <v>155</v>
      </c>
      <c r="AA697">
        <v>8</v>
      </c>
      <c r="AB697">
        <v>21</v>
      </c>
      <c r="AC697">
        <v>19.2</v>
      </c>
      <c r="AD697">
        <v>158</v>
      </c>
      <c r="AE697">
        <v>6</v>
      </c>
      <c r="AF697">
        <v>22</v>
      </c>
      <c r="AG697" t="s">
        <v>5222</v>
      </c>
      <c r="AH697" t="s">
        <v>5223</v>
      </c>
      <c r="AI697" t="s">
        <v>4197</v>
      </c>
      <c r="AJ697" t="s">
        <v>5224</v>
      </c>
      <c r="AK697" t="s">
        <v>5225</v>
      </c>
      <c r="AL697" t="s">
        <v>5226</v>
      </c>
      <c r="AM697" t="s">
        <v>5227</v>
      </c>
      <c r="AN697" t="s">
        <v>5228</v>
      </c>
      <c r="AO697" t="s">
        <v>448</v>
      </c>
      <c r="AP697" t="s">
        <v>506</v>
      </c>
      <c r="AQ697" t="s">
        <v>2341</v>
      </c>
      <c r="AR697" t="s">
        <v>378</v>
      </c>
      <c r="AS697" t="s">
        <v>450</v>
      </c>
    </row>
    <row r="698" spans="1:45" x14ac:dyDescent="0.25">
      <c r="A698">
        <v>2017</v>
      </c>
      <c r="B698">
        <v>1082632</v>
      </c>
      <c r="C698" t="s">
        <v>5229</v>
      </c>
      <c r="D698" t="s">
        <v>5230</v>
      </c>
      <c r="E698" t="s">
        <v>5231</v>
      </c>
      <c r="F698" t="s">
        <v>45</v>
      </c>
      <c r="G698" t="s">
        <v>152</v>
      </c>
      <c r="H698" t="s">
        <v>45</v>
      </c>
      <c r="I698" t="s">
        <v>358</v>
      </c>
      <c r="J698" t="s">
        <v>5232</v>
      </c>
      <c r="K698" t="s">
        <v>1088</v>
      </c>
      <c r="L698" t="s">
        <v>1088</v>
      </c>
      <c r="M698" t="s">
        <v>5232</v>
      </c>
      <c r="N698" t="s">
        <v>45</v>
      </c>
      <c r="O698" t="s">
        <v>5233</v>
      </c>
      <c r="P698" s="1">
        <v>42859.833333333336</v>
      </c>
      <c r="Q698" s="1">
        <v>42862.228472222225</v>
      </c>
      <c r="R698">
        <v>58040</v>
      </c>
      <c r="S698" t="s">
        <v>496</v>
      </c>
      <c r="T698" t="s">
        <v>5166</v>
      </c>
      <c r="U698" t="s">
        <v>3919</v>
      </c>
      <c r="V698" t="s">
        <v>1493</v>
      </c>
      <c r="W698" t="s">
        <v>5234</v>
      </c>
      <c r="X698" t="b">
        <v>0</v>
      </c>
      <c r="Y698">
        <v>17.3</v>
      </c>
      <c r="Z698">
        <v>214</v>
      </c>
      <c r="AA698">
        <v>3</v>
      </c>
      <c r="AB698">
        <v>28</v>
      </c>
      <c r="AC698">
        <v>20</v>
      </c>
      <c r="AD698">
        <v>208</v>
      </c>
      <c r="AE698">
        <v>7</v>
      </c>
      <c r="AF698">
        <v>27</v>
      </c>
      <c r="AG698" t="s">
        <v>5235</v>
      </c>
      <c r="AH698" t="s">
        <v>5236</v>
      </c>
      <c r="AI698" t="s">
        <v>5237</v>
      </c>
      <c r="AJ698" t="s">
        <v>5238</v>
      </c>
      <c r="AK698" t="s">
        <v>5239</v>
      </c>
      <c r="AL698" t="s">
        <v>4789</v>
      </c>
      <c r="AM698" t="s">
        <v>5240</v>
      </c>
      <c r="AN698" t="s">
        <v>5241</v>
      </c>
      <c r="AO698" t="s">
        <v>1923</v>
      </c>
      <c r="AP698" t="s">
        <v>376</v>
      </c>
      <c r="AQ698" t="s">
        <v>2719</v>
      </c>
      <c r="AR698" t="s">
        <v>403</v>
      </c>
      <c r="AS698" t="s">
        <v>2390</v>
      </c>
    </row>
    <row r="699" spans="1:45" x14ac:dyDescent="0.25">
      <c r="A699">
        <v>2017</v>
      </c>
      <c r="B699">
        <v>1082633</v>
      </c>
      <c r="C699" t="s">
        <v>3309</v>
      </c>
      <c r="D699" t="s">
        <v>3310</v>
      </c>
      <c r="E699" t="s">
        <v>5242</v>
      </c>
      <c r="F699" t="s">
        <v>33</v>
      </c>
      <c r="G699" t="s">
        <v>41</v>
      </c>
      <c r="H699" t="s">
        <v>33</v>
      </c>
      <c r="I699" t="s">
        <v>358</v>
      </c>
      <c r="J699" t="s">
        <v>2357</v>
      </c>
      <c r="K699" t="s">
        <v>4419</v>
      </c>
      <c r="L699" t="s">
        <v>4419</v>
      </c>
      <c r="M699" t="s">
        <v>2357</v>
      </c>
      <c r="N699" t="s">
        <v>41</v>
      </c>
      <c r="O699" t="s">
        <v>5243</v>
      </c>
      <c r="P699" s="1">
        <v>42860.833333333336</v>
      </c>
      <c r="Q699" s="1">
        <v>42863.228472222225</v>
      </c>
      <c r="R699">
        <v>57897</v>
      </c>
      <c r="S699" t="s">
        <v>459</v>
      </c>
      <c r="T699" t="s">
        <v>708</v>
      </c>
      <c r="U699" t="s">
        <v>890</v>
      </c>
      <c r="V699" t="s">
        <v>3521</v>
      </c>
      <c r="W699" t="s">
        <v>3056</v>
      </c>
      <c r="X699" t="b">
        <v>0</v>
      </c>
      <c r="Y699">
        <v>19</v>
      </c>
      <c r="Z699">
        <v>119</v>
      </c>
      <c r="AA699">
        <v>10</v>
      </c>
      <c r="AB699">
        <v>13</v>
      </c>
      <c r="AC699">
        <v>20</v>
      </c>
      <c r="AD699">
        <v>138</v>
      </c>
      <c r="AE699">
        <v>7</v>
      </c>
      <c r="AF699">
        <v>14</v>
      </c>
      <c r="AG699" t="s">
        <v>5244</v>
      </c>
      <c r="AH699" t="s">
        <v>5245</v>
      </c>
      <c r="AI699" t="s">
        <v>5246</v>
      </c>
      <c r="AJ699" t="s">
        <v>5247</v>
      </c>
      <c r="AK699" t="s">
        <v>5248</v>
      </c>
      <c r="AL699" t="s">
        <v>5249</v>
      </c>
      <c r="AM699" t="s">
        <v>5250</v>
      </c>
      <c r="AN699" t="s">
        <v>5251</v>
      </c>
      <c r="AO699" t="s">
        <v>2705</v>
      </c>
      <c r="AP699" t="s">
        <v>594</v>
      </c>
      <c r="AQ699" t="s">
        <v>2426</v>
      </c>
      <c r="AR699" t="s">
        <v>3039</v>
      </c>
      <c r="AS699" t="s">
        <v>1503</v>
      </c>
    </row>
    <row r="700" spans="1:45" x14ac:dyDescent="0.25">
      <c r="A700">
        <v>2017</v>
      </c>
      <c r="B700">
        <v>1082634</v>
      </c>
      <c r="C700" t="s">
        <v>5252</v>
      </c>
      <c r="D700" t="s">
        <v>5253</v>
      </c>
      <c r="E700" t="s">
        <v>5254</v>
      </c>
      <c r="F700" t="s">
        <v>49</v>
      </c>
      <c r="G700" t="s">
        <v>140</v>
      </c>
      <c r="H700" t="s">
        <v>49</v>
      </c>
      <c r="I700" t="s">
        <v>358</v>
      </c>
      <c r="J700" t="s">
        <v>1890</v>
      </c>
      <c r="K700" t="s">
        <v>5255</v>
      </c>
      <c r="L700" t="s">
        <v>5255</v>
      </c>
      <c r="M700" t="s">
        <v>1890</v>
      </c>
      <c r="N700" t="s">
        <v>140</v>
      </c>
      <c r="O700" t="s">
        <v>5256</v>
      </c>
      <c r="P700" s="1">
        <v>42861.666666666664</v>
      </c>
      <c r="Q700" s="1">
        <v>42864.228472222225</v>
      </c>
      <c r="R700">
        <v>58142</v>
      </c>
      <c r="S700" t="s">
        <v>435</v>
      </c>
      <c r="T700" t="s">
        <v>413</v>
      </c>
      <c r="U700" t="s">
        <v>3029</v>
      </c>
      <c r="V700" t="s">
        <v>2931</v>
      </c>
      <c r="W700" t="s">
        <v>5029</v>
      </c>
      <c r="X700" t="b">
        <v>0</v>
      </c>
      <c r="Y700">
        <v>20</v>
      </c>
      <c r="Z700">
        <v>136</v>
      </c>
      <c r="AA700">
        <v>9</v>
      </c>
      <c r="AB700">
        <v>16</v>
      </c>
      <c r="AC700">
        <v>20</v>
      </c>
      <c r="AD700">
        <v>148</v>
      </c>
      <c r="AE700">
        <v>8</v>
      </c>
      <c r="AF700">
        <v>11</v>
      </c>
      <c r="AG700" t="s">
        <v>5257</v>
      </c>
      <c r="AH700" t="s">
        <v>4921</v>
      </c>
      <c r="AI700" t="s">
        <v>2793</v>
      </c>
      <c r="AJ700" t="s">
        <v>5258</v>
      </c>
      <c r="AK700" t="s">
        <v>5259</v>
      </c>
      <c r="AL700" t="s">
        <v>5260</v>
      </c>
      <c r="AM700" t="s">
        <v>5261</v>
      </c>
      <c r="AN700" t="s">
        <v>5262</v>
      </c>
      <c r="AO700" t="s">
        <v>448</v>
      </c>
      <c r="AP700" t="s">
        <v>424</v>
      </c>
      <c r="AQ700" t="s">
        <v>1923</v>
      </c>
      <c r="AR700" t="s">
        <v>3648</v>
      </c>
      <c r="AS700" t="s">
        <v>449</v>
      </c>
    </row>
    <row r="701" spans="1:45" x14ac:dyDescent="0.25">
      <c r="A701">
        <v>2017</v>
      </c>
      <c r="B701">
        <v>1082635</v>
      </c>
      <c r="C701" t="s">
        <v>4700</v>
      </c>
      <c r="D701" t="s">
        <v>640</v>
      </c>
      <c r="E701" t="s">
        <v>5263</v>
      </c>
      <c r="F701" t="s">
        <v>45</v>
      </c>
      <c r="G701" t="s">
        <v>25</v>
      </c>
      <c r="H701" t="s">
        <v>45</v>
      </c>
      <c r="I701" t="s">
        <v>358</v>
      </c>
      <c r="J701" t="s">
        <v>5264</v>
      </c>
      <c r="K701" t="s">
        <v>5265</v>
      </c>
      <c r="L701" t="s">
        <v>5265</v>
      </c>
      <c r="M701" t="s">
        <v>5264</v>
      </c>
      <c r="N701" t="s">
        <v>25</v>
      </c>
      <c r="O701" t="s">
        <v>5266</v>
      </c>
      <c r="P701" s="1">
        <v>42861.833333333336</v>
      </c>
      <c r="Q701" s="1">
        <v>42864.228472222225</v>
      </c>
      <c r="R701">
        <v>58040</v>
      </c>
      <c r="S701" t="s">
        <v>496</v>
      </c>
      <c r="T701" t="s">
        <v>4811</v>
      </c>
      <c r="U701" t="s">
        <v>461</v>
      </c>
      <c r="V701" t="s">
        <v>5267</v>
      </c>
      <c r="W701" t="s">
        <v>5042</v>
      </c>
      <c r="X701" t="b">
        <v>0</v>
      </c>
      <c r="Y701">
        <v>13.4</v>
      </c>
      <c r="Z701">
        <v>66</v>
      </c>
      <c r="AA701">
        <v>10</v>
      </c>
      <c r="AB701">
        <v>8</v>
      </c>
      <c r="AC701">
        <v>20</v>
      </c>
      <c r="AD701">
        <v>212</v>
      </c>
      <c r="AE701">
        <v>3</v>
      </c>
      <c r="AF701">
        <v>26</v>
      </c>
      <c r="AG701" t="s">
        <v>5268</v>
      </c>
      <c r="AH701" t="s">
        <v>5269</v>
      </c>
      <c r="AI701" t="s">
        <v>5270</v>
      </c>
      <c r="AJ701" t="s">
        <v>5271</v>
      </c>
      <c r="AK701" t="s">
        <v>5272</v>
      </c>
      <c r="AL701" t="s">
        <v>5273</v>
      </c>
      <c r="AM701" t="s">
        <v>5274</v>
      </c>
      <c r="AN701" t="s">
        <v>5275</v>
      </c>
      <c r="AO701" t="s">
        <v>376</v>
      </c>
      <c r="AP701" t="s">
        <v>2719</v>
      </c>
      <c r="AQ701" t="s">
        <v>400</v>
      </c>
      <c r="AR701" t="s">
        <v>403</v>
      </c>
      <c r="AS701" t="s">
        <v>2390</v>
      </c>
    </row>
    <row r="702" spans="1:45" x14ac:dyDescent="0.25">
      <c r="A702">
        <v>2017</v>
      </c>
      <c r="B702">
        <v>1082636</v>
      </c>
      <c r="C702" t="s">
        <v>948</v>
      </c>
      <c r="D702" t="s">
        <v>949</v>
      </c>
      <c r="E702" t="s">
        <v>5276</v>
      </c>
      <c r="F702" t="s">
        <v>33</v>
      </c>
      <c r="G702" t="s">
        <v>37</v>
      </c>
      <c r="H702" t="s">
        <v>37</v>
      </c>
      <c r="I702" t="s">
        <v>358</v>
      </c>
      <c r="J702" t="s">
        <v>1518</v>
      </c>
      <c r="K702" t="s">
        <v>2789</v>
      </c>
      <c r="L702" t="s">
        <v>1518</v>
      </c>
      <c r="M702" t="s">
        <v>2789</v>
      </c>
      <c r="N702" t="s">
        <v>37</v>
      </c>
      <c r="O702" t="s">
        <v>5277</v>
      </c>
      <c r="P702" s="1">
        <v>42862.666666666664</v>
      </c>
      <c r="Q702" s="1">
        <v>42865.228472222225</v>
      </c>
      <c r="R702">
        <v>57897</v>
      </c>
      <c r="S702" t="s">
        <v>459</v>
      </c>
      <c r="T702" t="s">
        <v>708</v>
      </c>
      <c r="U702" t="s">
        <v>4179</v>
      </c>
      <c r="V702" t="s">
        <v>2360</v>
      </c>
      <c r="W702" t="s">
        <v>533</v>
      </c>
      <c r="X702" t="b">
        <v>0</v>
      </c>
      <c r="Y702">
        <v>20</v>
      </c>
      <c r="Z702">
        <v>158</v>
      </c>
      <c r="AA702">
        <v>6</v>
      </c>
      <c r="AB702">
        <v>17</v>
      </c>
      <c r="AC702">
        <v>15.1</v>
      </c>
      <c r="AD702">
        <v>159</v>
      </c>
      <c r="AE702">
        <v>4</v>
      </c>
      <c r="AF702">
        <v>22</v>
      </c>
      <c r="AG702" t="s">
        <v>5278</v>
      </c>
      <c r="AH702" t="s">
        <v>5279</v>
      </c>
      <c r="AI702" t="s">
        <v>5280</v>
      </c>
      <c r="AJ702" t="s">
        <v>5281</v>
      </c>
      <c r="AK702" t="s">
        <v>5282</v>
      </c>
      <c r="AL702" t="s">
        <v>5283</v>
      </c>
      <c r="AM702" t="s">
        <v>1970</v>
      </c>
      <c r="AN702" t="s">
        <v>5284</v>
      </c>
      <c r="AO702" t="s">
        <v>2426</v>
      </c>
      <c r="AP702" t="s">
        <v>2705</v>
      </c>
      <c r="AQ702" t="s">
        <v>594</v>
      </c>
      <c r="AR702" t="s">
        <v>3916</v>
      </c>
      <c r="AS702" t="s">
        <v>1503</v>
      </c>
    </row>
    <row r="703" spans="1:45" x14ac:dyDescent="0.25">
      <c r="A703">
        <v>2017</v>
      </c>
      <c r="B703">
        <v>1082637</v>
      </c>
      <c r="C703" t="s">
        <v>5285</v>
      </c>
      <c r="D703" t="s">
        <v>5286</v>
      </c>
      <c r="E703" t="s">
        <v>5287</v>
      </c>
      <c r="F703" t="s">
        <v>41</v>
      </c>
      <c r="G703" t="s">
        <v>152</v>
      </c>
      <c r="H703" t="s">
        <v>152</v>
      </c>
      <c r="I703" t="s">
        <v>358</v>
      </c>
      <c r="J703" t="s">
        <v>3590</v>
      </c>
      <c r="K703" t="s">
        <v>1764</v>
      </c>
      <c r="L703" t="s">
        <v>3590</v>
      </c>
      <c r="M703" t="s">
        <v>1764</v>
      </c>
      <c r="N703" t="s">
        <v>152</v>
      </c>
      <c r="O703" t="s">
        <v>5288</v>
      </c>
      <c r="P703" s="1">
        <v>42862.833333333336</v>
      </c>
      <c r="Q703" s="1">
        <v>42865.228472222225</v>
      </c>
      <c r="R703">
        <v>57991</v>
      </c>
      <c r="S703" t="s">
        <v>387</v>
      </c>
      <c r="T703" t="s">
        <v>890</v>
      </c>
      <c r="U703" t="s">
        <v>3919</v>
      </c>
      <c r="V703" t="s">
        <v>5289</v>
      </c>
      <c r="W703" t="s">
        <v>5290</v>
      </c>
      <c r="X703" t="b">
        <v>0</v>
      </c>
      <c r="Y703">
        <v>20</v>
      </c>
      <c r="Z703">
        <v>189</v>
      </c>
      <c r="AA703">
        <v>3</v>
      </c>
      <c r="AB703">
        <v>21</v>
      </c>
      <c r="AC703">
        <v>19.399999999999999</v>
      </c>
      <c r="AD703">
        <v>192</v>
      </c>
      <c r="AE703">
        <v>4</v>
      </c>
      <c r="AF703">
        <v>23</v>
      </c>
      <c r="AG703" t="s">
        <v>5291</v>
      </c>
      <c r="AH703" t="s">
        <v>5292</v>
      </c>
      <c r="AI703" t="s">
        <v>5293</v>
      </c>
      <c r="AJ703" t="s">
        <v>5294</v>
      </c>
      <c r="AK703" t="s">
        <v>5295</v>
      </c>
      <c r="AL703" t="s">
        <v>5296</v>
      </c>
      <c r="AM703" t="s">
        <v>5297</v>
      </c>
      <c r="AN703" t="s">
        <v>5298</v>
      </c>
      <c r="AO703" t="s">
        <v>506</v>
      </c>
      <c r="AP703" t="s">
        <v>377</v>
      </c>
      <c r="AQ703" t="s">
        <v>2341</v>
      </c>
      <c r="AR703" t="s">
        <v>378</v>
      </c>
      <c r="AS703" t="s">
        <v>450</v>
      </c>
    </row>
    <row r="704" spans="1:45" x14ac:dyDescent="0.25">
      <c r="A704">
        <v>2017</v>
      </c>
      <c r="B704">
        <v>1082639</v>
      </c>
      <c r="C704" t="s">
        <v>3247</v>
      </c>
      <c r="D704" t="s">
        <v>3248</v>
      </c>
      <c r="E704" t="s">
        <v>5307</v>
      </c>
      <c r="F704" t="s">
        <v>41</v>
      </c>
      <c r="G704" t="s">
        <v>37</v>
      </c>
      <c r="H704" t="s">
        <v>37</v>
      </c>
      <c r="I704" t="s">
        <v>358</v>
      </c>
      <c r="J704" t="s">
        <v>3295</v>
      </c>
      <c r="K704" t="s">
        <v>3532</v>
      </c>
      <c r="L704" t="s">
        <v>3295</v>
      </c>
      <c r="M704" t="s">
        <v>3532</v>
      </c>
      <c r="N704" t="s">
        <v>41</v>
      </c>
      <c r="O704" t="s">
        <v>3639</v>
      </c>
      <c r="P704" s="1">
        <v>42864.833333333336</v>
      </c>
      <c r="Q704" s="1">
        <v>42867.228472222225</v>
      </c>
      <c r="R704">
        <v>57991</v>
      </c>
      <c r="S704" t="s">
        <v>387</v>
      </c>
      <c r="T704" t="s">
        <v>890</v>
      </c>
      <c r="U704" t="s">
        <v>4179</v>
      </c>
      <c r="V704" t="s">
        <v>677</v>
      </c>
      <c r="W704" t="s">
        <v>3469</v>
      </c>
      <c r="X704" t="b">
        <v>0</v>
      </c>
      <c r="Y704">
        <v>20</v>
      </c>
      <c r="Z704">
        <v>167</v>
      </c>
      <c r="AA704">
        <v>6</v>
      </c>
      <c r="AB704">
        <v>18</v>
      </c>
      <c r="AC704">
        <v>20</v>
      </c>
      <c r="AD704">
        <v>153</v>
      </c>
      <c r="AE704">
        <v>6</v>
      </c>
      <c r="AF704">
        <v>18</v>
      </c>
      <c r="AG704" t="s">
        <v>5308</v>
      </c>
      <c r="AH704" t="s">
        <v>5309</v>
      </c>
      <c r="AI704" t="s">
        <v>5310</v>
      </c>
      <c r="AJ704" t="s">
        <v>5311</v>
      </c>
      <c r="AK704" t="s">
        <v>5312</v>
      </c>
      <c r="AL704" t="s">
        <v>5313</v>
      </c>
      <c r="AM704" t="s">
        <v>5314</v>
      </c>
      <c r="AN704" t="s">
        <v>5315</v>
      </c>
      <c r="AO704" t="s">
        <v>506</v>
      </c>
      <c r="AP704" t="s">
        <v>2341</v>
      </c>
      <c r="AQ704" t="s">
        <v>377</v>
      </c>
      <c r="AR704" t="s">
        <v>378</v>
      </c>
      <c r="AS704" t="s">
        <v>450</v>
      </c>
    </row>
    <row r="705" spans="1:45" x14ac:dyDescent="0.25">
      <c r="A705">
        <v>2017</v>
      </c>
      <c r="B705">
        <v>1082640</v>
      </c>
      <c r="C705" t="s">
        <v>5316</v>
      </c>
      <c r="D705" t="s">
        <v>5317</v>
      </c>
      <c r="E705" t="s">
        <v>5318</v>
      </c>
      <c r="F705" t="s">
        <v>152</v>
      </c>
      <c r="G705" t="s">
        <v>45</v>
      </c>
      <c r="H705" t="s">
        <v>45</v>
      </c>
      <c r="I705" t="s">
        <v>358</v>
      </c>
      <c r="J705" t="s">
        <v>3041</v>
      </c>
      <c r="K705" t="s">
        <v>5319</v>
      </c>
      <c r="L705" t="s">
        <v>3041</v>
      </c>
      <c r="M705" t="s">
        <v>5319</v>
      </c>
      <c r="N705" t="s">
        <v>45</v>
      </c>
      <c r="O705" t="s">
        <v>5320</v>
      </c>
      <c r="P705" s="1">
        <v>42865.833333333336</v>
      </c>
      <c r="Q705" s="1">
        <v>42868.228472222225</v>
      </c>
      <c r="R705">
        <v>58204</v>
      </c>
      <c r="S705" t="s">
        <v>5321</v>
      </c>
      <c r="T705" t="s">
        <v>3919</v>
      </c>
      <c r="U705" t="s">
        <v>4811</v>
      </c>
      <c r="V705" t="s">
        <v>1477</v>
      </c>
      <c r="W705" t="s">
        <v>5234</v>
      </c>
      <c r="X705" t="b">
        <v>0</v>
      </c>
      <c r="Y705">
        <v>20</v>
      </c>
      <c r="Z705">
        <v>195</v>
      </c>
      <c r="AA705">
        <v>5</v>
      </c>
      <c r="AB705">
        <v>26</v>
      </c>
      <c r="AC705">
        <v>19.399999999999999</v>
      </c>
      <c r="AD705">
        <v>197</v>
      </c>
      <c r="AE705">
        <v>8</v>
      </c>
      <c r="AF705">
        <v>35</v>
      </c>
      <c r="AG705" t="s">
        <v>5322</v>
      </c>
      <c r="AH705" t="s">
        <v>5323</v>
      </c>
      <c r="AI705" t="s">
        <v>5324</v>
      </c>
      <c r="AJ705" t="s">
        <v>5295</v>
      </c>
      <c r="AK705" t="s">
        <v>5325</v>
      </c>
      <c r="AL705" t="s">
        <v>5326</v>
      </c>
      <c r="AM705" t="s">
        <v>5211</v>
      </c>
      <c r="AN705" t="s">
        <v>5327</v>
      </c>
      <c r="AO705" t="s">
        <v>424</v>
      </c>
      <c r="AP705" t="s">
        <v>400</v>
      </c>
      <c r="AQ705" t="s">
        <v>376</v>
      </c>
      <c r="AR705" t="s">
        <v>3039</v>
      </c>
      <c r="AS705" t="s">
        <v>2390</v>
      </c>
    </row>
    <row r="706" spans="1:45" x14ac:dyDescent="0.25">
      <c r="A706">
        <v>2017</v>
      </c>
      <c r="B706">
        <v>1082641</v>
      </c>
      <c r="C706" t="s">
        <v>3358</v>
      </c>
      <c r="D706" t="s">
        <v>3359</v>
      </c>
      <c r="E706" t="s">
        <v>5328</v>
      </c>
      <c r="F706" t="s">
        <v>25</v>
      </c>
      <c r="G706" t="s">
        <v>41</v>
      </c>
      <c r="H706" t="s">
        <v>25</v>
      </c>
      <c r="I706" t="s">
        <v>358</v>
      </c>
      <c r="J706" t="s">
        <v>5329</v>
      </c>
      <c r="K706" t="s">
        <v>5330</v>
      </c>
      <c r="L706" t="s">
        <v>5330</v>
      </c>
      <c r="M706" t="s">
        <v>5329</v>
      </c>
      <c r="N706" t="s">
        <v>41</v>
      </c>
      <c r="O706" t="s">
        <v>5331</v>
      </c>
      <c r="P706" s="1">
        <v>42866.833333333336</v>
      </c>
      <c r="Q706" s="1">
        <v>42869.228472222225</v>
      </c>
      <c r="R706">
        <v>58324</v>
      </c>
      <c r="S706" t="s">
        <v>583</v>
      </c>
      <c r="T706" t="s">
        <v>461</v>
      </c>
      <c r="U706" t="s">
        <v>890</v>
      </c>
      <c r="V706" t="s">
        <v>2198</v>
      </c>
      <c r="W706" t="s">
        <v>3362</v>
      </c>
      <c r="X706" t="b">
        <v>0</v>
      </c>
      <c r="Y706">
        <v>20</v>
      </c>
      <c r="Z706">
        <v>223</v>
      </c>
      <c r="AA706">
        <v>6</v>
      </c>
      <c r="AB706">
        <v>32</v>
      </c>
      <c r="AC706">
        <v>20</v>
      </c>
      <c r="AD706">
        <v>230</v>
      </c>
      <c r="AE706">
        <v>3</v>
      </c>
      <c r="AF706">
        <v>30</v>
      </c>
      <c r="AG706" t="s">
        <v>5332</v>
      </c>
      <c r="AH706" t="s">
        <v>5273</v>
      </c>
      <c r="AI706" t="s">
        <v>5080</v>
      </c>
      <c r="AJ706" t="s">
        <v>5333</v>
      </c>
      <c r="AK706" t="s">
        <v>5334</v>
      </c>
      <c r="AL706" t="s">
        <v>5335</v>
      </c>
      <c r="AM706" t="s">
        <v>5336</v>
      </c>
      <c r="AN706" t="s">
        <v>5337</v>
      </c>
      <c r="AO706" t="s">
        <v>4199</v>
      </c>
      <c r="AP706" t="s">
        <v>506</v>
      </c>
      <c r="AQ706" t="s">
        <v>377</v>
      </c>
      <c r="AR706" t="s">
        <v>403</v>
      </c>
      <c r="AS706" t="s">
        <v>1503</v>
      </c>
    </row>
    <row r="707" spans="1:45" x14ac:dyDescent="0.25">
      <c r="A707">
        <v>2017</v>
      </c>
      <c r="B707">
        <v>1082643</v>
      </c>
      <c r="C707" t="s">
        <v>5350</v>
      </c>
      <c r="D707" t="s">
        <v>5351</v>
      </c>
      <c r="E707" t="s">
        <v>5352</v>
      </c>
      <c r="F707" t="s">
        <v>152</v>
      </c>
      <c r="G707" t="s">
        <v>49</v>
      </c>
      <c r="H707" t="s">
        <v>49</v>
      </c>
      <c r="I707" t="s">
        <v>358</v>
      </c>
      <c r="J707" t="s">
        <v>4972</v>
      </c>
      <c r="K707" t="s">
        <v>3151</v>
      </c>
      <c r="L707" t="s">
        <v>4972</v>
      </c>
      <c r="M707" t="s">
        <v>3151</v>
      </c>
      <c r="N707" t="s">
        <v>49</v>
      </c>
      <c r="O707" t="s">
        <v>5353</v>
      </c>
      <c r="P707" s="1">
        <v>42868.666666666664</v>
      </c>
      <c r="Q707" s="1">
        <v>42871.228472222225</v>
      </c>
      <c r="R707">
        <v>58204</v>
      </c>
      <c r="S707" t="s">
        <v>5321</v>
      </c>
      <c r="T707" t="s">
        <v>3919</v>
      </c>
      <c r="U707" t="s">
        <v>413</v>
      </c>
      <c r="V707" t="s">
        <v>814</v>
      </c>
      <c r="W707" t="s">
        <v>4827</v>
      </c>
      <c r="X707" t="b">
        <v>0</v>
      </c>
      <c r="Y707">
        <v>19.2</v>
      </c>
      <c r="Z707">
        <v>154</v>
      </c>
      <c r="AA707">
        <v>10</v>
      </c>
      <c r="AB707">
        <v>21</v>
      </c>
      <c r="AC707">
        <v>18.100000000000001</v>
      </c>
      <c r="AD707">
        <v>158</v>
      </c>
      <c r="AE707">
        <v>2</v>
      </c>
      <c r="AF707">
        <v>23</v>
      </c>
      <c r="AG707" t="s">
        <v>5354</v>
      </c>
      <c r="AH707" t="s">
        <v>5355</v>
      </c>
      <c r="AI707" t="s">
        <v>5356</v>
      </c>
      <c r="AJ707" t="s">
        <v>5357</v>
      </c>
      <c r="AK707" t="s">
        <v>5358</v>
      </c>
      <c r="AL707" t="s">
        <v>3441</v>
      </c>
      <c r="AM707" t="s">
        <v>5359</v>
      </c>
      <c r="AN707" t="s">
        <v>5360</v>
      </c>
      <c r="AO707" t="s">
        <v>424</v>
      </c>
      <c r="AP707" t="s">
        <v>376</v>
      </c>
      <c r="AQ707" t="s">
        <v>400</v>
      </c>
      <c r="AR707" t="s">
        <v>3648</v>
      </c>
      <c r="AS707" t="s">
        <v>2390</v>
      </c>
    </row>
    <row r="708" spans="1:45" x14ac:dyDescent="0.25">
      <c r="A708">
        <v>2017</v>
      </c>
      <c r="B708">
        <v>1082644</v>
      </c>
      <c r="C708" t="s">
        <v>1644</v>
      </c>
      <c r="D708" t="s">
        <v>1645</v>
      </c>
      <c r="E708" t="s">
        <v>5361</v>
      </c>
      <c r="F708" t="s">
        <v>37</v>
      </c>
      <c r="G708" t="s">
        <v>25</v>
      </c>
      <c r="H708" t="s">
        <v>37</v>
      </c>
      <c r="I708" t="s">
        <v>358</v>
      </c>
      <c r="J708" t="s">
        <v>4693</v>
      </c>
      <c r="K708" t="s">
        <v>5362</v>
      </c>
      <c r="L708" t="s">
        <v>5362</v>
      </c>
      <c r="M708" t="s">
        <v>4693</v>
      </c>
      <c r="N708" t="s">
        <v>25</v>
      </c>
      <c r="O708" t="s">
        <v>5363</v>
      </c>
      <c r="P708" s="1">
        <v>42868.833333333336</v>
      </c>
      <c r="Q708" s="1">
        <v>42871.228472222225</v>
      </c>
      <c r="R708">
        <v>57980</v>
      </c>
      <c r="S708" t="s">
        <v>531</v>
      </c>
      <c r="T708" t="s">
        <v>4179</v>
      </c>
      <c r="U708" t="s">
        <v>461</v>
      </c>
      <c r="V708" t="s">
        <v>2993</v>
      </c>
      <c r="W708" t="s">
        <v>2950</v>
      </c>
      <c r="X708" t="b">
        <v>0</v>
      </c>
      <c r="Y708">
        <v>20</v>
      </c>
      <c r="Z708">
        <v>164</v>
      </c>
      <c r="AA708">
        <v>8</v>
      </c>
      <c r="AB708">
        <v>21</v>
      </c>
      <c r="AC708">
        <v>20</v>
      </c>
      <c r="AD708">
        <v>173</v>
      </c>
      <c r="AE708">
        <v>5</v>
      </c>
      <c r="AF708">
        <v>24</v>
      </c>
      <c r="AG708" t="s">
        <v>5364</v>
      </c>
      <c r="AH708" t="s">
        <v>5223</v>
      </c>
      <c r="AI708" t="s">
        <v>5365</v>
      </c>
      <c r="AJ708" t="s">
        <v>5366</v>
      </c>
      <c r="AK708" t="s">
        <v>5367</v>
      </c>
      <c r="AL708" t="s">
        <v>5368</v>
      </c>
      <c r="AM708" t="s">
        <v>5369</v>
      </c>
      <c r="AN708" t="s">
        <v>5370</v>
      </c>
      <c r="AO708" t="s">
        <v>506</v>
      </c>
      <c r="AP708" t="s">
        <v>2341</v>
      </c>
      <c r="AQ708" t="s">
        <v>377</v>
      </c>
      <c r="AR708" t="s">
        <v>378</v>
      </c>
      <c r="AS708" t="s">
        <v>450</v>
      </c>
    </row>
    <row r="709" spans="1:45" x14ac:dyDescent="0.25">
      <c r="A709">
        <v>2017</v>
      </c>
      <c r="B709">
        <v>1082645</v>
      </c>
      <c r="C709" t="s">
        <v>5371</v>
      </c>
      <c r="D709" t="s">
        <v>5372</v>
      </c>
      <c r="E709" t="s">
        <v>5373</v>
      </c>
      <c r="F709" t="s">
        <v>140</v>
      </c>
      <c r="G709" t="s">
        <v>41</v>
      </c>
      <c r="H709" t="s">
        <v>140</v>
      </c>
      <c r="I709" t="s">
        <v>358</v>
      </c>
      <c r="J709" t="s">
        <v>5374</v>
      </c>
      <c r="K709" t="s">
        <v>5375</v>
      </c>
      <c r="L709" t="s">
        <v>5375</v>
      </c>
      <c r="M709" t="s">
        <v>5374</v>
      </c>
      <c r="N709" t="s">
        <v>140</v>
      </c>
      <c r="O709" t="s">
        <v>5376</v>
      </c>
      <c r="P709" s="1">
        <v>42869.666666666664</v>
      </c>
      <c r="Q709" s="1">
        <v>42872.228472222225</v>
      </c>
      <c r="R709">
        <v>545380</v>
      </c>
      <c r="S709" t="s">
        <v>1534</v>
      </c>
      <c r="T709" t="s">
        <v>3029</v>
      </c>
      <c r="U709" t="s">
        <v>890</v>
      </c>
      <c r="V709" t="s">
        <v>2931</v>
      </c>
      <c r="W709" t="s">
        <v>5377</v>
      </c>
      <c r="X709" t="b">
        <v>0</v>
      </c>
      <c r="Y709">
        <v>12</v>
      </c>
      <c r="Z709">
        <v>78</v>
      </c>
      <c r="AA709">
        <v>1</v>
      </c>
      <c r="AB709">
        <v>7</v>
      </c>
      <c r="AC709">
        <v>15.5</v>
      </c>
      <c r="AD709">
        <v>73</v>
      </c>
      <c r="AE709">
        <v>10</v>
      </c>
      <c r="AF709">
        <v>7</v>
      </c>
      <c r="AG709" t="s">
        <v>5378</v>
      </c>
      <c r="AH709" t="s">
        <v>5379</v>
      </c>
      <c r="AI709" t="s">
        <v>5380</v>
      </c>
      <c r="AJ709" t="s">
        <v>5381</v>
      </c>
      <c r="AK709" t="s">
        <v>5382</v>
      </c>
      <c r="AL709" t="s">
        <v>5383</v>
      </c>
      <c r="AM709" t="s">
        <v>5384</v>
      </c>
      <c r="AN709" t="s">
        <v>5385</v>
      </c>
      <c r="AO709" t="s">
        <v>2426</v>
      </c>
      <c r="AP709" t="s">
        <v>4199</v>
      </c>
      <c r="AQ709" t="s">
        <v>448</v>
      </c>
      <c r="AR709" t="s">
        <v>403</v>
      </c>
      <c r="AS709" t="s">
        <v>1503</v>
      </c>
    </row>
    <row r="710" spans="1:45" x14ac:dyDescent="0.25">
      <c r="A710">
        <v>2017</v>
      </c>
      <c r="B710">
        <v>1082647</v>
      </c>
      <c r="C710" t="s">
        <v>5074</v>
      </c>
      <c r="D710" t="s">
        <v>5075</v>
      </c>
      <c r="E710" t="s">
        <v>5393</v>
      </c>
      <c r="F710" t="s">
        <v>25</v>
      </c>
      <c r="G710" t="s">
        <v>140</v>
      </c>
      <c r="H710" t="s">
        <v>25</v>
      </c>
      <c r="I710" t="s">
        <v>358</v>
      </c>
      <c r="J710" t="s">
        <v>3108</v>
      </c>
      <c r="K710" t="s">
        <v>566</v>
      </c>
      <c r="L710" t="s">
        <v>566</v>
      </c>
      <c r="M710" t="s">
        <v>3108</v>
      </c>
      <c r="N710" t="s">
        <v>140</v>
      </c>
      <c r="O710" t="s">
        <v>5394</v>
      </c>
      <c r="P710" s="1">
        <v>42871.833333333336</v>
      </c>
      <c r="Q710" s="1">
        <v>42874.228472222225</v>
      </c>
      <c r="R710">
        <v>58324</v>
      </c>
      <c r="S710" t="s">
        <v>583</v>
      </c>
      <c r="T710" t="s">
        <v>461</v>
      </c>
      <c r="U710" t="s">
        <v>3029</v>
      </c>
      <c r="V710" t="s">
        <v>5395</v>
      </c>
      <c r="W710" t="s">
        <v>1442</v>
      </c>
      <c r="X710" t="b">
        <v>0</v>
      </c>
      <c r="Y710">
        <v>20</v>
      </c>
      <c r="Z710">
        <v>142</v>
      </c>
      <c r="AA710">
        <v>9</v>
      </c>
      <c r="AB710">
        <v>14</v>
      </c>
      <c r="AC710">
        <v>20</v>
      </c>
      <c r="AD710">
        <v>162</v>
      </c>
      <c r="AE710">
        <v>4</v>
      </c>
      <c r="AF710">
        <v>17</v>
      </c>
      <c r="AG710" t="s">
        <v>5396</v>
      </c>
      <c r="AH710" t="s">
        <v>5397</v>
      </c>
      <c r="AI710" t="s">
        <v>5398</v>
      </c>
      <c r="AJ710" t="s">
        <v>5399</v>
      </c>
      <c r="AK710" t="s">
        <v>5400</v>
      </c>
      <c r="AL710" t="s">
        <v>5401</v>
      </c>
      <c r="AM710" t="s">
        <v>5402</v>
      </c>
      <c r="AN710" t="s">
        <v>5403</v>
      </c>
      <c r="AO710" t="s">
        <v>2705</v>
      </c>
      <c r="AP710" t="s">
        <v>2341</v>
      </c>
      <c r="AQ710" t="s">
        <v>2719</v>
      </c>
      <c r="AR710" t="s">
        <v>378</v>
      </c>
      <c r="AS710" t="s">
        <v>400</v>
      </c>
    </row>
    <row r="711" spans="1:45" x14ac:dyDescent="0.25">
      <c r="A711">
        <v>2017</v>
      </c>
      <c r="B711">
        <v>1082648</v>
      </c>
      <c r="C711" t="s">
        <v>1102</v>
      </c>
      <c r="D711" t="s">
        <v>1103</v>
      </c>
      <c r="E711" t="s">
        <v>5404</v>
      </c>
      <c r="F711" t="s">
        <v>49</v>
      </c>
      <c r="G711" t="s">
        <v>37</v>
      </c>
      <c r="H711" t="s">
        <v>37</v>
      </c>
      <c r="I711" t="s">
        <v>358</v>
      </c>
      <c r="J711" t="s">
        <v>858</v>
      </c>
      <c r="K711" t="s">
        <v>5405</v>
      </c>
      <c r="L711" t="s">
        <v>858</v>
      </c>
      <c r="M711" t="s">
        <v>5405</v>
      </c>
      <c r="N711" t="s">
        <v>37</v>
      </c>
      <c r="O711" t="s">
        <v>5406</v>
      </c>
      <c r="P711" s="1">
        <v>42872.833333333336</v>
      </c>
      <c r="Q711" s="1">
        <v>42875.228472222225</v>
      </c>
      <c r="R711">
        <v>57897</v>
      </c>
      <c r="S711" t="s">
        <v>459</v>
      </c>
      <c r="T711" t="s">
        <v>413</v>
      </c>
      <c r="U711" t="s">
        <v>4179</v>
      </c>
      <c r="V711" t="s">
        <v>2442</v>
      </c>
      <c r="W711" t="s">
        <v>1442</v>
      </c>
      <c r="X711" t="b">
        <v>0</v>
      </c>
      <c r="Y711">
        <v>20</v>
      </c>
      <c r="Z711">
        <v>128</v>
      </c>
      <c r="AA711">
        <v>7</v>
      </c>
      <c r="AB711">
        <v>14</v>
      </c>
      <c r="AC711">
        <v>5.2</v>
      </c>
      <c r="AD711">
        <v>48</v>
      </c>
      <c r="AE711">
        <v>3</v>
      </c>
      <c r="AF711">
        <v>5</v>
      </c>
      <c r="AG711" t="s">
        <v>5407</v>
      </c>
      <c r="AH711" t="s">
        <v>5178</v>
      </c>
      <c r="AI711" t="s">
        <v>5408</v>
      </c>
      <c r="AJ711" t="s">
        <v>5409</v>
      </c>
      <c r="AK711" t="s">
        <v>5410</v>
      </c>
      <c r="AL711" t="s">
        <v>5411</v>
      </c>
      <c r="AM711" t="s">
        <v>5412</v>
      </c>
      <c r="AN711" t="s">
        <v>5413</v>
      </c>
      <c r="AO711" t="s">
        <v>424</v>
      </c>
      <c r="AP711" t="s">
        <v>376</v>
      </c>
      <c r="AQ711" t="s">
        <v>506</v>
      </c>
      <c r="AR711" t="s">
        <v>403</v>
      </c>
      <c r="AS711" t="s">
        <v>448</v>
      </c>
    </row>
    <row r="712" spans="1:45" x14ac:dyDescent="0.25">
      <c r="A712">
        <v>2017</v>
      </c>
      <c r="B712">
        <v>1082649</v>
      </c>
      <c r="C712" t="s">
        <v>736</v>
      </c>
      <c r="D712" t="s">
        <v>737</v>
      </c>
      <c r="E712" t="s">
        <v>5414</v>
      </c>
      <c r="F712" t="s">
        <v>25</v>
      </c>
      <c r="G712" t="s">
        <v>37</v>
      </c>
      <c r="H712" t="s">
        <v>25</v>
      </c>
      <c r="I712" t="s">
        <v>358</v>
      </c>
      <c r="J712" t="s">
        <v>5415</v>
      </c>
      <c r="K712" t="s">
        <v>5416</v>
      </c>
      <c r="L712" t="s">
        <v>5416</v>
      </c>
      <c r="M712" t="s">
        <v>5415</v>
      </c>
      <c r="N712" t="s">
        <v>25</v>
      </c>
      <c r="O712" t="s">
        <v>5417</v>
      </c>
      <c r="P712" s="1">
        <v>42874.833333333336</v>
      </c>
      <c r="Q712" s="1">
        <v>42877.228472222225</v>
      </c>
      <c r="R712">
        <v>57897</v>
      </c>
      <c r="S712" t="s">
        <v>459</v>
      </c>
      <c r="T712" t="s">
        <v>461</v>
      </c>
      <c r="U712" t="s">
        <v>4179</v>
      </c>
      <c r="V712" t="s">
        <v>5418</v>
      </c>
      <c r="W712" t="s">
        <v>1442</v>
      </c>
      <c r="X712" t="b">
        <v>0</v>
      </c>
      <c r="Y712">
        <v>14.3</v>
      </c>
      <c r="Z712">
        <v>111</v>
      </c>
      <c r="AA712">
        <v>4</v>
      </c>
      <c r="AB712">
        <v>14</v>
      </c>
      <c r="AC712">
        <v>18.5</v>
      </c>
      <c r="AD712">
        <v>107</v>
      </c>
      <c r="AE712">
        <v>10</v>
      </c>
      <c r="AF712">
        <v>11</v>
      </c>
      <c r="AG712" t="s">
        <v>5419</v>
      </c>
      <c r="AH712" t="s">
        <v>5420</v>
      </c>
      <c r="AI712" t="s">
        <v>5421</v>
      </c>
      <c r="AJ712" t="s">
        <v>5422</v>
      </c>
      <c r="AK712" t="s">
        <v>5423</v>
      </c>
      <c r="AL712" t="s">
        <v>5424</v>
      </c>
      <c r="AM712" t="s">
        <v>5425</v>
      </c>
      <c r="AN712" t="s">
        <v>5426</v>
      </c>
      <c r="AO712" t="s">
        <v>3876</v>
      </c>
      <c r="AP712" t="s">
        <v>376</v>
      </c>
      <c r="AQ712" t="s">
        <v>2705</v>
      </c>
      <c r="AR712" t="s">
        <v>3648</v>
      </c>
      <c r="AS712" t="s">
        <v>448</v>
      </c>
    </row>
    <row r="713" spans="1:45" x14ac:dyDescent="0.25">
      <c r="A713">
        <v>2016</v>
      </c>
      <c r="B713">
        <v>980903</v>
      </c>
      <c r="C713" t="s">
        <v>4302</v>
      </c>
      <c r="D713" t="s">
        <v>1705</v>
      </c>
      <c r="E713" t="s">
        <v>5446</v>
      </c>
      <c r="F713" t="s">
        <v>37</v>
      </c>
      <c r="G713" t="s">
        <v>45</v>
      </c>
      <c r="H713" t="s">
        <v>37</v>
      </c>
      <c r="I713" t="s">
        <v>358</v>
      </c>
      <c r="J713" t="s">
        <v>5447</v>
      </c>
      <c r="K713" t="s">
        <v>5448</v>
      </c>
      <c r="L713" t="s">
        <v>5448</v>
      </c>
      <c r="M713" t="s">
        <v>5447</v>
      </c>
      <c r="N713" t="s">
        <v>37</v>
      </c>
      <c r="O713" t="s">
        <v>5449</v>
      </c>
      <c r="P713" s="1">
        <v>42470.833333333336</v>
      </c>
      <c r="Q713" s="1">
        <v>42473.228472222225</v>
      </c>
      <c r="R713">
        <v>57980</v>
      </c>
      <c r="S713" t="s">
        <v>531</v>
      </c>
      <c r="T713" t="s">
        <v>4179</v>
      </c>
      <c r="U713" t="s">
        <v>4811</v>
      </c>
      <c r="V713" t="s">
        <v>1193</v>
      </c>
      <c r="W713" t="s">
        <v>4307</v>
      </c>
      <c r="X713" t="b">
        <v>0</v>
      </c>
      <c r="Y713">
        <v>14.1</v>
      </c>
      <c r="Z713">
        <v>99</v>
      </c>
      <c r="AA713">
        <v>1</v>
      </c>
      <c r="AB713">
        <v>15</v>
      </c>
      <c r="AC713">
        <v>17.399999999999999</v>
      </c>
      <c r="AD713">
        <v>98</v>
      </c>
      <c r="AE713">
        <v>10</v>
      </c>
      <c r="AF713">
        <v>11</v>
      </c>
      <c r="AG713" t="s">
        <v>739</v>
      </c>
      <c r="AH713" t="s">
        <v>5122</v>
      </c>
      <c r="AI713" t="s">
        <v>5450</v>
      </c>
      <c r="AJ713" t="s">
        <v>5451</v>
      </c>
      <c r="AK713" t="s">
        <v>5452</v>
      </c>
      <c r="AL713" t="s">
        <v>5453</v>
      </c>
      <c r="AM713" t="s">
        <v>5454</v>
      </c>
      <c r="AN713" t="s">
        <v>5455</v>
      </c>
      <c r="AO713" t="s">
        <v>2705</v>
      </c>
      <c r="AP713" t="s">
        <v>2341</v>
      </c>
      <c r="AQ713" t="s">
        <v>376</v>
      </c>
      <c r="AR713" t="s">
        <v>403</v>
      </c>
      <c r="AS713" t="s">
        <v>4199</v>
      </c>
    </row>
    <row r="714" spans="1:45" x14ac:dyDescent="0.25">
      <c r="A714">
        <v>2016</v>
      </c>
      <c r="B714">
        <v>980905</v>
      </c>
      <c r="C714" t="s">
        <v>5285</v>
      </c>
      <c r="D714" t="s">
        <v>5286</v>
      </c>
      <c r="E714" t="s">
        <v>5456</v>
      </c>
      <c r="F714" t="s">
        <v>41</v>
      </c>
      <c r="G714" t="s">
        <v>152</v>
      </c>
      <c r="H714" t="s">
        <v>152</v>
      </c>
      <c r="I714" t="s">
        <v>358</v>
      </c>
      <c r="J714" t="s">
        <v>5387</v>
      </c>
      <c r="K714" t="s">
        <v>1648</v>
      </c>
      <c r="L714" t="s">
        <v>5387</v>
      </c>
      <c r="M714" t="s">
        <v>1648</v>
      </c>
      <c r="N714" t="s">
        <v>152</v>
      </c>
      <c r="O714" t="s">
        <v>5457</v>
      </c>
      <c r="P714" s="1">
        <v>42471.833333333336</v>
      </c>
      <c r="Q714" s="1">
        <v>42474.228472222225</v>
      </c>
      <c r="R714">
        <v>57991</v>
      </c>
      <c r="S714" t="s">
        <v>387</v>
      </c>
      <c r="T714" t="s">
        <v>1824</v>
      </c>
      <c r="U714" t="s">
        <v>3919</v>
      </c>
      <c r="V714" t="s">
        <v>5458</v>
      </c>
      <c r="W714" t="s">
        <v>5290</v>
      </c>
      <c r="X714" t="b">
        <v>0</v>
      </c>
      <c r="Y714">
        <v>20</v>
      </c>
      <c r="Z714">
        <v>161</v>
      </c>
      <c r="AA714">
        <v>6</v>
      </c>
      <c r="AB714">
        <v>18</v>
      </c>
      <c r="AC714">
        <v>17.399999999999999</v>
      </c>
      <c r="AD714">
        <v>162</v>
      </c>
      <c r="AE714">
        <v>5</v>
      </c>
      <c r="AF714">
        <v>24</v>
      </c>
      <c r="AG714" t="s">
        <v>5459</v>
      </c>
      <c r="AH714" t="s">
        <v>5460</v>
      </c>
      <c r="AI714" t="s">
        <v>5461</v>
      </c>
      <c r="AJ714" t="s">
        <v>5462</v>
      </c>
      <c r="AK714" t="s">
        <v>5463</v>
      </c>
      <c r="AL714" t="s">
        <v>5323</v>
      </c>
      <c r="AM714" t="s">
        <v>4150</v>
      </c>
      <c r="AN714" t="s">
        <v>5464</v>
      </c>
      <c r="AO714" t="s">
        <v>3038</v>
      </c>
      <c r="AP714" t="s">
        <v>424</v>
      </c>
      <c r="AQ714" t="s">
        <v>506</v>
      </c>
      <c r="AR714" t="s">
        <v>3648</v>
      </c>
      <c r="AS714" t="s">
        <v>5465</v>
      </c>
    </row>
    <row r="715" spans="1:45" x14ac:dyDescent="0.25">
      <c r="A715">
        <v>2016</v>
      </c>
      <c r="B715">
        <v>980907</v>
      </c>
      <c r="C715" t="s">
        <v>1899</v>
      </c>
      <c r="D715" t="s">
        <v>1900</v>
      </c>
      <c r="E715" t="s">
        <v>5466</v>
      </c>
      <c r="F715" t="s">
        <v>33</v>
      </c>
      <c r="G715" t="s">
        <v>49</v>
      </c>
      <c r="H715" t="s">
        <v>49</v>
      </c>
      <c r="I715" t="s">
        <v>358</v>
      </c>
      <c r="J715" t="s">
        <v>5467</v>
      </c>
      <c r="K715" t="s">
        <v>888</v>
      </c>
      <c r="L715" t="s">
        <v>5467</v>
      </c>
      <c r="M715" t="s">
        <v>888</v>
      </c>
      <c r="N715" t="s">
        <v>33</v>
      </c>
      <c r="O715" t="s">
        <v>5468</v>
      </c>
      <c r="P715" s="1">
        <v>42472.833333333336</v>
      </c>
      <c r="Q715" s="1">
        <v>42475.228472222225</v>
      </c>
      <c r="R715">
        <v>57897</v>
      </c>
      <c r="S715" t="s">
        <v>459</v>
      </c>
      <c r="T715" t="s">
        <v>708</v>
      </c>
      <c r="U715" t="s">
        <v>413</v>
      </c>
      <c r="V715" t="s">
        <v>2766</v>
      </c>
      <c r="W715" t="s">
        <v>1361</v>
      </c>
      <c r="X715" t="b">
        <v>0</v>
      </c>
      <c r="Y715">
        <v>20</v>
      </c>
      <c r="Z715">
        <v>227</v>
      </c>
      <c r="AA715">
        <v>4</v>
      </c>
      <c r="AB715">
        <v>34</v>
      </c>
      <c r="AC715">
        <v>20</v>
      </c>
      <c r="AD715">
        <v>182</v>
      </c>
      <c r="AE715">
        <v>6</v>
      </c>
      <c r="AF715">
        <v>24</v>
      </c>
      <c r="AG715" t="s">
        <v>5469</v>
      </c>
      <c r="AH715" t="s">
        <v>3337</v>
      </c>
      <c r="AI715" t="s">
        <v>5470</v>
      </c>
      <c r="AJ715" t="s">
        <v>5471</v>
      </c>
      <c r="AK715" t="s">
        <v>5472</v>
      </c>
      <c r="AL715" t="s">
        <v>5473</v>
      </c>
      <c r="AM715" t="s">
        <v>5474</v>
      </c>
      <c r="AN715" t="s">
        <v>5475</v>
      </c>
      <c r="AO715" t="s">
        <v>4510</v>
      </c>
      <c r="AP715" t="s">
        <v>377</v>
      </c>
      <c r="AQ715" t="s">
        <v>448</v>
      </c>
      <c r="AR715" t="s">
        <v>378</v>
      </c>
      <c r="AS715" t="s">
        <v>400</v>
      </c>
    </row>
    <row r="716" spans="1:45" x14ac:dyDescent="0.25">
      <c r="A716">
        <v>2016</v>
      </c>
      <c r="B716">
        <v>980909</v>
      </c>
      <c r="C716" t="s">
        <v>1644</v>
      </c>
      <c r="D716" t="s">
        <v>1645</v>
      </c>
      <c r="E716" t="s">
        <v>5476</v>
      </c>
      <c r="F716" t="s">
        <v>37</v>
      </c>
      <c r="G716" t="s">
        <v>25</v>
      </c>
      <c r="H716" t="s">
        <v>25</v>
      </c>
      <c r="I716" t="s">
        <v>358</v>
      </c>
      <c r="J716" t="s">
        <v>1372</v>
      </c>
      <c r="K716" t="s">
        <v>5477</v>
      </c>
      <c r="L716" t="s">
        <v>1372</v>
      </c>
      <c r="M716" t="s">
        <v>5477</v>
      </c>
      <c r="N716" t="s">
        <v>25</v>
      </c>
      <c r="O716" t="s">
        <v>5478</v>
      </c>
      <c r="P716" s="1">
        <v>42473.833333333336</v>
      </c>
      <c r="Q716" s="1">
        <v>42476.228472222225</v>
      </c>
      <c r="R716">
        <v>57980</v>
      </c>
      <c r="S716" t="s">
        <v>531</v>
      </c>
      <c r="T716" t="s">
        <v>4179</v>
      </c>
      <c r="U716" t="s">
        <v>461</v>
      </c>
      <c r="V716" t="s">
        <v>461</v>
      </c>
      <c r="W716" t="s">
        <v>2950</v>
      </c>
      <c r="X716" t="b">
        <v>0</v>
      </c>
      <c r="Y716">
        <v>20</v>
      </c>
      <c r="Z716">
        <v>187</v>
      </c>
      <c r="AA716">
        <v>5</v>
      </c>
      <c r="AB716">
        <v>19</v>
      </c>
      <c r="AC716">
        <v>19.100000000000001</v>
      </c>
      <c r="AD716">
        <v>188</v>
      </c>
      <c r="AE716">
        <v>4</v>
      </c>
      <c r="AF716">
        <v>25</v>
      </c>
      <c r="AG716" t="s">
        <v>5479</v>
      </c>
      <c r="AH716" t="s">
        <v>5480</v>
      </c>
      <c r="AI716" t="s">
        <v>4734</v>
      </c>
      <c r="AJ716" t="s">
        <v>5481</v>
      </c>
      <c r="AK716" t="s">
        <v>5482</v>
      </c>
      <c r="AL716" t="s">
        <v>5187</v>
      </c>
      <c r="AM716" t="s">
        <v>4896</v>
      </c>
      <c r="AN716" t="s">
        <v>5483</v>
      </c>
      <c r="AO716" t="s">
        <v>376</v>
      </c>
      <c r="AP716" t="s">
        <v>2341</v>
      </c>
      <c r="AQ716" t="s">
        <v>2705</v>
      </c>
      <c r="AR716" t="s">
        <v>403</v>
      </c>
      <c r="AS716" t="s">
        <v>450</v>
      </c>
    </row>
    <row r="717" spans="1:45" x14ac:dyDescent="0.25">
      <c r="A717">
        <v>2016</v>
      </c>
      <c r="B717">
        <v>980913</v>
      </c>
      <c r="C717" t="s">
        <v>4391</v>
      </c>
      <c r="D717" t="s">
        <v>3002</v>
      </c>
      <c r="E717" t="s">
        <v>5494</v>
      </c>
      <c r="F717" t="s">
        <v>45</v>
      </c>
      <c r="G717" t="s">
        <v>41</v>
      </c>
      <c r="H717" t="s">
        <v>45</v>
      </c>
      <c r="I717" t="s">
        <v>358</v>
      </c>
      <c r="J717" t="s">
        <v>5495</v>
      </c>
      <c r="K717" t="s">
        <v>5496</v>
      </c>
      <c r="L717" t="s">
        <v>5496</v>
      </c>
      <c r="M717" t="s">
        <v>5495</v>
      </c>
      <c r="N717" t="s">
        <v>45</v>
      </c>
      <c r="O717" t="s">
        <v>5497</v>
      </c>
      <c r="P717" s="1">
        <v>42475.833333333336</v>
      </c>
      <c r="Q717" s="1">
        <v>42478.228472222225</v>
      </c>
      <c r="R717">
        <v>58040</v>
      </c>
      <c r="S717" t="s">
        <v>496</v>
      </c>
      <c r="T717" t="s">
        <v>4811</v>
      </c>
      <c r="U717" t="s">
        <v>1824</v>
      </c>
      <c r="V717" t="s">
        <v>2864</v>
      </c>
      <c r="W717" t="s">
        <v>4926</v>
      </c>
      <c r="X717" t="b">
        <v>0</v>
      </c>
      <c r="Y717">
        <v>13.3</v>
      </c>
      <c r="Z717">
        <v>113</v>
      </c>
      <c r="AA717">
        <v>2</v>
      </c>
      <c r="AB717">
        <v>15</v>
      </c>
      <c r="AC717">
        <v>20</v>
      </c>
      <c r="AD717">
        <v>111</v>
      </c>
      <c r="AE717">
        <v>9</v>
      </c>
      <c r="AF717">
        <v>13</v>
      </c>
      <c r="AG717" t="s">
        <v>5498</v>
      </c>
      <c r="AH717" t="s">
        <v>5453</v>
      </c>
      <c r="AI717" t="s">
        <v>4866</v>
      </c>
      <c r="AJ717" t="s">
        <v>5499</v>
      </c>
      <c r="AK717" t="s">
        <v>5500</v>
      </c>
      <c r="AL717" t="s">
        <v>5501</v>
      </c>
      <c r="AM717" t="s">
        <v>5502</v>
      </c>
      <c r="AN717" t="s">
        <v>5503</v>
      </c>
      <c r="AO717" t="s">
        <v>2705</v>
      </c>
      <c r="AP717" t="s">
        <v>2341</v>
      </c>
      <c r="AQ717" t="s">
        <v>376</v>
      </c>
      <c r="AR717" t="s">
        <v>5504</v>
      </c>
      <c r="AS717" t="s">
        <v>450</v>
      </c>
    </row>
    <row r="718" spans="1:45" x14ac:dyDescent="0.25">
      <c r="A718">
        <v>2016</v>
      </c>
      <c r="B718">
        <v>980917</v>
      </c>
      <c r="C718" t="s">
        <v>4935</v>
      </c>
      <c r="D718" t="s">
        <v>4936</v>
      </c>
      <c r="E718" t="s">
        <v>5514</v>
      </c>
      <c r="F718" t="s">
        <v>25</v>
      </c>
      <c r="G718" t="s">
        <v>152</v>
      </c>
      <c r="H718" t="s">
        <v>152</v>
      </c>
      <c r="I718" t="s">
        <v>358</v>
      </c>
      <c r="J718" t="s">
        <v>2044</v>
      </c>
      <c r="K718" t="s">
        <v>3109</v>
      </c>
      <c r="L718" t="s">
        <v>2044</v>
      </c>
      <c r="M718" t="s">
        <v>3109</v>
      </c>
      <c r="N718" t="s">
        <v>152</v>
      </c>
      <c r="O718" t="s">
        <v>5515</v>
      </c>
      <c r="P718" s="1">
        <v>42476.833333333336</v>
      </c>
      <c r="Q718" s="1">
        <v>42479.228472222225</v>
      </c>
      <c r="R718">
        <v>58324</v>
      </c>
      <c r="S718" t="s">
        <v>583</v>
      </c>
      <c r="T718" t="s">
        <v>461</v>
      </c>
      <c r="U718" t="s">
        <v>3919</v>
      </c>
      <c r="V718" t="s">
        <v>5458</v>
      </c>
      <c r="W718" t="s">
        <v>5516</v>
      </c>
      <c r="X718" t="b">
        <v>0</v>
      </c>
      <c r="Y718">
        <v>20</v>
      </c>
      <c r="Z718">
        <v>143</v>
      </c>
      <c r="AA718">
        <v>8</v>
      </c>
      <c r="AB718">
        <v>16</v>
      </c>
      <c r="AC718">
        <v>20</v>
      </c>
      <c r="AD718">
        <v>147</v>
      </c>
      <c r="AE718">
        <v>7</v>
      </c>
      <c r="AF718">
        <v>17</v>
      </c>
      <c r="AG718" t="s">
        <v>5517</v>
      </c>
      <c r="AH718" t="s">
        <v>4528</v>
      </c>
      <c r="AI718" t="s">
        <v>5045</v>
      </c>
      <c r="AJ718" t="s">
        <v>5518</v>
      </c>
      <c r="AK718" t="s">
        <v>5519</v>
      </c>
      <c r="AL718" t="s">
        <v>5116</v>
      </c>
      <c r="AM718" t="s">
        <v>5520</v>
      </c>
      <c r="AN718" t="s">
        <v>5521</v>
      </c>
      <c r="AO718" t="s">
        <v>4510</v>
      </c>
      <c r="AP718" t="s">
        <v>377</v>
      </c>
      <c r="AQ718" t="s">
        <v>448</v>
      </c>
      <c r="AR718" t="s">
        <v>3648</v>
      </c>
      <c r="AS718" t="s">
        <v>400</v>
      </c>
    </row>
    <row r="719" spans="1:45" x14ac:dyDescent="0.25">
      <c r="A719">
        <v>2016</v>
      </c>
      <c r="B719">
        <v>980921</v>
      </c>
      <c r="C719" t="s">
        <v>4361</v>
      </c>
      <c r="D719" t="s">
        <v>703</v>
      </c>
      <c r="E719" t="s">
        <v>5533</v>
      </c>
      <c r="F719" t="s">
        <v>33</v>
      </c>
      <c r="G719" t="s">
        <v>45</v>
      </c>
      <c r="H719" t="s">
        <v>45</v>
      </c>
      <c r="I719" t="s">
        <v>358</v>
      </c>
      <c r="J719" t="s">
        <v>384</v>
      </c>
      <c r="K719" t="s">
        <v>2107</v>
      </c>
      <c r="L719" t="s">
        <v>384</v>
      </c>
      <c r="M719" t="s">
        <v>2107</v>
      </c>
      <c r="N719" t="s">
        <v>45</v>
      </c>
      <c r="O719" t="s">
        <v>5534</v>
      </c>
      <c r="P719" s="1">
        <v>42477.833333333336</v>
      </c>
      <c r="Q719" s="1">
        <v>42480.228472222225</v>
      </c>
      <c r="R719">
        <v>57897</v>
      </c>
      <c r="S719" t="s">
        <v>459</v>
      </c>
      <c r="T719" t="s">
        <v>708</v>
      </c>
      <c r="U719" t="s">
        <v>4811</v>
      </c>
      <c r="V719" t="s">
        <v>1663</v>
      </c>
      <c r="W719" t="s">
        <v>5535</v>
      </c>
      <c r="X719" t="b">
        <v>0</v>
      </c>
      <c r="Y719">
        <v>20</v>
      </c>
      <c r="Z719">
        <v>191</v>
      </c>
      <c r="AA719">
        <v>5</v>
      </c>
      <c r="AB719">
        <v>26</v>
      </c>
      <c r="AC719">
        <v>19.100000000000001</v>
      </c>
      <c r="AD719">
        <v>192</v>
      </c>
      <c r="AE719">
        <v>3</v>
      </c>
      <c r="AF719">
        <v>26</v>
      </c>
      <c r="AG719" t="s">
        <v>5536</v>
      </c>
      <c r="AH719" t="s">
        <v>3449</v>
      </c>
      <c r="AI719" t="s">
        <v>5537</v>
      </c>
      <c r="AJ719" t="s">
        <v>5538</v>
      </c>
      <c r="AK719" t="s">
        <v>5539</v>
      </c>
      <c r="AL719" t="s">
        <v>5540</v>
      </c>
      <c r="AM719" t="s">
        <v>5541</v>
      </c>
      <c r="AN719" t="s">
        <v>5542</v>
      </c>
      <c r="AO719" t="s">
        <v>3038</v>
      </c>
      <c r="AP719" t="s">
        <v>506</v>
      </c>
      <c r="AQ719" t="s">
        <v>2426</v>
      </c>
      <c r="AR719" t="s">
        <v>5504</v>
      </c>
      <c r="AS719" t="s">
        <v>449</v>
      </c>
    </row>
    <row r="720" spans="1:45" x14ac:dyDescent="0.25">
      <c r="A720">
        <v>2016</v>
      </c>
      <c r="B720">
        <v>980923</v>
      </c>
      <c r="C720" t="s">
        <v>775</v>
      </c>
      <c r="D720" t="s">
        <v>776</v>
      </c>
      <c r="E720" t="s">
        <v>5543</v>
      </c>
      <c r="F720" t="s">
        <v>49</v>
      </c>
      <c r="G720" t="s">
        <v>25</v>
      </c>
      <c r="H720" t="s">
        <v>49</v>
      </c>
      <c r="I720" t="s">
        <v>358</v>
      </c>
      <c r="J720" t="s">
        <v>5544</v>
      </c>
      <c r="K720" t="s">
        <v>3075</v>
      </c>
      <c r="L720" t="s">
        <v>3075</v>
      </c>
      <c r="M720" t="s">
        <v>5544</v>
      </c>
      <c r="N720" t="s">
        <v>49</v>
      </c>
      <c r="O720" t="s">
        <v>5545</v>
      </c>
      <c r="P720" s="1">
        <v>42478.833333333336</v>
      </c>
      <c r="Q720" s="1">
        <v>42481.228472222225</v>
      </c>
      <c r="R720">
        <v>58142</v>
      </c>
      <c r="S720" t="s">
        <v>435</v>
      </c>
      <c r="T720" t="s">
        <v>413</v>
      </c>
      <c r="U720" t="s">
        <v>461</v>
      </c>
      <c r="V720" t="s">
        <v>413</v>
      </c>
      <c r="W720" t="s">
        <v>2233</v>
      </c>
      <c r="X720" t="b">
        <v>0</v>
      </c>
      <c r="Y720">
        <v>17.3</v>
      </c>
      <c r="Z720">
        <v>145</v>
      </c>
      <c r="AA720">
        <v>3</v>
      </c>
      <c r="AB720">
        <v>16</v>
      </c>
      <c r="AC720">
        <v>20</v>
      </c>
      <c r="AD720">
        <v>142</v>
      </c>
      <c r="AE720">
        <v>6</v>
      </c>
      <c r="AF720">
        <v>14</v>
      </c>
      <c r="AG720" t="s">
        <v>5546</v>
      </c>
      <c r="AH720" t="s">
        <v>4829</v>
      </c>
      <c r="AI720" t="s">
        <v>5547</v>
      </c>
      <c r="AJ720" t="s">
        <v>5548</v>
      </c>
      <c r="AK720" t="s">
        <v>5549</v>
      </c>
      <c r="AL720" t="s">
        <v>5550</v>
      </c>
      <c r="AM720" t="s">
        <v>5551</v>
      </c>
      <c r="AN720" t="s">
        <v>5552</v>
      </c>
      <c r="AO720" t="s">
        <v>4510</v>
      </c>
      <c r="AP720" t="s">
        <v>377</v>
      </c>
      <c r="AQ720" t="s">
        <v>448</v>
      </c>
      <c r="AR720" t="s">
        <v>378</v>
      </c>
      <c r="AS720" t="s">
        <v>4199</v>
      </c>
    </row>
    <row r="721" spans="1:45" x14ac:dyDescent="0.25">
      <c r="A721">
        <v>2016</v>
      </c>
      <c r="B721">
        <v>980925</v>
      </c>
      <c r="C721" t="s">
        <v>3247</v>
      </c>
      <c r="D721" t="s">
        <v>3248</v>
      </c>
      <c r="E721" t="s">
        <v>5553</v>
      </c>
      <c r="F721" t="s">
        <v>41</v>
      </c>
      <c r="G721" t="s">
        <v>37</v>
      </c>
      <c r="H721" t="s">
        <v>37</v>
      </c>
      <c r="I721" t="s">
        <v>358</v>
      </c>
      <c r="J721" t="s">
        <v>4271</v>
      </c>
      <c r="K721" t="s">
        <v>1574</v>
      </c>
      <c r="L721" t="s">
        <v>4271</v>
      </c>
      <c r="M721" t="s">
        <v>1574</v>
      </c>
      <c r="N721" t="s">
        <v>37</v>
      </c>
      <c r="O721" t="s">
        <v>5554</v>
      </c>
      <c r="P721" s="1">
        <v>42479.833333333336</v>
      </c>
      <c r="Q721" s="1">
        <v>42482.228472222225</v>
      </c>
      <c r="R721">
        <v>57991</v>
      </c>
      <c r="S721" t="s">
        <v>387</v>
      </c>
      <c r="T721" t="s">
        <v>1824</v>
      </c>
      <c r="U721" t="s">
        <v>4179</v>
      </c>
      <c r="V721" t="s">
        <v>4915</v>
      </c>
      <c r="W721" t="s">
        <v>3252</v>
      </c>
      <c r="X721" t="b">
        <v>0</v>
      </c>
      <c r="Y721">
        <v>20</v>
      </c>
      <c r="Z721">
        <v>138</v>
      </c>
      <c r="AA721">
        <v>8</v>
      </c>
      <c r="AB721">
        <v>12</v>
      </c>
      <c r="AC721">
        <v>17.100000000000001</v>
      </c>
      <c r="AD721">
        <v>141</v>
      </c>
      <c r="AE721">
        <v>4</v>
      </c>
      <c r="AF721">
        <v>18</v>
      </c>
      <c r="AG721" t="s">
        <v>5555</v>
      </c>
      <c r="AH721" t="s">
        <v>5556</v>
      </c>
      <c r="AI721" t="s">
        <v>5557</v>
      </c>
      <c r="AJ721" t="s">
        <v>5558</v>
      </c>
      <c r="AK721" t="s">
        <v>5559</v>
      </c>
      <c r="AL721" t="s">
        <v>5102</v>
      </c>
      <c r="AM721" t="s">
        <v>5560</v>
      </c>
      <c r="AN721" t="s">
        <v>5561</v>
      </c>
      <c r="AO721" t="s">
        <v>2705</v>
      </c>
      <c r="AP721" t="s">
        <v>2341</v>
      </c>
      <c r="AQ721" t="s">
        <v>376</v>
      </c>
      <c r="AR721" t="s">
        <v>403</v>
      </c>
      <c r="AS721" t="s">
        <v>400</v>
      </c>
    </row>
    <row r="722" spans="1:45" x14ac:dyDescent="0.25">
      <c r="A722">
        <v>2016</v>
      </c>
      <c r="B722">
        <v>980927</v>
      </c>
      <c r="C722" t="s">
        <v>1203</v>
      </c>
      <c r="D722" t="s">
        <v>1204</v>
      </c>
      <c r="E722" t="s">
        <v>5562</v>
      </c>
      <c r="F722" t="s">
        <v>25</v>
      </c>
      <c r="G722" t="s">
        <v>33</v>
      </c>
      <c r="H722" t="s">
        <v>25</v>
      </c>
      <c r="I722" t="s">
        <v>358</v>
      </c>
      <c r="J722" t="s">
        <v>1822</v>
      </c>
      <c r="K722" t="s">
        <v>2403</v>
      </c>
      <c r="L722" t="s">
        <v>2403</v>
      </c>
      <c r="M722" t="s">
        <v>1822</v>
      </c>
      <c r="N722" t="s">
        <v>25</v>
      </c>
      <c r="O722" t="s">
        <v>5563</v>
      </c>
      <c r="P722" s="1">
        <v>42480.833333333336</v>
      </c>
      <c r="Q722" s="1">
        <v>42483.228472222225</v>
      </c>
      <c r="R722">
        <v>58324</v>
      </c>
      <c r="S722" t="s">
        <v>583</v>
      </c>
      <c r="T722" t="s">
        <v>461</v>
      </c>
      <c r="U722" t="s">
        <v>708</v>
      </c>
      <c r="V722" t="s">
        <v>461</v>
      </c>
      <c r="W722" t="s">
        <v>1209</v>
      </c>
      <c r="X722" t="b">
        <v>0</v>
      </c>
      <c r="Y722">
        <v>18</v>
      </c>
      <c r="Z722">
        <v>171</v>
      </c>
      <c r="AA722">
        <v>4</v>
      </c>
      <c r="AB722">
        <v>24</v>
      </c>
      <c r="AC722">
        <v>20</v>
      </c>
      <c r="AD722">
        <v>170</v>
      </c>
      <c r="AE722">
        <v>7</v>
      </c>
      <c r="AF722">
        <v>19</v>
      </c>
      <c r="AG722" t="s">
        <v>5564</v>
      </c>
      <c r="AH722" t="s">
        <v>3137</v>
      </c>
      <c r="AI722" t="s">
        <v>5565</v>
      </c>
      <c r="AJ722" t="s">
        <v>5566</v>
      </c>
      <c r="AK722" t="s">
        <v>5567</v>
      </c>
      <c r="AL722" t="s">
        <v>5568</v>
      </c>
      <c r="AM722" t="s">
        <v>5569</v>
      </c>
      <c r="AN722" t="s">
        <v>5570</v>
      </c>
      <c r="AO722" t="s">
        <v>424</v>
      </c>
      <c r="AP722" t="s">
        <v>2719</v>
      </c>
      <c r="AQ722" t="s">
        <v>506</v>
      </c>
      <c r="AR722" t="s">
        <v>5504</v>
      </c>
      <c r="AS722" t="s">
        <v>449</v>
      </c>
    </row>
    <row r="723" spans="1:45" x14ac:dyDescent="0.25">
      <c r="A723">
        <v>2016</v>
      </c>
      <c r="B723">
        <v>980929</v>
      </c>
      <c r="C723" t="s">
        <v>5350</v>
      </c>
      <c r="D723" t="s">
        <v>5351</v>
      </c>
      <c r="E723" t="s">
        <v>5571</v>
      </c>
      <c r="F723" t="s">
        <v>152</v>
      </c>
      <c r="G723" t="s">
        <v>49</v>
      </c>
      <c r="H723" t="s">
        <v>49</v>
      </c>
      <c r="I723" t="s">
        <v>358</v>
      </c>
      <c r="J723" t="s">
        <v>5572</v>
      </c>
      <c r="K723" t="s">
        <v>5573</v>
      </c>
      <c r="L723" t="s">
        <v>5572</v>
      </c>
      <c r="M723" t="s">
        <v>5573</v>
      </c>
      <c r="N723" t="s">
        <v>49</v>
      </c>
      <c r="O723" t="s">
        <v>5574</v>
      </c>
      <c r="P723" s="1">
        <v>42481.833333333336</v>
      </c>
      <c r="Q723" s="1">
        <v>42484.228472222225</v>
      </c>
      <c r="R723">
        <v>377285</v>
      </c>
      <c r="S723" t="s">
        <v>4786</v>
      </c>
      <c r="T723" t="s">
        <v>3919</v>
      </c>
      <c r="U723" t="s">
        <v>413</v>
      </c>
      <c r="V723" t="s">
        <v>436</v>
      </c>
      <c r="W723" t="s">
        <v>4827</v>
      </c>
      <c r="X723" t="b">
        <v>0</v>
      </c>
      <c r="Y723">
        <v>20</v>
      </c>
      <c r="Z723">
        <v>135</v>
      </c>
      <c r="AA723">
        <v>8</v>
      </c>
      <c r="AB723">
        <v>12</v>
      </c>
      <c r="AC723">
        <v>14.5</v>
      </c>
      <c r="AD723">
        <v>137</v>
      </c>
      <c r="AE723">
        <v>0</v>
      </c>
      <c r="AF723">
        <v>14</v>
      </c>
      <c r="AG723" t="s">
        <v>739</v>
      </c>
      <c r="AH723" t="s">
        <v>5022</v>
      </c>
      <c r="AI723" t="s">
        <v>5575</v>
      </c>
      <c r="AJ723" t="s">
        <v>5576</v>
      </c>
      <c r="AK723" t="s">
        <v>5577</v>
      </c>
      <c r="AL723" t="s">
        <v>4874</v>
      </c>
      <c r="AM723" t="s">
        <v>5578</v>
      </c>
      <c r="AN723" t="s">
        <v>5579</v>
      </c>
      <c r="AO723" t="s">
        <v>4510</v>
      </c>
      <c r="AP723" t="s">
        <v>5465</v>
      </c>
      <c r="AQ723" t="s">
        <v>2426</v>
      </c>
      <c r="AR723" t="s">
        <v>2706</v>
      </c>
      <c r="AS723" t="s">
        <v>4199</v>
      </c>
    </row>
    <row r="724" spans="1:45" x14ac:dyDescent="0.25">
      <c r="A724">
        <v>2016</v>
      </c>
      <c r="B724">
        <v>980931</v>
      </c>
      <c r="C724" t="s">
        <v>5580</v>
      </c>
      <c r="D724" t="s">
        <v>5138</v>
      </c>
      <c r="E724" t="s">
        <v>5581</v>
      </c>
      <c r="F724" t="s">
        <v>140</v>
      </c>
      <c r="G724" t="s">
        <v>33</v>
      </c>
      <c r="H724" t="s">
        <v>140</v>
      </c>
      <c r="I724" t="s">
        <v>358</v>
      </c>
      <c r="J724" t="s">
        <v>1264</v>
      </c>
      <c r="K724" t="s">
        <v>2588</v>
      </c>
      <c r="L724" t="s">
        <v>2588</v>
      </c>
      <c r="M724" t="s">
        <v>1264</v>
      </c>
      <c r="N724" t="s">
        <v>33</v>
      </c>
      <c r="O724" t="s">
        <v>2055</v>
      </c>
      <c r="P724" s="1">
        <v>42482.833333333336</v>
      </c>
      <c r="Q724" s="1">
        <v>42485.228472222225</v>
      </c>
      <c r="R724">
        <v>545380</v>
      </c>
      <c r="S724" t="s">
        <v>1534</v>
      </c>
      <c r="T724" t="s">
        <v>364</v>
      </c>
      <c r="U724" t="s">
        <v>708</v>
      </c>
      <c r="V724" t="s">
        <v>2766</v>
      </c>
      <c r="W724" t="s">
        <v>5582</v>
      </c>
      <c r="X724" t="b">
        <v>0</v>
      </c>
      <c r="Y724">
        <v>20</v>
      </c>
      <c r="Z724">
        <v>172</v>
      </c>
      <c r="AA724">
        <v>8</v>
      </c>
      <c r="AB724">
        <v>20</v>
      </c>
      <c r="AC724">
        <v>20</v>
      </c>
      <c r="AD724">
        <v>185</v>
      </c>
      <c r="AE724">
        <v>3</v>
      </c>
      <c r="AF724">
        <v>20</v>
      </c>
      <c r="AG724" t="s">
        <v>739</v>
      </c>
      <c r="AH724" t="s">
        <v>5583</v>
      </c>
      <c r="AI724" t="s">
        <v>5584</v>
      </c>
      <c r="AJ724" t="s">
        <v>5585</v>
      </c>
      <c r="AK724" t="s">
        <v>5586</v>
      </c>
      <c r="AL724" t="s">
        <v>3337</v>
      </c>
      <c r="AM724" t="s">
        <v>5587</v>
      </c>
      <c r="AN724" t="s">
        <v>5588</v>
      </c>
      <c r="AO724" t="s">
        <v>594</v>
      </c>
      <c r="AP724" t="s">
        <v>377</v>
      </c>
      <c r="AQ724" t="s">
        <v>448</v>
      </c>
      <c r="AR724" t="s">
        <v>3648</v>
      </c>
      <c r="AS724" t="s">
        <v>400</v>
      </c>
    </row>
    <row r="725" spans="1:45" x14ac:dyDescent="0.25">
      <c r="A725">
        <v>2016</v>
      </c>
      <c r="B725">
        <v>980933</v>
      </c>
      <c r="C725" t="s">
        <v>4700</v>
      </c>
      <c r="D725" t="s">
        <v>640</v>
      </c>
      <c r="E725" t="s">
        <v>5589</v>
      </c>
      <c r="F725" t="s">
        <v>45</v>
      </c>
      <c r="G725" t="s">
        <v>25</v>
      </c>
      <c r="H725" t="s">
        <v>25</v>
      </c>
      <c r="I725" t="s">
        <v>358</v>
      </c>
      <c r="J725" t="s">
        <v>4798</v>
      </c>
      <c r="K725" t="s">
        <v>794</v>
      </c>
      <c r="L725" t="s">
        <v>4798</v>
      </c>
      <c r="M725" t="s">
        <v>794</v>
      </c>
      <c r="N725" t="s">
        <v>45</v>
      </c>
      <c r="O725" t="s">
        <v>5590</v>
      </c>
      <c r="P725" s="1">
        <v>42483.666666666664</v>
      </c>
      <c r="Q725" s="1">
        <v>42486.228472222225</v>
      </c>
      <c r="R725">
        <v>58040</v>
      </c>
      <c r="S725" t="s">
        <v>496</v>
      </c>
      <c r="T725" t="s">
        <v>4811</v>
      </c>
      <c r="U725" t="s">
        <v>461</v>
      </c>
      <c r="V725" t="s">
        <v>437</v>
      </c>
      <c r="W725" t="s">
        <v>4261</v>
      </c>
      <c r="X725" t="b">
        <v>0</v>
      </c>
      <c r="Y725">
        <v>20</v>
      </c>
      <c r="Z725">
        <v>164</v>
      </c>
      <c r="AA725">
        <v>4</v>
      </c>
      <c r="AB725">
        <v>17</v>
      </c>
      <c r="AC725">
        <v>20</v>
      </c>
      <c r="AD725">
        <v>154</v>
      </c>
      <c r="AE725">
        <v>7</v>
      </c>
      <c r="AF725">
        <v>19</v>
      </c>
      <c r="AG725" t="s">
        <v>739</v>
      </c>
      <c r="AH725" t="s">
        <v>5591</v>
      </c>
      <c r="AI725" t="s">
        <v>5592</v>
      </c>
      <c r="AJ725" t="s">
        <v>5593</v>
      </c>
      <c r="AK725" t="s">
        <v>5594</v>
      </c>
      <c r="AL725" t="s">
        <v>5595</v>
      </c>
      <c r="AM725" t="s">
        <v>4896</v>
      </c>
      <c r="AN725" t="s">
        <v>5596</v>
      </c>
      <c r="AO725" t="s">
        <v>2705</v>
      </c>
      <c r="AP725" t="s">
        <v>2341</v>
      </c>
      <c r="AQ725" t="s">
        <v>376</v>
      </c>
      <c r="AR725" t="s">
        <v>403</v>
      </c>
      <c r="AS725" t="s">
        <v>450</v>
      </c>
    </row>
    <row r="726" spans="1:45" x14ac:dyDescent="0.25">
      <c r="A726">
        <v>2016</v>
      </c>
      <c r="B726">
        <v>980935</v>
      </c>
      <c r="C726" t="s">
        <v>3223</v>
      </c>
      <c r="D726" t="s">
        <v>3224</v>
      </c>
      <c r="E726" t="s">
        <v>5597</v>
      </c>
      <c r="F726" t="s">
        <v>49</v>
      </c>
      <c r="G726" t="s">
        <v>41</v>
      </c>
      <c r="H726" t="s">
        <v>49</v>
      </c>
      <c r="I726" t="s">
        <v>358</v>
      </c>
      <c r="J726" t="s">
        <v>5598</v>
      </c>
      <c r="K726" t="s">
        <v>4491</v>
      </c>
      <c r="L726" t="s">
        <v>4491</v>
      </c>
      <c r="M726" t="s">
        <v>5598</v>
      </c>
      <c r="N726" t="s">
        <v>49</v>
      </c>
      <c r="O726" t="s">
        <v>5599</v>
      </c>
      <c r="P726" s="1">
        <v>42483.833333333336</v>
      </c>
      <c r="Q726" s="1">
        <v>42486.228472222225</v>
      </c>
      <c r="R726">
        <v>58142</v>
      </c>
      <c r="S726" t="s">
        <v>435</v>
      </c>
      <c r="T726" t="s">
        <v>413</v>
      </c>
      <c r="U726" t="s">
        <v>1824</v>
      </c>
      <c r="V726" t="s">
        <v>5600</v>
      </c>
      <c r="W726" t="s">
        <v>3228</v>
      </c>
      <c r="X726" t="b">
        <v>0</v>
      </c>
      <c r="Y726">
        <v>17.5</v>
      </c>
      <c r="Z726">
        <v>146</v>
      </c>
      <c r="AA726">
        <v>5</v>
      </c>
      <c r="AB726">
        <v>18</v>
      </c>
      <c r="AC726">
        <v>20</v>
      </c>
      <c r="AD726">
        <v>143</v>
      </c>
      <c r="AE726">
        <v>6</v>
      </c>
      <c r="AF726">
        <v>15</v>
      </c>
      <c r="AG726" t="s">
        <v>5601</v>
      </c>
      <c r="AH726" t="s">
        <v>4874</v>
      </c>
      <c r="AI726" t="s">
        <v>5602</v>
      </c>
      <c r="AJ726" t="s">
        <v>5603</v>
      </c>
      <c r="AK726" t="s">
        <v>5604</v>
      </c>
      <c r="AL726" t="s">
        <v>5605</v>
      </c>
      <c r="AM726" t="s">
        <v>5527</v>
      </c>
      <c r="AN726" t="s">
        <v>5606</v>
      </c>
      <c r="AO726" t="s">
        <v>424</v>
      </c>
      <c r="AP726" t="s">
        <v>2719</v>
      </c>
      <c r="AQ726" t="s">
        <v>2426</v>
      </c>
      <c r="AR726" t="s">
        <v>5504</v>
      </c>
      <c r="AS726" t="s">
        <v>449</v>
      </c>
    </row>
    <row r="727" spans="1:45" x14ac:dyDescent="0.25">
      <c r="A727">
        <v>2016</v>
      </c>
      <c r="B727">
        <v>980939</v>
      </c>
      <c r="C727" t="s">
        <v>5617</v>
      </c>
      <c r="D727" t="s">
        <v>5093</v>
      </c>
      <c r="E727" t="s">
        <v>5618</v>
      </c>
      <c r="F727" t="s">
        <v>140</v>
      </c>
      <c r="G727" t="s">
        <v>37</v>
      </c>
      <c r="H727" t="s">
        <v>37</v>
      </c>
      <c r="I727" t="s">
        <v>358</v>
      </c>
      <c r="J727" t="s">
        <v>2274</v>
      </c>
      <c r="K727" t="s">
        <v>493</v>
      </c>
      <c r="L727" t="s">
        <v>2274</v>
      </c>
      <c r="M727" t="s">
        <v>493</v>
      </c>
      <c r="N727" t="s">
        <v>37</v>
      </c>
      <c r="O727" t="s">
        <v>5619</v>
      </c>
      <c r="P727" s="1">
        <v>42484.833333333336</v>
      </c>
      <c r="Q727" s="1">
        <v>42487.228472222225</v>
      </c>
      <c r="R727">
        <v>545380</v>
      </c>
      <c r="S727" t="s">
        <v>1534</v>
      </c>
      <c r="T727" t="s">
        <v>364</v>
      </c>
      <c r="U727" t="s">
        <v>4179</v>
      </c>
      <c r="V727" t="s">
        <v>1208</v>
      </c>
      <c r="W727" t="s">
        <v>5620</v>
      </c>
      <c r="X727" t="b">
        <v>0</v>
      </c>
      <c r="Y727">
        <v>20</v>
      </c>
      <c r="Z727">
        <v>160</v>
      </c>
      <c r="AA727">
        <v>5</v>
      </c>
      <c r="AB727">
        <v>15</v>
      </c>
      <c r="AC727">
        <v>19.3</v>
      </c>
      <c r="AD727">
        <v>162</v>
      </c>
      <c r="AE727">
        <v>8</v>
      </c>
      <c r="AF727">
        <v>19</v>
      </c>
      <c r="AG727" t="s">
        <v>739</v>
      </c>
      <c r="AH727" t="s">
        <v>3978</v>
      </c>
      <c r="AI727" t="s">
        <v>5621</v>
      </c>
      <c r="AJ727" t="s">
        <v>5622</v>
      </c>
      <c r="AK727" t="s">
        <v>5623</v>
      </c>
      <c r="AL727" t="s">
        <v>5624</v>
      </c>
      <c r="AM727" t="s">
        <v>5625</v>
      </c>
      <c r="AN727" t="s">
        <v>5626</v>
      </c>
      <c r="AO727" t="s">
        <v>594</v>
      </c>
      <c r="AP727" t="s">
        <v>506</v>
      </c>
      <c r="AQ727" t="s">
        <v>377</v>
      </c>
      <c r="AR727" t="s">
        <v>3648</v>
      </c>
      <c r="AS727" t="s">
        <v>400</v>
      </c>
    </row>
    <row r="728" spans="1:45" x14ac:dyDescent="0.25">
      <c r="A728">
        <v>2016</v>
      </c>
      <c r="B728">
        <v>980941</v>
      </c>
      <c r="C728" t="s">
        <v>3127</v>
      </c>
      <c r="D728" t="s">
        <v>3128</v>
      </c>
      <c r="E728" t="s">
        <v>5627</v>
      </c>
      <c r="F728" t="s">
        <v>41</v>
      </c>
      <c r="G728" t="s">
        <v>25</v>
      </c>
      <c r="H728" t="s">
        <v>41</v>
      </c>
      <c r="I728" t="s">
        <v>358</v>
      </c>
      <c r="J728" t="s">
        <v>1373</v>
      </c>
      <c r="K728" t="s">
        <v>2474</v>
      </c>
      <c r="L728" t="s">
        <v>2474</v>
      </c>
      <c r="M728" t="s">
        <v>1373</v>
      </c>
      <c r="N728" t="s">
        <v>25</v>
      </c>
      <c r="O728" t="s">
        <v>5628</v>
      </c>
      <c r="P728" s="1">
        <v>42485.833333333336</v>
      </c>
      <c r="Q728" s="1">
        <v>42488.228472222225</v>
      </c>
      <c r="R728">
        <v>57991</v>
      </c>
      <c r="S728" t="s">
        <v>387</v>
      </c>
      <c r="T728" t="s">
        <v>1824</v>
      </c>
      <c r="U728" t="s">
        <v>461</v>
      </c>
      <c r="V728" t="s">
        <v>3967</v>
      </c>
      <c r="W728" t="s">
        <v>3131</v>
      </c>
      <c r="X728" t="b">
        <v>0</v>
      </c>
      <c r="Y728">
        <v>20</v>
      </c>
      <c r="Z728">
        <v>164</v>
      </c>
      <c r="AA728">
        <v>7</v>
      </c>
      <c r="AB728">
        <v>16</v>
      </c>
      <c r="AC728">
        <v>20</v>
      </c>
      <c r="AD728">
        <v>189</v>
      </c>
      <c r="AE728">
        <v>6</v>
      </c>
      <c r="AF728">
        <v>25</v>
      </c>
      <c r="AG728" t="s">
        <v>5629</v>
      </c>
      <c r="AH728" t="s">
        <v>5630</v>
      </c>
      <c r="AI728" t="s">
        <v>5527</v>
      </c>
      <c r="AJ728" t="s">
        <v>5631</v>
      </c>
      <c r="AK728" t="s">
        <v>5632</v>
      </c>
      <c r="AL728" t="s">
        <v>5633</v>
      </c>
      <c r="AM728" t="s">
        <v>5634</v>
      </c>
      <c r="AN728" t="s">
        <v>5635</v>
      </c>
      <c r="AO728" t="s">
        <v>868</v>
      </c>
      <c r="AP728" t="s">
        <v>376</v>
      </c>
      <c r="AQ728" t="s">
        <v>2705</v>
      </c>
      <c r="AR728" t="s">
        <v>5636</v>
      </c>
      <c r="AS728" t="s">
        <v>450</v>
      </c>
    </row>
    <row r="729" spans="1:45" x14ac:dyDescent="0.25">
      <c r="A729">
        <v>2016</v>
      </c>
      <c r="B729">
        <v>980943</v>
      </c>
      <c r="C729" t="s">
        <v>5637</v>
      </c>
      <c r="D729" t="s">
        <v>5253</v>
      </c>
      <c r="E729" t="s">
        <v>5638</v>
      </c>
      <c r="F729" t="s">
        <v>49</v>
      </c>
      <c r="G729" t="s">
        <v>140</v>
      </c>
      <c r="H729" t="s">
        <v>140</v>
      </c>
      <c r="I729" t="s">
        <v>358</v>
      </c>
      <c r="J729" t="s">
        <v>5639</v>
      </c>
      <c r="K729" t="s">
        <v>5640</v>
      </c>
      <c r="L729" t="s">
        <v>5639</v>
      </c>
      <c r="M729" t="s">
        <v>5640</v>
      </c>
      <c r="N729" t="s">
        <v>140</v>
      </c>
      <c r="O729" t="s">
        <v>5641</v>
      </c>
      <c r="P729" s="1">
        <v>42486.833333333336</v>
      </c>
      <c r="Q729" s="1">
        <v>42489.228472222225</v>
      </c>
      <c r="R729">
        <v>58142</v>
      </c>
      <c r="S729" t="s">
        <v>435</v>
      </c>
      <c r="T729" t="s">
        <v>413</v>
      </c>
      <c r="U729" t="s">
        <v>364</v>
      </c>
      <c r="V729" t="s">
        <v>5642</v>
      </c>
      <c r="W729" t="s">
        <v>5643</v>
      </c>
      <c r="X729" t="b">
        <v>0</v>
      </c>
      <c r="Y729">
        <v>20</v>
      </c>
      <c r="Z729">
        <v>118</v>
      </c>
      <c r="AA729">
        <v>8</v>
      </c>
      <c r="AB729">
        <v>9</v>
      </c>
      <c r="AC729">
        <v>11</v>
      </c>
      <c r="AD729">
        <v>94</v>
      </c>
      <c r="AE729">
        <v>3</v>
      </c>
      <c r="AF729">
        <v>13</v>
      </c>
      <c r="AG729" t="s">
        <v>5644</v>
      </c>
      <c r="AH729" t="s">
        <v>5645</v>
      </c>
      <c r="AI729" t="s">
        <v>5646</v>
      </c>
      <c r="AJ729" t="s">
        <v>5647</v>
      </c>
      <c r="AK729" t="s">
        <v>5648</v>
      </c>
      <c r="AL729" t="s">
        <v>5649</v>
      </c>
      <c r="AM729" t="s">
        <v>5650</v>
      </c>
      <c r="AN729" t="s">
        <v>5651</v>
      </c>
      <c r="AO729" t="s">
        <v>2426</v>
      </c>
      <c r="AP729" t="s">
        <v>2719</v>
      </c>
      <c r="AQ729" t="s">
        <v>4510</v>
      </c>
      <c r="AR729" t="s">
        <v>718</v>
      </c>
      <c r="AS729" t="s">
        <v>400</v>
      </c>
    </row>
    <row r="730" spans="1:45" x14ac:dyDescent="0.25">
      <c r="A730">
        <v>2016</v>
      </c>
      <c r="B730">
        <v>980945</v>
      </c>
      <c r="C730" t="s">
        <v>5229</v>
      </c>
      <c r="D730" t="s">
        <v>5230</v>
      </c>
      <c r="E730" t="s">
        <v>5652</v>
      </c>
      <c r="F730" t="s">
        <v>45</v>
      </c>
      <c r="G730" t="s">
        <v>152</v>
      </c>
      <c r="H730" t="s">
        <v>45</v>
      </c>
      <c r="I730" t="s">
        <v>358</v>
      </c>
      <c r="J730" t="s">
        <v>659</v>
      </c>
      <c r="K730" t="s">
        <v>1294</v>
      </c>
      <c r="L730" t="s">
        <v>1294</v>
      </c>
      <c r="M730" t="s">
        <v>659</v>
      </c>
      <c r="N730" t="s">
        <v>152</v>
      </c>
      <c r="O730" t="s">
        <v>5653</v>
      </c>
      <c r="P730" s="1">
        <v>42487.833333333336</v>
      </c>
      <c r="Q730" s="1">
        <v>42490.228472222225</v>
      </c>
      <c r="R730">
        <v>58040</v>
      </c>
      <c r="S730" t="s">
        <v>496</v>
      </c>
      <c r="T730" t="s">
        <v>4811</v>
      </c>
      <c r="U730" t="s">
        <v>3919</v>
      </c>
      <c r="V730" t="s">
        <v>2811</v>
      </c>
      <c r="W730" t="s">
        <v>5654</v>
      </c>
      <c r="X730" t="b">
        <v>0</v>
      </c>
      <c r="Y730">
        <v>20</v>
      </c>
      <c r="Z730">
        <v>171</v>
      </c>
      <c r="AA730">
        <v>5</v>
      </c>
      <c r="AB730">
        <v>20</v>
      </c>
      <c r="AC730">
        <v>20</v>
      </c>
      <c r="AD730">
        <v>172</v>
      </c>
      <c r="AE730">
        <v>6</v>
      </c>
      <c r="AF730">
        <v>21</v>
      </c>
      <c r="AG730" t="s">
        <v>5655</v>
      </c>
      <c r="AH730" t="s">
        <v>5656</v>
      </c>
      <c r="AI730" t="s">
        <v>5657</v>
      </c>
      <c r="AJ730" t="s">
        <v>5658</v>
      </c>
      <c r="AK730" t="s">
        <v>5659</v>
      </c>
      <c r="AL730" t="s">
        <v>4906</v>
      </c>
      <c r="AM730" t="s">
        <v>5660</v>
      </c>
      <c r="AN730" t="s">
        <v>5661</v>
      </c>
      <c r="AO730" t="s">
        <v>1923</v>
      </c>
      <c r="AP730" t="s">
        <v>2341</v>
      </c>
      <c r="AQ730" t="s">
        <v>424</v>
      </c>
      <c r="AR730" t="s">
        <v>378</v>
      </c>
      <c r="AS730" t="s">
        <v>4199</v>
      </c>
    </row>
    <row r="731" spans="1:45" x14ac:dyDescent="0.25">
      <c r="A731">
        <v>2016</v>
      </c>
      <c r="B731">
        <v>980947</v>
      </c>
      <c r="C731" t="s">
        <v>736</v>
      </c>
      <c r="D731" t="s">
        <v>737</v>
      </c>
      <c r="E731" t="s">
        <v>5662</v>
      </c>
      <c r="F731" t="s">
        <v>25</v>
      </c>
      <c r="G731" t="s">
        <v>37</v>
      </c>
      <c r="H731" t="s">
        <v>25</v>
      </c>
      <c r="I731" t="s">
        <v>358</v>
      </c>
      <c r="J731" t="s">
        <v>4363</v>
      </c>
      <c r="K731" t="s">
        <v>3182</v>
      </c>
      <c r="L731" t="s">
        <v>3182</v>
      </c>
      <c r="M731" t="s">
        <v>4363</v>
      </c>
      <c r="N731" t="s">
        <v>25</v>
      </c>
      <c r="O731" t="s">
        <v>5563</v>
      </c>
      <c r="P731" s="1">
        <v>42488.833333333336</v>
      </c>
      <c r="Q731" s="1">
        <v>42491.228472222225</v>
      </c>
      <c r="R731">
        <v>58324</v>
      </c>
      <c r="S731" t="s">
        <v>583</v>
      </c>
      <c r="T731" t="s">
        <v>461</v>
      </c>
      <c r="U731" t="s">
        <v>4179</v>
      </c>
      <c r="V731" t="s">
        <v>461</v>
      </c>
      <c r="W731" t="s">
        <v>2950</v>
      </c>
      <c r="X731" t="b">
        <v>0</v>
      </c>
      <c r="Y731">
        <v>18</v>
      </c>
      <c r="Z731">
        <v>178</v>
      </c>
      <c r="AA731">
        <v>4</v>
      </c>
      <c r="AB731">
        <v>27</v>
      </c>
      <c r="AC731">
        <v>20</v>
      </c>
      <c r="AD731">
        <v>174</v>
      </c>
      <c r="AE731">
        <v>5</v>
      </c>
      <c r="AF731">
        <v>20</v>
      </c>
      <c r="AG731" t="s">
        <v>5663</v>
      </c>
      <c r="AH731" t="s">
        <v>3137</v>
      </c>
      <c r="AI731" t="s">
        <v>4779</v>
      </c>
      <c r="AJ731" t="s">
        <v>5664</v>
      </c>
      <c r="AK731" t="s">
        <v>5665</v>
      </c>
      <c r="AL731" t="s">
        <v>5122</v>
      </c>
      <c r="AM731" t="s">
        <v>5666</v>
      </c>
      <c r="AN731" t="s">
        <v>5667</v>
      </c>
      <c r="AO731" t="s">
        <v>868</v>
      </c>
      <c r="AP731" t="s">
        <v>376</v>
      </c>
      <c r="AQ731" t="s">
        <v>2705</v>
      </c>
      <c r="AR731" t="s">
        <v>5636</v>
      </c>
      <c r="AS731" t="s">
        <v>450</v>
      </c>
    </row>
    <row r="732" spans="1:45" x14ac:dyDescent="0.25">
      <c r="A732">
        <v>2016</v>
      </c>
      <c r="B732">
        <v>980949</v>
      </c>
      <c r="C732" t="s">
        <v>5668</v>
      </c>
      <c r="D732" t="s">
        <v>5194</v>
      </c>
      <c r="E732" t="s">
        <v>5669</v>
      </c>
      <c r="F732" t="s">
        <v>140</v>
      </c>
      <c r="G732" t="s">
        <v>152</v>
      </c>
      <c r="H732" t="s">
        <v>152</v>
      </c>
      <c r="I732" t="s">
        <v>358</v>
      </c>
      <c r="J732" t="s">
        <v>2008</v>
      </c>
      <c r="K732" t="s">
        <v>5670</v>
      </c>
      <c r="L732" t="s">
        <v>2008</v>
      </c>
      <c r="M732" t="s">
        <v>5670</v>
      </c>
      <c r="N732" t="s">
        <v>152</v>
      </c>
      <c r="O732" t="s">
        <v>5515</v>
      </c>
      <c r="P732" s="1">
        <v>42489.833333333336</v>
      </c>
      <c r="Q732" s="1">
        <v>42492.228472222225</v>
      </c>
      <c r="R732">
        <v>545380</v>
      </c>
      <c r="S732" t="s">
        <v>1534</v>
      </c>
      <c r="T732" t="s">
        <v>364</v>
      </c>
      <c r="U732" t="s">
        <v>3919</v>
      </c>
      <c r="V732" t="s">
        <v>5289</v>
      </c>
      <c r="W732" t="s">
        <v>5486</v>
      </c>
      <c r="X732" t="b">
        <v>0</v>
      </c>
      <c r="Y732">
        <v>20</v>
      </c>
      <c r="Z732">
        <v>195</v>
      </c>
      <c r="AA732">
        <v>3</v>
      </c>
      <c r="AB732">
        <v>22</v>
      </c>
      <c r="AC732">
        <v>20</v>
      </c>
      <c r="AD732">
        <v>196</v>
      </c>
      <c r="AE732">
        <v>7</v>
      </c>
      <c r="AF732">
        <v>25</v>
      </c>
      <c r="AG732" t="s">
        <v>5671</v>
      </c>
      <c r="AH732" t="s">
        <v>4774</v>
      </c>
      <c r="AI732" t="s">
        <v>5672</v>
      </c>
      <c r="AJ732" t="s">
        <v>5673</v>
      </c>
      <c r="AK732" t="s">
        <v>5674</v>
      </c>
      <c r="AL732" t="s">
        <v>5675</v>
      </c>
      <c r="AM732" t="s">
        <v>5676</v>
      </c>
      <c r="AN732" t="s">
        <v>5677</v>
      </c>
      <c r="AO732" t="s">
        <v>401</v>
      </c>
      <c r="AP732" t="s">
        <v>594</v>
      </c>
      <c r="AQ732" t="s">
        <v>506</v>
      </c>
      <c r="AR732" t="s">
        <v>3648</v>
      </c>
      <c r="AS732" t="s">
        <v>377</v>
      </c>
    </row>
    <row r="733" spans="1:45" x14ac:dyDescent="0.25">
      <c r="A733">
        <v>2016</v>
      </c>
      <c r="B733">
        <v>980951</v>
      </c>
      <c r="C733" t="s">
        <v>4426</v>
      </c>
      <c r="D733" t="s">
        <v>824</v>
      </c>
      <c r="E733" t="s">
        <v>5678</v>
      </c>
      <c r="F733" t="s">
        <v>45</v>
      </c>
      <c r="G733" t="s">
        <v>37</v>
      </c>
      <c r="H733" t="s">
        <v>37</v>
      </c>
      <c r="I733" t="s">
        <v>358</v>
      </c>
      <c r="J733" t="s">
        <v>903</v>
      </c>
      <c r="K733" t="s">
        <v>5679</v>
      </c>
      <c r="L733" t="s">
        <v>903</v>
      </c>
      <c r="M733" t="s">
        <v>5679</v>
      </c>
      <c r="N733" t="s">
        <v>45</v>
      </c>
      <c r="O733" t="s">
        <v>5680</v>
      </c>
      <c r="P733" s="1">
        <v>42490.666666666664</v>
      </c>
      <c r="Q733" s="1">
        <v>42493.228472222225</v>
      </c>
      <c r="R733">
        <v>58040</v>
      </c>
      <c r="S733" t="s">
        <v>496</v>
      </c>
      <c r="T733" t="s">
        <v>4811</v>
      </c>
      <c r="U733" t="s">
        <v>4179</v>
      </c>
      <c r="V733" t="s">
        <v>5681</v>
      </c>
      <c r="W733" t="s">
        <v>4431</v>
      </c>
      <c r="X733" t="b">
        <v>0</v>
      </c>
      <c r="Y733">
        <v>20</v>
      </c>
      <c r="Z733">
        <v>186</v>
      </c>
      <c r="AA733">
        <v>8</v>
      </c>
      <c r="AB733">
        <v>23</v>
      </c>
      <c r="AC733">
        <v>18.3</v>
      </c>
      <c r="AD733">
        <v>159</v>
      </c>
      <c r="AE733">
        <v>10</v>
      </c>
      <c r="AF733">
        <v>17</v>
      </c>
      <c r="AG733" t="s">
        <v>5682</v>
      </c>
      <c r="AH733" t="s">
        <v>5683</v>
      </c>
      <c r="AI733" t="s">
        <v>5684</v>
      </c>
      <c r="AJ733" t="s">
        <v>5685</v>
      </c>
      <c r="AK733" t="s">
        <v>5686</v>
      </c>
      <c r="AL733" t="s">
        <v>5687</v>
      </c>
      <c r="AM733" t="s">
        <v>1555</v>
      </c>
      <c r="AN733" t="s">
        <v>5688</v>
      </c>
      <c r="AO733" t="s">
        <v>448</v>
      </c>
      <c r="AP733" t="s">
        <v>1923</v>
      </c>
      <c r="AQ733" t="s">
        <v>2341</v>
      </c>
      <c r="AR733" t="s">
        <v>378</v>
      </c>
      <c r="AS733" t="s">
        <v>4199</v>
      </c>
    </row>
    <row r="734" spans="1:45" x14ac:dyDescent="0.25">
      <c r="A734">
        <v>2016</v>
      </c>
      <c r="B734">
        <v>980953</v>
      </c>
      <c r="C734" t="s">
        <v>1355</v>
      </c>
      <c r="D734" t="s">
        <v>1356</v>
      </c>
      <c r="E734" t="s">
        <v>5689</v>
      </c>
      <c r="F734" t="s">
        <v>49</v>
      </c>
      <c r="G734" t="s">
        <v>33</v>
      </c>
      <c r="H734" t="s">
        <v>33</v>
      </c>
      <c r="I734" t="s">
        <v>358</v>
      </c>
      <c r="J734" t="s">
        <v>5690</v>
      </c>
      <c r="K734" t="s">
        <v>1490</v>
      </c>
      <c r="L734" t="s">
        <v>5690</v>
      </c>
      <c r="M734" t="s">
        <v>1490</v>
      </c>
      <c r="N734" t="s">
        <v>49</v>
      </c>
      <c r="O734" t="s">
        <v>3110</v>
      </c>
      <c r="P734" s="1">
        <v>42490.833333333336</v>
      </c>
      <c r="Q734" s="1">
        <v>42493.228472222225</v>
      </c>
      <c r="R734">
        <v>58142</v>
      </c>
      <c r="S734" t="s">
        <v>435</v>
      </c>
      <c r="T734" t="s">
        <v>413</v>
      </c>
      <c r="U734" t="s">
        <v>708</v>
      </c>
      <c r="V734" t="s">
        <v>413</v>
      </c>
      <c r="W734" t="s">
        <v>1906</v>
      </c>
      <c r="X734" t="b">
        <v>0</v>
      </c>
      <c r="Y734">
        <v>20</v>
      </c>
      <c r="Z734">
        <v>194</v>
      </c>
      <c r="AA734">
        <v>5</v>
      </c>
      <c r="AB734">
        <v>27</v>
      </c>
      <c r="AC734">
        <v>20</v>
      </c>
      <c r="AD734">
        <v>179</v>
      </c>
      <c r="AE734">
        <v>6</v>
      </c>
      <c r="AF734">
        <v>20</v>
      </c>
      <c r="AG734" t="s">
        <v>5691</v>
      </c>
      <c r="AH734" t="s">
        <v>5178</v>
      </c>
      <c r="AI734" t="s">
        <v>5692</v>
      </c>
      <c r="AJ734" t="s">
        <v>5693</v>
      </c>
      <c r="AK734" t="s">
        <v>5694</v>
      </c>
      <c r="AL734" t="s">
        <v>5695</v>
      </c>
      <c r="AM734" t="s">
        <v>5587</v>
      </c>
      <c r="AN734" t="s">
        <v>5696</v>
      </c>
      <c r="AO734" t="s">
        <v>4510</v>
      </c>
      <c r="AP734" t="s">
        <v>424</v>
      </c>
      <c r="AQ734" t="s">
        <v>2719</v>
      </c>
      <c r="AR734" t="s">
        <v>5504</v>
      </c>
      <c r="AS734" t="s">
        <v>449</v>
      </c>
    </row>
    <row r="735" spans="1:45" x14ac:dyDescent="0.25">
      <c r="A735">
        <v>2016</v>
      </c>
      <c r="B735">
        <v>980955</v>
      </c>
      <c r="C735" t="s">
        <v>5050</v>
      </c>
      <c r="D735" t="s">
        <v>5051</v>
      </c>
      <c r="E735" t="s">
        <v>5697</v>
      </c>
      <c r="F735" t="s">
        <v>152</v>
      </c>
      <c r="G735" t="s">
        <v>41</v>
      </c>
      <c r="H735" t="s">
        <v>152</v>
      </c>
      <c r="I735" t="s">
        <v>358</v>
      </c>
      <c r="J735" t="s">
        <v>4972</v>
      </c>
      <c r="K735" t="s">
        <v>3543</v>
      </c>
      <c r="L735" t="s">
        <v>3543</v>
      </c>
      <c r="M735" t="s">
        <v>4972</v>
      </c>
      <c r="N735" t="s">
        <v>41</v>
      </c>
      <c r="O735" t="s">
        <v>5698</v>
      </c>
      <c r="P735" s="1">
        <v>42491.666666666664</v>
      </c>
      <c r="Q735" s="1">
        <v>42494.228472222225</v>
      </c>
      <c r="R735">
        <v>377285</v>
      </c>
      <c r="S735" t="s">
        <v>4786</v>
      </c>
      <c r="T735" t="s">
        <v>3919</v>
      </c>
      <c r="U735" t="s">
        <v>5699</v>
      </c>
      <c r="V735" t="s">
        <v>921</v>
      </c>
      <c r="W735" t="s">
        <v>5055</v>
      </c>
      <c r="X735" t="b">
        <v>0</v>
      </c>
      <c r="Y735">
        <v>20</v>
      </c>
      <c r="Z735">
        <v>131</v>
      </c>
      <c r="AA735">
        <v>9</v>
      </c>
      <c r="AB735">
        <v>13</v>
      </c>
      <c r="AC735">
        <v>19.5</v>
      </c>
      <c r="AD735">
        <v>154</v>
      </c>
      <c r="AE735">
        <v>10</v>
      </c>
      <c r="AF735">
        <v>16</v>
      </c>
      <c r="AG735" t="s">
        <v>5700</v>
      </c>
      <c r="AH735" t="s">
        <v>5701</v>
      </c>
      <c r="AI735" t="s">
        <v>5702</v>
      </c>
      <c r="AJ735" t="s">
        <v>5703</v>
      </c>
      <c r="AK735" t="s">
        <v>5704</v>
      </c>
      <c r="AL735" t="s">
        <v>5705</v>
      </c>
      <c r="AM735" t="s">
        <v>5706</v>
      </c>
      <c r="AN735" t="s">
        <v>5707</v>
      </c>
      <c r="AO735" t="s">
        <v>401</v>
      </c>
      <c r="AP735" t="s">
        <v>377</v>
      </c>
      <c r="AQ735" t="s">
        <v>594</v>
      </c>
      <c r="AR735" t="s">
        <v>403</v>
      </c>
      <c r="AS735" t="s">
        <v>400</v>
      </c>
    </row>
    <row r="736" spans="1:45" x14ac:dyDescent="0.25">
      <c r="A736">
        <v>2016</v>
      </c>
      <c r="B736">
        <v>980957</v>
      </c>
      <c r="C736" t="s">
        <v>5708</v>
      </c>
      <c r="D736" t="s">
        <v>4769</v>
      </c>
      <c r="E736" t="s">
        <v>5709</v>
      </c>
      <c r="F736" t="s">
        <v>140</v>
      </c>
      <c r="G736" t="s">
        <v>25</v>
      </c>
      <c r="H736" t="s">
        <v>25</v>
      </c>
      <c r="I736" t="s">
        <v>358</v>
      </c>
      <c r="J736" t="s">
        <v>4712</v>
      </c>
      <c r="K736" t="s">
        <v>2150</v>
      </c>
      <c r="L736" t="s">
        <v>4712</v>
      </c>
      <c r="M736" t="s">
        <v>2150</v>
      </c>
      <c r="N736" t="s">
        <v>25</v>
      </c>
      <c r="O736" t="s">
        <v>5710</v>
      </c>
      <c r="P736" s="1">
        <v>42491.833333333336</v>
      </c>
      <c r="Q736" s="1">
        <v>42494.228472222225</v>
      </c>
      <c r="R736">
        <v>545380</v>
      </c>
      <c r="S736" t="s">
        <v>1534</v>
      </c>
      <c r="T736" t="s">
        <v>364</v>
      </c>
      <c r="U736" t="s">
        <v>461</v>
      </c>
      <c r="V736" t="s">
        <v>461</v>
      </c>
      <c r="W736" t="s">
        <v>5711</v>
      </c>
      <c r="X736" t="b">
        <v>0</v>
      </c>
      <c r="Y736">
        <v>20</v>
      </c>
      <c r="Z736">
        <v>159</v>
      </c>
      <c r="AA736">
        <v>5</v>
      </c>
      <c r="AB736">
        <v>16</v>
      </c>
      <c r="AC736">
        <v>18.3</v>
      </c>
      <c r="AD736">
        <v>161</v>
      </c>
      <c r="AE736">
        <v>2</v>
      </c>
      <c r="AF736">
        <v>20</v>
      </c>
      <c r="AG736" t="s">
        <v>5712</v>
      </c>
      <c r="AH736" t="s">
        <v>5713</v>
      </c>
      <c r="AI736" t="s">
        <v>5714</v>
      </c>
      <c r="AJ736" t="s">
        <v>5715</v>
      </c>
      <c r="AK736" t="s">
        <v>5716</v>
      </c>
      <c r="AL736" t="s">
        <v>5187</v>
      </c>
      <c r="AM736" t="s">
        <v>4871</v>
      </c>
      <c r="AN736" t="s">
        <v>5717</v>
      </c>
      <c r="AO736" t="s">
        <v>868</v>
      </c>
      <c r="AP736" t="s">
        <v>2426</v>
      </c>
      <c r="AQ736" t="s">
        <v>376</v>
      </c>
      <c r="AR736" t="s">
        <v>5636</v>
      </c>
      <c r="AS736" t="s">
        <v>450</v>
      </c>
    </row>
    <row r="737" spans="1:45" hidden="1" x14ac:dyDescent="0.25">
      <c r="A737">
        <v>2012</v>
      </c>
      <c r="B737">
        <v>548338</v>
      </c>
      <c r="C737" t="s">
        <v>8207</v>
      </c>
      <c r="D737" t="s">
        <v>1705</v>
      </c>
      <c r="E737" t="s">
        <v>8208</v>
      </c>
      <c r="F737" t="s">
        <v>37</v>
      </c>
      <c r="G737" t="s">
        <v>49</v>
      </c>
      <c r="H737" t="s">
        <v>5085</v>
      </c>
      <c r="I737" t="s">
        <v>5085</v>
      </c>
      <c r="J737" t="s">
        <v>739</v>
      </c>
      <c r="K737" t="s">
        <v>739</v>
      </c>
      <c r="L737" t="s">
        <v>739</v>
      </c>
      <c r="M737" t="s">
        <v>739</v>
      </c>
      <c r="N737" t="s">
        <v>45</v>
      </c>
      <c r="O737" t="s">
        <v>5086</v>
      </c>
      <c r="P737" s="1">
        <v>41023.833333333336</v>
      </c>
      <c r="Q737" s="1">
        <v>41026.228472222225</v>
      </c>
      <c r="R737">
        <v>57980</v>
      </c>
      <c r="S737" t="s">
        <v>531</v>
      </c>
      <c r="T737" t="s">
        <v>4179</v>
      </c>
      <c r="U737" t="s">
        <v>7140</v>
      </c>
      <c r="V737" t="s">
        <v>1442</v>
      </c>
      <c r="W737" t="s">
        <v>8209</v>
      </c>
      <c r="X737" t="b">
        <v>0</v>
      </c>
      <c r="AG737" t="s">
        <v>8210</v>
      </c>
      <c r="AH737" t="s">
        <v>739</v>
      </c>
      <c r="AI737" t="s">
        <v>739</v>
      </c>
      <c r="AJ737" t="s">
        <v>8211</v>
      </c>
      <c r="AK737" t="s">
        <v>8212</v>
      </c>
      <c r="AL737" t="s">
        <v>739</v>
      </c>
      <c r="AM737" t="s">
        <v>739</v>
      </c>
      <c r="AN737" t="s">
        <v>8213</v>
      </c>
      <c r="AO737" t="s">
        <v>6580</v>
      </c>
      <c r="AP737" t="s">
        <v>3038</v>
      </c>
      <c r="AQ737" t="s">
        <v>7932</v>
      </c>
      <c r="AR737" t="s">
        <v>378</v>
      </c>
      <c r="AS737" t="s">
        <v>7911</v>
      </c>
    </row>
    <row r="738" spans="1:45" x14ac:dyDescent="0.25">
      <c r="A738">
        <v>2016</v>
      </c>
      <c r="B738">
        <v>980959</v>
      </c>
      <c r="C738" t="s">
        <v>948</v>
      </c>
      <c r="D738" t="s">
        <v>949</v>
      </c>
      <c r="E738" t="s">
        <v>5718</v>
      </c>
      <c r="F738" t="s">
        <v>33</v>
      </c>
      <c r="G738" t="s">
        <v>37</v>
      </c>
      <c r="H738" t="s">
        <v>37</v>
      </c>
      <c r="I738" t="s">
        <v>358</v>
      </c>
      <c r="J738" t="s">
        <v>3995</v>
      </c>
      <c r="K738" t="s">
        <v>1796</v>
      </c>
      <c r="L738" t="s">
        <v>3995</v>
      </c>
      <c r="M738" t="s">
        <v>1796</v>
      </c>
      <c r="N738" t="s">
        <v>37</v>
      </c>
      <c r="O738" t="s">
        <v>5719</v>
      </c>
      <c r="P738" s="1">
        <v>42492.833333333336</v>
      </c>
      <c r="Q738" s="1">
        <v>42495.228472222225</v>
      </c>
      <c r="R738">
        <v>57897</v>
      </c>
      <c r="S738" t="s">
        <v>459</v>
      </c>
      <c r="T738" t="s">
        <v>708</v>
      </c>
      <c r="U738" t="s">
        <v>4179</v>
      </c>
      <c r="V738" t="s">
        <v>1193</v>
      </c>
      <c r="W738" t="s">
        <v>533</v>
      </c>
      <c r="X738" t="b">
        <v>0</v>
      </c>
      <c r="Y738">
        <v>20</v>
      </c>
      <c r="Z738">
        <v>185</v>
      </c>
      <c r="AA738">
        <v>7</v>
      </c>
      <c r="AB738">
        <v>25</v>
      </c>
      <c r="AC738">
        <v>19.100000000000001</v>
      </c>
      <c r="AD738">
        <v>189</v>
      </c>
      <c r="AE738">
        <v>5</v>
      </c>
      <c r="AF738">
        <v>22</v>
      </c>
      <c r="AG738" t="s">
        <v>5720</v>
      </c>
      <c r="AH738" t="s">
        <v>5721</v>
      </c>
      <c r="AI738" t="s">
        <v>5722</v>
      </c>
      <c r="AJ738" t="s">
        <v>5723</v>
      </c>
      <c r="AK738" t="s">
        <v>5724</v>
      </c>
      <c r="AL738" t="s">
        <v>5725</v>
      </c>
      <c r="AM738" t="s">
        <v>5726</v>
      </c>
      <c r="AN738" t="s">
        <v>5727</v>
      </c>
      <c r="AO738" t="s">
        <v>1923</v>
      </c>
      <c r="AP738" t="s">
        <v>2341</v>
      </c>
      <c r="AQ738" t="s">
        <v>5465</v>
      </c>
      <c r="AR738" t="s">
        <v>378</v>
      </c>
      <c r="AS738" t="s">
        <v>4199</v>
      </c>
    </row>
    <row r="739" spans="1:45" x14ac:dyDescent="0.25">
      <c r="A739">
        <v>2016</v>
      </c>
      <c r="B739">
        <v>980961</v>
      </c>
      <c r="C739" t="s">
        <v>5316</v>
      </c>
      <c r="D739" t="s">
        <v>5317</v>
      </c>
      <c r="E739" t="s">
        <v>5728</v>
      </c>
      <c r="F739" t="s">
        <v>152</v>
      </c>
      <c r="G739" t="s">
        <v>45</v>
      </c>
      <c r="H739" t="s">
        <v>45</v>
      </c>
      <c r="I739" t="s">
        <v>358</v>
      </c>
      <c r="J739" t="s">
        <v>1532</v>
      </c>
      <c r="K739" t="s">
        <v>3446</v>
      </c>
      <c r="L739" t="s">
        <v>1532</v>
      </c>
      <c r="M739" t="s">
        <v>3446</v>
      </c>
      <c r="N739" t="s">
        <v>45</v>
      </c>
      <c r="O739" t="s">
        <v>5729</v>
      </c>
      <c r="P739" s="1">
        <v>42493.833333333336</v>
      </c>
      <c r="Q739" s="1">
        <v>42496.228472222225</v>
      </c>
      <c r="R739">
        <v>377285</v>
      </c>
      <c r="S739" t="s">
        <v>4786</v>
      </c>
      <c r="T739" t="s">
        <v>3919</v>
      </c>
      <c r="U739" t="s">
        <v>4811</v>
      </c>
      <c r="V739" t="s">
        <v>1493</v>
      </c>
      <c r="W739" t="s">
        <v>5234</v>
      </c>
      <c r="X739" t="b">
        <v>0</v>
      </c>
      <c r="Y739">
        <v>20</v>
      </c>
      <c r="Z739">
        <v>149</v>
      </c>
      <c r="AA739">
        <v>7</v>
      </c>
      <c r="AB739">
        <v>16</v>
      </c>
      <c r="AC739">
        <v>17.2</v>
      </c>
      <c r="AD739">
        <v>150</v>
      </c>
      <c r="AE739">
        <v>2</v>
      </c>
      <c r="AF739">
        <v>20</v>
      </c>
      <c r="AG739" t="s">
        <v>5730</v>
      </c>
      <c r="AH739" t="s">
        <v>5731</v>
      </c>
      <c r="AI739" t="s">
        <v>5732</v>
      </c>
      <c r="AJ739" t="s">
        <v>5733</v>
      </c>
      <c r="AK739" t="s">
        <v>5734</v>
      </c>
      <c r="AL739" t="s">
        <v>5735</v>
      </c>
      <c r="AM739" t="s">
        <v>5736</v>
      </c>
      <c r="AN739" t="s">
        <v>5737</v>
      </c>
      <c r="AO739" t="s">
        <v>401</v>
      </c>
      <c r="AP739" t="s">
        <v>594</v>
      </c>
      <c r="AQ739" t="s">
        <v>506</v>
      </c>
      <c r="AR739" t="s">
        <v>403</v>
      </c>
      <c r="AS739" t="s">
        <v>400</v>
      </c>
    </row>
    <row r="740" spans="1:45" x14ac:dyDescent="0.25">
      <c r="A740">
        <v>2016</v>
      </c>
      <c r="B740">
        <v>980963</v>
      </c>
      <c r="C740" t="s">
        <v>3465</v>
      </c>
      <c r="D740" t="s">
        <v>3466</v>
      </c>
      <c r="E740" t="s">
        <v>5738</v>
      </c>
      <c r="F740" t="s">
        <v>37</v>
      </c>
      <c r="G740" t="s">
        <v>41</v>
      </c>
      <c r="H740" t="s">
        <v>41</v>
      </c>
      <c r="I740" t="s">
        <v>358</v>
      </c>
      <c r="J740" t="s">
        <v>3732</v>
      </c>
      <c r="K740" t="s">
        <v>1599</v>
      </c>
      <c r="L740" t="s">
        <v>3732</v>
      </c>
      <c r="M740" t="s">
        <v>1599</v>
      </c>
      <c r="N740" t="s">
        <v>37</v>
      </c>
      <c r="O740" t="s">
        <v>5739</v>
      </c>
      <c r="P740" s="1">
        <v>42494.833333333336</v>
      </c>
      <c r="Q740" s="1">
        <v>42497.228472222225</v>
      </c>
      <c r="R740">
        <v>57980</v>
      </c>
      <c r="S740" t="s">
        <v>531</v>
      </c>
      <c r="T740" t="s">
        <v>4179</v>
      </c>
      <c r="U740" t="s">
        <v>5699</v>
      </c>
      <c r="V740" t="s">
        <v>1193</v>
      </c>
      <c r="W740" t="s">
        <v>3252</v>
      </c>
      <c r="X740" t="b">
        <v>0</v>
      </c>
      <c r="Y740">
        <v>20</v>
      </c>
      <c r="Z740">
        <v>164</v>
      </c>
      <c r="AA740">
        <v>3</v>
      </c>
      <c r="AB740">
        <v>18</v>
      </c>
      <c r="AC740">
        <v>20</v>
      </c>
      <c r="AD740">
        <v>157</v>
      </c>
      <c r="AE740">
        <v>9</v>
      </c>
      <c r="AF740">
        <v>18</v>
      </c>
      <c r="AG740" t="s">
        <v>739</v>
      </c>
      <c r="AH740" t="s">
        <v>5102</v>
      </c>
      <c r="AI740" t="s">
        <v>3618</v>
      </c>
      <c r="AJ740" t="s">
        <v>5740</v>
      </c>
      <c r="AK740" t="s">
        <v>5741</v>
      </c>
      <c r="AL740" t="s">
        <v>5309</v>
      </c>
      <c r="AM740" t="s">
        <v>5250</v>
      </c>
      <c r="AN740" t="s">
        <v>5742</v>
      </c>
      <c r="AO740" t="s">
        <v>4510</v>
      </c>
      <c r="AP740" t="s">
        <v>424</v>
      </c>
      <c r="AQ740" t="s">
        <v>2719</v>
      </c>
      <c r="AR740" t="s">
        <v>718</v>
      </c>
      <c r="AS740" t="s">
        <v>449</v>
      </c>
    </row>
    <row r="741" spans="1:45" x14ac:dyDescent="0.25">
      <c r="A741">
        <v>2016</v>
      </c>
      <c r="B741">
        <v>980965</v>
      </c>
      <c r="C741" t="s">
        <v>5743</v>
      </c>
      <c r="D741" t="s">
        <v>5339</v>
      </c>
      <c r="E741" t="s">
        <v>5744</v>
      </c>
      <c r="F741" t="s">
        <v>45</v>
      </c>
      <c r="G741" t="s">
        <v>140</v>
      </c>
      <c r="H741" t="s">
        <v>140</v>
      </c>
      <c r="I741" t="s">
        <v>358</v>
      </c>
      <c r="J741" t="s">
        <v>1728</v>
      </c>
      <c r="K741" t="s">
        <v>2379</v>
      </c>
      <c r="L741" t="s">
        <v>1728</v>
      </c>
      <c r="M741" t="s">
        <v>2379</v>
      </c>
      <c r="N741" t="s">
        <v>140</v>
      </c>
      <c r="O741" t="s">
        <v>5745</v>
      </c>
      <c r="P741" s="1">
        <v>42495.833333333336</v>
      </c>
      <c r="Q741" s="1">
        <v>42498.228472222225</v>
      </c>
      <c r="R741">
        <v>58040</v>
      </c>
      <c r="S741" t="s">
        <v>496</v>
      </c>
      <c r="T741" t="s">
        <v>5746</v>
      </c>
      <c r="U741" t="s">
        <v>364</v>
      </c>
      <c r="V741" t="s">
        <v>905</v>
      </c>
      <c r="W741" t="s">
        <v>5747</v>
      </c>
      <c r="X741" t="b">
        <v>0</v>
      </c>
      <c r="Y741">
        <v>20</v>
      </c>
      <c r="Z741">
        <v>162</v>
      </c>
      <c r="AA741">
        <v>7</v>
      </c>
      <c r="AB741">
        <v>17</v>
      </c>
      <c r="AC741">
        <v>19.100000000000001</v>
      </c>
      <c r="AD741">
        <v>166</v>
      </c>
      <c r="AE741">
        <v>3</v>
      </c>
      <c r="AF741">
        <v>17</v>
      </c>
      <c r="AG741" t="s">
        <v>5748</v>
      </c>
      <c r="AH741" t="s">
        <v>5749</v>
      </c>
      <c r="AI741" t="s">
        <v>5750</v>
      </c>
      <c r="AJ741" t="s">
        <v>5751</v>
      </c>
      <c r="AK741" t="s">
        <v>5752</v>
      </c>
      <c r="AL741" t="s">
        <v>5753</v>
      </c>
      <c r="AM741" t="s">
        <v>5754</v>
      </c>
      <c r="AN741" t="s">
        <v>5755</v>
      </c>
      <c r="AO741" t="s">
        <v>868</v>
      </c>
      <c r="AP741" t="s">
        <v>2705</v>
      </c>
      <c r="AQ741" t="s">
        <v>2426</v>
      </c>
      <c r="AR741" t="s">
        <v>5636</v>
      </c>
      <c r="AS741" t="s">
        <v>450</v>
      </c>
    </row>
    <row r="742" spans="1:45" x14ac:dyDescent="0.25">
      <c r="A742">
        <v>2016</v>
      </c>
      <c r="B742">
        <v>980967</v>
      </c>
      <c r="C742" t="s">
        <v>4821</v>
      </c>
      <c r="D742" t="s">
        <v>4822</v>
      </c>
      <c r="E742" t="s">
        <v>5756</v>
      </c>
      <c r="F742" t="s">
        <v>49</v>
      </c>
      <c r="G742" t="s">
        <v>152</v>
      </c>
      <c r="H742" t="s">
        <v>49</v>
      </c>
      <c r="I742" t="s">
        <v>358</v>
      </c>
      <c r="J742" t="s">
        <v>5757</v>
      </c>
      <c r="K742" t="s">
        <v>5758</v>
      </c>
      <c r="L742" t="s">
        <v>5758</v>
      </c>
      <c r="M742" t="s">
        <v>5757</v>
      </c>
      <c r="N742" t="s">
        <v>49</v>
      </c>
      <c r="O742" t="s">
        <v>4273</v>
      </c>
      <c r="P742" s="1">
        <v>42496.833333333336</v>
      </c>
      <c r="Q742" s="1">
        <v>42499.228472222225</v>
      </c>
      <c r="R742">
        <v>58142</v>
      </c>
      <c r="S742" t="s">
        <v>435</v>
      </c>
      <c r="T742" t="s">
        <v>413</v>
      </c>
      <c r="U742" t="s">
        <v>3919</v>
      </c>
      <c r="V742" t="s">
        <v>436</v>
      </c>
      <c r="W742" t="s">
        <v>4827</v>
      </c>
      <c r="X742" t="b">
        <v>0</v>
      </c>
      <c r="Y742">
        <v>19</v>
      </c>
      <c r="Z742">
        <v>129</v>
      </c>
      <c r="AA742">
        <v>5</v>
      </c>
      <c r="AB742">
        <v>15</v>
      </c>
      <c r="AC742">
        <v>20</v>
      </c>
      <c r="AD742">
        <v>126</v>
      </c>
      <c r="AE742">
        <v>6</v>
      </c>
      <c r="AF742">
        <v>11</v>
      </c>
      <c r="AG742" t="s">
        <v>739</v>
      </c>
      <c r="AH742" t="s">
        <v>5759</v>
      </c>
      <c r="AI742" t="s">
        <v>5474</v>
      </c>
      <c r="AJ742" t="s">
        <v>5760</v>
      </c>
      <c r="AK742" t="s">
        <v>5761</v>
      </c>
      <c r="AL742" t="s">
        <v>5116</v>
      </c>
      <c r="AM742" t="s">
        <v>5762</v>
      </c>
      <c r="AN742" t="s">
        <v>5763</v>
      </c>
      <c r="AO742" t="s">
        <v>1923</v>
      </c>
      <c r="AP742" t="s">
        <v>2341</v>
      </c>
      <c r="AQ742" t="s">
        <v>448</v>
      </c>
      <c r="AR742" t="s">
        <v>378</v>
      </c>
      <c r="AS742" t="s">
        <v>4199</v>
      </c>
    </row>
    <row r="743" spans="1:45" x14ac:dyDescent="0.25">
      <c r="A743">
        <v>2016</v>
      </c>
      <c r="B743">
        <v>980969</v>
      </c>
      <c r="C743" t="s">
        <v>5764</v>
      </c>
      <c r="D743" t="s">
        <v>4950</v>
      </c>
      <c r="E743" t="s">
        <v>5765</v>
      </c>
      <c r="F743" t="s">
        <v>33</v>
      </c>
      <c r="G743" t="s">
        <v>140</v>
      </c>
      <c r="H743" t="s">
        <v>33</v>
      </c>
      <c r="I743" t="s">
        <v>358</v>
      </c>
      <c r="J743" t="s">
        <v>3976</v>
      </c>
      <c r="K743" t="s">
        <v>2008</v>
      </c>
      <c r="L743" t="s">
        <v>2008</v>
      </c>
      <c r="M743" t="s">
        <v>3976</v>
      </c>
      <c r="N743" t="s">
        <v>33</v>
      </c>
      <c r="O743" t="s">
        <v>5766</v>
      </c>
      <c r="P743" s="1">
        <v>42497.666666666664</v>
      </c>
      <c r="Q743" s="1">
        <v>42500.228472222225</v>
      </c>
      <c r="R743">
        <v>57897</v>
      </c>
      <c r="S743" t="s">
        <v>459</v>
      </c>
      <c r="T743" t="s">
        <v>708</v>
      </c>
      <c r="U743" t="s">
        <v>364</v>
      </c>
      <c r="V743" t="s">
        <v>708</v>
      </c>
      <c r="W743" t="s">
        <v>5582</v>
      </c>
      <c r="X743" t="b">
        <v>0</v>
      </c>
      <c r="Y743">
        <v>19.3</v>
      </c>
      <c r="Z743">
        <v>195</v>
      </c>
      <c r="AA743">
        <v>3</v>
      </c>
      <c r="AB743">
        <v>25</v>
      </c>
      <c r="AC743">
        <v>20</v>
      </c>
      <c r="AD743">
        <v>191</v>
      </c>
      <c r="AE743">
        <v>6</v>
      </c>
      <c r="AF743">
        <v>27</v>
      </c>
      <c r="AG743" t="s">
        <v>739</v>
      </c>
      <c r="AH743" t="s">
        <v>5614</v>
      </c>
      <c r="AI743" t="s">
        <v>5470</v>
      </c>
      <c r="AJ743" t="s">
        <v>5767</v>
      </c>
      <c r="AK743" t="s">
        <v>5768</v>
      </c>
      <c r="AL743" t="s">
        <v>5769</v>
      </c>
      <c r="AM743" t="s">
        <v>5770</v>
      </c>
      <c r="AN743" t="s">
        <v>5771</v>
      </c>
      <c r="AO743" t="s">
        <v>401</v>
      </c>
      <c r="AP743" t="s">
        <v>594</v>
      </c>
      <c r="AQ743" t="s">
        <v>506</v>
      </c>
      <c r="AR743" t="s">
        <v>3648</v>
      </c>
      <c r="AS743" t="s">
        <v>400</v>
      </c>
    </row>
    <row r="744" spans="1:45" x14ac:dyDescent="0.25">
      <c r="A744">
        <v>2016</v>
      </c>
      <c r="B744">
        <v>980971</v>
      </c>
      <c r="C744" t="s">
        <v>4175</v>
      </c>
      <c r="D744" t="s">
        <v>3378</v>
      </c>
      <c r="E744" t="s">
        <v>5772</v>
      </c>
      <c r="F744" t="s">
        <v>41</v>
      </c>
      <c r="G744" t="s">
        <v>45</v>
      </c>
      <c r="H744" t="s">
        <v>45</v>
      </c>
      <c r="I744" t="s">
        <v>358</v>
      </c>
      <c r="J744" t="s">
        <v>3670</v>
      </c>
      <c r="K744" t="s">
        <v>1337</v>
      </c>
      <c r="L744" t="s">
        <v>3670</v>
      </c>
      <c r="M744" t="s">
        <v>1337</v>
      </c>
      <c r="N744" t="s">
        <v>41</v>
      </c>
      <c r="O744" t="s">
        <v>5773</v>
      </c>
      <c r="P744" s="1">
        <v>42497.833333333336</v>
      </c>
      <c r="Q744" s="1">
        <v>42500.228472222225</v>
      </c>
      <c r="R744">
        <v>57991</v>
      </c>
      <c r="S744" t="s">
        <v>387</v>
      </c>
      <c r="T744" t="s">
        <v>5699</v>
      </c>
      <c r="U744" t="s">
        <v>4811</v>
      </c>
      <c r="V744" t="s">
        <v>798</v>
      </c>
      <c r="W744" t="s">
        <v>4180</v>
      </c>
      <c r="X744" t="b">
        <v>0</v>
      </c>
      <c r="Y744">
        <v>20</v>
      </c>
      <c r="Z744">
        <v>181</v>
      </c>
      <c r="AA744">
        <v>5</v>
      </c>
      <c r="AB744">
        <v>20</v>
      </c>
      <c r="AC744">
        <v>20</v>
      </c>
      <c r="AD744">
        <v>172</v>
      </c>
      <c r="AE744">
        <v>5</v>
      </c>
      <c r="AF744">
        <v>18</v>
      </c>
      <c r="AG744" t="s">
        <v>739</v>
      </c>
      <c r="AH744" t="s">
        <v>5774</v>
      </c>
      <c r="AI744" t="s">
        <v>5775</v>
      </c>
      <c r="AJ744" t="s">
        <v>5776</v>
      </c>
      <c r="AK744" t="s">
        <v>5777</v>
      </c>
      <c r="AL744" t="s">
        <v>5453</v>
      </c>
      <c r="AM744" t="s">
        <v>4819</v>
      </c>
      <c r="AN744" t="s">
        <v>5778</v>
      </c>
      <c r="AO744" t="s">
        <v>4510</v>
      </c>
      <c r="AP744" t="s">
        <v>2719</v>
      </c>
      <c r="AQ744" t="s">
        <v>424</v>
      </c>
      <c r="AR744" t="s">
        <v>5504</v>
      </c>
      <c r="AS744" t="s">
        <v>449</v>
      </c>
    </row>
    <row r="745" spans="1:45" x14ac:dyDescent="0.25">
      <c r="A745">
        <v>2016</v>
      </c>
      <c r="B745">
        <v>980973</v>
      </c>
      <c r="C745" t="s">
        <v>1411</v>
      </c>
      <c r="D745" t="s">
        <v>1412</v>
      </c>
      <c r="E745" t="s">
        <v>5779</v>
      </c>
      <c r="F745" t="s">
        <v>25</v>
      </c>
      <c r="G745" t="s">
        <v>49</v>
      </c>
      <c r="H745" t="s">
        <v>25</v>
      </c>
      <c r="I745" t="s">
        <v>358</v>
      </c>
      <c r="J745" t="s">
        <v>1336</v>
      </c>
      <c r="K745" t="s">
        <v>2666</v>
      </c>
      <c r="L745" t="s">
        <v>2666</v>
      </c>
      <c r="M745" t="s">
        <v>1336</v>
      </c>
      <c r="N745" t="s">
        <v>49</v>
      </c>
      <c r="O745" t="s">
        <v>5780</v>
      </c>
      <c r="P745" s="1">
        <v>42498.666666666664</v>
      </c>
      <c r="Q745" s="1">
        <v>42501.228472222225</v>
      </c>
      <c r="R745">
        <v>58547</v>
      </c>
      <c r="S745" t="s">
        <v>4139</v>
      </c>
      <c r="T745" t="s">
        <v>461</v>
      </c>
      <c r="U745" t="s">
        <v>413</v>
      </c>
      <c r="V745" t="s">
        <v>5781</v>
      </c>
      <c r="W745" t="s">
        <v>2233</v>
      </c>
      <c r="X745" t="b">
        <v>0</v>
      </c>
      <c r="Y745">
        <v>16.3</v>
      </c>
      <c r="Z745">
        <v>92</v>
      </c>
      <c r="AA745">
        <v>10</v>
      </c>
      <c r="AB745">
        <v>11</v>
      </c>
      <c r="AC745">
        <v>20</v>
      </c>
      <c r="AD745">
        <v>177</v>
      </c>
      <c r="AE745">
        <v>3</v>
      </c>
      <c r="AF745">
        <v>24</v>
      </c>
      <c r="AG745" t="s">
        <v>5782</v>
      </c>
      <c r="AH745" t="s">
        <v>5783</v>
      </c>
      <c r="AI745" t="s">
        <v>5784</v>
      </c>
      <c r="AJ745" t="s">
        <v>5594</v>
      </c>
      <c r="AK745" t="s">
        <v>5785</v>
      </c>
      <c r="AL745" t="s">
        <v>5759</v>
      </c>
      <c r="AM745" t="s">
        <v>5692</v>
      </c>
      <c r="AN745" t="s">
        <v>5786</v>
      </c>
      <c r="AO745" t="s">
        <v>2705</v>
      </c>
      <c r="AP745" t="s">
        <v>2341</v>
      </c>
      <c r="AQ745" t="s">
        <v>376</v>
      </c>
      <c r="AR745" t="s">
        <v>5636</v>
      </c>
      <c r="AS745" t="s">
        <v>450</v>
      </c>
    </row>
    <row r="746" spans="1:45" x14ac:dyDescent="0.25">
      <c r="A746">
        <v>2016</v>
      </c>
      <c r="B746">
        <v>980975</v>
      </c>
      <c r="C746" t="s">
        <v>5012</v>
      </c>
      <c r="D746" t="s">
        <v>5013</v>
      </c>
      <c r="E746" t="s">
        <v>5787</v>
      </c>
      <c r="F746" t="s">
        <v>37</v>
      </c>
      <c r="G746" t="s">
        <v>152</v>
      </c>
      <c r="H746" t="s">
        <v>152</v>
      </c>
      <c r="I746" t="s">
        <v>358</v>
      </c>
      <c r="J746" t="s">
        <v>3268</v>
      </c>
      <c r="K746" t="s">
        <v>2378</v>
      </c>
      <c r="L746" t="s">
        <v>3268</v>
      </c>
      <c r="M746" t="s">
        <v>2378</v>
      </c>
      <c r="N746" t="s">
        <v>152</v>
      </c>
      <c r="O746" t="s">
        <v>5788</v>
      </c>
      <c r="P746" s="1">
        <v>42498.833333333336</v>
      </c>
      <c r="Q746" s="1">
        <v>42501.228472222225</v>
      </c>
      <c r="R746">
        <v>57980</v>
      </c>
      <c r="S746" t="s">
        <v>531</v>
      </c>
      <c r="T746" t="s">
        <v>4179</v>
      </c>
      <c r="U746" t="s">
        <v>3919</v>
      </c>
      <c r="V746" t="s">
        <v>5789</v>
      </c>
      <c r="W746" t="s">
        <v>5016</v>
      </c>
      <c r="X746" t="b">
        <v>0</v>
      </c>
      <c r="Y746">
        <v>20</v>
      </c>
      <c r="Z746">
        <v>158</v>
      </c>
      <c r="AA746">
        <v>4</v>
      </c>
      <c r="AB746">
        <v>19</v>
      </c>
      <c r="AC746">
        <v>18</v>
      </c>
      <c r="AD746">
        <v>164</v>
      </c>
      <c r="AE746">
        <v>5</v>
      </c>
      <c r="AF746">
        <v>26</v>
      </c>
      <c r="AG746" t="s">
        <v>5790</v>
      </c>
      <c r="AH746" t="s">
        <v>5791</v>
      </c>
      <c r="AI746" t="s">
        <v>5792</v>
      </c>
      <c r="AJ746" t="s">
        <v>5793</v>
      </c>
      <c r="AK746" t="s">
        <v>5794</v>
      </c>
      <c r="AL746" t="s">
        <v>5610</v>
      </c>
      <c r="AM746" t="s">
        <v>5795</v>
      </c>
      <c r="AN746" t="s">
        <v>5796</v>
      </c>
      <c r="AO746" t="s">
        <v>868</v>
      </c>
      <c r="AP746" t="s">
        <v>1923</v>
      </c>
      <c r="AQ746" t="s">
        <v>5465</v>
      </c>
      <c r="AR746" t="s">
        <v>378</v>
      </c>
      <c r="AS746" t="s">
        <v>448</v>
      </c>
    </row>
    <row r="747" spans="1:45" x14ac:dyDescent="0.25">
      <c r="A747">
        <v>2016</v>
      </c>
      <c r="B747">
        <v>980977</v>
      </c>
      <c r="C747" t="s">
        <v>3050</v>
      </c>
      <c r="D747" t="s">
        <v>3051</v>
      </c>
      <c r="E747" t="s">
        <v>5797</v>
      </c>
      <c r="F747" t="s">
        <v>41</v>
      </c>
      <c r="G747" t="s">
        <v>33</v>
      </c>
      <c r="H747" t="s">
        <v>41</v>
      </c>
      <c r="I747" t="s">
        <v>358</v>
      </c>
      <c r="J747" t="s">
        <v>4004</v>
      </c>
      <c r="K747" t="s">
        <v>811</v>
      </c>
      <c r="L747" t="s">
        <v>811</v>
      </c>
      <c r="M747" t="s">
        <v>4004</v>
      </c>
      <c r="N747" t="s">
        <v>33</v>
      </c>
      <c r="O747" t="s">
        <v>2765</v>
      </c>
      <c r="P747" s="1">
        <v>42499.833333333336</v>
      </c>
      <c r="Q747" s="1">
        <v>42502.228472222225</v>
      </c>
      <c r="R747">
        <v>57991</v>
      </c>
      <c r="S747" t="s">
        <v>387</v>
      </c>
      <c r="T747" t="s">
        <v>5699</v>
      </c>
      <c r="U747" t="s">
        <v>708</v>
      </c>
      <c r="V747" t="s">
        <v>3184</v>
      </c>
      <c r="W747" t="s">
        <v>3868</v>
      </c>
      <c r="X747" t="b">
        <v>0</v>
      </c>
      <c r="Y747">
        <v>20</v>
      </c>
      <c r="Z747">
        <v>174</v>
      </c>
      <c r="AA747">
        <v>4</v>
      </c>
      <c r="AB747">
        <v>21</v>
      </c>
      <c r="AC747">
        <v>20</v>
      </c>
      <c r="AD747">
        <v>175</v>
      </c>
      <c r="AE747">
        <v>6</v>
      </c>
      <c r="AF747">
        <v>18</v>
      </c>
      <c r="AG747" t="s">
        <v>5798</v>
      </c>
      <c r="AH747" t="s">
        <v>5799</v>
      </c>
      <c r="AI747" t="s">
        <v>5800</v>
      </c>
      <c r="AJ747" t="s">
        <v>5801</v>
      </c>
      <c r="AK747" t="s">
        <v>5802</v>
      </c>
      <c r="AL747" t="s">
        <v>5803</v>
      </c>
      <c r="AM747" t="s">
        <v>5470</v>
      </c>
      <c r="AN747" t="s">
        <v>5804</v>
      </c>
      <c r="AO747" t="s">
        <v>4510</v>
      </c>
      <c r="AP747" t="s">
        <v>424</v>
      </c>
      <c r="AQ747" t="s">
        <v>2719</v>
      </c>
      <c r="AR747" t="s">
        <v>718</v>
      </c>
      <c r="AS747" t="s">
        <v>449</v>
      </c>
    </row>
    <row r="748" spans="1:45" x14ac:dyDescent="0.25">
      <c r="A748">
        <v>2016</v>
      </c>
      <c r="B748">
        <v>980981</v>
      </c>
      <c r="C748" t="s">
        <v>453</v>
      </c>
      <c r="D748" t="s">
        <v>454</v>
      </c>
      <c r="E748" t="s">
        <v>5815</v>
      </c>
      <c r="F748" t="s">
        <v>33</v>
      </c>
      <c r="G748" t="s">
        <v>25</v>
      </c>
      <c r="H748" t="s">
        <v>25</v>
      </c>
      <c r="I748" t="s">
        <v>358</v>
      </c>
      <c r="J748" t="s">
        <v>3817</v>
      </c>
      <c r="K748" t="s">
        <v>5524</v>
      </c>
      <c r="L748" t="s">
        <v>3817</v>
      </c>
      <c r="M748" t="s">
        <v>5524</v>
      </c>
      <c r="N748" t="s">
        <v>25</v>
      </c>
      <c r="O748" t="s">
        <v>5816</v>
      </c>
      <c r="P748" s="1">
        <v>42501.833333333336</v>
      </c>
      <c r="Q748" s="1">
        <v>42504.228472222225</v>
      </c>
      <c r="R748">
        <v>57897</v>
      </c>
      <c r="S748" t="s">
        <v>459</v>
      </c>
      <c r="T748" t="s">
        <v>708</v>
      </c>
      <c r="U748" t="s">
        <v>461</v>
      </c>
      <c r="V748" t="s">
        <v>552</v>
      </c>
      <c r="W748" t="s">
        <v>1209</v>
      </c>
      <c r="X748" t="b">
        <v>0</v>
      </c>
      <c r="Y748">
        <v>20</v>
      </c>
      <c r="Z748">
        <v>151</v>
      </c>
      <c r="AA748">
        <v>4</v>
      </c>
      <c r="AB748">
        <v>17</v>
      </c>
      <c r="AC748">
        <v>18.399999999999999</v>
      </c>
      <c r="AD748">
        <v>153</v>
      </c>
      <c r="AE748">
        <v>4</v>
      </c>
      <c r="AF748">
        <v>17</v>
      </c>
      <c r="AG748" t="s">
        <v>5817</v>
      </c>
      <c r="AH748" t="s">
        <v>5818</v>
      </c>
      <c r="AI748" t="s">
        <v>5819</v>
      </c>
      <c r="AJ748" t="s">
        <v>5820</v>
      </c>
      <c r="AK748" t="s">
        <v>5821</v>
      </c>
      <c r="AL748" t="s">
        <v>5822</v>
      </c>
      <c r="AM748" t="s">
        <v>5823</v>
      </c>
      <c r="AN748" t="s">
        <v>5824</v>
      </c>
      <c r="AO748" t="s">
        <v>2426</v>
      </c>
      <c r="AP748" t="s">
        <v>2705</v>
      </c>
      <c r="AQ748" t="s">
        <v>506</v>
      </c>
      <c r="AR748" t="s">
        <v>5636</v>
      </c>
      <c r="AS748" t="s">
        <v>450</v>
      </c>
    </row>
    <row r="749" spans="1:45" x14ac:dyDescent="0.25">
      <c r="A749">
        <v>2016</v>
      </c>
      <c r="B749">
        <v>980983</v>
      </c>
      <c r="C749" t="s">
        <v>4531</v>
      </c>
      <c r="D749" t="s">
        <v>916</v>
      </c>
      <c r="E749" t="s">
        <v>5825</v>
      </c>
      <c r="F749" t="s">
        <v>49</v>
      </c>
      <c r="G749" t="s">
        <v>45</v>
      </c>
      <c r="H749" t="s">
        <v>45</v>
      </c>
      <c r="I749" t="s">
        <v>358</v>
      </c>
      <c r="J749" t="s">
        <v>5826</v>
      </c>
      <c r="K749" t="s">
        <v>5827</v>
      </c>
      <c r="L749" t="s">
        <v>5826</v>
      </c>
      <c r="M749" t="s">
        <v>5827</v>
      </c>
      <c r="N749" t="s">
        <v>45</v>
      </c>
      <c r="O749" t="s">
        <v>5828</v>
      </c>
      <c r="P749" s="1">
        <v>42502.833333333336</v>
      </c>
      <c r="Q749" s="1">
        <v>42505.228472222225</v>
      </c>
      <c r="R749">
        <v>58142</v>
      </c>
      <c r="S749" t="s">
        <v>435</v>
      </c>
      <c r="T749" t="s">
        <v>413</v>
      </c>
      <c r="U749" t="s">
        <v>5746</v>
      </c>
      <c r="V749" t="s">
        <v>2811</v>
      </c>
      <c r="W749" t="s">
        <v>5208</v>
      </c>
      <c r="X749" t="b">
        <v>0</v>
      </c>
      <c r="Y749">
        <v>20</v>
      </c>
      <c r="Z749">
        <v>146</v>
      </c>
      <c r="AA749">
        <v>8</v>
      </c>
      <c r="AB749">
        <v>16</v>
      </c>
      <c r="AC749">
        <v>18.100000000000001</v>
      </c>
      <c r="AD749">
        <v>150</v>
      </c>
      <c r="AE749">
        <v>3</v>
      </c>
      <c r="AF749">
        <v>19</v>
      </c>
      <c r="AG749" t="s">
        <v>5829</v>
      </c>
      <c r="AH749" t="s">
        <v>4874</v>
      </c>
      <c r="AI749" t="s">
        <v>5830</v>
      </c>
      <c r="AJ749" t="s">
        <v>5785</v>
      </c>
      <c r="AK749" t="s">
        <v>5831</v>
      </c>
      <c r="AL749" t="s">
        <v>5832</v>
      </c>
      <c r="AM749" t="s">
        <v>5833</v>
      </c>
      <c r="AN749" t="s">
        <v>5834</v>
      </c>
      <c r="AO749" t="s">
        <v>5465</v>
      </c>
      <c r="AP749" t="s">
        <v>1923</v>
      </c>
      <c r="AQ749" t="s">
        <v>448</v>
      </c>
      <c r="AR749" t="s">
        <v>378</v>
      </c>
      <c r="AS749" t="s">
        <v>4199</v>
      </c>
    </row>
    <row r="750" spans="1:45" x14ac:dyDescent="0.25">
      <c r="A750">
        <v>2016</v>
      </c>
      <c r="B750">
        <v>980987</v>
      </c>
      <c r="C750" t="s">
        <v>5105</v>
      </c>
      <c r="D750" t="s">
        <v>5106</v>
      </c>
      <c r="E750" t="s">
        <v>5846</v>
      </c>
      <c r="F750" t="s">
        <v>33</v>
      </c>
      <c r="G750" t="s">
        <v>152</v>
      </c>
      <c r="H750" t="s">
        <v>152</v>
      </c>
      <c r="I750" t="s">
        <v>358</v>
      </c>
      <c r="J750" t="s">
        <v>5847</v>
      </c>
      <c r="K750" t="s">
        <v>5848</v>
      </c>
      <c r="L750" t="s">
        <v>5847</v>
      </c>
      <c r="M750" t="s">
        <v>5848</v>
      </c>
      <c r="N750" t="s">
        <v>33</v>
      </c>
      <c r="O750" t="s">
        <v>5849</v>
      </c>
      <c r="P750" s="1">
        <v>42504.666666666664</v>
      </c>
      <c r="Q750" s="1">
        <v>42507.228472222225</v>
      </c>
      <c r="R750">
        <v>57897</v>
      </c>
      <c r="S750" t="s">
        <v>459</v>
      </c>
      <c r="T750" t="s">
        <v>708</v>
      </c>
      <c r="U750" t="s">
        <v>5850</v>
      </c>
      <c r="V750" t="s">
        <v>2766</v>
      </c>
      <c r="W750" t="s">
        <v>4984</v>
      </c>
      <c r="X750" t="b">
        <v>0</v>
      </c>
      <c r="Y750">
        <v>20</v>
      </c>
      <c r="Z750">
        <v>248</v>
      </c>
      <c r="AA750">
        <v>3</v>
      </c>
      <c r="AB750">
        <v>36</v>
      </c>
      <c r="AC750">
        <v>18.399999999999999</v>
      </c>
      <c r="AD750">
        <v>104</v>
      </c>
      <c r="AE750">
        <v>10</v>
      </c>
      <c r="AF750">
        <v>11</v>
      </c>
      <c r="AG750" t="s">
        <v>5851</v>
      </c>
      <c r="AH750" t="s">
        <v>3337</v>
      </c>
      <c r="AI750" t="s">
        <v>5852</v>
      </c>
      <c r="AJ750" t="s">
        <v>5853</v>
      </c>
      <c r="AK750" t="s">
        <v>5854</v>
      </c>
      <c r="AL750" t="s">
        <v>5855</v>
      </c>
      <c r="AM750" t="s">
        <v>5856</v>
      </c>
      <c r="AN750" t="s">
        <v>5857</v>
      </c>
      <c r="AO750" t="s">
        <v>2426</v>
      </c>
      <c r="AP750" t="s">
        <v>377</v>
      </c>
      <c r="AQ750" t="s">
        <v>2705</v>
      </c>
      <c r="AR750" t="s">
        <v>5636</v>
      </c>
      <c r="AS750" t="s">
        <v>450</v>
      </c>
    </row>
    <row r="751" spans="1:45" x14ac:dyDescent="0.25">
      <c r="A751">
        <v>2016</v>
      </c>
      <c r="B751">
        <v>980993</v>
      </c>
      <c r="C751" t="s">
        <v>4257</v>
      </c>
      <c r="D751" t="s">
        <v>2272</v>
      </c>
      <c r="E751" t="s">
        <v>5879</v>
      </c>
      <c r="F751" t="s">
        <v>25</v>
      </c>
      <c r="G751" t="s">
        <v>45</v>
      </c>
      <c r="H751" t="s">
        <v>45</v>
      </c>
      <c r="I751" t="s">
        <v>358</v>
      </c>
      <c r="J751" t="s">
        <v>5880</v>
      </c>
      <c r="K751" t="s">
        <v>1612</v>
      </c>
      <c r="L751" t="s">
        <v>5880</v>
      </c>
      <c r="M751" t="s">
        <v>1612</v>
      </c>
      <c r="N751" t="s">
        <v>25</v>
      </c>
      <c r="O751" t="s">
        <v>5881</v>
      </c>
      <c r="P751" s="1">
        <v>42505.833333333336</v>
      </c>
      <c r="Q751" s="1">
        <v>42508.228472222225</v>
      </c>
      <c r="R751">
        <v>58547</v>
      </c>
      <c r="S751" t="s">
        <v>4139</v>
      </c>
      <c r="T751" t="s">
        <v>461</v>
      </c>
      <c r="U751" t="s">
        <v>4811</v>
      </c>
      <c r="V751" t="s">
        <v>552</v>
      </c>
      <c r="W751" t="s">
        <v>5042</v>
      </c>
      <c r="X751" t="b">
        <v>0</v>
      </c>
      <c r="Y751">
        <v>20</v>
      </c>
      <c r="Z751">
        <v>206</v>
      </c>
      <c r="AA751">
        <v>4</v>
      </c>
      <c r="AB751">
        <v>27</v>
      </c>
      <c r="AC751">
        <v>19.100000000000001</v>
      </c>
      <c r="AD751">
        <v>126</v>
      </c>
      <c r="AE751">
        <v>10</v>
      </c>
      <c r="AF751">
        <v>16</v>
      </c>
      <c r="AG751" t="s">
        <v>5882</v>
      </c>
      <c r="AH751" t="s">
        <v>5883</v>
      </c>
      <c r="AI751" t="s">
        <v>5565</v>
      </c>
      <c r="AJ751" t="s">
        <v>5884</v>
      </c>
      <c r="AK751" t="s">
        <v>5885</v>
      </c>
      <c r="AL751" t="s">
        <v>5832</v>
      </c>
      <c r="AM751" t="s">
        <v>4819</v>
      </c>
      <c r="AN751" t="s">
        <v>5886</v>
      </c>
      <c r="AO751" t="s">
        <v>376</v>
      </c>
      <c r="AP751" t="s">
        <v>2719</v>
      </c>
      <c r="AQ751" t="s">
        <v>424</v>
      </c>
      <c r="AR751" t="s">
        <v>718</v>
      </c>
      <c r="AS751" t="s">
        <v>449</v>
      </c>
    </row>
    <row r="752" spans="1:45" x14ac:dyDescent="0.25">
      <c r="A752">
        <v>2016</v>
      </c>
      <c r="B752">
        <v>980995</v>
      </c>
      <c r="C752" t="s">
        <v>525</v>
      </c>
      <c r="D752" t="s">
        <v>526</v>
      </c>
      <c r="E752" t="s">
        <v>5887</v>
      </c>
      <c r="F752" t="s">
        <v>37</v>
      </c>
      <c r="G752" t="s">
        <v>33</v>
      </c>
      <c r="H752" t="s">
        <v>33</v>
      </c>
      <c r="I752" t="s">
        <v>358</v>
      </c>
      <c r="J752" t="s">
        <v>4655</v>
      </c>
      <c r="K752" t="s">
        <v>5888</v>
      </c>
      <c r="L752" t="s">
        <v>4655</v>
      </c>
      <c r="M752" t="s">
        <v>5888</v>
      </c>
      <c r="N752" t="s">
        <v>33</v>
      </c>
      <c r="O752" t="s">
        <v>5889</v>
      </c>
      <c r="P752" s="1">
        <v>42506.833333333336</v>
      </c>
      <c r="Q752" s="1">
        <v>42509.228472222225</v>
      </c>
      <c r="R752">
        <v>57980</v>
      </c>
      <c r="S752" t="s">
        <v>531</v>
      </c>
      <c r="T752" t="s">
        <v>4179</v>
      </c>
      <c r="U752" t="s">
        <v>708</v>
      </c>
      <c r="V752" t="s">
        <v>708</v>
      </c>
      <c r="W752" t="s">
        <v>1549</v>
      </c>
      <c r="X752" t="b">
        <v>0</v>
      </c>
      <c r="Y752">
        <v>20</v>
      </c>
      <c r="Z752">
        <v>183</v>
      </c>
      <c r="AA752">
        <v>5</v>
      </c>
      <c r="AB752">
        <v>22</v>
      </c>
      <c r="AC752">
        <v>18.399999999999999</v>
      </c>
      <c r="AD752">
        <v>186</v>
      </c>
      <c r="AE752">
        <v>1</v>
      </c>
      <c r="AF752">
        <v>25</v>
      </c>
      <c r="AG752" t="s">
        <v>5890</v>
      </c>
      <c r="AH752" t="s">
        <v>5480</v>
      </c>
      <c r="AI752" t="s">
        <v>5891</v>
      </c>
      <c r="AJ752" t="s">
        <v>5892</v>
      </c>
      <c r="AK752" t="s">
        <v>5893</v>
      </c>
      <c r="AL752" t="s">
        <v>3449</v>
      </c>
      <c r="AM752" t="s">
        <v>5894</v>
      </c>
      <c r="AN752" t="s">
        <v>5895</v>
      </c>
      <c r="AO752" t="s">
        <v>594</v>
      </c>
      <c r="AP752" t="s">
        <v>506</v>
      </c>
      <c r="AQ752" t="s">
        <v>401</v>
      </c>
      <c r="AR752" t="s">
        <v>3648</v>
      </c>
      <c r="AS752" t="s">
        <v>400</v>
      </c>
    </row>
    <row r="753" spans="1:45" x14ac:dyDescent="0.25">
      <c r="A753">
        <v>2016</v>
      </c>
      <c r="B753">
        <v>980997</v>
      </c>
      <c r="C753" t="s">
        <v>5896</v>
      </c>
      <c r="D753" t="s">
        <v>4856</v>
      </c>
      <c r="E753" t="s">
        <v>5897</v>
      </c>
      <c r="F753" t="s">
        <v>140</v>
      </c>
      <c r="G753" t="s">
        <v>45</v>
      </c>
      <c r="H753" t="s">
        <v>140</v>
      </c>
      <c r="I753" t="s">
        <v>358</v>
      </c>
      <c r="J753" t="s">
        <v>2610</v>
      </c>
      <c r="K753" t="s">
        <v>5898</v>
      </c>
      <c r="L753" t="s">
        <v>5898</v>
      </c>
      <c r="M753" t="s">
        <v>2610</v>
      </c>
      <c r="N753" t="s">
        <v>140</v>
      </c>
      <c r="O753" t="s">
        <v>5899</v>
      </c>
      <c r="P753" s="1">
        <v>42507.833333333336</v>
      </c>
      <c r="Q753" s="1">
        <v>42510.228472222225</v>
      </c>
      <c r="R753">
        <v>58547</v>
      </c>
      <c r="S753" t="s">
        <v>4139</v>
      </c>
      <c r="T753" t="s">
        <v>364</v>
      </c>
      <c r="U753" t="s">
        <v>4811</v>
      </c>
      <c r="V753" t="s">
        <v>5642</v>
      </c>
      <c r="W753" t="s">
        <v>5747</v>
      </c>
      <c r="X753" t="b">
        <v>0</v>
      </c>
      <c r="Y753">
        <v>11</v>
      </c>
      <c r="Z753">
        <v>76</v>
      </c>
      <c r="AA753">
        <v>1</v>
      </c>
      <c r="AB753">
        <v>11</v>
      </c>
      <c r="AC753">
        <v>20</v>
      </c>
      <c r="AD753">
        <v>121</v>
      </c>
      <c r="AE753">
        <v>6</v>
      </c>
      <c r="AF753">
        <v>13</v>
      </c>
      <c r="AG753" t="s">
        <v>5900</v>
      </c>
      <c r="AH753" t="s">
        <v>5753</v>
      </c>
      <c r="AI753" t="s">
        <v>5901</v>
      </c>
      <c r="AJ753" t="s">
        <v>5902</v>
      </c>
      <c r="AK753" t="s">
        <v>5903</v>
      </c>
      <c r="AL753" t="s">
        <v>5904</v>
      </c>
      <c r="AM753" t="s">
        <v>5905</v>
      </c>
      <c r="AN753" t="s">
        <v>5906</v>
      </c>
      <c r="AO753" t="s">
        <v>2705</v>
      </c>
      <c r="AP753" t="s">
        <v>376</v>
      </c>
      <c r="AQ753" t="s">
        <v>4510</v>
      </c>
      <c r="AR753" t="s">
        <v>5504</v>
      </c>
      <c r="AS753" t="s">
        <v>450</v>
      </c>
    </row>
    <row r="754" spans="1:45" x14ac:dyDescent="0.25">
      <c r="A754">
        <v>2016</v>
      </c>
      <c r="B754">
        <v>980999</v>
      </c>
      <c r="C754" t="s">
        <v>3309</v>
      </c>
      <c r="D754" t="s">
        <v>3310</v>
      </c>
      <c r="E754" t="s">
        <v>5907</v>
      </c>
      <c r="F754" t="s">
        <v>33</v>
      </c>
      <c r="G754" t="s">
        <v>41</v>
      </c>
      <c r="H754" t="s">
        <v>41</v>
      </c>
      <c r="I754" t="s">
        <v>358</v>
      </c>
      <c r="J754" t="s">
        <v>5908</v>
      </c>
      <c r="K754" t="s">
        <v>5909</v>
      </c>
      <c r="L754" t="s">
        <v>5908</v>
      </c>
      <c r="M754" t="s">
        <v>5909</v>
      </c>
      <c r="N754" t="s">
        <v>33</v>
      </c>
      <c r="O754" t="s">
        <v>5910</v>
      </c>
      <c r="P754" s="1">
        <v>42508.833333333336</v>
      </c>
      <c r="Q754" s="1">
        <v>42511.228472222225</v>
      </c>
      <c r="R754">
        <v>57897</v>
      </c>
      <c r="S754" t="s">
        <v>459</v>
      </c>
      <c r="T754" t="s">
        <v>708</v>
      </c>
      <c r="U754" t="s">
        <v>5699</v>
      </c>
      <c r="V754" t="s">
        <v>708</v>
      </c>
      <c r="W754" t="s">
        <v>3868</v>
      </c>
      <c r="X754" t="b">
        <v>0</v>
      </c>
      <c r="Y754">
        <v>15</v>
      </c>
      <c r="Z754">
        <v>211</v>
      </c>
      <c r="AA754">
        <v>3</v>
      </c>
      <c r="AB754">
        <v>35</v>
      </c>
      <c r="AC754">
        <v>14</v>
      </c>
      <c r="AD754">
        <v>120</v>
      </c>
      <c r="AE754">
        <v>9</v>
      </c>
      <c r="AF754">
        <v>16</v>
      </c>
      <c r="AG754" t="s">
        <v>5911</v>
      </c>
      <c r="AH754" t="s">
        <v>4892</v>
      </c>
      <c r="AI754" t="s">
        <v>5912</v>
      </c>
      <c r="AJ754" t="s">
        <v>5913</v>
      </c>
      <c r="AK754" t="s">
        <v>5914</v>
      </c>
      <c r="AL754" t="s">
        <v>5915</v>
      </c>
      <c r="AM754" t="s">
        <v>5502</v>
      </c>
      <c r="AN754" t="s">
        <v>5916</v>
      </c>
      <c r="AO754" t="s">
        <v>448</v>
      </c>
      <c r="AP754" t="s">
        <v>1923</v>
      </c>
      <c r="AQ754" t="s">
        <v>5465</v>
      </c>
      <c r="AR754" t="s">
        <v>403</v>
      </c>
      <c r="AS754" t="s">
        <v>4199</v>
      </c>
    </row>
    <row r="755" spans="1:45" x14ac:dyDescent="0.25">
      <c r="A755">
        <v>2016</v>
      </c>
      <c r="B755">
        <v>981001</v>
      </c>
      <c r="C755" t="s">
        <v>4781</v>
      </c>
      <c r="D755" t="s">
        <v>4782</v>
      </c>
      <c r="E755" t="s">
        <v>5917</v>
      </c>
      <c r="F755" t="s">
        <v>152</v>
      </c>
      <c r="G755" t="s">
        <v>37</v>
      </c>
      <c r="H755" t="s">
        <v>152</v>
      </c>
      <c r="I755" t="s">
        <v>358</v>
      </c>
      <c r="J755" t="s">
        <v>5918</v>
      </c>
      <c r="K755" t="s">
        <v>5919</v>
      </c>
      <c r="L755" t="s">
        <v>5919</v>
      </c>
      <c r="M755" t="s">
        <v>5918</v>
      </c>
      <c r="N755" t="s">
        <v>152</v>
      </c>
      <c r="O755" t="s">
        <v>5920</v>
      </c>
      <c r="P755" s="1">
        <v>42509.833333333336</v>
      </c>
      <c r="Q755" s="1">
        <v>42512.228472222225</v>
      </c>
      <c r="R755">
        <v>58204</v>
      </c>
      <c r="S755" t="s">
        <v>5321</v>
      </c>
      <c r="T755" t="s">
        <v>3919</v>
      </c>
      <c r="U755" t="s">
        <v>4179</v>
      </c>
      <c r="V755" t="s">
        <v>5289</v>
      </c>
      <c r="W755" t="s">
        <v>5016</v>
      </c>
      <c r="X755" t="b">
        <v>0</v>
      </c>
      <c r="Y755">
        <v>13.3</v>
      </c>
      <c r="Z755">
        <v>125</v>
      </c>
      <c r="AA755">
        <v>4</v>
      </c>
      <c r="AB755">
        <v>15</v>
      </c>
      <c r="AC755">
        <v>20</v>
      </c>
      <c r="AD755">
        <v>124</v>
      </c>
      <c r="AE755">
        <v>8</v>
      </c>
      <c r="AF755">
        <v>14</v>
      </c>
      <c r="AG755" t="s">
        <v>5921</v>
      </c>
      <c r="AH755" t="s">
        <v>5922</v>
      </c>
      <c r="AI755" t="s">
        <v>5923</v>
      </c>
      <c r="AJ755" t="s">
        <v>5924</v>
      </c>
      <c r="AK755" t="s">
        <v>5925</v>
      </c>
      <c r="AL755" t="s">
        <v>5926</v>
      </c>
      <c r="AM755" t="s">
        <v>5891</v>
      </c>
      <c r="AN755" t="s">
        <v>5927</v>
      </c>
      <c r="AO755" t="s">
        <v>424</v>
      </c>
      <c r="AP755" t="s">
        <v>2719</v>
      </c>
      <c r="AQ755" t="s">
        <v>2426</v>
      </c>
      <c r="AR755" t="s">
        <v>5504</v>
      </c>
      <c r="AS755" t="s">
        <v>449</v>
      </c>
    </row>
    <row r="756" spans="1:45" x14ac:dyDescent="0.25">
      <c r="A756">
        <v>2016</v>
      </c>
      <c r="B756">
        <v>981003</v>
      </c>
      <c r="C756" t="s">
        <v>4583</v>
      </c>
      <c r="D756" t="s">
        <v>1008</v>
      </c>
      <c r="E756" t="s">
        <v>5928</v>
      </c>
      <c r="F756" t="s">
        <v>45</v>
      </c>
      <c r="G756" t="s">
        <v>49</v>
      </c>
      <c r="H756" t="s">
        <v>45</v>
      </c>
      <c r="I756" t="s">
        <v>358</v>
      </c>
      <c r="J756" t="s">
        <v>5929</v>
      </c>
      <c r="K756" t="s">
        <v>1647</v>
      </c>
      <c r="L756" t="s">
        <v>1647</v>
      </c>
      <c r="M756" t="s">
        <v>5929</v>
      </c>
      <c r="N756" t="s">
        <v>45</v>
      </c>
      <c r="O756" t="s">
        <v>5930</v>
      </c>
      <c r="P756" s="1">
        <v>42510.833333333336</v>
      </c>
      <c r="Q756" s="1">
        <v>42513.228472222225</v>
      </c>
      <c r="R756">
        <v>601879</v>
      </c>
      <c r="S756" t="s">
        <v>5931</v>
      </c>
      <c r="T756" t="s">
        <v>4811</v>
      </c>
      <c r="U756" t="s">
        <v>413</v>
      </c>
      <c r="V756" t="s">
        <v>5166</v>
      </c>
      <c r="W756" t="s">
        <v>5208</v>
      </c>
      <c r="X756" t="b">
        <v>0</v>
      </c>
      <c r="Y756">
        <v>20</v>
      </c>
      <c r="Z756">
        <v>161</v>
      </c>
      <c r="AA756">
        <v>4</v>
      </c>
      <c r="AB756">
        <v>17</v>
      </c>
      <c r="AC756">
        <v>20</v>
      </c>
      <c r="AD756">
        <v>158</v>
      </c>
      <c r="AE756">
        <v>7</v>
      </c>
      <c r="AF756">
        <v>18</v>
      </c>
      <c r="AG756" t="s">
        <v>5932</v>
      </c>
      <c r="AH756" t="s">
        <v>5344</v>
      </c>
      <c r="AI756" t="s">
        <v>5933</v>
      </c>
      <c r="AJ756" t="s">
        <v>5934</v>
      </c>
      <c r="AK756" t="s">
        <v>5935</v>
      </c>
      <c r="AL756" t="s">
        <v>4829</v>
      </c>
      <c r="AM756" t="s">
        <v>5936</v>
      </c>
      <c r="AN756" t="s">
        <v>5937</v>
      </c>
      <c r="AO756" t="s">
        <v>401</v>
      </c>
      <c r="AP756" t="s">
        <v>506</v>
      </c>
      <c r="AQ756" t="s">
        <v>377</v>
      </c>
      <c r="AR756" t="s">
        <v>2706</v>
      </c>
      <c r="AS756" t="s">
        <v>400</v>
      </c>
    </row>
    <row r="757" spans="1:45" x14ac:dyDescent="0.25">
      <c r="A757">
        <v>2016</v>
      </c>
      <c r="B757">
        <v>981007</v>
      </c>
      <c r="C757" t="s">
        <v>5151</v>
      </c>
      <c r="D757" t="s">
        <v>5152</v>
      </c>
      <c r="E757" t="s">
        <v>5949</v>
      </c>
      <c r="F757" t="s">
        <v>152</v>
      </c>
      <c r="G757" t="s">
        <v>25</v>
      </c>
      <c r="H757" t="s">
        <v>152</v>
      </c>
      <c r="I757" t="s">
        <v>358</v>
      </c>
      <c r="J757" t="s">
        <v>2588</v>
      </c>
      <c r="K757" t="s">
        <v>643</v>
      </c>
      <c r="L757" t="s">
        <v>643</v>
      </c>
      <c r="M757" t="s">
        <v>2588</v>
      </c>
      <c r="N757" t="s">
        <v>152</v>
      </c>
      <c r="O757" t="s">
        <v>5950</v>
      </c>
      <c r="P757" s="1">
        <v>42511.833333333336</v>
      </c>
      <c r="Q757" s="1">
        <v>42514.228472222225</v>
      </c>
      <c r="R757">
        <v>58204</v>
      </c>
      <c r="S757" t="s">
        <v>5321</v>
      </c>
      <c r="T757" t="s">
        <v>3919</v>
      </c>
      <c r="U757" t="s">
        <v>461</v>
      </c>
      <c r="V757" t="s">
        <v>3919</v>
      </c>
      <c r="W757" t="s">
        <v>5516</v>
      </c>
      <c r="X757" t="b">
        <v>0</v>
      </c>
      <c r="Y757">
        <v>17.5</v>
      </c>
      <c r="Z757">
        <v>173</v>
      </c>
      <c r="AA757">
        <v>4</v>
      </c>
      <c r="AB757">
        <v>29</v>
      </c>
      <c r="AC757">
        <v>20</v>
      </c>
      <c r="AD757">
        <v>172</v>
      </c>
      <c r="AE757">
        <v>8</v>
      </c>
      <c r="AF757">
        <v>24</v>
      </c>
      <c r="AG757" t="s">
        <v>5951</v>
      </c>
      <c r="AH757" t="s">
        <v>5022</v>
      </c>
      <c r="AI757" t="s">
        <v>5952</v>
      </c>
      <c r="AJ757" t="s">
        <v>5953</v>
      </c>
      <c r="AK757" t="s">
        <v>5954</v>
      </c>
      <c r="AL757" t="s">
        <v>5955</v>
      </c>
      <c r="AM757" t="s">
        <v>5956</v>
      </c>
      <c r="AN757" t="s">
        <v>5957</v>
      </c>
      <c r="AO757" t="s">
        <v>424</v>
      </c>
      <c r="AP757" t="s">
        <v>2719</v>
      </c>
      <c r="AQ757" t="s">
        <v>2426</v>
      </c>
      <c r="AR757" t="s">
        <v>5504</v>
      </c>
      <c r="AS757" t="s">
        <v>449</v>
      </c>
    </row>
    <row r="758" spans="1:45" x14ac:dyDescent="0.25">
      <c r="A758">
        <v>2016</v>
      </c>
      <c r="B758">
        <v>981009</v>
      </c>
      <c r="C758" t="s">
        <v>688</v>
      </c>
      <c r="D758" t="s">
        <v>689</v>
      </c>
      <c r="E758" t="s">
        <v>5958</v>
      </c>
      <c r="F758" t="s">
        <v>37</v>
      </c>
      <c r="G758" t="s">
        <v>49</v>
      </c>
      <c r="H758" t="s">
        <v>49</v>
      </c>
      <c r="I758" t="s">
        <v>358</v>
      </c>
      <c r="J758" t="s">
        <v>1598</v>
      </c>
      <c r="K758" t="s">
        <v>1234</v>
      </c>
      <c r="L758" t="s">
        <v>1598</v>
      </c>
      <c r="M758" t="s">
        <v>1234</v>
      </c>
      <c r="N758" t="s">
        <v>37</v>
      </c>
      <c r="O758" t="s">
        <v>5959</v>
      </c>
      <c r="P758" s="1">
        <v>42512.666666666664</v>
      </c>
      <c r="Q758" s="1">
        <v>42515.228472222225</v>
      </c>
      <c r="R758">
        <v>57980</v>
      </c>
      <c r="S758" t="s">
        <v>531</v>
      </c>
      <c r="T758" t="s">
        <v>4179</v>
      </c>
      <c r="U758" t="s">
        <v>413</v>
      </c>
      <c r="V758" t="s">
        <v>5863</v>
      </c>
      <c r="W758" t="s">
        <v>1108</v>
      </c>
      <c r="X758" t="b">
        <v>0</v>
      </c>
      <c r="Y758">
        <v>20</v>
      </c>
      <c r="Z758">
        <v>171</v>
      </c>
      <c r="AA758">
        <v>6</v>
      </c>
      <c r="AB758">
        <v>18</v>
      </c>
      <c r="AC758">
        <v>20</v>
      </c>
      <c r="AD758">
        <v>149</v>
      </c>
      <c r="AE758">
        <v>8</v>
      </c>
      <c r="AF758">
        <v>15</v>
      </c>
      <c r="AG758" t="s">
        <v>5960</v>
      </c>
      <c r="AH758" t="s">
        <v>5865</v>
      </c>
      <c r="AI758" t="s">
        <v>4309</v>
      </c>
      <c r="AJ758" t="s">
        <v>5961</v>
      </c>
      <c r="AK758" t="s">
        <v>5962</v>
      </c>
      <c r="AL758" t="s">
        <v>5963</v>
      </c>
      <c r="AM758" t="s">
        <v>4875</v>
      </c>
      <c r="AN758" t="s">
        <v>5964</v>
      </c>
      <c r="AO758" t="s">
        <v>448</v>
      </c>
      <c r="AP758" t="s">
        <v>1923</v>
      </c>
      <c r="AQ758" t="s">
        <v>5465</v>
      </c>
      <c r="AR758" t="s">
        <v>378</v>
      </c>
      <c r="AS758" t="s">
        <v>4199</v>
      </c>
    </row>
    <row r="759" spans="1:45" x14ac:dyDescent="0.25">
      <c r="A759">
        <v>2016</v>
      </c>
      <c r="B759">
        <v>981011</v>
      </c>
      <c r="C759" t="s">
        <v>4610</v>
      </c>
      <c r="D759" t="s">
        <v>1147</v>
      </c>
      <c r="E759" t="s">
        <v>5965</v>
      </c>
      <c r="F759" t="s">
        <v>45</v>
      </c>
      <c r="G759" t="s">
        <v>33</v>
      </c>
      <c r="H759" t="s">
        <v>33</v>
      </c>
      <c r="I759" t="s">
        <v>358</v>
      </c>
      <c r="J759" t="s">
        <v>4271</v>
      </c>
      <c r="K759" t="s">
        <v>2416</v>
      </c>
      <c r="L759" t="s">
        <v>4271</v>
      </c>
      <c r="M759" t="s">
        <v>2416</v>
      </c>
      <c r="N759" t="s">
        <v>33</v>
      </c>
      <c r="O759" t="s">
        <v>5966</v>
      </c>
      <c r="P759" s="1">
        <v>42512.833333333336</v>
      </c>
      <c r="Q759" s="1">
        <v>42515.228472222225</v>
      </c>
      <c r="R759">
        <v>601879</v>
      </c>
      <c r="S759" t="s">
        <v>5931</v>
      </c>
      <c r="T759" t="s">
        <v>4811</v>
      </c>
      <c r="U759" t="s">
        <v>708</v>
      </c>
      <c r="V759" t="s">
        <v>708</v>
      </c>
      <c r="W759" t="s">
        <v>4365</v>
      </c>
      <c r="X759" t="b">
        <v>0</v>
      </c>
      <c r="Y759">
        <v>20</v>
      </c>
      <c r="Z759">
        <v>138</v>
      </c>
      <c r="AA759">
        <v>8</v>
      </c>
      <c r="AB759">
        <v>12</v>
      </c>
      <c r="AC759">
        <v>18.100000000000001</v>
      </c>
      <c r="AD759">
        <v>139</v>
      </c>
      <c r="AE759">
        <v>4</v>
      </c>
      <c r="AF759">
        <v>15</v>
      </c>
      <c r="AG759" t="s">
        <v>5967</v>
      </c>
      <c r="AH759" t="s">
        <v>5968</v>
      </c>
      <c r="AI759" t="s">
        <v>5969</v>
      </c>
      <c r="AJ759" t="s">
        <v>5970</v>
      </c>
      <c r="AK759" t="s">
        <v>5971</v>
      </c>
      <c r="AL759" t="s">
        <v>5614</v>
      </c>
      <c r="AM759" t="s">
        <v>5972</v>
      </c>
      <c r="AN759" t="s">
        <v>5973</v>
      </c>
      <c r="AO759" t="s">
        <v>401</v>
      </c>
      <c r="AP759" t="s">
        <v>506</v>
      </c>
      <c r="AQ759" t="s">
        <v>377</v>
      </c>
      <c r="AR759" t="s">
        <v>3648</v>
      </c>
      <c r="AS759" t="s">
        <v>400</v>
      </c>
    </row>
    <row r="760" spans="1:45" x14ac:dyDescent="0.25">
      <c r="A760">
        <v>2016</v>
      </c>
      <c r="B760">
        <v>981013</v>
      </c>
      <c r="C760" t="s">
        <v>5105</v>
      </c>
      <c r="D760" t="s">
        <v>5106</v>
      </c>
      <c r="E760" t="s">
        <v>5974</v>
      </c>
      <c r="F760" t="s">
        <v>33</v>
      </c>
      <c r="G760" t="s">
        <v>152</v>
      </c>
      <c r="H760" t="s">
        <v>33</v>
      </c>
      <c r="I760" t="s">
        <v>358</v>
      </c>
      <c r="J760" t="s">
        <v>5975</v>
      </c>
      <c r="K760" t="s">
        <v>4248</v>
      </c>
      <c r="L760" t="s">
        <v>4248</v>
      </c>
      <c r="M760" t="s">
        <v>5975</v>
      </c>
      <c r="N760" t="s">
        <v>33</v>
      </c>
      <c r="O760" t="s">
        <v>4104</v>
      </c>
      <c r="P760" s="1">
        <v>42514.833333333336</v>
      </c>
      <c r="Q760" s="1">
        <v>42517.228472222225</v>
      </c>
      <c r="R760">
        <v>57897</v>
      </c>
      <c r="S760" t="s">
        <v>459</v>
      </c>
      <c r="T760" t="s">
        <v>708</v>
      </c>
      <c r="U760" t="s">
        <v>3919</v>
      </c>
      <c r="V760" t="s">
        <v>2766</v>
      </c>
      <c r="W760" t="s">
        <v>1442</v>
      </c>
      <c r="X760" t="b">
        <v>0</v>
      </c>
      <c r="Y760">
        <v>18.2</v>
      </c>
      <c r="Z760">
        <v>159</v>
      </c>
      <c r="AA760">
        <v>6</v>
      </c>
      <c r="AB760">
        <v>19</v>
      </c>
      <c r="AC760">
        <v>20</v>
      </c>
      <c r="AD760">
        <v>158</v>
      </c>
      <c r="AE760">
        <v>10</v>
      </c>
      <c r="AF760">
        <v>20</v>
      </c>
      <c r="AG760" t="s">
        <v>5976</v>
      </c>
      <c r="AH760" t="s">
        <v>5977</v>
      </c>
      <c r="AI760" t="s">
        <v>5978</v>
      </c>
      <c r="AJ760" t="s">
        <v>5979</v>
      </c>
      <c r="AK760" t="s">
        <v>5980</v>
      </c>
      <c r="AL760" t="s">
        <v>5981</v>
      </c>
      <c r="AM760" t="s">
        <v>5982</v>
      </c>
      <c r="AN760" t="s">
        <v>5983</v>
      </c>
      <c r="AO760" t="s">
        <v>4510</v>
      </c>
      <c r="AP760" t="s">
        <v>424</v>
      </c>
      <c r="AQ760" t="s">
        <v>401</v>
      </c>
      <c r="AR760" t="s">
        <v>5636</v>
      </c>
      <c r="AS760" t="s">
        <v>4199</v>
      </c>
    </row>
    <row r="761" spans="1:45" x14ac:dyDescent="0.25">
      <c r="A761">
        <v>2016</v>
      </c>
      <c r="B761">
        <v>981015</v>
      </c>
      <c r="C761" t="s">
        <v>688</v>
      </c>
      <c r="D761" t="s">
        <v>689</v>
      </c>
      <c r="E761" t="s">
        <v>5984</v>
      </c>
      <c r="F761" t="s">
        <v>37</v>
      </c>
      <c r="G761" t="s">
        <v>49</v>
      </c>
      <c r="H761" t="s">
        <v>37</v>
      </c>
      <c r="I761" t="s">
        <v>358</v>
      </c>
      <c r="J761" t="s">
        <v>493</v>
      </c>
      <c r="K761" t="s">
        <v>1222</v>
      </c>
      <c r="L761" t="s">
        <v>1222</v>
      </c>
      <c r="M761" t="s">
        <v>493</v>
      </c>
      <c r="N761" t="s">
        <v>49</v>
      </c>
      <c r="O761" t="s">
        <v>5985</v>
      </c>
      <c r="P761" s="1">
        <v>42515.833333333336</v>
      </c>
      <c r="Q761" s="1">
        <v>42518.228472222225</v>
      </c>
      <c r="R761">
        <v>58040</v>
      </c>
      <c r="S761" t="s">
        <v>496</v>
      </c>
      <c r="T761" t="s">
        <v>4179</v>
      </c>
      <c r="U761" t="s">
        <v>413</v>
      </c>
      <c r="V761" t="s">
        <v>5986</v>
      </c>
      <c r="W761" t="s">
        <v>1442</v>
      </c>
      <c r="X761" t="b">
        <v>0</v>
      </c>
      <c r="Y761">
        <v>20</v>
      </c>
      <c r="Z761">
        <v>140</v>
      </c>
      <c r="AA761">
        <v>8</v>
      </c>
      <c r="AB761">
        <v>11</v>
      </c>
      <c r="AC761">
        <v>20</v>
      </c>
      <c r="AD761">
        <v>162</v>
      </c>
      <c r="AE761">
        <v>8</v>
      </c>
      <c r="AF761">
        <v>21</v>
      </c>
      <c r="AG761" t="s">
        <v>5987</v>
      </c>
      <c r="AH761" t="s">
        <v>5988</v>
      </c>
      <c r="AI761" t="s">
        <v>5989</v>
      </c>
      <c r="AJ761" t="s">
        <v>5990</v>
      </c>
      <c r="AK761" t="s">
        <v>5991</v>
      </c>
      <c r="AL761" t="s">
        <v>4762</v>
      </c>
      <c r="AM761" t="s">
        <v>5646</v>
      </c>
      <c r="AN761" t="s">
        <v>5992</v>
      </c>
      <c r="AO761" t="s">
        <v>2705</v>
      </c>
      <c r="AP761" t="s">
        <v>1923</v>
      </c>
      <c r="AQ761" t="s">
        <v>2719</v>
      </c>
      <c r="AR761" t="s">
        <v>5504</v>
      </c>
      <c r="AS761" t="s">
        <v>450</v>
      </c>
    </row>
    <row r="762" spans="1:45" x14ac:dyDescent="0.25">
      <c r="A762">
        <v>2016</v>
      </c>
      <c r="B762">
        <v>981017</v>
      </c>
      <c r="C762" t="s">
        <v>5350</v>
      </c>
      <c r="D762" t="s">
        <v>5351</v>
      </c>
      <c r="E762" t="s">
        <v>5993</v>
      </c>
      <c r="F762" t="s">
        <v>152</v>
      </c>
      <c r="G762" t="s">
        <v>49</v>
      </c>
      <c r="H762" t="s">
        <v>49</v>
      </c>
      <c r="I762" t="s">
        <v>358</v>
      </c>
      <c r="J762" t="s">
        <v>1728</v>
      </c>
      <c r="K762" t="s">
        <v>3349</v>
      </c>
      <c r="L762" t="s">
        <v>1728</v>
      </c>
      <c r="M762" t="s">
        <v>3349</v>
      </c>
      <c r="N762" t="s">
        <v>49</v>
      </c>
      <c r="O762" t="s">
        <v>5994</v>
      </c>
      <c r="P762" s="1">
        <v>42517.833333333336</v>
      </c>
      <c r="Q762" s="1">
        <v>42520.228472222225</v>
      </c>
      <c r="R762">
        <v>58040</v>
      </c>
      <c r="S762" t="s">
        <v>496</v>
      </c>
      <c r="T762" t="s">
        <v>3919</v>
      </c>
      <c r="U762" t="s">
        <v>413</v>
      </c>
      <c r="V762" t="s">
        <v>413</v>
      </c>
      <c r="W762" t="s">
        <v>1442</v>
      </c>
      <c r="X762" t="b">
        <v>0</v>
      </c>
      <c r="Y762">
        <v>20</v>
      </c>
      <c r="Z762">
        <v>162</v>
      </c>
      <c r="AA762">
        <v>7</v>
      </c>
      <c r="AB762">
        <v>25</v>
      </c>
      <c r="AC762">
        <v>19.2</v>
      </c>
      <c r="AD762">
        <v>163</v>
      </c>
      <c r="AE762">
        <v>6</v>
      </c>
      <c r="AF762">
        <v>22</v>
      </c>
      <c r="AG762" t="s">
        <v>5995</v>
      </c>
      <c r="AH762" t="s">
        <v>5487</v>
      </c>
      <c r="AI762" t="s">
        <v>5996</v>
      </c>
      <c r="AJ762" t="s">
        <v>5997</v>
      </c>
      <c r="AK762" t="s">
        <v>5998</v>
      </c>
      <c r="AL762" t="s">
        <v>5999</v>
      </c>
      <c r="AM762" t="s">
        <v>6000</v>
      </c>
      <c r="AN762" t="s">
        <v>6001</v>
      </c>
      <c r="AO762" t="s">
        <v>1923</v>
      </c>
      <c r="AP762" t="s">
        <v>2719</v>
      </c>
      <c r="AQ762" t="s">
        <v>2705</v>
      </c>
      <c r="AR762" t="s">
        <v>5504</v>
      </c>
      <c r="AS762" t="s">
        <v>450</v>
      </c>
    </row>
    <row r="763" spans="1:45" x14ac:dyDescent="0.25">
      <c r="A763">
        <v>2015</v>
      </c>
      <c r="B763">
        <v>829705</v>
      </c>
      <c r="C763" t="s">
        <v>1644</v>
      </c>
      <c r="D763" t="s">
        <v>1645</v>
      </c>
      <c r="E763" t="s">
        <v>6013</v>
      </c>
      <c r="F763" t="s">
        <v>37</v>
      </c>
      <c r="G763" t="s">
        <v>25</v>
      </c>
      <c r="H763" t="s">
        <v>37</v>
      </c>
      <c r="I763" t="s">
        <v>358</v>
      </c>
      <c r="J763" t="s">
        <v>6014</v>
      </c>
      <c r="K763" t="s">
        <v>6015</v>
      </c>
      <c r="L763" t="s">
        <v>6015</v>
      </c>
      <c r="M763" t="s">
        <v>6014</v>
      </c>
      <c r="N763" t="s">
        <v>37</v>
      </c>
      <c r="O763" t="s">
        <v>6016</v>
      </c>
      <c r="P763" s="1">
        <v>42102.833333333336</v>
      </c>
      <c r="Q763" s="1">
        <v>42105.228472222225</v>
      </c>
      <c r="R763">
        <v>57980</v>
      </c>
      <c r="S763" t="s">
        <v>531</v>
      </c>
      <c r="T763" t="s">
        <v>4179</v>
      </c>
      <c r="U763" t="s">
        <v>461</v>
      </c>
      <c r="V763" t="s">
        <v>6017</v>
      </c>
      <c r="W763" t="s">
        <v>1651</v>
      </c>
      <c r="X763" t="b">
        <v>0</v>
      </c>
      <c r="Y763">
        <v>18.3</v>
      </c>
      <c r="Z763">
        <v>170</v>
      </c>
      <c r="AA763">
        <v>3</v>
      </c>
      <c r="AB763">
        <v>22</v>
      </c>
      <c r="AC763">
        <v>20</v>
      </c>
      <c r="AD763">
        <v>168</v>
      </c>
      <c r="AE763">
        <v>3</v>
      </c>
      <c r="AF763">
        <v>25</v>
      </c>
      <c r="AG763" t="s">
        <v>6018</v>
      </c>
      <c r="AH763" t="s">
        <v>6019</v>
      </c>
      <c r="AI763" t="s">
        <v>6020</v>
      </c>
      <c r="AJ763" t="s">
        <v>6021</v>
      </c>
      <c r="AK763" t="s">
        <v>6022</v>
      </c>
      <c r="AL763" t="s">
        <v>6023</v>
      </c>
      <c r="AM763" t="s">
        <v>6024</v>
      </c>
      <c r="AN763" t="s">
        <v>6025</v>
      </c>
      <c r="AO763" t="s">
        <v>2705</v>
      </c>
      <c r="AP763" t="s">
        <v>2341</v>
      </c>
      <c r="AQ763" t="s">
        <v>1529</v>
      </c>
      <c r="AR763" t="s">
        <v>378</v>
      </c>
      <c r="AS763" t="s">
        <v>377</v>
      </c>
    </row>
    <row r="764" spans="1:45" x14ac:dyDescent="0.25">
      <c r="A764">
        <v>2015</v>
      </c>
      <c r="B764">
        <v>829707</v>
      </c>
      <c r="C764" t="s">
        <v>4468</v>
      </c>
      <c r="D764" t="s">
        <v>1219</v>
      </c>
      <c r="E764" t="s">
        <v>6026</v>
      </c>
      <c r="F764" t="s">
        <v>17</v>
      </c>
      <c r="G764" t="s">
        <v>45</v>
      </c>
      <c r="H764" t="s">
        <v>45</v>
      </c>
      <c r="I764" t="s">
        <v>358</v>
      </c>
      <c r="J764" t="s">
        <v>2929</v>
      </c>
      <c r="K764" t="s">
        <v>2531</v>
      </c>
      <c r="L764" t="s">
        <v>2929</v>
      </c>
      <c r="M764" t="s">
        <v>2531</v>
      </c>
      <c r="N764" t="s">
        <v>17</v>
      </c>
      <c r="O764" t="s">
        <v>6027</v>
      </c>
      <c r="P764" s="1">
        <v>42103.833333333336</v>
      </c>
      <c r="Q764" s="1">
        <v>42106.228472222225</v>
      </c>
      <c r="R764">
        <v>58008</v>
      </c>
      <c r="S764" t="s">
        <v>478</v>
      </c>
      <c r="T764" t="s">
        <v>364</v>
      </c>
      <c r="U764" t="s">
        <v>5746</v>
      </c>
      <c r="V764" t="s">
        <v>5781</v>
      </c>
      <c r="W764" t="s">
        <v>4470</v>
      </c>
      <c r="X764" t="b">
        <v>0</v>
      </c>
      <c r="Y764">
        <v>20</v>
      </c>
      <c r="Z764">
        <v>150</v>
      </c>
      <c r="AA764">
        <v>7</v>
      </c>
      <c r="AB764">
        <v>16</v>
      </c>
      <c r="AC764">
        <v>20</v>
      </c>
      <c r="AD764">
        <v>149</v>
      </c>
      <c r="AE764">
        <v>9</v>
      </c>
      <c r="AF764">
        <v>17</v>
      </c>
      <c r="AG764" t="s">
        <v>6028</v>
      </c>
      <c r="AH764" t="s">
        <v>6029</v>
      </c>
      <c r="AI764" t="s">
        <v>6030</v>
      </c>
      <c r="AJ764" t="s">
        <v>6031</v>
      </c>
      <c r="AK764" t="s">
        <v>6032</v>
      </c>
      <c r="AL764" t="s">
        <v>6033</v>
      </c>
      <c r="AM764" t="s">
        <v>6034</v>
      </c>
      <c r="AN764" t="s">
        <v>6035</v>
      </c>
      <c r="AO764" t="s">
        <v>3038</v>
      </c>
      <c r="AP764" t="s">
        <v>2340</v>
      </c>
      <c r="AQ764" t="s">
        <v>6036</v>
      </c>
      <c r="AR764" t="s">
        <v>403</v>
      </c>
      <c r="AS764" t="s">
        <v>2426</v>
      </c>
    </row>
    <row r="765" spans="1:45" x14ac:dyDescent="0.25">
      <c r="A765">
        <v>2015</v>
      </c>
      <c r="B765">
        <v>829709</v>
      </c>
      <c r="C765" t="s">
        <v>3498</v>
      </c>
      <c r="D765" t="s">
        <v>3499</v>
      </c>
      <c r="E765" t="s">
        <v>6037</v>
      </c>
      <c r="F765" t="s">
        <v>41</v>
      </c>
      <c r="G765" t="s">
        <v>29</v>
      </c>
      <c r="H765" t="s">
        <v>41</v>
      </c>
      <c r="I765" t="s">
        <v>358</v>
      </c>
      <c r="J765" t="s">
        <v>1728</v>
      </c>
      <c r="K765" t="s">
        <v>1279</v>
      </c>
      <c r="L765" t="s">
        <v>1279</v>
      </c>
      <c r="M765" t="s">
        <v>1728</v>
      </c>
      <c r="N765" t="s">
        <v>29</v>
      </c>
      <c r="O765" t="s">
        <v>6038</v>
      </c>
      <c r="P765" s="1">
        <v>42104.833333333336</v>
      </c>
      <c r="Q765" s="1">
        <v>42107.228472222225</v>
      </c>
      <c r="R765">
        <v>545380</v>
      </c>
      <c r="S765" t="s">
        <v>1534</v>
      </c>
      <c r="T765" t="s">
        <v>6039</v>
      </c>
      <c r="U765" t="s">
        <v>3029</v>
      </c>
      <c r="V765" t="s">
        <v>6040</v>
      </c>
      <c r="W765" t="s">
        <v>3088</v>
      </c>
      <c r="X765" t="b">
        <v>0</v>
      </c>
      <c r="Y765">
        <v>20</v>
      </c>
      <c r="Z765">
        <v>136</v>
      </c>
      <c r="AA765">
        <v>8</v>
      </c>
      <c r="AB765">
        <v>17</v>
      </c>
      <c r="AC765">
        <v>20</v>
      </c>
      <c r="AD765">
        <v>162</v>
      </c>
      <c r="AE765">
        <v>7</v>
      </c>
      <c r="AF765">
        <v>17</v>
      </c>
      <c r="AG765" t="s">
        <v>6041</v>
      </c>
      <c r="AH765" t="s">
        <v>6042</v>
      </c>
      <c r="AI765" t="s">
        <v>6043</v>
      </c>
      <c r="AJ765" t="s">
        <v>6044</v>
      </c>
      <c r="AK765" t="s">
        <v>6045</v>
      </c>
      <c r="AL765" t="s">
        <v>6046</v>
      </c>
      <c r="AM765" t="s">
        <v>6047</v>
      </c>
      <c r="AN765" t="s">
        <v>6048</v>
      </c>
      <c r="AO765" t="s">
        <v>594</v>
      </c>
      <c r="AP765" t="s">
        <v>6049</v>
      </c>
      <c r="AQ765" t="s">
        <v>3649</v>
      </c>
      <c r="AR765" t="s">
        <v>6050</v>
      </c>
      <c r="AS765" t="s">
        <v>2719</v>
      </c>
    </row>
    <row r="766" spans="1:45" x14ac:dyDescent="0.25">
      <c r="A766">
        <v>2015</v>
      </c>
      <c r="B766">
        <v>829713</v>
      </c>
      <c r="C766" t="s">
        <v>525</v>
      </c>
      <c r="D766" t="s">
        <v>526</v>
      </c>
      <c r="E766" t="s">
        <v>6060</v>
      </c>
      <c r="F766" t="s">
        <v>37</v>
      </c>
      <c r="G766" t="s">
        <v>33</v>
      </c>
      <c r="H766" t="s">
        <v>33</v>
      </c>
      <c r="I766" t="s">
        <v>358</v>
      </c>
      <c r="J766" t="s">
        <v>2077</v>
      </c>
      <c r="K766" t="s">
        <v>747</v>
      </c>
      <c r="L766" t="s">
        <v>2077</v>
      </c>
      <c r="M766" t="s">
        <v>747</v>
      </c>
      <c r="N766" t="s">
        <v>33</v>
      </c>
      <c r="O766" t="s">
        <v>6061</v>
      </c>
      <c r="P766" s="1">
        <v>42105.833333333336</v>
      </c>
      <c r="Q766" s="1">
        <v>42108.228472222225</v>
      </c>
      <c r="R766">
        <v>57980</v>
      </c>
      <c r="S766" t="s">
        <v>531</v>
      </c>
      <c r="T766" t="s">
        <v>4179</v>
      </c>
      <c r="U766" t="s">
        <v>708</v>
      </c>
      <c r="V766" t="s">
        <v>3468</v>
      </c>
      <c r="W766" t="s">
        <v>1549</v>
      </c>
      <c r="X766" t="b">
        <v>0</v>
      </c>
      <c r="Y766">
        <v>20</v>
      </c>
      <c r="Z766">
        <v>177</v>
      </c>
      <c r="AA766">
        <v>6</v>
      </c>
      <c r="AB766">
        <v>26</v>
      </c>
      <c r="AC766">
        <v>19</v>
      </c>
      <c r="AD766">
        <v>179</v>
      </c>
      <c r="AE766">
        <v>7</v>
      </c>
      <c r="AF766">
        <v>24</v>
      </c>
      <c r="AG766" t="s">
        <v>6062</v>
      </c>
      <c r="AH766" t="s">
        <v>6063</v>
      </c>
      <c r="AI766" t="s">
        <v>6064</v>
      </c>
      <c r="AJ766" t="s">
        <v>6065</v>
      </c>
      <c r="AK766" t="s">
        <v>6066</v>
      </c>
      <c r="AL766" t="s">
        <v>6067</v>
      </c>
      <c r="AM766" t="s">
        <v>6068</v>
      </c>
      <c r="AN766" t="s">
        <v>6069</v>
      </c>
      <c r="AO766" t="s">
        <v>2705</v>
      </c>
      <c r="AP766" t="s">
        <v>2341</v>
      </c>
      <c r="AQ766" t="s">
        <v>1529</v>
      </c>
      <c r="AR766" t="s">
        <v>378</v>
      </c>
      <c r="AS766" t="s">
        <v>377</v>
      </c>
    </row>
    <row r="767" spans="1:45" x14ac:dyDescent="0.25">
      <c r="A767">
        <v>2015</v>
      </c>
      <c r="B767">
        <v>829715</v>
      </c>
      <c r="C767" t="s">
        <v>4488</v>
      </c>
      <c r="D767" t="s">
        <v>1878</v>
      </c>
      <c r="E767" t="s">
        <v>6070</v>
      </c>
      <c r="F767" t="s">
        <v>45</v>
      </c>
      <c r="G767" t="s">
        <v>29</v>
      </c>
      <c r="H767" t="s">
        <v>29</v>
      </c>
      <c r="I767" t="s">
        <v>358</v>
      </c>
      <c r="J767" t="s">
        <v>5095</v>
      </c>
      <c r="K767" t="s">
        <v>6071</v>
      </c>
      <c r="L767" t="s">
        <v>5095</v>
      </c>
      <c r="M767" t="s">
        <v>6071</v>
      </c>
      <c r="N767" t="s">
        <v>29</v>
      </c>
      <c r="O767" t="s">
        <v>6072</v>
      </c>
      <c r="P767" s="1">
        <v>42106.666666666664</v>
      </c>
      <c r="Q767" s="1">
        <v>42109.228472222225</v>
      </c>
      <c r="R767">
        <v>58040</v>
      </c>
      <c r="S767" t="s">
        <v>496</v>
      </c>
      <c r="T767" t="s">
        <v>5746</v>
      </c>
      <c r="U767" t="s">
        <v>3029</v>
      </c>
      <c r="V767" t="s">
        <v>6073</v>
      </c>
      <c r="W767" t="s">
        <v>4228</v>
      </c>
      <c r="X767" t="b">
        <v>0</v>
      </c>
      <c r="Y767">
        <v>20</v>
      </c>
      <c r="Z767">
        <v>184</v>
      </c>
      <c r="AA767">
        <v>3</v>
      </c>
      <c r="AB767">
        <v>22</v>
      </c>
      <c r="AC767">
        <v>20</v>
      </c>
      <c r="AD767">
        <v>186</v>
      </c>
      <c r="AE767">
        <v>7</v>
      </c>
      <c r="AF767">
        <v>23</v>
      </c>
      <c r="AG767" t="s">
        <v>6074</v>
      </c>
      <c r="AH767" t="s">
        <v>6075</v>
      </c>
      <c r="AI767" t="s">
        <v>5750</v>
      </c>
      <c r="AJ767" t="s">
        <v>6076</v>
      </c>
      <c r="AK767" t="s">
        <v>6045</v>
      </c>
      <c r="AL767" t="s">
        <v>6077</v>
      </c>
      <c r="AM767" t="s">
        <v>6078</v>
      </c>
      <c r="AN767" t="s">
        <v>6079</v>
      </c>
      <c r="AO767" t="s">
        <v>594</v>
      </c>
      <c r="AP767" t="s">
        <v>6049</v>
      </c>
      <c r="AQ767" t="s">
        <v>2719</v>
      </c>
      <c r="AR767" t="s">
        <v>6050</v>
      </c>
      <c r="AS767" t="s">
        <v>376</v>
      </c>
    </row>
    <row r="768" spans="1:45" x14ac:dyDescent="0.25">
      <c r="A768">
        <v>2015</v>
      </c>
      <c r="B768">
        <v>829717</v>
      </c>
      <c r="C768" t="s">
        <v>3358</v>
      </c>
      <c r="D768" t="s">
        <v>3359</v>
      </c>
      <c r="E768" t="s">
        <v>6080</v>
      </c>
      <c r="F768" t="s">
        <v>25</v>
      </c>
      <c r="G768" t="s">
        <v>41</v>
      </c>
      <c r="H768" t="s">
        <v>25</v>
      </c>
      <c r="I768" t="s">
        <v>358</v>
      </c>
      <c r="J768" t="s">
        <v>1489</v>
      </c>
      <c r="K768" t="s">
        <v>2222</v>
      </c>
      <c r="L768" t="s">
        <v>2222</v>
      </c>
      <c r="M768" t="s">
        <v>1489</v>
      </c>
      <c r="N768" t="s">
        <v>41</v>
      </c>
      <c r="O768" t="s">
        <v>6081</v>
      </c>
      <c r="P768" s="1">
        <v>42106.833333333336</v>
      </c>
      <c r="Q768" s="1">
        <v>42109.228472222225</v>
      </c>
      <c r="R768">
        <v>58324</v>
      </c>
      <c r="S768" t="s">
        <v>583</v>
      </c>
      <c r="T768" t="s">
        <v>461</v>
      </c>
      <c r="U768" t="s">
        <v>6039</v>
      </c>
      <c r="V768" t="s">
        <v>6039</v>
      </c>
      <c r="W768" t="s">
        <v>3362</v>
      </c>
      <c r="X768" t="b">
        <v>0</v>
      </c>
      <c r="Y768">
        <v>20</v>
      </c>
      <c r="Z768">
        <v>159</v>
      </c>
      <c r="AA768">
        <v>7</v>
      </c>
      <c r="AB768">
        <v>23</v>
      </c>
      <c r="AC768">
        <v>20</v>
      </c>
      <c r="AD768">
        <v>177</v>
      </c>
      <c r="AE768">
        <v>5</v>
      </c>
      <c r="AF768">
        <v>25</v>
      </c>
      <c r="AG768" t="s">
        <v>6082</v>
      </c>
      <c r="AH768" t="s">
        <v>6083</v>
      </c>
      <c r="AI768" t="s">
        <v>6084</v>
      </c>
      <c r="AJ768" t="s">
        <v>6085</v>
      </c>
      <c r="AK768" t="s">
        <v>6086</v>
      </c>
      <c r="AL768" t="s">
        <v>6087</v>
      </c>
      <c r="AM768" t="s">
        <v>6088</v>
      </c>
      <c r="AN768" t="s">
        <v>6089</v>
      </c>
      <c r="AO768" t="s">
        <v>424</v>
      </c>
      <c r="AP768" t="s">
        <v>2390</v>
      </c>
      <c r="AQ768" t="s">
        <v>3649</v>
      </c>
      <c r="AR768" t="s">
        <v>3648</v>
      </c>
      <c r="AS768" t="s">
        <v>506</v>
      </c>
    </row>
    <row r="769" spans="1:45" x14ac:dyDescent="0.25">
      <c r="A769">
        <v>2015</v>
      </c>
      <c r="B769">
        <v>829719</v>
      </c>
      <c r="C769" t="s">
        <v>1899</v>
      </c>
      <c r="D769" t="s">
        <v>1900</v>
      </c>
      <c r="E769" t="s">
        <v>6090</v>
      </c>
      <c r="F769" t="s">
        <v>33</v>
      </c>
      <c r="G769" t="s">
        <v>49</v>
      </c>
      <c r="H769" t="s">
        <v>49</v>
      </c>
      <c r="I769" t="s">
        <v>358</v>
      </c>
      <c r="J769" t="s">
        <v>6091</v>
      </c>
      <c r="K769" t="s">
        <v>457</v>
      </c>
      <c r="L769" t="s">
        <v>6091</v>
      </c>
      <c r="M769" t="s">
        <v>457</v>
      </c>
      <c r="N769" t="s">
        <v>49</v>
      </c>
      <c r="O769" t="s">
        <v>6092</v>
      </c>
      <c r="P769" s="1">
        <v>42107.833333333336</v>
      </c>
      <c r="Q769" s="1">
        <v>42110.228472222225</v>
      </c>
      <c r="R769">
        <v>57897</v>
      </c>
      <c r="S769" t="s">
        <v>459</v>
      </c>
      <c r="T769" t="s">
        <v>708</v>
      </c>
      <c r="U769" t="s">
        <v>413</v>
      </c>
      <c r="V769" t="s">
        <v>413</v>
      </c>
      <c r="W769" t="s">
        <v>1906</v>
      </c>
      <c r="X769" t="b">
        <v>0</v>
      </c>
      <c r="Y769">
        <v>19.5</v>
      </c>
      <c r="Z769">
        <v>166</v>
      </c>
      <c r="AA769">
        <v>10</v>
      </c>
      <c r="AB769">
        <v>22</v>
      </c>
      <c r="AC769">
        <v>17.2</v>
      </c>
      <c r="AD769">
        <v>172</v>
      </c>
      <c r="AE769">
        <v>2</v>
      </c>
      <c r="AF769">
        <v>21</v>
      </c>
      <c r="AG769" t="s">
        <v>6093</v>
      </c>
      <c r="AH769" t="s">
        <v>3337</v>
      </c>
      <c r="AI769" t="s">
        <v>6094</v>
      </c>
      <c r="AJ769" t="s">
        <v>6095</v>
      </c>
      <c r="AK769" t="s">
        <v>6096</v>
      </c>
      <c r="AL769" t="s">
        <v>4874</v>
      </c>
      <c r="AM769" t="s">
        <v>6097</v>
      </c>
      <c r="AN769" t="s">
        <v>6098</v>
      </c>
      <c r="AO769" t="s">
        <v>6036</v>
      </c>
      <c r="AP769" t="s">
        <v>2340</v>
      </c>
      <c r="AQ769" t="s">
        <v>3038</v>
      </c>
      <c r="AR769" t="s">
        <v>403</v>
      </c>
      <c r="AS769" t="s">
        <v>2426</v>
      </c>
    </row>
    <row r="770" spans="1:45" x14ac:dyDescent="0.25">
      <c r="A770">
        <v>2015</v>
      </c>
      <c r="B770">
        <v>829727</v>
      </c>
      <c r="C770" t="s">
        <v>429</v>
      </c>
      <c r="D770" t="s">
        <v>430</v>
      </c>
      <c r="E770" t="s">
        <v>6120</v>
      </c>
      <c r="F770" t="s">
        <v>49</v>
      </c>
      <c r="G770" t="s">
        <v>29</v>
      </c>
      <c r="H770" t="s">
        <v>29</v>
      </c>
      <c r="I770" t="s">
        <v>358</v>
      </c>
      <c r="J770" t="s">
        <v>549</v>
      </c>
      <c r="K770" t="s">
        <v>4130</v>
      </c>
      <c r="L770" t="s">
        <v>549</v>
      </c>
      <c r="M770" t="s">
        <v>4130</v>
      </c>
      <c r="N770" t="s">
        <v>29</v>
      </c>
      <c r="O770" t="s">
        <v>6121</v>
      </c>
      <c r="P770" s="1">
        <v>42110.833333333336</v>
      </c>
      <c r="Q770" s="1">
        <v>42113.228472222225</v>
      </c>
      <c r="R770">
        <v>58547</v>
      </c>
      <c r="S770" t="s">
        <v>4139</v>
      </c>
      <c r="T770" t="s">
        <v>413</v>
      </c>
      <c r="U770" t="s">
        <v>3029</v>
      </c>
      <c r="V770" t="s">
        <v>905</v>
      </c>
      <c r="W770" t="s">
        <v>439</v>
      </c>
      <c r="X770" t="b">
        <v>0</v>
      </c>
      <c r="Y770">
        <v>20</v>
      </c>
      <c r="Z770">
        <v>127</v>
      </c>
      <c r="AA770">
        <v>5</v>
      </c>
      <c r="AB770">
        <v>15</v>
      </c>
      <c r="AC770">
        <v>20</v>
      </c>
      <c r="AD770">
        <v>131</v>
      </c>
      <c r="AE770">
        <v>4</v>
      </c>
      <c r="AF770">
        <v>15</v>
      </c>
      <c r="AG770" t="s">
        <v>6122</v>
      </c>
      <c r="AH770" t="s">
        <v>5508</v>
      </c>
      <c r="AI770" t="s">
        <v>6123</v>
      </c>
      <c r="AJ770" t="s">
        <v>6124</v>
      </c>
      <c r="AK770" t="s">
        <v>6125</v>
      </c>
      <c r="AL770" t="s">
        <v>4230</v>
      </c>
      <c r="AM770" t="s">
        <v>5520</v>
      </c>
      <c r="AN770" t="s">
        <v>6126</v>
      </c>
      <c r="AO770" t="s">
        <v>1529</v>
      </c>
      <c r="AP770" t="s">
        <v>2341</v>
      </c>
      <c r="AQ770" t="s">
        <v>2705</v>
      </c>
      <c r="AR770" t="s">
        <v>403</v>
      </c>
      <c r="AS770" t="s">
        <v>377</v>
      </c>
    </row>
    <row r="771" spans="1:45" x14ac:dyDescent="0.25">
      <c r="A771">
        <v>2015</v>
      </c>
      <c r="B771">
        <v>829733</v>
      </c>
      <c r="C771" t="s">
        <v>3247</v>
      </c>
      <c r="D771" t="s">
        <v>3248</v>
      </c>
      <c r="E771" t="s">
        <v>6145</v>
      </c>
      <c r="F771" t="s">
        <v>41</v>
      </c>
      <c r="G771" t="s">
        <v>37</v>
      </c>
      <c r="H771" t="s">
        <v>37</v>
      </c>
      <c r="I771" t="s">
        <v>358</v>
      </c>
      <c r="J771" t="s">
        <v>1765</v>
      </c>
      <c r="K771" t="s">
        <v>4248</v>
      </c>
      <c r="L771" t="s">
        <v>1765</v>
      </c>
      <c r="M771" t="s">
        <v>4248</v>
      </c>
      <c r="N771" t="s">
        <v>37</v>
      </c>
      <c r="O771" t="s">
        <v>6146</v>
      </c>
      <c r="P771" s="1">
        <v>42112.833333333336</v>
      </c>
      <c r="Q771" s="1">
        <v>42115.228472222225</v>
      </c>
      <c r="R771">
        <v>545380</v>
      </c>
      <c r="S771" t="s">
        <v>1534</v>
      </c>
      <c r="T771" t="s">
        <v>6039</v>
      </c>
      <c r="U771" t="s">
        <v>4179</v>
      </c>
      <c r="V771" t="s">
        <v>1193</v>
      </c>
      <c r="W771" t="s">
        <v>3252</v>
      </c>
      <c r="X771" t="b">
        <v>0</v>
      </c>
      <c r="Y771">
        <v>20</v>
      </c>
      <c r="Z771">
        <v>155</v>
      </c>
      <c r="AA771">
        <v>9</v>
      </c>
      <c r="AB771">
        <v>17</v>
      </c>
      <c r="AC771">
        <v>17.5</v>
      </c>
      <c r="AD771">
        <v>159</v>
      </c>
      <c r="AE771">
        <v>6</v>
      </c>
      <c r="AF771">
        <v>25</v>
      </c>
      <c r="AG771" t="s">
        <v>6147</v>
      </c>
      <c r="AH771" t="s">
        <v>6148</v>
      </c>
      <c r="AI771" t="s">
        <v>6149</v>
      </c>
      <c r="AJ771" t="s">
        <v>6150</v>
      </c>
      <c r="AK771" t="s">
        <v>6151</v>
      </c>
      <c r="AL771" t="s">
        <v>6152</v>
      </c>
      <c r="AM771" t="s">
        <v>5512</v>
      </c>
      <c r="AN771" t="s">
        <v>6153</v>
      </c>
      <c r="AO771" t="s">
        <v>6049</v>
      </c>
      <c r="AP771" t="s">
        <v>2719</v>
      </c>
      <c r="AQ771" t="s">
        <v>594</v>
      </c>
      <c r="AR771" t="s">
        <v>6050</v>
      </c>
      <c r="AS771" t="s">
        <v>376</v>
      </c>
    </row>
    <row r="772" spans="1:45" x14ac:dyDescent="0.25">
      <c r="A772">
        <v>2015</v>
      </c>
      <c r="B772">
        <v>829737</v>
      </c>
      <c r="C772" t="s">
        <v>453</v>
      </c>
      <c r="D772" t="s">
        <v>454</v>
      </c>
      <c r="E772" t="s">
        <v>6166</v>
      </c>
      <c r="F772" t="s">
        <v>33</v>
      </c>
      <c r="G772" t="s">
        <v>25</v>
      </c>
      <c r="H772" t="s">
        <v>33</v>
      </c>
      <c r="I772" t="s">
        <v>358</v>
      </c>
      <c r="J772" t="s">
        <v>6167</v>
      </c>
      <c r="K772" t="s">
        <v>3542</v>
      </c>
      <c r="L772" t="s">
        <v>3542</v>
      </c>
      <c r="M772" t="s">
        <v>6167</v>
      </c>
      <c r="N772" t="s">
        <v>25</v>
      </c>
      <c r="O772" t="s">
        <v>6168</v>
      </c>
      <c r="P772" s="1">
        <v>42113.833333333336</v>
      </c>
      <c r="Q772" s="1">
        <v>42116.228472222225</v>
      </c>
      <c r="R772">
        <v>57897</v>
      </c>
      <c r="S772" t="s">
        <v>459</v>
      </c>
      <c r="T772" t="s">
        <v>708</v>
      </c>
      <c r="U772" t="s">
        <v>461</v>
      </c>
      <c r="V772" t="s">
        <v>3606</v>
      </c>
      <c r="W772" t="s">
        <v>1209</v>
      </c>
      <c r="X772" t="b">
        <v>0</v>
      </c>
      <c r="Y772">
        <v>20</v>
      </c>
      <c r="Z772">
        <v>191</v>
      </c>
      <c r="AA772">
        <v>7</v>
      </c>
      <c r="AB772">
        <v>28</v>
      </c>
      <c r="AC772">
        <v>20</v>
      </c>
      <c r="AD772">
        <v>209</v>
      </c>
      <c r="AE772">
        <v>7</v>
      </c>
      <c r="AF772">
        <v>33</v>
      </c>
      <c r="AG772" t="s">
        <v>6169</v>
      </c>
      <c r="AH772" t="s">
        <v>6170</v>
      </c>
      <c r="AI772" t="s">
        <v>6171</v>
      </c>
      <c r="AJ772" t="s">
        <v>6172</v>
      </c>
      <c r="AK772" t="s">
        <v>6173</v>
      </c>
      <c r="AL772" t="s">
        <v>6174</v>
      </c>
      <c r="AM772" t="s">
        <v>6084</v>
      </c>
      <c r="AN772" t="s">
        <v>6175</v>
      </c>
      <c r="AO772" t="s">
        <v>3038</v>
      </c>
      <c r="AP772" t="s">
        <v>2340</v>
      </c>
      <c r="AQ772" t="s">
        <v>6036</v>
      </c>
      <c r="AR772" t="s">
        <v>378</v>
      </c>
      <c r="AS772" t="s">
        <v>2426</v>
      </c>
    </row>
    <row r="773" spans="1:45" x14ac:dyDescent="0.25">
      <c r="A773">
        <v>2015</v>
      </c>
      <c r="B773">
        <v>829739</v>
      </c>
      <c r="C773" t="s">
        <v>4426</v>
      </c>
      <c r="D773" t="s">
        <v>824</v>
      </c>
      <c r="E773" t="s">
        <v>6176</v>
      </c>
      <c r="F773" t="s">
        <v>45</v>
      </c>
      <c r="G773" t="s">
        <v>37</v>
      </c>
      <c r="H773" t="s">
        <v>37</v>
      </c>
      <c r="I773" t="s">
        <v>358</v>
      </c>
      <c r="J773" t="s">
        <v>5826</v>
      </c>
      <c r="K773" t="s">
        <v>1309</v>
      </c>
      <c r="L773" t="s">
        <v>5826</v>
      </c>
      <c r="M773" t="s">
        <v>1309</v>
      </c>
      <c r="N773" t="s">
        <v>37</v>
      </c>
      <c r="O773" t="s">
        <v>6177</v>
      </c>
      <c r="P773" s="1">
        <v>42114.833333333336</v>
      </c>
      <c r="Q773" s="1">
        <v>42117.228472222225</v>
      </c>
      <c r="R773">
        <v>58040</v>
      </c>
      <c r="S773" t="s">
        <v>496</v>
      </c>
      <c r="T773" t="s">
        <v>5746</v>
      </c>
      <c r="U773" t="s">
        <v>4179</v>
      </c>
      <c r="V773" t="s">
        <v>1478</v>
      </c>
      <c r="W773" t="s">
        <v>4307</v>
      </c>
      <c r="X773" t="b">
        <v>0</v>
      </c>
      <c r="Y773">
        <v>20</v>
      </c>
      <c r="Z773">
        <v>146</v>
      </c>
      <c r="AA773">
        <v>8</v>
      </c>
      <c r="AB773">
        <v>18</v>
      </c>
      <c r="AC773">
        <v>18.100000000000001</v>
      </c>
      <c r="AD773">
        <v>147</v>
      </c>
      <c r="AE773">
        <v>4</v>
      </c>
      <c r="AF773">
        <v>20</v>
      </c>
      <c r="AG773" t="s">
        <v>6178</v>
      </c>
      <c r="AH773" t="s">
        <v>6179</v>
      </c>
      <c r="AI773" t="s">
        <v>6180</v>
      </c>
      <c r="AJ773" t="s">
        <v>6181</v>
      </c>
      <c r="AK773" t="s">
        <v>6151</v>
      </c>
      <c r="AL773" t="s">
        <v>6182</v>
      </c>
      <c r="AM773" t="s">
        <v>6183</v>
      </c>
      <c r="AN773" t="s">
        <v>6184</v>
      </c>
      <c r="AO773" t="s">
        <v>594</v>
      </c>
      <c r="AP773" t="s">
        <v>6049</v>
      </c>
      <c r="AQ773" t="s">
        <v>2719</v>
      </c>
      <c r="AR773" t="s">
        <v>6050</v>
      </c>
      <c r="AS773" t="s">
        <v>376</v>
      </c>
    </row>
    <row r="774" spans="1:45" x14ac:dyDescent="0.25">
      <c r="A774">
        <v>2015</v>
      </c>
      <c r="B774">
        <v>829741</v>
      </c>
      <c r="C774" t="s">
        <v>3083</v>
      </c>
      <c r="D774" t="s">
        <v>3084</v>
      </c>
      <c r="E774" t="s">
        <v>6185</v>
      </c>
      <c r="F774" t="s">
        <v>29</v>
      </c>
      <c r="G774" t="s">
        <v>41</v>
      </c>
      <c r="H774" t="s">
        <v>41</v>
      </c>
      <c r="I774" t="s">
        <v>358</v>
      </c>
      <c r="J774" t="s">
        <v>3976</v>
      </c>
      <c r="K774" t="s">
        <v>3976</v>
      </c>
      <c r="L774" t="s">
        <v>3976</v>
      </c>
      <c r="M774" t="s">
        <v>3976</v>
      </c>
      <c r="N774" t="s">
        <v>41</v>
      </c>
      <c r="O774" t="s">
        <v>3361</v>
      </c>
      <c r="P774" s="1">
        <v>42115.833333333336</v>
      </c>
      <c r="Q774" s="1">
        <v>42118.228472222225</v>
      </c>
      <c r="R774">
        <v>57851</v>
      </c>
      <c r="S774" t="s">
        <v>6102</v>
      </c>
      <c r="T774" t="s">
        <v>3184</v>
      </c>
      <c r="U774" t="s">
        <v>6186</v>
      </c>
      <c r="V774" t="s">
        <v>6187</v>
      </c>
      <c r="W774" t="s">
        <v>3640</v>
      </c>
      <c r="X774" t="b">
        <v>1</v>
      </c>
      <c r="Y774">
        <v>20</v>
      </c>
      <c r="Z774">
        <v>191</v>
      </c>
      <c r="AA774">
        <v>6</v>
      </c>
      <c r="AB774">
        <v>24</v>
      </c>
      <c r="AC774">
        <v>20</v>
      </c>
      <c r="AD774">
        <v>191</v>
      </c>
      <c r="AE774">
        <v>6</v>
      </c>
      <c r="AF774">
        <v>22</v>
      </c>
      <c r="AG774" t="s">
        <v>6188</v>
      </c>
      <c r="AH774" t="s">
        <v>6159</v>
      </c>
      <c r="AI774" t="s">
        <v>6189</v>
      </c>
      <c r="AJ774" t="s">
        <v>6190</v>
      </c>
      <c r="AK774" t="s">
        <v>6191</v>
      </c>
      <c r="AL774" t="s">
        <v>6192</v>
      </c>
      <c r="AM774" t="s">
        <v>5250</v>
      </c>
      <c r="AN774" t="s">
        <v>6193</v>
      </c>
      <c r="AO774" t="s">
        <v>1923</v>
      </c>
      <c r="AP774" t="s">
        <v>2341</v>
      </c>
      <c r="AQ774" t="s">
        <v>424</v>
      </c>
      <c r="AR774" t="s">
        <v>3648</v>
      </c>
      <c r="AS774" t="s">
        <v>3649</v>
      </c>
    </row>
    <row r="775" spans="1:45" x14ac:dyDescent="0.25">
      <c r="A775">
        <v>2015</v>
      </c>
      <c r="B775">
        <v>829743</v>
      </c>
      <c r="C775" t="s">
        <v>1102</v>
      </c>
      <c r="D775" t="s">
        <v>1103</v>
      </c>
      <c r="E775" t="s">
        <v>6194</v>
      </c>
      <c r="F775" t="s">
        <v>49</v>
      </c>
      <c r="G775" t="s">
        <v>37</v>
      </c>
      <c r="H775" t="s">
        <v>37</v>
      </c>
      <c r="I775" t="s">
        <v>358</v>
      </c>
      <c r="J775" t="s">
        <v>3985</v>
      </c>
      <c r="K775" t="s">
        <v>6195</v>
      </c>
      <c r="L775" t="s">
        <v>3985</v>
      </c>
      <c r="M775" t="s">
        <v>6195</v>
      </c>
      <c r="N775" t="s">
        <v>49</v>
      </c>
      <c r="O775" t="s">
        <v>6196</v>
      </c>
      <c r="P775" s="1">
        <v>42116.666666666664</v>
      </c>
      <c r="Q775" s="1">
        <v>42119.228472222225</v>
      </c>
      <c r="R775">
        <v>58547</v>
      </c>
      <c r="S775" t="s">
        <v>4139</v>
      </c>
      <c r="T775" t="s">
        <v>413</v>
      </c>
      <c r="U775" t="s">
        <v>4179</v>
      </c>
      <c r="V775" t="s">
        <v>413</v>
      </c>
      <c r="W775" t="s">
        <v>694</v>
      </c>
      <c r="X775" t="b">
        <v>0</v>
      </c>
      <c r="Y775">
        <v>20</v>
      </c>
      <c r="Z775">
        <v>176</v>
      </c>
      <c r="AA775">
        <v>4</v>
      </c>
      <c r="AB775">
        <v>22</v>
      </c>
      <c r="AC775">
        <v>12</v>
      </c>
      <c r="AD775">
        <v>101</v>
      </c>
      <c r="AE775">
        <v>4</v>
      </c>
      <c r="AF775">
        <v>11</v>
      </c>
      <c r="AG775" t="s">
        <v>6197</v>
      </c>
      <c r="AH775" t="s">
        <v>4874</v>
      </c>
      <c r="AI775" t="s">
        <v>6198</v>
      </c>
      <c r="AJ775" t="s">
        <v>6199</v>
      </c>
      <c r="AK775" t="s">
        <v>6200</v>
      </c>
      <c r="AL775" t="s">
        <v>4917</v>
      </c>
      <c r="AM775" t="s">
        <v>6201</v>
      </c>
      <c r="AN775" t="s">
        <v>6202</v>
      </c>
      <c r="AO775" t="s">
        <v>3038</v>
      </c>
      <c r="AP775" t="s">
        <v>2340</v>
      </c>
      <c r="AQ775" t="s">
        <v>6036</v>
      </c>
      <c r="AR775" t="s">
        <v>403</v>
      </c>
      <c r="AS775" t="s">
        <v>2426</v>
      </c>
    </row>
    <row r="776" spans="1:45" x14ac:dyDescent="0.25">
      <c r="A776">
        <v>2015</v>
      </c>
      <c r="B776">
        <v>829745</v>
      </c>
      <c r="C776" t="s">
        <v>759</v>
      </c>
      <c r="D776" t="s">
        <v>760</v>
      </c>
      <c r="E776" t="s">
        <v>6203</v>
      </c>
      <c r="F776" t="s">
        <v>33</v>
      </c>
      <c r="G776" t="s">
        <v>17</v>
      </c>
      <c r="H776" t="s">
        <v>33</v>
      </c>
      <c r="I776" t="s">
        <v>358</v>
      </c>
      <c r="J776" t="s">
        <v>6204</v>
      </c>
      <c r="K776" t="s">
        <v>2210</v>
      </c>
      <c r="L776" t="s">
        <v>2210</v>
      </c>
      <c r="M776" t="s">
        <v>6204</v>
      </c>
      <c r="N776" t="s">
        <v>17</v>
      </c>
      <c r="O776" t="s">
        <v>1223</v>
      </c>
      <c r="P776" s="1">
        <v>42116.833333333336</v>
      </c>
      <c r="Q776" s="1">
        <v>42119.228472222225</v>
      </c>
      <c r="R776">
        <v>57897</v>
      </c>
      <c r="S776" t="s">
        <v>459</v>
      </c>
      <c r="T776" t="s">
        <v>708</v>
      </c>
      <c r="U776" t="s">
        <v>364</v>
      </c>
      <c r="V776" t="s">
        <v>3919</v>
      </c>
      <c r="W776" t="s">
        <v>766</v>
      </c>
      <c r="X776" t="b">
        <v>0</v>
      </c>
      <c r="Y776">
        <v>20</v>
      </c>
      <c r="Z776">
        <v>154</v>
      </c>
      <c r="AA776">
        <v>8</v>
      </c>
      <c r="AB776">
        <v>19</v>
      </c>
      <c r="AC776">
        <v>20</v>
      </c>
      <c r="AD776">
        <v>181</v>
      </c>
      <c r="AE776">
        <v>8</v>
      </c>
      <c r="AF776">
        <v>27</v>
      </c>
      <c r="AG776" t="s">
        <v>6205</v>
      </c>
      <c r="AH776" t="s">
        <v>6206</v>
      </c>
      <c r="AI776" t="s">
        <v>6207</v>
      </c>
      <c r="AJ776" t="s">
        <v>6208</v>
      </c>
      <c r="AK776" t="s">
        <v>6209</v>
      </c>
      <c r="AL776" t="s">
        <v>6210</v>
      </c>
      <c r="AM776" t="s">
        <v>6211</v>
      </c>
      <c r="AN776" t="s">
        <v>6212</v>
      </c>
      <c r="AO776" t="s">
        <v>6213</v>
      </c>
      <c r="AP776" t="s">
        <v>2705</v>
      </c>
      <c r="AQ776" t="s">
        <v>1529</v>
      </c>
      <c r="AR776" t="s">
        <v>378</v>
      </c>
      <c r="AS776" t="s">
        <v>377</v>
      </c>
    </row>
    <row r="777" spans="1:45" x14ac:dyDescent="0.25">
      <c r="A777">
        <v>2015</v>
      </c>
      <c r="B777">
        <v>829747</v>
      </c>
      <c r="C777" t="s">
        <v>4700</v>
      </c>
      <c r="D777" t="s">
        <v>640</v>
      </c>
      <c r="E777" t="s">
        <v>6214</v>
      </c>
      <c r="F777" t="s">
        <v>45</v>
      </c>
      <c r="G777" t="s">
        <v>25</v>
      </c>
      <c r="H777" t="s">
        <v>25</v>
      </c>
      <c r="I777" t="s">
        <v>358</v>
      </c>
      <c r="J777" t="s">
        <v>1673</v>
      </c>
      <c r="K777" t="s">
        <v>5154</v>
      </c>
      <c r="L777" t="s">
        <v>1673</v>
      </c>
      <c r="M777" t="s">
        <v>5154</v>
      </c>
      <c r="N777" t="s">
        <v>45</v>
      </c>
      <c r="O777" t="s">
        <v>6215</v>
      </c>
      <c r="P777" s="1">
        <v>42117.833333333336</v>
      </c>
      <c r="Q777" s="1">
        <v>42120.228472222225</v>
      </c>
      <c r="R777">
        <v>58040</v>
      </c>
      <c r="S777" t="s">
        <v>496</v>
      </c>
      <c r="T777" t="s">
        <v>5746</v>
      </c>
      <c r="U777" t="s">
        <v>461</v>
      </c>
      <c r="V777" t="s">
        <v>1477</v>
      </c>
      <c r="W777" t="s">
        <v>4261</v>
      </c>
      <c r="X777" t="b">
        <v>0</v>
      </c>
      <c r="Y777">
        <v>20</v>
      </c>
      <c r="Z777">
        <v>190</v>
      </c>
      <c r="AA777">
        <v>4</v>
      </c>
      <c r="AB777">
        <v>24</v>
      </c>
      <c r="AC777">
        <v>20</v>
      </c>
      <c r="AD777">
        <v>153</v>
      </c>
      <c r="AE777">
        <v>9</v>
      </c>
      <c r="AF777">
        <v>19</v>
      </c>
      <c r="AG777" t="s">
        <v>6216</v>
      </c>
      <c r="AH777" t="s">
        <v>6142</v>
      </c>
      <c r="AI777" t="s">
        <v>6217</v>
      </c>
      <c r="AJ777" t="s">
        <v>6218</v>
      </c>
      <c r="AK777" t="s">
        <v>6219</v>
      </c>
      <c r="AL777" t="s">
        <v>6220</v>
      </c>
      <c r="AM777" t="s">
        <v>6221</v>
      </c>
      <c r="AN777" t="s">
        <v>6222</v>
      </c>
      <c r="AO777" t="s">
        <v>6049</v>
      </c>
      <c r="AP777" t="s">
        <v>2719</v>
      </c>
      <c r="AQ777" t="s">
        <v>594</v>
      </c>
      <c r="AR777" t="s">
        <v>6050</v>
      </c>
      <c r="AS777" t="s">
        <v>376</v>
      </c>
    </row>
    <row r="778" spans="1:45" x14ac:dyDescent="0.25">
      <c r="A778">
        <v>2015</v>
      </c>
      <c r="B778">
        <v>829749</v>
      </c>
      <c r="C778" t="s">
        <v>1291</v>
      </c>
      <c r="D778" t="s">
        <v>1292</v>
      </c>
      <c r="E778" t="s">
        <v>6223</v>
      </c>
      <c r="F778" t="s">
        <v>29</v>
      </c>
      <c r="G778" t="s">
        <v>33</v>
      </c>
      <c r="H778" t="s">
        <v>33</v>
      </c>
      <c r="I778" t="s">
        <v>358</v>
      </c>
      <c r="J778" t="s">
        <v>2322</v>
      </c>
      <c r="K778" t="s">
        <v>4122</v>
      </c>
      <c r="L778" t="s">
        <v>2322</v>
      </c>
      <c r="M778" t="s">
        <v>4122</v>
      </c>
      <c r="N778" t="s">
        <v>33</v>
      </c>
      <c r="O778" t="s">
        <v>6224</v>
      </c>
      <c r="P778" s="1">
        <v>42118.833333333336</v>
      </c>
      <c r="Q778" s="1">
        <v>42121.228472222225</v>
      </c>
      <c r="R778">
        <v>57851</v>
      </c>
      <c r="S778" t="s">
        <v>6102</v>
      </c>
      <c r="T778" t="s">
        <v>3184</v>
      </c>
      <c r="U778" t="s">
        <v>708</v>
      </c>
      <c r="V778" t="s">
        <v>6225</v>
      </c>
      <c r="W778" t="s">
        <v>891</v>
      </c>
      <c r="X778" t="b">
        <v>0</v>
      </c>
      <c r="Y778">
        <v>20</v>
      </c>
      <c r="Z778">
        <v>130</v>
      </c>
      <c r="AA778">
        <v>9</v>
      </c>
      <c r="AB778">
        <v>13</v>
      </c>
      <c r="AC778">
        <v>16.100000000000001</v>
      </c>
      <c r="AD778">
        <v>134</v>
      </c>
      <c r="AE778">
        <v>1</v>
      </c>
      <c r="AF778">
        <v>14</v>
      </c>
      <c r="AG778" t="s">
        <v>6226</v>
      </c>
      <c r="AH778" t="s">
        <v>6227</v>
      </c>
      <c r="AI778" t="s">
        <v>6228</v>
      </c>
      <c r="AJ778" t="s">
        <v>6229</v>
      </c>
      <c r="AK778" t="s">
        <v>6230</v>
      </c>
      <c r="AL778" t="s">
        <v>3449</v>
      </c>
      <c r="AM778" t="s">
        <v>6231</v>
      </c>
      <c r="AN778" t="s">
        <v>6232</v>
      </c>
      <c r="AO778" t="s">
        <v>1923</v>
      </c>
      <c r="AP778" t="s">
        <v>2341</v>
      </c>
      <c r="AQ778" t="s">
        <v>424</v>
      </c>
      <c r="AR778" t="s">
        <v>3648</v>
      </c>
      <c r="AS778" t="s">
        <v>3649</v>
      </c>
    </row>
    <row r="779" spans="1:45" x14ac:dyDescent="0.25">
      <c r="A779">
        <v>2015</v>
      </c>
      <c r="B779">
        <v>829757</v>
      </c>
      <c r="C779" t="s">
        <v>4610</v>
      </c>
      <c r="D779" t="s">
        <v>1147</v>
      </c>
      <c r="E779" t="s">
        <v>6257</v>
      </c>
      <c r="F779" t="s">
        <v>45</v>
      </c>
      <c r="G779" t="s">
        <v>33</v>
      </c>
      <c r="H779" t="s">
        <v>33</v>
      </c>
      <c r="I779" t="s">
        <v>358</v>
      </c>
      <c r="J779" t="s">
        <v>6258</v>
      </c>
      <c r="K779" t="s">
        <v>6259</v>
      </c>
      <c r="L779" t="s">
        <v>6258</v>
      </c>
      <c r="M779" t="s">
        <v>6259</v>
      </c>
      <c r="N779" t="s">
        <v>33</v>
      </c>
      <c r="O779" t="s">
        <v>6260</v>
      </c>
      <c r="P779" s="1">
        <v>42120.833333333336</v>
      </c>
      <c r="Q779" s="1">
        <v>42123.228472222225</v>
      </c>
      <c r="R779">
        <v>58040</v>
      </c>
      <c r="S779" t="s">
        <v>496</v>
      </c>
      <c r="T779" t="s">
        <v>5746</v>
      </c>
      <c r="U779" t="s">
        <v>708</v>
      </c>
      <c r="V779" t="s">
        <v>4006</v>
      </c>
      <c r="W779" t="s">
        <v>4365</v>
      </c>
      <c r="X779" t="b">
        <v>0</v>
      </c>
      <c r="Y779">
        <v>18.2</v>
      </c>
      <c r="Z779">
        <v>95</v>
      </c>
      <c r="AA779">
        <v>10</v>
      </c>
      <c r="AB779">
        <v>9</v>
      </c>
      <c r="AC779">
        <v>10.3</v>
      </c>
      <c r="AD779">
        <v>99</v>
      </c>
      <c r="AE779">
        <v>0</v>
      </c>
      <c r="AF779">
        <v>16</v>
      </c>
      <c r="AG779" t="s">
        <v>6261</v>
      </c>
      <c r="AH779" t="s">
        <v>6262</v>
      </c>
      <c r="AI779" t="s">
        <v>6263</v>
      </c>
      <c r="AJ779" t="s">
        <v>6264</v>
      </c>
      <c r="AK779" t="s">
        <v>6265</v>
      </c>
      <c r="AL779" t="s">
        <v>4990</v>
      </c>
      <c r="AM779" t="s">
        <v>6266</v>
      </c>
      <c r="AN779" t="s">
        <v>6267</v>
      </c>
      <c r="AO779" t="s">
        <v>1923</v>
      </c>
      <c r="AP779" t="s">
        <v>2341</v>
      </c>
      <c r="AQ779" t="s">
        <v>424</v>
      </c>
      <c r="AR779" t="s">
        <v>6050</v>
      </c>
      <c r="AS779" t="s">
        <v>3649</v>
      </c>
    </row>
    <row r="780" spans="1:45" x14ac:dyDescent="0.25">
      <c r="A780">
        <v>2015</v>
      </c>
      <c r="B780">
        <v>829759</v>
      </c>
      <c r="C780" t="s">
        <v>3430</v>
      </c>
      <c r="D780" t="s">
        <v>3431</v>
      </c>
      <c r="E780" t="s">
        <v>6268</v>
      </c>
      <c r="F780" t="s">
        <v>41</v>
      </c>
      <c r="G780" t="s">
        <v>49</v>
      </c>
      <c r="H780" t="s">
        <v>41</v>
      </c>
      <c r="I780" t="s">
        <v>358</v>
      </c>
      <c r="J780" t="s">
        <v>1962</v>
      </c>
      <c r="K780" t="s">
        <v>2322</v>
      </c>
      <c r="L780" t="s">
        <v>2322</v>
      </c>
      <c r="M780" t="s">
        <v>1962</v>
      </c>
      <c r="N780" t="s">
        <v>49</v>
      </c>
      <c r="O780" t="s">
        <v>6269</v>
      </c>
      <c r="P780" s="1">
        <v>42121.833333333336</v>
      </c>
      <c r="Q780" s="1">
        <v>42124.228472222225</v>
      </c>
      <c r="R780">
        <v>57991</v>
      </c>
      <c r="S780" t="s">
        <v>387</v>
      </c>
      <c r="T780" t="s">
        <v>6039</v>
      </c>
      <c r="U780" t="s">
        <v>413</v>
      </c>
      <c r="V780" t="s">
        <v>2212</v>
      </c>
      <c r="W780" t="s">
        <v>3228</v>
      </c>
      <c r="X780" t="b">
        <v>0</v>
      </c>
      <c r="Y780">
        <v>20</v>
      </c>
      <c r="Z780">
        <v>130</v>
      </c>
      <c r="AA780">
        <v>9</v>
      </c>
      <c r="AB780">
        <v>9</v>
      </c>
      <c r="AC780">
        <v>20</v>
      </c>
      <c r="AD780">
        <v>150</v>
      </c>
      <c r="AE780">
        <v>6</v>
      </c>
      <c r="AF780">
        <v>20</v>
      </c>
      <c r="AG780" t="s">
        <v>6270</v>
      </c>
      <c r="AH780" t="s">
        <v>6271</v>
      </c>
      <c r="AI780" t="s">
        <v>6272</v>
      </c>
      <c r="AJ780" t="s">
        <v>6273</v>
      </c>
      <c r="AK780" t="s">
        <v>6274</v>
      </c>
      <c r="AL780" t="s">
        <v>4829</v>
      </c>
      <c r="AM780" t="s">
        <v>6097</v>
      </c>
      <c r="AN780" t="s">
        <v>6275</v>
      </c>
      <c r="AO780" t="s">
        <v>4510</v>
      </c>
      <c r="AP780" t="s">
        <v>594</v>
      </c>
      <c r="AQ780" t="s">
        <v>6049</v>
      </c>
      <c r="AR780" t="s">
        <v>5504</v>
      </c>
      <c r="AS780" t="s">
        <v>2719</v>
      </c>
    </row>
    <row r="781" spans="1:45" x14ac:dyDescent="0.25">
      <c r="A781">
        <v>2015</v>
      </c>
      <c r="B781">
        <v>829765</v>
      </c>
      <c r="C781" t="s">
        <v>1306</v>
      </c>
      <c r="D781" t="s">
        <v>1307</v>
      </c>
      <c r="E781" t="s">
        <v>6276</v>
      </c>
      <c r="F781" t="s">
        <v>17</v>
      </c>
      <c r="G781" t="s">
        <v>37</v>
      </c>
      <c r="H781" t="s">
        <v>37</v>
      </c>
      <c r="I781" t="s">
        <v>358</v>
      </c>
      <c r="J781" t="s">
        <v>2415</v>
      </c>
      <c r="K781" t="s">
        <v>6277</v>
      </c>
      <c r="L781" t="s">
        <v>2415</v>
      </c>
      <c r="M781" t="s">
        <v>6277</v>
      </c>
      <c r="N781" t="s">
        <v>17</v>
      </c>
      <c r="O781" t="s">
        <v>6278</v>
      </c>
      <c r="P781" s="1">
        <v>42122.833333333336</v>
      </c>
      <c r="Q781" s="1">
        <v>42125.228472222225</v>
      </c>
      <c r="R781">
        <v>58008</v>
      </c>
      <c r="S781" t="s">
        <v>478</v>
      </c>
      <c r="T781" t="s">
        <v>364</v>
      </c>
      <c r="U781" t="s">
        <v>4179</v>
      </c>
      <c r="V781" t="s">
        <v>2624</v>
      </c>
      <c r="W781" t="s">
        <v>906</v>
      </c>
      <c r="X781" t="b">
        <v>0</v>
      </c>
      <c r="Y781">
        <v>20</v>
      </c>
      <c r="Z781">
        <v>134</v>
      </c>
      <c r="AA781">
        <v>6</v>
      </c>
      <c r="AB781">
        <v>15</v>
      </c>
      <c r="AC781">
        <v>20</v>
      </c>
      <c r="AD781">
        <v>132</v>
      </c>
      <c r="AE781">
        <v>9</v>
      </c>
      <c r="AF781">
        <v>15</v>
      </c>
      <c r="AG781" t="s">
        <v>6279</v>
      </c>
      <c r="AH781" t="s">
        <v>6280</v>
      </c>
      <c r="AI781" t="s">
        <v>6281</v>
      </c>
      <c r="AJ781" t="s">
        <v>6134</v>
      </c>
      <c r="AK781" t="s">
        <v>6282</v>
      </c>
      <c r="AL781" t="s">
        <v>6283</v>
      </c>
      <c r="AM781" t="s">
        <v>3618</v>
      </c>
      <c r="AN781" t="s">
        <v>6284</v>
      </c>
      <c r="AO781" t="s">
        <v>6036</v>
      </c>
      <c r="AP781" t="s">
        <v>3038</v>
      </c>
      <c r="AQ781" t="s">
        <v>2340</v>
      </c>
      <c r="AR781" t="s">
        <v>378</v>
      </c>
      <c r="AS781" t="s">
        <v>2426</v>
      </c>
    </row>
    <row r="782" spans="1:45" x14ac:dyDescent="0.25">
      <c r="A782">
        <v>2015</v>
      </c>
      <c r="B782">
        <v>829763</v>
      </c>
      <c r="C782" t="s">
        <v>884</v>
      </c>
      <c r="D782" t="s">
        <v>885</v>
      </c>
      <c r="E782" t="s">
        <v>6285</v>
      </c>
      <c r="F782" t="s">
        <v>33</v>
      </c>
      <c r="G782" t="s">
        <v>29</v>
      </c>
      <c r="H782" t="s">
        <v>29</v>
      </c>
      <c r="I782" t="s">
        <v>358</v>
      </c>
      <c r="J782" t="s">
        <v>6003</v>
      </c>
      <c r="K782" t="s">
        <v>739</v>
      </c>
      <c r="L782" t="s">
        <v>6003</v>
      </c>
      <c r="M782" t="s">
        <v>739</v>
      </c>
      <c r="N782" t="s">
        <v>29</v>
      </c>
      <c r="O782" t="s">
        <v>1084</v>
      </c>
      <c r="P782" s="1">
        <v>42123.833333333336</v>
      </c>
      <c r="Q782" s="1">
        <v>42126.228472222225</v>
      </c>
      <c r="R782">
        <v>57897</v>
      </c>
      <c r="S782" t="s">
        <v>459</v>
      </c>
      <c r="T782" t="s">
        <v>708</v>
      </c>
      <c r="U782" t="s">
        <v>3184</v>
      </c>
      <c r="V782" t="s">
        <v>1442</v>
      </c>
      <c r="W782" t="s">
        <v>4059</v>
      </c>
      <c r="X782" t="b">
        <v>0</v>
      </c>
      <c r="Y782">
        <v>20</v>
      </c>
      <c r="Z782">
        <v>200</v>
      </c>
      <c r="AA782">
        <v>7</v>
      </c>
      <c r="AB782">
        <v>30</v>
      </c>
      <c r="AG782" t="s">
        <v>6286</v>
      </c>
      <c r="AH782" t="s">
        <v>6287</v>
      </c>
      <c r="AI782" t="s">
        <v>739</v>
      </c>
      <c r="AJ782" t="s">
        <v>6288</v>
      </c>
      <c r="AK782" t="s">
        <v>6289</v>
      </c>
      <c r="AL782" t="s">
        <v>739</v>
      </c>
      <c r="AM782" t="s">
        <v>6290</v>
      </c>
      <c r="AN782" t="s">
        <v>6291</v>
      </c>
      <c r="AO782" t="s">
        <v>6213</v>
      </c>
      <c r="AP782" t="s">
        <v>1529</v>
      </c>
      <c r="AQ782" t="s">
        <v>2705</v>
      </c>
      <c r="AR782" t="s">
        <v>5636</v>
      </c>
      <c r="AS782" t="s">
        <v>377</v>
      </c>
    </row>
    <row r="783" spans="1:45" x14ac:dyDescent="0.25">
      <c r="A783">
        <v>2015</v>
      </c>
      <c r="B783">
        <v>829723</v>
      </c>
      <c r="C783" t="s">
        <v>899</v>
      </c>
      <c r="D783" t="s">
        <v>900</v>
      </c>
      <c r="E783" t="s">
        <v>6292</v>
      </c>
      <c r="F783" t="s">
        <v>37</v>
      </c>
      <c r="G783" t="s">
        <v>17</v>
      </c>
      <c r="H783" t="s">
        <v>37</v>
      </c>
      <c r="I783" t="s">
        <v>358</v>
      </c>
      <c r="J783" t="s">
        <v>2128</v>
      </c>
      <c r="K783" t="s">
        <v>1636</v>
      </c>
      <c r="L783" t="s">
        <v>1636</v>
      </c>
      <c r="M783" t="s">
        <v>2128</v>
      </c>
      <c r="N783" t="s">
        <v>37</v>
      </c>
      <c r="O783" t="s">
        <v>6293</v>
      </c>
      <c r="P783" s="1">
        <v>42124.833333333336</v>
      </c>
      <c r="Q783" s="1">
        <v>42127.228472222225</v>
      </c>
      <c r="R783">
        <v>57980</v>
      </c>
      <c r="S783" t="s">
        <v>531</v>
      </c>
      <c r="T783" t="s">
        <v>4179</v>
      </c>
      <c r="U783" t="s">
        <v>364</v>
      </c>
      <c r="V783" t="s">
        <v>1193</v>
      </c>
      <c r="W783" t="s">
        <v>1311</v>
      </c>
      <c r="X783" t="b">
        <v>0</v>
      </c>
      <c r="Y783">
        <v>19.5</v>
      </c>
      <c r="Z783">
        <v>169</v>
      </c>
      <c r="AA783">
        <v>3</v>
      </c>
      <c r="AB783">
        <v>18</v>
      </c>
      <c r="AC783">
        <v>20</v>
      </c>
      <c r="AD783">
        <v>165</v>
      </c>
      <c r="AE783">
        <v>9</v>
      </c>
      <c r="AF783">
        <v>24</v>
      </c>
      <c r="AG783" t="s">
        <v>6294</v>
      </c>
      <c r="AH783" t="s">
        <v>6295</v>
      </c>
      <c r="AI783" t="s">
        <v>5450</v>
      </c>
      <c r="AJ783" t="s">
        <v>6296</v>
      </c>
      <c r="AK783" t="s">
        <v>6297</v>
      </c>
      <c r="AL783" t="s">
        <v>6298</v>
      </c>
      <c r="AM783" t="s">
        <v>6299</v>
      </c>
      <c r="AN783" t="s">
        <v>6300</v>
      </c>
      <c r="AO783" t="s">
        <v>1923</v>
      </c>
      <c r="AP783" t="s">
        <v>424</v>
      </c>
      <c r="AQ783" t="s">
        <v>6036</v>
      </c>
      <c r="AR783" t="s">
        <v>6301</v>
      </c>
      <c r="AS783" t="s">
        <v>506</v>
      </c>
    </row>
    <row r="784" spans="1:45" x14ac:dyDescent="0.25">
      <c r="A784">
        <v>2015</v>
      </c>
      <c r="B784">
        <v>829767</v>
      </c>
      <c r="C784" t="s">
        <v>4391</v>
      </c>
      <c r="D784" t="s">
        <v>3002</v>
      </c>
      <c r="E784" t="s">
        <v>6302</v>
      </c>
      <c r="F784" t="s">
        <v>45</v>
      </c>
      <c r="G784" t="s">
        <v>41</v>
      </c>
      <c r="H784" t="s">
        <v>45</v>
      </c>
      <c r="I784" t="s">
        <v>358</v>
      </c>
      <c r="J784" t="s">
        <v>5639</v>
      </c>
      <c r="K784" t="s">
        <v>1121</v>
      </c>
      <c r="L784" t="s">
        <v>1121</v>
      </c>
      <c r="M784" t="s">
        <v>5639</v>
      </c>
      <c r="N784" t="s">
        <v>45</v>
      </c>
      <c r="O784" t="s">
        <v>6303</v>
      </c>
      <c r="P784" s="1">
        <v>42125.666666666664</v>
      </c>
      <c r="Q784" s="1">
        <v>42128.228472222225</v>
      </c>
      <c r="R784">
        <v>58040</v>
      </c>
      <c r="S784" t="s">
        <v>496</v>
      </c>
      <c r="T784" t="s">
        <v>5746</v>
      </c>
      <c r="U784" t="s">
        <v>6039</v>
      </c>
      <c r="V784" t="s">
        <v>2442</v>
      </c>
      <c r="W784" t="s">
        <v>4926</v>
      </c>
      <c r="X784" t="b">
        <v>0</v>
      </c>
      <c r="Y784">
        <v>13.5</v>
      </c>
      <c r="Z784">
        <v>119</v>
      </c>
      <c r="AA784">
        <v>1</v>
      </c>
      <c r="AB784">
        <v>15</v>
      </c>
      <c r="AC784">
        <v>20</v>
      </c>
      <c r="AD784">
        <v>118</v>
      </c>
      <c r="AE784">
        <v>8</v>
      </c>
      <c r="AF784">
        <v>12</v>
      </c>
      <c r="AG784" t="s">
        <v>6304</v>
      </c>
      <c r="AH784" t="s">
        <v>6305</v>
      </c>
      <c r="AI784" t="s">
        <v>6306</v>
      </c>
      <c r="AJ784" t="s">
        <v>6307</v>
      </c>
      <c r="AK784" t="s">
        <v>6308</v>
      </c>
      <c r="AL784" t="s">
        <v>6309</v>
      </c>
      <c r="AM784" t="s">
        <v>6310</v>
      </c>
      <c r="AN784" t="s">
        <v>6311</v>
      </c>
      <c r="AO784" t="s">
        <v>2340</v>
      </c>
      <c r="AP784" t="s">
        <v>2341</v>
      </c>
      <c r="AQ784" t="s">
        <v>3038</v>
      </c>
      <c r="AR784" t="s">
        <v>5636</v>
      </c>
      <c r="AS784" t="s">
        <v>5465</v>
      </c>
    </row>
    <row r="785" spans="1:45" x14ac:dyDescent="0.25">
      <c r="A785">
        <v>2015</v>
      </c>
      <c r="B785">
        <v>829769</v>
      </c>
      <c r="C785" t="s">
        <v>1037</v>
      </c>
      <c r="D785" t="s">
        <v>1038</v>
      </c>
      <c r="E785" t="s">
        <v>6312</v>
      </c>
      <c r="F785" t="s">
        <v>25</v>
      </c>
      <c r="G785" t="s">
        <v>29</v>
      </c>
      <c r="H785" t="s">
        <v>29</v>
      </c>
      <c r="I785" t="s">
        <v>358</v>
      </c>
      <c r="J785" t="s">
        <v>1372</v>
      </c>
      <c r="K785" t="s">
        <v>747</v>
      </c>
      <c r="L785" t="s">
        <v>1372</v>
      </c>
      <c r="M785" t="s">
        <v>747</v>
      </c>
      <c r="N785" t="s">
        <v>25</v>
      </c>
      <c r="O785" t="s">
        <v>6313</v>
      </c>
      <c r="P785" s="1">
        <v>42125.833333333336</v>
      </c>
      <c r="Q785" s="1">
        <v>42128.228472222225</v>
      </c>
      <c r="R785">
        <v>58324</v>
      </c>
      <c r="S785" t="s">
        <v>583</v>
      </c>
      <c r="T785" t="s">
        <v>461</v>
      </c>
      <c r="U785" t="s">
        <v>3184</v>
      </c>
      <c r="V785" t="s">
        <v>2993</v>
      </c>
      <c r="W785" t="s">
        <v>1043</v>
      </c>
      <c r="X785" t="b">
        <v>0</v>
      </c>
      <c r="Y785">
        <v>20</v>
      </c>
      <c r="Z785">
        <v>187</v>
      </c>
      <c r="AA785">
        <v>5</v>
      </c>
      <c r="AB785">
        <v>24</v>
      </c>
      <c r="AC785">
        <v>20</v>
      </c>
      <c r="AD785">
        <v>179</v>
      </c>
      <c r="AE785">
        <v>7</v>
      </c>
      <c r="AF785">
        <v>20</v>
      </c>
      <c r="AG785" t="s">
        <v>6314</v>
      </c>
      <c r="AH785" t="s">
        <v>6315</v>
      </c>
      <c r="AI785" t="s">
        <v>6221</v>
      </c>
      <c r="AJ785" t="s">
        <v>6316</v>
      </c>
      <c r="AK785" t="s">
        <v>6317</v>
      </c>
      <c r="AL785" t="s">
        <v>6318</v>
      </c>
      <c r="AM785" t="s">
        <v>6319</v>
      </c>
      <c r="AN785" t="s">
        <v>6320</v>
      </c>
      <c r="AO785" t="s">
        <v>4510</v>
      </c>
      <c r="AP785" t="s">
        <v>2719</v>
      </c>
      <c r="AQ785" t="s">
        <v>594</v>
      </c>
      <c r="AR785" t="s">
        <v>5504</v>
      </c>
      <c r="AS785" t="s">
        <v>376</v>
      </c>
    </row>
    <row r="786" spans="1:45" x14ac:dyDescent="0.25">
      <c r="A786">
        <v>2015</v>
      </c>
      <c r="B786">
        <v>829771</v>
      </c>
      <c r="C786" t="s">
        <v>948</v>
      </c>
      <c r="D786" t="s">
        <v>949</v>
      </c>
      <c r="E786" t="s">
        <v>6321</v>
      </c>
      <c r="F786" t="s">
        <v>33</v>
      </c>
      <c r="G786" t="s">
        <v>37</v>
      </c>
      <c r="H786" t="s">
        <v>33</v>
      </c>
      <c r="I786" t="s">
        <v>358</v>
      </c>
      <c r="J786" t="s">
        <v>5416</v>
      </c>
      <c r="K786" t="s">
        <v>6322</v>
      </c>
      <c r="L786" t="s">
        <v>6322</v>
      </c>
      <c r="M786" t="s">
        <v>5416</v>
      </c>
      <c r="N786" t="s">
        <v>33</v>
      </c>
      <c r="O786" t="s">
        <v>6323</v>
      </c>
      <c r="P786" s="1">
        <v>42126.666666666664</v>
      </c>
      <c r="Q786" s="1">
        <v>42129.228472222225</v>
      </c>
      <c r="R786">
        <v>57897</v>
      </c>
      <c r="S786" t="s">
        <v>459</v>
      </c>
      <c r="T786" t="s">
        <v>708</v>
      </c>
      <c r="U786" t="s">
        <v>4179</v>
      </c>
      <c r="V786" t="s">
        <v>6324</v>
      </c>
      <c r="W786" t="s">
        <v>1549</v>
      </c>
      <c r="X786" t="b">
        <v>0</v>
      </c>
      <c r="Y786">
        <v>9.4</v>
      </c>
      <c r="Z786">
        <v>115</v>
      </c>
      <c r="AA786">
        <v>3</v>
      </c>
      <c r="AB786">
        <v>15</v>
      </c>
      <c r="AC786">
        <v>10</v>
      </c>
      <c r="AD786">
        <v>111</v>
      </c>
      <c r="AE786">
        <v>4</v>
      </c>
      <c r="AF786">
        <v>16</v>
      </c>
      <c r="AG786" t="s">
        <v>6325</v>
      </c>
      <c r="AH786" t="s">
        <v>6326</v>
      </c>
      <c r="AI786" t="s">
        <v>6266</v>
      </c>
      <c r="AJ786" t="s">
        <v>6327</v>
      </c>
      <c r="AK786" t="s">
        <v>6328</v>
      </c>
      <c r="AL786" t="s">
        <v>4220</v>
      </c>
      <c r="AM786" t="s">
        <v>4436</v>
      </c>
      <c r="AN786" t="s">
        <v>6329</v>
      </c>
      <c r="AO786" t="s">
        <v>6213</v>
      </c>
      <c r="AP786" t="s">
        <v>1529</v>
      </c>
      <c r="AQ786" t="s">
        <v>2705</v>
      </c>
      <c r="AR786" t="s">
        <v>378</v>
      </c>
      <c r="AS786" t="s">
        <v>377</v>
      </c>
    </row>
    <row r="787" spans="1:45" x14ac:dyDescent="0.25">
      <c r="A787">
        <v>2015</v>
      </c>
      <c r="B787">
        <v>829773</v>
      </c>
      <c r="C787" t="s">
        <v>2019</v>
      </c>
      <c r="D787" t="s">
        <v>2020</v>
      </c>
      <c r="E787" t="s">
        <v>6330</v>
      </c>
      <c r="F787" t="s">
        <v>49</v>
      </c>
      <c r="G787" t="s">
        <v>17</v>
      </c>
      <c r="H787" t="s">
        <v>17</v>
      </c>
      <c r="I787" t="s">
        <v>358</v>
      </c>
      <c r="J787" t="s">
        <v>511</v>
      </c>
      <c r="K787" t="s">
        <v>965</v>
      </c>
      <c r="L787" t="s">
        <v>511</v>
      </c>
      <c r="M787" t="s">
        <v>965</v>
      </c>
      <c r="N787" t="s">
        <v>49</v>
      </c>
      <c r="O787" t="s">
        <v>5985</v>
      </c>
      <c r="P787" s="1">
        <v>42126.833333333336</v>
      </c>
      <c r="Q787" s="1">
        <v>42129.228472222225</v>
      </c>
      <c r="R787">
        <v>58142</v>
      </c>
      <c r="S787" t="s">
        <v>435</v>
      </c>
      <c r="T787" t="s">
        <v>413</v>
      </c>
      <c r="U787" t="s">
        <v>364</v>
      </c>
      <c r="V787" t="s">
        <v>413</v>
      </c>
      <c r="W787" t="s">
        <v>1684</v>
      </c>
      <c r="X787" t="b">
        <v>0</v>
      </c>
      <c r="Y787">
        <v>20</v>
      </c>
      <c r="Z787">
        <v>192</v>
      </c>
      <c r="AA787">
        <v>7</v>
      </c>
      <c r="AB787">
        <v>29</v>
      </c>
      <c r="AC787">
        <v>20</v>
      </c>
      <c r="AD787">
        <v>170</v>
      </c>
      <c r="AE787">
        <v>6</v>
      </c>
      <c r="AF787">
        <v>21</v>
      </c>
      <c r="AG787" t="s">
        <v>6331</v>
      </c>
      <c r="AH787" t="s">
        <v>4874</v>
      </c>
      <c r="AI787" t="s">
        <v>6332</v>
      </c>
      <c r="AJ787" t="s">
        <v>6333</v>
      </c>
      <c r="AK787" t="s">
        <v>6334</v>
      </c>
      <c r="AL787" t="s">
        <v>6335</v>
      </c>
      <c r="AM787" t="s">
        <v>6336</v>
      </c>
      <c r="AN787" t="s">
        <v>6337</v>
      </c>
      <c r="AO787" t="s">
        <v>424</v>
      </c>
      <c r="AP787" t="s">
        <v>2390</v>
      </c>
      <c r="AQ787" t="s">
        <v>1923</v>
      </c>
      <c r="AR787" t="s">
        <v>6301</v>
      </c>
      <c r="AS787" t="s">
        <v>506</v>
      </c>
    </row>
    <row r="788" spans="1:45" x14ac:dyDescent="0.25">
      <c r="A788">
        <v>2015</v>
      </c>
      <c r="B788">
        <v>829777</v>
      </c>
      <c r="C788" t="s">
        <v>4223</v>
      </c>
      <c r="D788" t="s">
        <v>563</v>
      </c>
      <c r="E788" t="s">
        <v>6348</v>
      </c>
      <c r="F788" t="s">
        <v>29</v>
      </c>
      <c r="G788" t="s">
        <v>45</v>
      </c>
      <c r="H788" t="s">
        <v>45</v>
      </c>
      <c r="I788" t="s">
        <v>358</v>
      </c>
      <c r="J788" t="s">
        <v>6349</v>
      </c>
      <c r="K788" t="s">
        <v>1401</v>
      </c>
      <c r="L788" t="s">
        <v>6349</v>
      </c>
      <c r="M788" t="s">
        <v>1401</v>
      </c>
      <c r="N788" t="s">
        <v>29</v>
      </c>
      <c r="O788" t="s">
        <v>6350</v>
      </c>
      <c r="P788" s="1">
        <v>42127.833333333336</v>
      </c>
      <c r="Q788" s="1">
        <v>42130.228472222225</v>
      </c>
      <c r="R788">
        <v>58317</v>
      </c>
      <c r="S788" t="s">
        <v>1492</v>
      </c>
      <c r="T788" t="s">
        <v>3184</v>
      </c>
      <c r="U788" t="s">
        <v>5746</v>
      </c>
      <c r="V788" t="s">
        <v>905</v>
      </c>
      <c r="W788" t="s">
        <v>4228</v>
      </c>
      <c r="X788" t="b">
        <v>0</v>
      </c>
      <c r="Y788">
        <v>20</v>
      </c>
      <c r="Z788">
        <v>189</v>
      </c>
      <c r="AA788">
        <v>2</v>
      </c>
      <c r="AB788">
        <v>25</v>
      </c>
      <c r="AC788">
        <v>20</v>
      </c>
      <c r="AD788">
        <v>175</v>
      </c>
      <c r="AE788">
        <v>7</v>
      </c>
      <c r="AF788">
        <v>21</v>
      </c>
      <c r="AG788" t="s">
        <v>6351</v>
      </c>
      <c r="AH788" t="s">
        <v>6352</v>
      </c>
      <c r="AI788" t="s">
        <v>6353</v>
      </c>
      <c r="AJ788" t="s">
        <v>6354</v>
      </c>
      <c r="AK788" t="s">
        <v>6355</v>
      </c>
      <c r="AL788" t="s">
        <v>6356</v>
      </c>
      <c r="AM788" t="s">
        <v>6357</v>
      </c>
      <c r="AN788" t="s">
        <v>6358</v>
      </c>
      <c r="AO788" t="s">
        <v>4510</v>
      </c>
      <c r="AP788" t="s">
        <v>594</v>
      </c>
      <c r="AQ788" t="s">
        <v>2719</v>
      </c>
      <c r="AR788" t="s">
        <v>5504</v>
      </c>
      <c r="AS788" t="s">
        <v>1442</v>
      </c>
    </row>
    <row r="789" spans="1:45" x14ac:dyDescent="0.25">
      <c r="A789">
        <v>2015</v>
      </c>
      <c r="B789">
        <v>829781</v>
      </c>
      <c r="C789" t="s">
        <v>688</v>
      </c>
      <c r="D789" t="s">
        <v>689</v>
      </c>
      <c r="E789" t="s">
        <v>6368</v>
      </c>
      <c r="F789" t="s">
        <v>37</v>
      </c>
      <c r="G789" t="s">
        <v>49</v>
      </c>
      <c r="H789" t="s">
        <v>49</v>
      </c>
      <c r="I789" t="s">
        <v>358</v>
      </c>
      <c r="J789" t="s">
        <v>1278</v>
      </c>
      <c r="K789" t="s">
        <v>6277</v>
      </c>
      <c r="L789" t="s">
        <v>1278</v>
      </c>
      <c r="M789" t="s">
        <v>6277</v>
      </c>
      <c r="N789" t="s">
        <v>37</v>
      </c>
      <c r="O789" t="s">
        <v>6369</v>
      </c>
      <c r="P789" s="1">
        <v>42128.833333333336</v>
      </c>
      <c r="Q789" s="1">
        <v>42131.228472222225</v>
      </c>
      <c r="R789">
        <v>57980</v>
      </c>
      <c r="S789" t="s">
        <v>531</v>
      </c>
      <c r="T789" t="s">
        <v>4179</v>
      </c>
      <c r="U789" t="s">
        <v>413</v>
      </c>
      <c r="V789" t="s">
        <v>1478</v>
      </c>
      <c r="W789" t="s">
        <v>1108</v>
      </c>
      <c r="X789" t="b">
        <v>0</v>
      </c>
      <c r="Y789">
        <v>20</v>
      </c>
      <c r="Z789">
        <v>167</v>
      </c>
      <c r="AA789">
        <v>7</v>
      </c>
      <c r="AB789">
        <v>19</v>
      </c>
      <c r="AC789">
        <v>20</v>
      </c>
      <c r="AD789">
        <v>132</v>
      </c>
      <c r="AE789">
        <v>9</v>
      </c>
      <c r="AF789">
        <v>14</v>
      </c>
      <c r="AG789" t="s">
        <v>6370</v>
      </c>
      <c r="AH789" t="s">
        <v>5988</v>
      </c>
      <c r="AI789" t="s">
        <v>6371</v>
      </c>
      <c r="AJ789" t="s">
        <v>6372</v>
      </c>
      <c r="AK789" t="s">
        <v>6373</v>
      </c>
      <c r="AL789" t="s">
        <v>6374</v>
      </c>
      <c r="AM789" t="s">
        <v>6375</v>
      </c>
      <c r="AN789" t="s">
        <v>6376</v>
      </c>
      <c r="AO789" t="s">
        <v>1923</v>
      </c>
      <c r="AP789" t="s">
        <v>424</v>
      </c>
      <c r="AQ789" t="s">
        <v>2390</v>
      </c>
      <c r="AR789" t="s">
        <v>6301</v>
      </c>
      <c r="AS789" t="s">
        <v>506</v>
      </c>
    </row>
    <row r="790" spans="1:45" x14ac:dyDescent="0.25">
      <c r="A790">
        <v>2015</v>
      </c>
      <c r="B790">
        <v>829785</v>
      </c>
      <c r="C790" t="s">
        <v>3309</v>
      </c>
      <c r="D790" t="s">
        <v>3310</v>
      </c>
      <c r="E790" t="s">
        <v>6384</v>
      </c>
      <c r="F790" t="s">
        <v>33</v>
      </c>
      <c r="G790" t="s">
        <v>41</v>
      </c>
      <c r="H790" t="s">
        <v>41</v>
      </c>
      <c r="I790" t="s">
        <v>358</v>
      </c>
      <c r="J790" t="s">
        <v>6385</v>
      </c>
      <c r="K790" t="s">
        <v>4634</v>
      </c>
      <c r="L790" t="s">
        <v>6385</v>
      </c>
      <c r="M790" t="s">
        <v>4634</v>
      </c>
      <c r="N790" t="s">
        <v>33</v>
      </c>
      <c r="O790" t="s">
        <v>6386</v>
      </c>
      <c r="P790" s="1">
        <v>42130.833333333336</v>
      </c>
      <c r="Q790" s="1">
        <v>42133.228472222225</v>
      </c>
      <c r="R790">
        <v>57897</v>
      </c>
      <c r="S790" t="s">
        <v>459</v>
      </c>
      <c r="T790" t="s">
        <v>708</v>
      </c>
      <c r="U790" t="s">
        <v>6039</v>
      </c>
      <c r="V790" t="s">
        <v>3468</v>
      </c>
      <c r="W790" t="s">
        <v>3868</v>
      </c>
      <c r="X790" t="b">
        <v>0</v>
      </c>
      <c r="Y790">
        <v>20</v>
      </c>
      <c r="Z790">
        <v>226</v>
      </c>
      <c r="AA790">
        <v>3</v>
      </c>
      <c r="AB790">
        <v>32</v>
      </c>
      <c r="AC790">
        <v>13.4</v>
      </c>
      <c r="AD790">
        <v>88</v>
      </c>
      <c r="AE790">
        <v>10</v>
      </c>
      <c r="AF790">
        <v>11</v>
      </c>
      <c r="AG790" t="s">
        <v>6387</v>
      </c>
      <c r="AH790" t="s">
        <v>6067</v>
      </c>
      <c r="AI790" t="s">
        <v>6388</v>
      </c>
      <c r="AJ790" t="s">
        <v>6389</v>
      </c>
      <c r="AK790" t="s">
        <v>6390</v>
      </c>
      <c r="AL790" t="s">
        <v>5383</v>
      </c>
      <c r="AM790" t="s">
        <v>5502</v>
      </c>
      <c r="AN790" t="s">
        <v>6391</v>
      </c>
      <c r="AO790" t="s">
        <v>3038</v>
      </c>
      <c r="AP790" t="s">
        <v>2340</v>
      </c>
      <c r="AQ790" t="s">
        <v>2341</v>
      </c>
      <c r="AR790" t="s">
        <v>5636</v>
      </c>
      <c r="AS790" t="s">
        <v>6036</v>
      </c>
    </row>
    <row r="791" spans="1:45" x14ac:dyDescent="0.25">
      <c r="A791">
        <v>2015</v>
      </c>
      <c r="B791">
        <v>829787</v>
      </c>
      <c r="C791" t="s">
        <v>1174</v>
      </c>
      <c r="D791" t="s">
        <v>1175</v>
      </c>
      <c r="E791" t="s">
        <v>6392</v>
      </c>
      <c r="F791" t="s">
        <v>29</v>
      </c>
      <c r="G791" t="s">
        <v>49</v>
      </c>
      <c r="H791" t="s">
        <v>29</v>
      </c>
      <c r="I791" t="s">
        <v>358</v>
      </c>
      <c r="J791" t="s">
        <v>6393</v>
      </c>
      <c r="K791" t="s">
        <v>4259</v>
      </c>
      <c r="L791" t="s">
        <v>4259</v>
      </c>
      <c r="M791" t="s">
        <v>6393</v>
      </c>
      <c r="N791" t="s">
        <v>49</v>
      </c>
      <c r="O791" t="s">
        <v>3141</v>
      </c>
      <c r="P791" s="1">
        <v>42131.666666666664</v>
      </c>
      <c r="Q791" s="1">
        <v>42134.228472222225</v>
      </c>
      <c r="R791">
        <v>58317</v>
      </c>
      <c r="S791" t="s">
        <v>1492</v>
      </c>
      <c r="T791" t="s">
        <v>3184</v>
      </c>
      <c r="U791" t="s">
        <v>413</v>
      </c>
      <c r="V791" t="s">
        <v>2331</v>
      </c>
      <c r="W791" t="s">
        <v>1181</v>
      </c>
      <c r="X791" t="b">
        <v>0</v>
      </c>
      <c r="Y791">
        <v>20</v>
      </c>
      <c r="Z791">
        <v>194</v>
      </c>
      <c r="AA791">
        <v>7</v>
      </c>
      <c r="AB791">
        <v>28</v>
      </c>
      <c r="AC791">
        <v>20</v>
      </c>
      <c r="AD791">
        <v>201</v>
      </c>
      <c r="AE791">
        <v>4</v>
      </c>
      <c r="AF791">
        <v>28</v>
      </c>
      <c r="AG791" t="s">
        <v>6394</v>
      </c>
      <c r="AH791" t="s">
        <v>6395</v>
      </c>
      <c r="AI791" t="s">
        <v>6396</v>
      </c>
      <c r="AJ791" t="s">
        <v>6397</v>
      </c>
      <c r="AK791" t="s">
        <v>6398</v>
      </c>
      <c r="AL791" t="s">
        <v>6399</v>
      </c>
      <c r="AM791" t="s">
        <v>6400</v>
      </c>
      <c r="AN791" t="s">
        <v>6401</v>
      </c>
      <c r="AO791" t="s">
        <v>6213</v>
      </c>
      <c r="AP791" t="s">
        <v>2705</v>
      </c>
      <c r="AQ791" t="s">
        <v>4510</v>
      </c>
      <c r="AR791" t="s">
        <v>378</v>
      </c>
      <c r="AS791" t="s">
        <v>1529</v>
      </c>
    </row>
    <row r="792" spans="1:45" x14ac:dyDescent="0.25">
      <c r="A792">
        <v>2015</v>
      </c>
      <c r="B792">
        <v>829803</v>
      </c>
      <c r="C792" t="s">
        <v>3050</v>
      </c>
      <c r="D792" t="s">
        <v>3051</v>
      </c>
      <c r="E792" t="s">
        <v>6475</v>
      </c>
      <c r="F792" t="s">
        <v>41</v>
      </c>
      <c r="G792" t="s">
        <v>33</v>
      </c>
      <c r="H792" t="s">
        <v>33</v>
      </c>
      <c r="I792" t="s">
        <v>358</v>
      </c>
      <c r="J792" t="s">
        <v>6476</v>
      </c>
      <c r="K792" t="s">
        <v>6477</v>
      </c>
      <c r="L792" t="s">
        <v>6476</v>
      </c>
      <c r="M792" t="s">
        <v>6477</v>
      </c>
      <c r="N792" t="s">
        <v>41</v>
      </c>
      <c r="O792" t="s">
        <v>6478</v>
      </c>
      <c r="P792" s="1">
        <v>42137.833333333336</v>
      </c>
      <c r="Q792" s="1">
        <v>42140.228472222225</v>
      </c>
      <c r="R792">
        <v>57991</v>
      </c>
      <c r="S792" t="s">
        <v>387</v>
      </c>
      <c r="T792" t="s">
        <v>6039</v>
      </c>
      <c r="U792" t="s">
        <v>708</v>
      </c>
      <c r="V792" t="s">
        <v>921</v>
      </c>
      <c r="W792" t="s">
        <v>3056</v>
      </c>
      <c r="X792" t="b">
        <v>0</v>
      </c>
      <c r="Y792">
        <v>10</v>
      </c>
      <c r="Z792">
        <v>106</v>
      </c>
      <c r="AA792">
        <v>6</v>
      </c>
      <c r="AB792">
        <v>13</v>
      </c>
      <c r="AC792">
        <v>10</v>
      </c>
      <c r="AD792">
        <v>84</v>
      </c>
      <c r="AE792">
        <v>6</v>
      </c>
      <c r="AF792">
        <v>8</v>
      </c>
      <c r="AG792" t="s">
        <v>6479</v>
      </c>
      <c r="AH792" t="s">
        <v>6480</v>
      </c>
      <c r="AI792" t="s">
        <v>6249</v>
      </c>
      <c r="AJ792" t="s">
        <v>6481</v>
      </c>
      <c r="AK792" t="s">
        <v>6482</v>
      </c>
      <c r="AL792" t="s">
        <v>6326</v>
      </c>
      <c r="AM792" t="s">
        <v>2581</v>
      </c>
      <c r="AN792" t="s">
        <v>6483</v>
      </c>
      <c r="AO792" t="s">
        <v>6213</v>
      </c>
      <c r="AP792" t="s">
        <v>2705</v>
      </c>
      <c r="AQ792" t="s">
        <v>2719</v>
      </c>
      <c r="AR792" t="s">
        <v>378</v>
      </c>
      <c r="AS792" t="s">
        <v>1529</v>
      </c>
    </row>
    <row r="793" spans="1:45" x14ac:dyDescent="0.25">
      <c r="A793">
        <v>2015</v>
      </c>
      <c r="B793">
        <v>829805</v>
      </c>
      <c r="C793" t="s">
        <v>736</v>
      </c>
      <c r="D793" t="s">
        <v>737</v>
      </c>
      <c r="E793" t="s">
        <v>6484</v>
      </c>
      <c r="F793" t="s">
        <v>25</v>
      </c>
      <c r="G793" t="s">
        <v>37</v>
      </c>
      <c r="H793" t="s">
        <v>37</v>
      </c>
      <c r="I793" t="s">
        <v>358</v>
      </c>
      <c r="J793" t="s">
        <v>2403</v>
      </c>
      <c r="K793" t="s">
        <v>4177</v>
      </c>
      <c r="L793" t="s">
        <v>2403</v>
      </c>
      <c r="M793" t="s">
        <v>4177</v>
      </c>
      <c r="N793" t="s">
        <v>25</v>
      </c>
      <c r="O793" t="s">
        <v>6485</v>
      </c>
      <c r="P793" s="1">
        <v>42138.833333333336</v>
      </c>
      <c r="Q793" s="1">
        <v>42141.228472222225</v>
      </c>
      <c r="R793">
        <v>58324</v>
      </c>
      <c r="S793" t="s">
        <v>583</v>
      </c>
      <c r="T793" t="s">
        <v>461</v>
      </c>
      <c r="U793" t="s">
        <v>4179</v>
      </c>
      <c r="V793" t="s">
        <v>363</v>
      </c>
      <c r="W793" t="s">
        <v>2950</v>
      </c>
      <c r="X793" t="b">
        <v>0</v>
      </c>
      <c r="Y793">
        <v>20</v>
      </c>
      <c r="Z793">
        <v>171</v>
      </c>
      <c r="AA793">
        <v>4</v>
      </c>
      <c r="AB793">
        <v>22</v>
      </c>
      <c r="AC793">
        <v>20</v>
      </c>
      <c r="AD793">
        <v>166</v>
      </c>
      <c r="AE793">
        <v>7</v>
      </c>
      <c r="AF793">
        <v>22</v>
      </c>
      <c r="AG793" t="s">
        <v>6486</v>
      </c>
      <c r="AH793" t="s">
        <v>6487</v>
      </c>
      <c r="AI793" t="s">
        <v>6488</v>
      </c>
      <c r="AJ793" t="s">
        <v>6489</v>
      </c>
      <c r="AK793" t="s">
        <v>6490</v>
      </c>
      <c r="AL793" t="s">
        <v>6491</v>
      </c>
      <c r="AM793" t="s">
        <v>6492</v>
      </c>
      <c r="AN793" t="s">
        <v>6493</v>
      </c>
      <c r="AO793" t="s">
        <v>3038</v>
      </c>
      <c r="AP793" t="s">
        <v>2340</v>
      </c>
      <c r="AQ793" t="s">
        <v>6036</v>
      </c>
      <c r="AR793" t="s">
        <v>6301</v>
      </c>
      <c r="AS793" t="s">
        <v>2426</v>
      </c>
    </row>
    <row r="794" spans="1:45" x14ac:dyDescent="0.25">
      <c r="A794">
        <v>2015</v>
      </c>
      <c r="B794">
        <v>829813</v>
      </c>
      <c r="C794" t="s">
        <v>4361</v>
      </c>
      <c r="D794" t="s">
        <v>703</v>
      </c>
      <c r="E794" t="s">
        <v>6523</v>
      </c>
      <c r="F794" t="s">
        <v>33</v>
      </c>
      <c r="G794" t="s">
        <v>45</v>
      </c>
      <c r="H794" t="s">
        <v>33</v>
      </c>
      <c r="I794" t="s">
        <v>358</v>
      </c>
      <c r="J794" t="s">
        <v>1372</v>
      </c>
      <c r="K794" t="s">
        <v>6524</v>
      </c>
      <c r="L794" t="s">
        <v>6524</v>
      </c>
      <c r="M794" t="s">
        <v>1372</v>
      </c>
      <c r="N794" t="s">
        <v>33</v>
      </c>
      <c r="O794" t="s">
        <v>1084</v>
      </c>
      <c r="P794" s="1">
        <v>42141.666666666664</v>
      </c>
      <c r="Q794" s="1">
        <v>42144.228472222225</v>
      </c>
      <c r="R794">
        <v>57897</v>
      </c>
      <c r="S794" t="s">
        <v>459</v>
      </c>
      <c r="T794" t="s">
        <v>708</v>
      </c>
      <c r="U794" t="s">
        <v>5746</v>
      </c>
      <c r="V794" t="s">
        <v>1442</v>
      </c>
      <c r="W794" t="s">
        <v>6525</v>
      </c>
      <c r="X794" t="b">
        <v>0</v>
      </c>
      <c r="Y794">
        <v>1.1000000000000001</v>
      </c>
      <c r="Z794">
        <v>2</v>
      </c>
      <c r="AA794">
        <v>0</v>
      </c>
      <c r="AB794">
        <v>0</v>
      </c>
      <c r="AC794">
        <v>20</v>
      </c>
      <c r="AD794">
        <v>187</v>
      </c>
      <c r="AE794">
        <v>5</v>
      </c>
      <c r="AF794">
        <v>23</v>
      </c>
      <c r="AG794" t="s">
        <v>6526</v>
      </c>
      <c r="AH794" t="s">
        <v>4892</v>
      </c>
      <c r="AI794" t="s">
        <v>2581</v>
      </c>
      <c r="AJ794" t="s">
        <v>6527</v>
      </c>
      <c r="AK794" t="s">
        <v>6528</v>
      </c>
      <c r="AL794" t="s">
        <v>6529</v>
      </c>
      <c r="AM794" t="s">
        <v>6530</v>
      </c>
      <c r="AN794" t="s">
        <v>6531</v>
      </c>
      <c r="AO794" t="s">
        <v>4510</v>
      </c>
      <c r="AP794" t="s">
        <v>2390</v>
      </c>
      <c r="AQ794" t="s">
        <v>1529</v>
      </c>
      <c r="AR794" t="s">
        <v>5636</v>
      </c>
      <c r="AS794" t="s">
        <v>376</v>
      </c>
    </row>
    <row r="795" spans="1:45" x14ac:dyDescent="0.25">
      <c r="A795">
        <v>2015</v>
      </c>
      <c r="B795">
        <v>829821</v>
      </c>
      <c r="C795" t="s">
        <v>1737</v>
      </c>
      <c r="D795" t="s">
        <v>1738</v>
      </c>
      <c r="E795" t="s">
        <v>6553</v>
      </c>
      <c r="F795" t="s">
        <v>17</v>
      </c>
      <c r="G795" t="s">
        <v>33</v>
      </c>
      <c r="H795" t="s">
        <v>17</v>
      </c>
      <c r="I795" t="s">
        <v>358</v>
      </c>
      <c r="J795" t="s">
        <v>1135</v>
      </c>
      <c r="K795" t="s">
        <v>6554</v>
      </c>
      <c r="L795" t="s">
        <v>6554</v>
      </c>
      <c r="M795" t="s">
        <v>1135</v>
      </c>
      <c r="N795" t="s">
        <v>17</v>
      </c>
      <c r="O795" t="s">
        <v>6555</v>
      </c>
      <c r="P795" s="1">
        <v>42146.833333333336</v>
      </c>
      <c r="Q795" s="1">
        <v>42149.228472222225</v>
      </c>
      <c r="R795">
        <v>485865</v>
      </c>
      <c r="S795" t="s">
        <v>6556</v>
      </c>
      <c r="T795" t="s">
        <v>364</v>
      </c>
      <c r="U795" t="s">
        <v>708</v>
      </c>
      <c r="V795" t="s">
        <v>5781</v>
      </c>
      <c r="W795" t="s">
        <v>1442</v>
      </c>
      <c r="X795" t="b">
        <v>0</v>
      </c>
      <c r="Y795">
        <v>19.5</v>
      </c>
      <c r="Z795">
        <v>140</v>
      </c>
      <c r="AA795">
        <v>7</v>
      </c>
      <c r="AB795">
        <v>12</v>
      </c>
      <c r="AC795">
        <v>20</v>
      </c>
      <c r="AD795">
        <v>139</v>
      </c>
      <c r="AE795">
        <v>8</v>
      </c>
      <c r="AF795">
        <v>16</v>
      </c>
      <c r="AG795" t="s">
        <v>6557</v>
      </c>
      <c r="AH795" t="s">
        <v>6558</v>
      </c>
      <c r="AI795" t="s">
        <v>6559</v>
      </c>
      <c r="AJ795" t="s">
        <v>6560</v>
      </c>
      <c r="AK795" t="s">
        <v>6561</v>
      </c>
      <c r="AL795" t="s">
        <v>3645</v>
      </c>
      <c r="AM795" t="s">
        <v>5722</v>
      </c>
      <c r="AN795" t="s">
        <v>6562</v>
      </c>
      <c r="AO795" t="s">
        <v>594</v>
      </c>
      <c r="AP795" t="s">
        <v>424</v>
      </c>
      <c r="AQ795" t="s">
        <v>2705</v>
      </c>
      <c r="AR795" t="s">
        <v>5504</v>
      </c>
      <c r="AS795" t="s">
        <v>3649</v>
      </c>
    </row>
    <row r="796" spans="1:45" x14ac:dyDescent="0.25">
      <c r="A796">
        <v>2015</v>
      </c>
      <c r="B796">
        <v>829823</v>
      </c>
      <c r="C796" t="s">
        <v>1132</v>
      </c>
      <c r="D796" t="s">
        <v>1133</v>
      </c>
      <c r="E796" t="s">
        <v>6563</v>
      </c>
      <c r="F796" t="s">
        <v>17</v>
      </c>
      <c r="G796" t="s">
        <v>25</v>
      </c>
      <c r="H796" t="s">
        <v>17</v>
      </c>
      <c r="I796" t="s">
        <v>358</v>
      </c>
      <c r="J796" t="s">
        <v>964</v>
      </c>
      <c r="K796" t="s">
        <v>723</v>
      </c>
      <c r="L796" t="s">
        <v>723</v>
      </c>
      <c r="M796" t="s">
        <v>964</v>
      </c>
      <c r="N796" t="s">
        <v>25</v>
      </c>
      <c r="O796" t="s">
        <v>6564</v>
      </c>
      <c r="P796" s="1">
        <v>42148.833333333336</v>
      </c>
      <c r="Q796" s="1">
        <v>42151.228472222225</v>
      </c>
      <c r="R796">
        <v>57980</v>
      </c>
      <c r="S796" t="s">
        <v>531</v>
      </c>
      <c r="T796" t="s">
        <v>364</v>
      </c>
      <c r="U796" t="s">
        <v>461</v>
      </c>
      <c r="V796" t="s">
        <v>461</v>
      </c>
      <c r="W796" t="s">
        <v>1442</v>
      </c>
      <c r="X796" t="b">
        <v>0</v>
      </c>
      <c r="Y796">
        <v>20</v>
      </c>
      <c r="Z796">
        <v>161</v>
      </c>
      <c r="AA796">
        <v>8</v>
      </c>
      <c r="AB796">
        <v>22</v>
      </c>
      <c r="AC796">
        <v>20</v>
      </c>
      <c r="AD796">
        <v>202</v>
      </c>
      <c r="AE796">
        <v>5</v>
      </c>
      <c r="AF796">
        <v>28</v>
      </c>
      <c r="AG796" t="s">
        <v>6565</v>
      </c>
      <c r="AH796" t="s">
        <v>5296</v>
      </c>
      <c r="AI796" t="s">
        <v>6163</v>
      </c>
      <c r="AJ796" t="s">
        <v>6566</v>
      </c>
      <c r="AK796" t="s">
        <v>6567</v>
      </c>
      <c r="AL796" t="s">
        <v>6568</v>
      </c>
      <c r="AM796" t="s">
        <v>6221</v>
      </c>
      <c r="AN796" t="s">
        <v>6569</v>
      </c>
      <c r="AO796" t="s">
        <v>4510</v>
      </c>
      <c r="AP796" t="s">
        <v>2340</v>
      </c>
      <c r="AQ796" t="s">
        <v>3038</v>
      </c>
      <c r="AR796" t="s">
        <v>5636</v>
      </c>
      <c r="AS796" t="s">
        <v>2719</v>
      </c>
    </row>
    <row r="797" spans="1:45" x14ac:dyDescent="0.25">
      <c r="A797">
        <v>2014</v>
      </c>
      <c r="B797">
        <v>729281</v>
      </c>
      <c r="C797" t="s">
        <v>4610</v>
      </c>
      <c r="D797" t="s">
        <v>1147</v>
      </c>
      <c r="E797" t="s">
        <v>6581</v>
      </c>
      <c r="F797" t="s">
        <v>45</v>
      </c>
      <c r="G797" t="s">
        <v>33</v>
      </c>
      <c r="H797" t="s">
        <v>33</v>
      </c>
      <c r="I797" t="s">
        <v>358</v>
      </c>
      <c r="J797" t="s">
        <v>4646</v>
      </c>
      <c r="K797" t="s">
        <v>5506</v>
      </c>
      <c r="L797" t="s">
        <v>4646</v>
      </c>
      <c r="M797" t="s">
        <v>5506</v>
      </c>
      <c r="N797" t="s">
        <v>33</v>
      </c>
      <c r="O797" t="s">
        <v>6582</v>
      </c>
      <c r="P797" s="1">
        <v>41746.833333333336</v>
      </c>
      <c r="Q797" s="1">
        <v>41749.228472222225</v>
      </c>
      <c r="R797">
        <v>59392</v>
      </c>
      <c r="S797" t="s">
        <v>2346</v>
      </c>
      <c r="T797" t="s">
        <v>1639</v>
      </c>
      <c r="U797" t="s">
        <v>708</v>
      </c>
      <c r="V797" t="s">
        <v>1717</v>
      </c>
      <c r="W797" t="s">
        <v>4365</v>
      </c>
      <c r="X797" t="b">
        <v>0</v>
      </c>
      <c r="Y797">
        <v>20</v>
      </c>
      <c r="Z797">
        <v>145</v>
      </c>
      <c r="AA797">
        <v>4</v>
      </c>
      <c r="AB797">
        <v>13</v>
      </c>
      <c r="AC797">
        <v>16.399999999999999</v>
      </c>
      <c r="AD797">
        <v>146</v>
      </c>
      <c r="AE797">
        <v>2</v>
      </c>
      <c r="AF797">
        <v>20</v>
      </c>
      <c r="AG797" t="s">
        <v>6583</v>
      </c>
      <c r="AH797" t="s">
        <v>6584</v>
      </c>
      <c r="AI797" t="s">
        <v>6585</v>
      </c>
      <c r="AJ797" t="s">
        <v>6586</v>
      </c>
      <c r="AK797" t="s">
        <v>6587</v>
      </c>
      <c r="AL797" t="s">
        <v>6588</v>
      </c>
      <c r="AM797" t="s">
        <v>5819</v>
      </c>
      <c r="AN797" t="s">
        <v>6589</v>
      </c>
      <c r="AO797" t="s">
        <v>6590</v>
      </c>
      <c r="AP797" t="s">
        <v>2341</v>
      </c>
      <c r="AQ797" t="s">
        <v>3038</v>
      </c>
      <c r="AR797" t="s">
        <v>6050</v>
      </c>
      <c r="AS797" t="s">
        <v>5465</v>
      </c>
    </row>
    <row r="798" spans="1:45" x14ac:dyDescent="0.25">
      <c r="A798">
        <v>2014</v>
      </c>
      <c r="B798">
        <v>729285</v>
      </c>
      <c r="C798" t="s">
        <v>429</v>
      </c>
      <c r="D798" t="s">
        <v>430</v>
      </c>
      <c r="E798" t="s">
        <v>6599</v>
      </c>
      <c r="F798" t="s">
        <v>49</v>
      </c>
      <c r="G798" t="s">
        <v>29</v>
      </c>
      <c r="H798" t="s">
        <v>29</v>
      </c>
      <c r="I798" t="s">
        <v>358</v>
      </c>
      <c r="J798" t="s">
        <v>6600</v>
      </c>
      <c r="K798" t="s">
        <v>857</v>
      </c>
      <c r="L798" t="s">
        <v>6600</v>
      </c>
      <c r="M798" t="s">
        <v>857</v>
      </c>
      <c r="N798" t="s">
        <v>29</v>
      </c>
      <c r="O798" t="s">
        <v>6601</v>
      </c>
      <c r="P798" s="1">
        <v>41747.833333333336</v>
      </c>
      <c r="Q798" s="1">
        <v>41750.228472222225</v>
      </c>
      <c r="R798">
        <v>59396</v>
      </c>
      <c r="S798" t="s">
        <v>2394</v>
      </c>
      <c r="T798" t="s">
        <v>388</v>
      </c>
      <c r="U798" t="s">
        <v>3184</v>
      </c>
      <c r="V798" t="s">
        <v>905</v>
      </c>
      <c r="W798" t="s">
        <v>439</v>
      </c>
      <c r="X798" t="b">
        <v>0</v>
      </c>
      <c r="Y798">
        <v>20</v>
      </c>
      <c r="Z798">
        <v>133</v>
      </c>
      <c r="AA798">
        <v>6</v>
      </c>
      <c r="AB798">
        <v>8</v>
      </c>
      <c r="AC798">
        <v>19.3</v>
      </c>
      <c r="AD798">
        <v>135</v>
      </c>
      <c r="AE798">
        <v>6</v>
      </c>
      <c r="AF798">
        <v>15</v>
      </c>
      <c r="AG798" t="s">
        <v>6602</v>
      </c>
      <c r="AH798" t="s">
        <v>5759</v>
      </c>
      <c r="AI798" t="s">
        <v>6603</v>
      </c>
      <c r="AJ798" t="s">
        <v>6604</v>
      </c>
      <c r="AK798" t="s">
        <v>6605</v>
      </c>
      <c r="AL798" t="s">
        <v>6606</v>
      </c>
      <c r="AM798" t="s">
        <v>6607</v>
      </c>
      <c r="AN798" t="s">
        <v>6608</v>
      </c>
      <c r="AO798" t="s">
        <v>6580</v>
      </c>
      <c r="AP798" t="s">
        <v>2340</v>
      </c>
      <c r="AQ798" t="s">
        <v>2705</v>
      </c>
      <c r="AR798" t="s">
        <v>3916</v>
      </c>
      <c r="AS798" t="s">
        <v>3649</v>
      </c>
    </row>
    <row r="799" spans="1:45" x14ac:dyDescent="0.25">
      <c r="A799">
        <v>2014</v>
      </c>
      <c r="B799">
        <v>729287</v>
      </c>
      <c r="C799" t="s">
        <v>453</v>
      </c>
      <c r="D799" t="s">
        <v>454</v>
      </c>
      <c r="E799" t="s">
        <v>6609</v>
      </c>
      <c r="F799" t="s">
        <v>33</v>
      </c>
      <c r="G799" t="s">
        <v>25</v>
      </c>
      <c r="H799" t="s">
        <v>33</v>
      </c>
      <c r="I799" t="s">
        <v>358</v>
      </c>
      <c r="J799" t="s">
        <v>4095</v>
      </c>
      <c r="K799" t="s">
        <v>6610</v>
      </c>
      <c r="L799" t="s">
        <v>6610</v>
      </c>
      <c r="M799" t="s">
        <v>4095</v>
      </c>
      <c r="N799" t="s">
        <v>33</v>
      </c>
      <c r="O799" t="s">
        <v>6611</v>
      </c>
      <c r="P799" s="1">
        <v>41748.666666666664</v>
      </c>
      <c r="Q799" s="1">
        <v>41751.228472222225</v>
      </c>
      <c r="R799">
        <v>392627</v>
      </c>
      <c r="S799" t="s">
        <v>2330</v>
      </c>
      <c r="T799" t="s">
        <v>708</v>
      </c>
      <c r="U799" t="s">
        <v>461</v>
      </c>
      <c r="V799" t="s">
        <v>3967</v>
      </c>
      <c r="W799" t="s">
        <v>462</v>
      </c>
      <c r="X799" t="b">
        <v>0</v>
      </c>
      <c r="Y799">
        <v>17.3</v>
      </c>
      <c r="Z799">
        <v>116</v>
      </c>
      <c r="AA799">
        <v>3</v>
      </c>
      <c r="AB799">
        <v>13</v>
      </c>
      <c r="AC799">
        <v>20</v>
      </c>
      <c r="AD799">
        <v>115</v>
      </c>
      <c r="AE799">
        <v>9</v>
      </c>
      <c r="AF799">
        <v>8</v>
      </c>
      <c r="AG799" t="s">
        <v>6612</v>
      </c>
      <c r="AH799" t="s">
        <v>3612</v>
      </c>
      <c r="AI799" t="s">
        <v>6613</v>
      </c>
      <c r="AJ799" t="s">
        <v>6614</v>
      </c>
      <c r="AK799" t="s">
        <v>6615</v>
      </c>
      <c r="AL799" t="s">
        <v>6616</v>
      </c>
      <c r="AM799" t="s">
        <v>6617</v>
      </c>
      <c r="AN799" t="s">
        <v>6618</v>
      </c>
      <c r="AO799" t="s">
        <v>6590</v>
      </c>
      <c r="AP799" t="s">
        <v>424</v>
      </c>
      <c r="AQ799" t="s">
        <v>3038</v>
      </c>
      <c r="AR799" t="s">
        <v>6050</v>
      </c>
      <c r="AS799" t="s">
        <v>2390</v>
      </c>
    </row>
    <row r="800" spans="1:45" x14ac:dyDescent="0.25">
      <c r="A800">
        <v>2014</v>
      </c>
      <c r="B800">
        <v>729291</v>
      </c>
      <c r="C800" t="s">
        <v>3083</v>
      </c>
      <c r="D800" t="s">
        <v>3084</v>
      </c>
      <c r="E800" t="s">
        <v>6628</v>
      </c>
      <c r="F800" t="s">
        <v>29</v>
      </c>
      <c r="G800" t="s">
        <v>41</v>
      </c>
      <c r="H800" t="s">
        <v>41</v>
      </c>
      <c r="I800" t="s">
        <v>358</v>
      </c>
      <c r="J800" t="s">
        <v>384</v>
      </c>
      <c r="K800" t="s">
        <v>4335</v>
      </c>
      <c r="L800" t="s">
        <v>384</v>
      </c>
      <c r="M800" t="s">
        <v>4335</v>
      </c>
      <c r="N800" t="s">
        <v>41</v>
      </c>
      <c r="O800" t="s">
        <v>6629</v>
      </c>
      <c r="P800" s="1">
        <v>41749.833333333336</v>
      </c>
      <c r="Q800" s="1">
        <v>41752.228472222225</v>
      </c>
      <c r="R800">
        <v>59392</v>
      </c>
      <c r="S800" t="s">
        <v>2346</v>
      </c>
      <c r="T800" t="s">
        <v>3184</v>
      </c>
      <c r="U800" t="s">
        <v>6039</v>
      </c>
      <c r="V800" t="s">
        <v>890</v>
      </c>
      <c r="W800" t="s">
        <v>3640</v>
      </c>
      <c r="X800" t="b">
        <v>0</v>
      </c>
      <c r="Y800">
        <v>20</v>
      </c>
      <c r="Z800">
        <v>191</v>
      </c>
      <c r="AA800">
        <v>5</v>
      </c>
      <c r="AB800">
        <v>27</v>
      </c>
      <c r="AC800">
        <v>18.399999999999999</v>
      </c>
      <c r="AD800">
        <v>193</v>
      </c>
      <c r="AE800">
        <v>3</v>
      </c>
      <c r="AF800">
        <v>23</v>
      </c>
      <c r="AG800" t="s">
        <v>6630</v>
      </c>
      <c r="AH800" t="s">
        <v>6318</v>
      </c>
      <c r="AI800" t="s">
        <v>6631</v>
      </c>
      <c r="AJ800" t="s">
        <v>6632</v>
      </c>
      <c r="AK800" t="s">
        <v>6633</v>
      </c>
      <c r="AL800" t="s">
        <v>4802</v>
      </c>
      <c r="AM800" t="s">
        <v>6272</v>
      </c>
      <c r="AN800" t="s">
        <v>6634</v>
      </c>
      <c r="AO800" t="s">
        <v>6580</v>
      </c>
      <c r="AP800" t="s">
        <v>1923</v>
      </c>
      <c r="AQ800" t="s">
        <v>2341</v>
      </c>
      <c r="AR800" t="s">
        <v>3916</v>
      </c>
      <c r="AS800" t="s">
        <v>5465</v>
      </c>
    </row>
    <row r="801" spans="1:45" hidden="1" x14ac:dyDescent="0.25">
      <c r="A801">
        <v>2011</v>
      </c>
      <c r="B801">
        <v>501217</v>
      </c>
      <c r="C801" t="s">
        <v>884</v>
      </c>
      <c r="D801" t="s">
        <v>885</v>
      </c>
      <c r="E801" t="s">
        <v>8820</v>
      </c>
      <c r="F801" t="s">
        <v>33</v>
      </c>
      <c r="G801" t="s">
        <v>29</v>
      </c>
      <c r="H801" t="s">
        <v>5085</v>
      </c>
      <c r="I801" t="s">
        <v>5085</v>
      </c>
      <c r="J801" t="s">
        <v>739</v>
      </c>
      <c r="K801" t="s">
        <v>739</v>
      </c>
      <c r="L801" t="s">
        <v>739</v>
      </c>
      <c r="M801" t="s">
        <v>739</v>
      </c>
      <c r="N801" t="s">
        <v>29</v>
      </c>
      <c r="O801" t="s">
        <v>5086</v>
      </c>
      <c r="P801" s="1">
        <v>40652.833333333336</v>
      </c>
      <c r="Q801" s="1">
        <v>40655.228472222225</v>
      </c>
      <c r="R801">
        <v>57897</v>
      </c>
      <c r="S801" t="s">
        <v>459</v>
      </c>
      <c r="T801" t="s">
        <v>7936</v>
      </c>
      <c r="U801" t="s">
        <v>8624</v>
      </c>
      <c r="V801" t="s">
        <v>1442</v>
      </c>
      <c r="W801" t="s">
        <v>4059</v>
      </c>
      <c r="X801" t="b">
        <v>0</v>
      </c>
      <c r="AG801" t="s">
        <v>8821</v>
      </c>
      <c r="AH801" t="s">
        <v>739</v>
      </c>
      <c r="AI801" t="s">
        <v>739</v>
      </c>
      <c r="AJ801" t="s">
        <v>8822</v>
      </c>
      <c r="AK801" t="s">
        <v>8823</v>
      </c>
      <c r="AL801" t="s">
        <v>739</v>
      </c>
      <c r="AM801" t="s">
        <v>739</v>
      </c>
      <c r="AN801" t="s">
        <v>8824</v>
      </c>
      <c r="AO801" t="s">
        <v>8633</v>
      </c>
      <c r="AP801" t="s">
        <v>8228</v>
      </c>
      <c r="AQ801" t="s">
        <v>2341</v>
      </c>
      <c r="AR801" t="s">
        <v>8684</v>
      </c>
      <c r="AS801" t="s">
        <v>2719</v>
      </c>
    </row>
    <row r="802" spans="1:45" x14ac:dyDescent="0.25">
      <c r="A802">
        <v>2014</v>
      </c>
      <c r="B802">
        <v>729295</v>
      </c>
      <c r="C802" t="s">
        <v>3430</v>
      </c>
      <c r="D802" t="s">
        <v>3431</v>
      </c>
      <c r="E802" t="s">
        <v>6645</v>
      </c>
      <c r="F802" t="s">
        <v>41</v>
      </c>
      <c r="G802" t="s">
        <v>49</v>
      </c>
      <c r="H802" t="s">
        <v>49</v>
      </c>
      <c r="I802" t="s">
        <v>358</v>
      </c>
      <c r="J802" t="s">
        <v>408</v>
      </c>
      <c r="K802" t="s">
        <v>6646</v>
      </c>
      <c r="L802" t="s">
        <v>408</v>
      </c>
      <c r="M802" t="s">
        <v>6646</v>
      </c>
      <c r="N802" t="s">
        <v>41</v>
      </c>
      <c r="O802" t="s">
        <v>6647</v>
      </c>
      <c r="P802" s="1">
        <v>41751.833333333336</v>
      </c>
      <c r="Q802" s="1">
        <v>41754.228472222225</v>
      </c>
      <c r="R802">
        <v>59392</v>
      </c>
      <c r="S802" t="s">
        <v>2346</v>
      </c>
      <c r="T802" t="s">
        <v>6039</v>
      </c>
      <c r="U802" t="s">
        <v>388</v>
      </c>
      <c r="V802" t="s">
        <v>890</v>
      </c>
      <c r="W802" t="s">
        <v>3437</v>
      </c>
      <c r="X802" t="b">
        <v>0</v>
      </c>
      <c r="Y802">
        <v>20</v>
      </c>
      <c r="Z802">
        <v>193</v>
      </c>
      <c r="AA802">
        <v>6</v>
      </c>
      <c r="AB802">
        <v>27</v>
      </c>
      <c r="AC802">
        <v>19.2</v>
      </c>
      <c r="AD802">
        <v>121</v>
      </c>
      <c r="AE802">
        <v>10</v>
      </c>
      <c r="AF802">
        <v>10</v>
      </c>
      <c r="AG802" t="s">
        <v>6648</v>
      </c>
      <c r="AH802" t="s">
        <v>6649</v>
      </c>
      <c r="AI802" t="s">
        <v>6597</v>
      </c>
      <c r="AJ802" t="s">
        <v>6650</v>
      </c>
      <c r="AK802" t="s">
        <v>6651</v>
      </c>
      <c r="AL802" t="s">
        <v>4662</v>
      </c>
      <c r="AM802" t="s">
        <v>6652</v>
      </c>
      <c r="AN802" t="s">
        <v>6653</v>
      </c>
      <c r="AO802" t="s">
        <v>1923</v>
      </c>
      <c r="AP802" t="s">
        <v>2341</v>
      </c>
      <c r="AQ802" t="s">
        <v>6580</v>
      </c>
      <c r="AR802" t="s">
        <v>3916</v>
      </c>
      <c r="AS802" t="s">
        <v>5465</v>
      </c>
    </row>
    <row r="803" spans="1:45" x14ac:dyDescent="0.25">
      <c r="A803">
        <v>2014</v>
      </c>
      <c r="B803">
        <v>729297</v>
      </c>
      <c r="C803" t="s">
        <v>961</v>
      </c>
      <c r="D803" t="s">
        <v>962</v>
      </c>
      <c r="E803" t="s">
        <v>6654</v>
      </c>
      <c r="F803" t="s">
        <v>29</v>
      </c>
      <c r="G803" t="s">
        <v>17</v>
      </c>
      <c r="H803" t="s">
        <v>29</v>
      </c>
      <c r="I803" t="s">
        <v>358</v>
      </c>
      <c r="J803" t="s">
        <v>4448</v>
      </c>
      <c r="K803" t="s">
        <v>6655</v>
      </c>
      <c r="L803" t="s">
        <v>6655</v>
      </c>
      <c r="M803" t="s">
        <v>4448</v>
      </c>
      <c r="N803" t="s">
        <v>17</v>
      </c>
      <c r="O803" t="s">
        <v>6656</v>
      </c>
      <c r="P803" s="1">
        <v>41752.833333333336</v>
      </c>
      <c r="Q803" s="1">
        <v>41755.228472222225</v>
      </c>
      <c r="R803">
        <v>392627</v>
      </c>
      <c r="S803" t="s">
        <v>2330</v>
      </c>
      <c r="T803" t="s">
        <v>3184</v>
      </c>
      <c r="U803" t="s">
        <v>364</v>
      </c>
      <c r="V803" t="s">
        <v>584</v>
      </c>
      <c r="W803" t="s">
        <v>2875</v>
      </c>
      <c r="X803" t="b">
        <v>0</v>
      </c>
      <c r="Y803">
        <v>19.5</v>
      </c>
      <c r="Z803">
        <v>133</v>
      </c>
      <c r="AA803">
        <v>10</v>
      </c>
      <c r="AB803">
        <v>13</v>
      </c>
      <c r="AC803">
        <v>20</v>
      </c>
      <c r="AD803">
        <v>140</v>
      </c>
      <c r="AE803">
        <v>6</v>
      </c>
      <c r="AF803">
        <v>13</v>
      </c>
      <c r="AG803" t="s">
        <v>6657</v>
      </c>
      <c r="AH803" t="s">
        <v>6658</v>
      </c>
      <c r="AI803" t="s">
        <v>6659</v>
      </c>
      <c r="AJ803" t="s">
        <v>6660</v>
      </c>
      <c r="AK803" t="s">
        <v>6661</v>
      </c>
      <c r="AL803" t="s">
        <v>6662</v>
      </c>
      <c r="AM803" t="s">
        <v>6450</v>
      </c>
      <c r="AN803" t="s">
        <v>6663</v>
      </c>
      <c r="AO803" t="s">
        <v>4510</v>
      </c>
      <c r="AP803" t="s">
        <v>2340</v>
      </c>
      <c r="AQ803" t="s">
        <v>2705</v>
      </c>
      <c r="AR803" t="s">
        <v>6050</v>
      </c>
      <c r="AS803" t="s">
        <v>2390</v>
      </c>
    </row>
    <row r="804" spans="1:45" x14ac:dyDescent="0.25">
      <c r="A804">
        <v>2014</v>
      </c>
      <c r="B804">
        <v>729299</v>
      </c>
      <c r="C804" t="s">
        <v>948</v>
      </c>
      <c r="D804" t="s">
        <v>949</v>
      </c>
      <c r="E804" t="s">
        <v>6664</v>
      </c>
      <c r="F804" t="s">
        <v>33</v>
      </c>
      <c r="G804" t="s">
        <v>37</v>
      </c>
      <c r="H804" t="s">
        <v>33</v>
      </c>
      <c r="I804" t="s">
        <v>358</v>
      </c>
      <c r="J804" t="s">
        <v>2929</v>
      </c>
      <c r="K804" t="s">
        <v>3321</v>
      </c>
      <c r="L804" t="s">
        <v>3321</v>
      </c>
      <c r="M804" t="s">
        <v>2929</v>
      </c>
      <c r="N804" t="s">
        <v>37</v>
      </c>
      <c r="O804" t="s">
        <v>3251</v>
      </c>
      <c r="P804" s="1">
        <v>41753.833333333336</v>
      </c>
      <c r="Q804" s="1">
        <v>41756.228472222225</v>
      </c>
      <c r="R804">
        <v>59392</v>
      </c>
      <c r="S804" t="s">
        <v>2346</v>
      </c>
      <c r="T804" t="s">
        <v>708</v>
      </c>
      <c r="U804" t="s">
        <v>4179</v>
      </c>
      <c r="V804" t="s">
        <v>4460</v>
      </c>
      <c r="W804" t="s">
        <v>533</v>
      </c>
      <c r="X804" t="b">
        <v>0</v>
      </c>
      <c r="Y804">
        <v>20</v>
      </c>
      <c r="Z804">
        <v>148</v>
      </c>
      <c r="AA804">
        <v>5</v>
      </c>
      <c r="AB804">
        <v>19</v>
      </c>
      <c r="AC804">
        <v>20</v>
      </c>
      <c r="AD804">
        <v>150</v>
      </c>
      <c r="AE804">
        <v>7</v>
      </c>
      <c r="AF804">
        <v>13</v>
      </c>
      <c r="AG804" t="s">
        <v>6665</v>
      </c>
      <c r="AH804" t="s">
        <v>6666</v>
      </c>
      <c r="AI804" t="s">
        <v>6667</v>
      </c>
      <c r="AJ804" t="s">
        <v>6668</v>
      </c>
      <c r="AK804" t="s">
        <v>6669</v>
      </c>
      <c r="AL804" t="s">
        <v>6670</v>
      </c>
      <c r="AM804" t="s">
        <v>6671</v>
      </c>
      <c r="AN804" t="s">
        <v>6672</v>
      </c>
      <c r="AO804" t="s">
        <v>3038</v>
      </c>
      <c r="AP804" t="s">
        <v>6590</v>
      </c>
      <c r="AQ804" t="s">
        <v>424</v>
      </c>
      <c r="AR804" t="s">
        <v>3916</v>
      </c>
      <c r="AS804" t="s">
        <v>5465</v>
      </c>
    </row>
    <row r="805" spans="1:45" x14ac:dyDescent="0.25">
      <c r="A805">
        <v>2014</v>
      </c>
      <c r="B805">
        <v>729305</v>
      </c>
      <c r="C805" t="s">
        <v>1291</v>
      </c>
      <c r="D805" t="s">
        <v>1292</v>
      </c>
      <c r="E805" t="s">
        <v>6693</v>
      </c>
      <c r="F805" t="s">
        <v>29</v>
      </c>
      <c r="G805" t="s">
        <v>33</v>
      </c>
      <c r="H805" t="s">
        <v>29</v>
      </c>
      <c r="I805" t="s">
        <v>358</v>
      </c>
      <c r="J805" t="s">
        <v>3603</v>
      </c>
      <c r="K805" t="s">
        <v>6694</v>
      </c>
      <c r="L805" t="s">
        <v>6694</v>
      </c>
      <c r="M805" t="s">
        <v>3603</v>
      </c>
      <c r="N805" t="s">
        <v>29</v>
      </c>
      <c r="O805" t="s">
        <v>6695</v>
      </c>
      <c r="P805" s="1">
        <v>41755.666666666664</v>
      </c>
      <c r="Q805" s="1">
        <v>41758.228472222225</v>
      </c>
      <c r="R805">
        <v>59396</v>
      </c>
      <c r="S805" t="s">
        <v>2394</v>
      </c>
      <c r="T805" t="s">
        <v>3184</v>
      </c>
      <c r="U805" t="s">
        <v>708</v>
      </c>
      <c r="V805" t="s">
        <v>6696</v>
      </c>
      <c r="W805" t="s">
        <v>1941</v>
      </c>
      <c r="X805" t="b">
        <v>0</v>
      </c>
      <c r="Y805">
        <v>13</v>
      </c>
      <c r="Z805">
        <v>71</v>
      </c>
      <c r="AA805">
        <v>4</v>
      </c>
      <c r="AB805">
        <v>8</v>
      </c>
      <c r="AC805">
        <v>15</v>
      </c>
      <c r="AD805">
        <v>70</v>
      </c>
      <c r="AE805">
        <v>10</v>
      </c>
      <c r="AF805">
        <v>7</v>
      </c>
      <c r="AG805" t="s">
        <v>6697</v>
      </c>
      <c r="AH805" t="s">
        <v>6518</v>
      </c>
      <c r="AI805" t="s">
        <v>6698</v>
      </c>
      <c r="AJ805" t="s">
        <v>6699</v>
      </c>
      <c r="AK805" t="s">
        <v>6700</v>
      </c>
      <c r="AL805" t="s">
        <v>6701</v>
      </c>
      <c r="AM805" t="s">
        <v>6702</v>
      </c>
      <c r="AN805" t="s">
        <v>6703</v>
      </c>
      <c r="AO805" t="s">
        <v>2705</v>
      </c>
      <c r="AP805" t="s">
        <v>4510</v>
      </c>
      <c r="AQ805" t="s">
        <v>2340</v>
      </c>
      <c r="AR805" t="s">
        <v>3916</v>
      </c>
      <c r="AS805" t="s">
        <v>3649</v>
      </c>
    </row>
    <row r="806" spans="1:45" x14ac:dyDescent="0.25">
      <c r="A806">
        <v>2014</v>
      </c>
      <c r="B806">
        <v>729307</v>
      </c>
      <c r="C806" t="s">
        <v>3465</v>
      </c>
      <c r="D806" t="s">
        <v>3466</v>
      </c>
      <c r="E806" t="s">
        <v>6704</v>
      </c>
      <c r="F806" t="s">
        <v>37</v>
      </c>
      <c r="G806" t="s">
        <v>41</v>
      </c>
      <c r="H806" t="s">
        <v>37</v>
      </c>
      <c r="I806" t="s">
        <v>358</v>
      </c>
      <c r="J806" t="s">
        <v>6277</v>
      </c>
      <c r="K806" t="s">
        <v>3054</v>
      </c>
      <c r="L806" t="s">
        <v>3054</v>
      </c>
      <c r="M806" t="s">
        <v>6277</v>
      </c>
      <c r="N806" t="s">
        <v>41</v>
      </c>
      <c r="O806" t="s">
        <v>5698</v>
      </c>
      <c r="P806" s="1">
        <v>41755.833333333336</v>
      </c>
      <c r="Q806" s="1">
        <v>41758.228472222225</v>
      </c>
      <c r="R806">
        <v>59396</v>
      </c>
      <c r="S806" t="s">
        <v>2394</v>
      </c>
      <c r="T806" t="s">
        <v>4179</v>
      </c>
      <c r="U806" t="s">
        <v>6039</v>
      </c>
      <c r="V806" t="s">
        <v>3521</v>
      </c>
      <c r="W806" t="s">
        <v>3469</v>
      </c>
      <c r="X806" t="b">
        <v>0</v>
      </c>
      <c r="Y806">
        <v>18.2</v>
      </c>
      <c r="Z806">
        <v>109</v>
      </c>
      <c r="AA806">
        <v>10</v>
      </c>
      <c r="AB806">
        <v>11</v>
      </c>
      <c r="AC806">
        <v>20</v>
      </c>
      <c r="AD806">
        <v>132</v>
      </c>
      <c r="AE806">
        <v>9</v>
      </c>
      <c r="AF806">
        <v>14</v>
      </c>
      <c r="AG806" t="s">
        <v>6705</v>
      </c>
      <c r="AH806" t="s">
        <v>6706</v>
      </c>
      <c r="AI806" t="s">
        <v>4009</v>
      </c>
      <c r="AJ806" t="s">
        <v>6707</v>
      </c>
      <c r="AK806" t="s">
        <v>6708</v>
      </c>
      <c r="AL806" t="s">
        <v>6709</v>
      </c>
      <c r="AM806" t="s">
        <v>5502</v>
      </c>
      <c r="AN806" t="s">
        <v>6710</v>
      </c>
      <c r="AO806" t="s">
        <v>4510</v>
      </c>
      <c r="AP806" t="s">
        <v>2340</v>
      </c>
      <c r="AQ806" t="s">
        <v>2705</v>
      </c>
      <c r="AR806" t="s">
        <v>3916</v>
      </c>
      <c r="AS806" t="s">
        <v>3649</v>
      </c>
    </row>
    <row r="807" spans="1:45" x14ac:dyDescent="0.25">
      <c r="A807">
        <v>2014</v>
      </c>
      <c r="B807">
        <v>729313</v>
      </c>
      <c r="C807" t="s">
        <v>3050</v>
      </c>
      <c r="D807" t="s">
        <v>3051</v>
      </c>
      <c r="E807" t="s">
        <v>6730</v>
      </c>
      <c r="F807" t="s">
        <v>41</v>
      </c>
      <c r="G807" t="s">
        <v>33</v>
      </c>
      <c r="H807" t="s">
        <v>41</v>
      </c>
      <c r="I807" t="s">
        <v>358</v>
      </c>
      <c r="J807" t="s">
        <v>5918</v>
      </c>
      <c r="K807" t="s">
        <v>549</v>
      </c>
      <c r="L807" t="s">
        <v>549</v>
      </c>
      <c r="M807" t="s">
        <v>5918</v>
      </c>
      <c r="N807" t="s">
        <v>41</v>
      </c>
      <c r="O807" t="s">
        <v>6731</v>
      </c>
      <c r="P807" s="1">
        <v>41757.833333333336</v>
      </c>
      <c r="Q807" s="1">
        <v>41760.228472222225</v>
      </c>
      <c r="R807">
        <v>392627</v>
      </c>
      <c r="S807" t="s">
        <v>2330</v>
      </c>
      <c r="T807" t="s">
        <v>6039</v>
      </c>
      <c r="U807" t="s">
        <v>708</v>
      </c>
      <c r="V807" t="s">
        <v>3521</v>
      </c>
      <c r="W807" t="s">
        <v>3056</v>
      </c>
      <c r="X807" t="b">
        <v>0</v>
      </c>
      <c r="Y807">
        <v>18.5</v>
      </c>
      <c r="Z807">
        <v>127</v>
      </c>
      <c r="AA807">
        <v>5</v>
      </c>
      <c r="AB807">
        <v>13</v>
      </c>
      <c r="AC807">
        <v>20</v>
      </c>
      <c r="AD807">
        <v>124</v>
      </c>
      <c r="AE807">
        <v>8</v>
      </c>
      <c r="AF807">
        <v>12</v>
      </c>
      <c r="AG807" t="s">
        <v>6732</v>
      </c>
      <c r="AH807" t="s">
        <v>6733</v>
      </c>
      <c r="AI807" t="s">
        <v>6509</v>
      </c>
      <c r="AJ807" t="s">
        <v>6734</v>
      </c>
      <c r="AK807" t="s">
        <v>6735</v>
      </c>
      <c r="AL807" t="s">
        <v>6736</v>
      </c>
      <c r="AM807" t="s">
        <v>6737</v>
      </c>
      <c r="AN807" t="s">
        <v>6738</v>
      </c>
      <c r="AO807" t="s">
        <v>6580</v>
      </c>
      <c r="AP807" t="s">
        <v>2341</v>
      </c>
      <c r="AQ807" t="s">
        <v>1923</v>
      </c>
      <c r="AR807" t="s">
        <v>3916</v>
      </c>
      <c r="AS807" t="s">
        <v>2390</v>
      </c>
    </row>
    <row r="808" spans="1:45" x14ac:dyDescent="0.25">
      <c r="A808">
        <v>2014</v>
      </c>
      <c r="B808">
        <v>729317</v>
      </c>
      <c r="C808" t="s">
        <v>1411</v>
      </c>
      <c r="D808" t="s">
        <v>1412</v>
      </c>
      <c r="E808" t="s">
        <v>6748</v>
      </c>
      <c r="F808" t="s">
        <v>25</v>
      </c>
      <c r="G808" t="s">
        <v>49</v>
      </c>
      <c r="H808" t="s">
        <v>25</v>
      </c>
      <c r="I808" t="s">
        <v>358</v>
      </c>
      <c r="J808" t="s">
        <v>1337</v>
      </c>
      <c r="K808" t="s">
        <v>6749</v>
      </c>
      <c r="L808" t="s">
        <v>6749</v>
      </c>
      <c r="M808" t="s">
        <v>1337</v>
      </c>
      <c r="N808" t="s">
        <v>49</v>
      </c>
      <c r="O808" t="s">
        <v>3110</v>
      </c>
      <c r="P808" s="1">
        <v>41759.833333333336</v>
      </c>
      <c r="Q808" s="1">
        <v>41762.228472222225</v>
      </c>
      <c r="R808">
        <v>392627</v>
      </c>
      <c r="S808" t="s">
        <v>2330</v>
      </c>
      <c r="T808" t="s">
        <v>461</v>
      </c>
      <c r="U808" t="s">
        <v>388</v>
      </c>
      <c r="V808" t="s">
        <v>436</v>
      </c>
      <c r="W808" t="s">
        <v>2233</v>
      </c>
      <c r="X808" t="b">
        <v>0</v>
      </c>
      <c r="Y808">
        <v>20</v>
      </c>
      <c r="Z808">
        <v>157</v>
      </c>
      <c r="AA808">
        <v>7</v>
      </c>
      <c r="AB808">
        <v>20</v>
      </c>
      <c r="AC808">
        <v>20</v>
      </c>
      <c r="AD808">
        <v>172</v>
      </c>
      <c r="AE808">
        <v>5</v>
      </c>
      <c r="AF808">
        <v>16</v>
      </c>
      <c r="AG808" t="s">
        <v>6750</v>
      </c>
      <c r="AH808" t="s">
        <v>6751</v>
      </c>
      <c r="AI808" t="s">
        <v>6752</v>
      </c>
      <c r="AJ808" t="s">
        <v>6753</v>
      </c>
      <c r="AK808" t="s">
        <v>6754</v>
      </c>
      <c r="AL808" t="s">
        <v>6755</v>
      </c>
      <c r="AM808" t="s">
        <v>6756</v>
      </c>
      <c r="AN808" t="s">
        <v>6757</v>
      </c>
      <c r="AO808" t="s">
        <v>4510</v>
      </c>
      <c r="AP808" t="s">
        <v>1923</v>
      </c>
      <c r="AQ808" t="s">
        <v>2341</v>
      </c>
      <c r="AR808" t="s">
        <v>3916</v>
      </c>
      <c r="AS808" t="s">
        <v>2390</v>
      </c>
    </row>
    <row r="809" spans="1:45" x14ac:dyDescent="0.25">
      <c r="A809">
        <v>2014</v>
      </c>
      <c r="B809">
        <v>733975</v>
      </c>
      <c r="C809" t="s">
        <v>4488</v>
      </c>
      <c r="D809" t="s">
        <v>1878</v>
      </c>
      <c r="E809" t="s">
        <v>6775</v>
      </c>
      <c r="F809" t="s">
        <v>45</v>
      </c>
      <c r="G809" t="s">
        <v>29</v>
      </c>
      <c r="H809" t="s">
        <v>29</v>
      </c>
      <c r="I809" t="s">
        <v>358</v>
      </c>
      <c r="J809" t="s">
        <v>2032</v>
      </c>
      <c r="K809" t="s">
        <v>2732</v>
      </c>
      <c r="L809" t="s">
        <v>2032</v>
      </c>
      <c r="M809" t="s">
        <v>2732</v>
      </c>
      <c r="N809" t="s">
        <v>29</v>
      </c>
      <c r="O809" t="s">
        <v>6776</v>
      </c>
      <c r="P809" s="1">
        <v>41762.833333333336</v>
      </c>
      <c r="Q809" s="1">
        <v>41765.228472222225</v>
      </c>
      <c r="R809">
        <v>58040</v>
      </c>
      <c r="S809" t="s">
        <v>496</v>
      </c>
      <c r="T809" t="s">
        <v>6675</v>
      </c>
      <c r="U809" t="s">
        <v>3184</v>
      </c>
      <c r="V809" t="s">
        <v>5166</v>
      </c>
      <c r="W809" t="s">
        <v>4228</v>
      </c>
      <c r="X809" t="b">
        <v>0</v>
      </c>
      <c r="Y809">
        <v>20</v>
      </c>
      <c r="Z809">
        <v>152</v>
      </c>
      <c r="AA809">
        <v>5</v>
      </c>
      <c r="AB809">
        <v>18</v>
      </c>
      <c r="AC809">
        <v>18.3</v>
      </c>
      <c r="AD809">
        <v>156</v>
      </c>
      <c r="AE809">
        <v>3</v>
      </c>
      <c r="AF809">
        <v>19</v>
      </c>
      <c r="AG809" t="s">
        <v>6777</v>
      </c>
      <c r="AH809" t="s">
        <v>6529</v>
      </c>
      <c r="AI809" t="s">
        <v>6778</v>
      </c>
      <c r="AJ809" t="s">
        <v>6779</v>
      </c>
      <c r="AK809" t="s">
        <v>6780</v>
      </c>
      <c r="AL809" t="s">
        <v>6781</v>
      </c>
      <c r="AM809" t="s">
        <v>6782</v>
      </c>
      <c r="AN809" t="s">
        <v>6783</v>
      </c>
      <c r="AO809" t="s">
        <v>6784</v>
      </c>
      <c r="AP809" t="s">
        <v>2341</v>
      </c>
      <c r="AQ809" t="s">
        <v>3649</v>
      </c>
      <c r="AR809" t="s">
        <v>3916</v>
      </c>
      <c r="AS809" t="s">
        <v>450</v>
      </c>
    </row>
    <row r="810" spans="1:45" x14ac:dyDescent="0.25">
      <c r="A810">
        <v>2014</v>
      </c>
      <c r="B810">
        <v>733977</v>
      </c>
      <c r="C810" t="s">
        <v>1899</v>
      </c>
      <c r="D810" t="s">
        <v>1900</v>
      </c>
      <c r="E810" t="s">
        <v>6785</v>
      </c>
      <c r="F810" t="s">
        <v>33</v>
      </c>
      <c r="G810" t="s">
        <v>49</v>
      </c>
      <c r="H810" t="s">
        <v>33</v>
      </c>
      <c r="I810" t="s">
        <v>358</v>
      </c>
      <c r="J810" t="s">
        <v>2632</v>
      </c>
      <c r="K810" t="s">
        <v>1518</v>
      </c>
      <c r="L810" t="s">
        <v>1518</v>
      </c>
      <c r="M810" t="s">
        <v>2632</v>
      </c>
      <c r="N810" t="s">
        <v>33</v>
      </c>
      <c r="O810" t="s">
        <v>6786</v>
      </c>
      <c r="P810" s="1">
        <v>41763.833333333336</v>
      </c>
      <c r="Q810" s="1">
        <v>41766.228472222225</v>
      </c>
      <c r="R810">
        <v>57897</v>
      </c>
      <c r="S810" t="s">
        <v>459</v>
      </c>
      <c r="T810" t="s">
        <v>708</v>
      </c>
      <c r="U810" t="s">
        <v>388</v>
      </c>
      <c r="V810" t="s">
        <v>2766</v>
      </c>
      <c r="W810" t="s">
        <v>1361</v>
      </c>
      <c r="X810" t="b">
        <v>0</v>
      </c>
      <c r="Y810">
        <v>19.5</v>
      </c>
      <c r="Z810">
        <v>158</v>
      </c>
      <c r="AA810">
        <v>6</v>
      </c>
      <c r="AB810">
        <v>22</v>
      </c>
      <c r="AC810">
        <v>20</v>
      </c>
      <c r="AD810">
        <v>155</v>
      </c>
      <c r="AE810">
        <v>6</v>
      </c>
      <c r="AF810">
        <v>18</v>
      </c>
      <c r="AG810" t="s">
        <v>6787</v>
      </c>
      <c r="AH810" t="s">
        <v>6788</v>
      </c>
      <c r="AI810" t="s">
        <v>6789</v>
      </c>
      <c r="AJ810" t="s">
        <v>6790</v>
      </c>
      <c r="AK810" t="s">
        <v>6791</v>
      </c>
      <c r="AL810" t="s">
        <v>4874</v>
      </c>
      <c r="AM810" t="s">
        <v>6375</v>
      </c>
      <c r="AN810" t="s">
        <v>6792</v>
      </c>
      <c r="AO810" t="s">
        <v>3038</v>
      </c>
      <c r="AP810" t="s">
        <v>4510</v>
      </c>
      <c r="AQ810" t="s">
        <v>1529</v>
      </c>
      <c r="AR810" t="s">
        <v>5504</v>
      </c>
      <c r="AS810" t="s">
        <v>402</v>
      </c>
    </row>
    <row r="811" spans="1:45" x14ac:dyDescent="0.25">
      <c r="A811">
        <v>2014</v>
      </c>
      <c r="B811">
        <v>733979</v>
      </c>
      <c r="C811" t="s">
        <v>1833</v>
      </c>
      <c r="D811" t="s">
        <v>1834</v>
      </c>
      <c r="E811" t="s">
        <v>6793</v>
      </c>
      <c r="F811" t="s">
        <v>29</v>
      </c>
      <c r="G811" t="s">
        <v>37</v>
      </c>
      <c r="H811" t="s">
        <v>37</v>
      </c>
      <c r="I811" t="s">
        <v>358</v>
      </c>
      <c r="J811" t="s">
        <v>965</v>
      </c>
      <c r="K811" t="s">
        <v>2149</v>
      </c>
      <c r="L811" t="s">
        <v>965</v>
      </c>
      <c r="M811" t="s">
        <v>2149</v>
      </c>
      <c r="N811" t="s">
        <v>29</v>
      </c>
      <c r="O811" t="s">
        <v>6794</v>
      </c>
      <c r="P811" s="1">
        <v>41764.666666666664</v>
      </c>
      <c r="Q811" s="1">
        <v>41767.228472222225</v>
      </c>
      <c r="R811">
        <v>57851</v>
      </c>
      <c r="S811" t="s">
        <v>6102</v>
      </c>
      <c r="T811" t="s">
        <v>3184</v>
      </c>
      <c r="U811" t="s">
        <v>4179</v>
      </c>
      <c r="V811" t="s">
        <v>6696</v>
      </c>
      <c r="W811" t="s">
        <v>1237</v>
      </c>
      <c r="X811" t="b">
        <v>0</v>
      </c>
      <c r="Y811">
        <v>20</v>
      </c>
      <c r="Z811">
        <v>170</v>
      </c>
      <c r="AA811">
        <v>6</v>
      </c>
      <c r="AB811">
        <v>18</v>
      </c>
      <c r="AC811">
        <v>20</v>
      </c>
      <c r="AD811">
        <v>160</v>
      </c>
      <c r="AE811">
        <v>6</v>
      </c>
      <c r="AF811">
        <v>17</v>
      </c>
      <c r="AG811" t="s">
        <v>6795</v>
      </c>
      <c r="AH811" t="s">
        <v>6781</v>
      </c>
      <c r="AI811" t="s">
        <v>6396</v>
      </c>
      <c r="AJ811" t="s">
        <v>6796</v>
      </c>
      <c r="AK811" t="s">
        <v>6797</v>
      </c>
      <c r="AL811" t="s">
        <v>5102</v>
      </c>
      <c r="AM811" t="s">
        <v>6798</v>
      </c>
      <c r="AN811" t="s">
        <v>6799</v>
      </c>
      <c r="AO811" t="s">
        <v>3876</v>
      </c>
      <c r="AP811" t="s">
        <v>2719</v>
      </c>
      <c r="AQ811" t="s">
        <v>424</v>
      </c>
      <c r="AR811" t="s">
        <v>5636</v>
      </c>
      <c r="AS811" t="s">
        <v>376</v>
      </c>
    </row>
    <row r="812" spans="1:45" x14ac:dyDescent="0.25">
      <c r="A812">
        <v>2014</v>
      </c>
      <c r="B812">
        <v>733981</v>
      </c>
      <c r="C812" t="s">
        <v>4672</v>
      </c>
      <c r="D812" t="s">
        <v>1385</v>
      </c>
      <c r="E812" t="s">
        <v>6800</v>
      </c>
      <c r="F812" t="s">
        <v>45</v>
      </c>
      <c r="G812" t="s">
        <v>17</v>
      </c>
      <c r="H812" t="s">
        <v>17</v>
      </c>
      <c r="I812" t="s">
        <v>358</v>
      </c>
      <c r="J812" t="s">
        <v>6801</v>
      </c>
      <c r="K812" t="s">
        <v>4751</v>
      </c>
      <c r="L812" t="s">
        <v>6801</v>
      </c>
      <c r="M812" t="s">
        <v>4751</v>
      </c>
      <c r="N812" t="s">
        <v>17</v>
      </c>
      <c r="O812" t="s">
        <v>6802</v>
      </c>
      <c r="P812" s="1">
        <v>41764.833333333336</v>
      </c>
      <c r="Q812" s="1">
        <v>41767.228472222225</v>
      </c>
      <c r="R812">
        <v>58040</v>
      </c>
      <c r="S812" t="s">
        <v>496</v>
      </c>
      <c r="T812" t="s">
        <v>6675</v>
      </c>
      <c r="U812" t="s">
        <v>364</v>
      </c>
      <c r="V812" t="s">
        <v>5289</v>
      </c>
      <c r="W812" t="s">
        <v>4470</v>
      </c>
      <c r="X812" t="b">
        <v>0</v>
      </c>
      <c r="Y812">
        <v>20</v>
      </c>
      <c r="Z812">
        <v>178</v>
      </c>
      <c r="AA812">
        <v>5</v>
      </c>
      <c r="AB812">
        <v>24</v>
      </c>
      <c r="AC812">
        <v>19.399999999999999</v>
      </c>
      <c r="AD812">
        <v>181</v>
      </c>
      <c r="AE812">
        <v>2</v>
      </c>
      <c r="AF812">
        <v>26</v>
      </c>
      <c r="AG812" t="s">
        <v>6803</v>
      </c>
      <c r="AH812" t="s">
        <v>6804</v>
      </c>
      <c r="AI812" t="s">
        <v>6805</v>
      </c>
      <c r="AJ812" t="s">
        <v>6806</v>
      </c>
      <c r="AK812" t="s">
        <v>6807</v>
      </c>
      <c r="AL812" t="s">
        <v>5296</v>
      </c>
      <c r="AM812" t="s">
        <v>6246</v>
      </c>
      <c r="AN812" t="s">
        <v>6808</v>
      </c>
      <c r="AO812" t="s">
        <v>6036</v>
      </c>
      <c r="AP812" t="s">
        <v>401</v>
      </c>
      <c r="AQ812" t="s">
        <v>2705</v>
      </c>
      <c r="AR812" t="s">
        <v>378</v>
      </c>
      <c r="AS812" t="s">
        <v>450</v>
      </c>
    </row>
    <row r="813" spans="1:45" x14ac:dyDescent="0.25">
      <c r="A813">
        <v>2014</v>
      </c>
      <c r="B813">
        <v>733983</v>
      </c>
      <c r="C813" t="s">
        <v>1203</v>
      </c>
      <c r="D813" t="s">
        <v>1204</v>
      </c>
      <c r="E813" t="s">
        <v>6809</v>
      </c>
      <c r="F813" t="s">
        <v>25</v>
      </c>
      <c r="G813" t="s">
        <v>33</v>
      </c>
      <c r="H813" t="s">
        <v>33</v>
      </c>
      <c r="I813" t="s">
        <v>358</v>
      </c>
      <c r="J813" t="s">
        <v>1372</v>
      </c>
      <c r="K813" t="s">
        <v>5341</v>
      </c>
      <c r="L813" t="s">
        <v>1372</v>
      </c>
      <c r="M813" t="s">
        <v>5341</v>
      </c>
      <c r="N813" t="s">
        <v>25</v>
      </c>
      <c r="O813" t="s">
        <v>6810</v>
      </c>
      <c r="P813" s="1">
        <v>41765.833333333336</v>
      </c>
      <c r="Q813" s="1">
        <v>41768.228472222225</v>
      </c>
      <c r="R813">
        <v>58324</v>
      </c>
      <c r="S813" t="s">
        <v>583</v>
      </c>
      <c r="T813" t="s">
        <v>461</v>
      </c>
      <c r="U813" t="s">
        <v>708</v>
      </c>
      <c r="V813" t="s">
        <v>461</v>
      </c>
      <c r="W813" t="s">
        <v>1209</v>
      </c>
      <c r="X813" t="b">
        <v>0</v>
      </c>
      <c r="Y813">
        <v>20</v>
      </c>
      <c r="Z813">
        <v>187</v>
      </c>
      <c r="AA813">
        <v>5</v>
      </c>
      <c r="AB813">
        <v>22</v>
      </c>
      <c r="AC813">
        <v>20</v>
      </c>
      <c r="AD813">
        <v>168</v>
      </c>
      <c r="AE813">
        <v>8</v>
      </c>
      <c r="AF813">
        <v>23</v>
      </c>
      <c r="AG813" t="s">
        <v>6811</v>
      </c>
      <c r="AH813" t="s">
        <v>3137</v>
      </c>
      <c r="AI813" t="s">
        <v>6812</v>
      </c>
      <c r="AJ813" t="s">
        <v>6813</v>
      </c>
      <c r="AK813" t="s">
        <v>6814</v>
      </c>
      <c r="AL813" t="s">
        <v>4990</v>
      </c>
      <c r="AM813" t="s">
        <v>2581</v>
      </c>
      <c r="AN813" t="s">
        <v>6815</v>
      </c>
      <c r="AO813" t="s">
        <v>3649</v>
      </c>
      <c r="AP813" t="s">
        <v>2341</v>
      </c>
      <c r="AQ813" t="s">
        <v>6784</v>
      </c>
      <c r="AR813" t="s">
        <v>3916</v>
      </c>
      <c r="AS813" t="s">
        <v>449</v>
      </c>
    </row>
    <row r="814" spans="1:45" x14ac:dyDescent="0.25">
      <c r="A814">
        <v>2014</v>
      </c>
      <c r="B814">
        <v>733987</v>
      </c>
      <c r="C814" t="s">
        <v>3179</v>
      </c>
      <c r="D814" t="s">
        <v>3180</v>
      </c>
      <c r="E814" t="s">
        <v>6823</v>
      </c>
      <c r="F814" t="s">
        <v>41</v>
      </c>
      <c r="G814" t="s">
        <v>17</v>
      </c>
      <c r="H814" t="s">
        <v>17</v>
      </c>
      <c r="I814" t="s">
        <v>358</v>
      </c>
      <c r="J814" t="s">
        <v>6824</v>
      </c>
      <c r="K814" t="s">
        <v>2963</v>
      </c>
      <c r="L814" t="s">
        <v>6824</v>
      </c>
      <c r="M814" t="s">
        <v>2963</v>
      </c>
      <c r="N814" t="s">
        <v>41</v>
      </c>
      <c r="O814" t="s">
        <v>6825</v>
      </c>
      <c r="P814" s="1">
        <v>41766.833333333336</v>
      </c>
      <c r="Q814" s="1">
        <v>41769.228472222225</v>
      </c>
      <c r="R814">
        <v>58027</v>
      </c>
      <c r="S814" t="s">
        <v>6826</v>
      </c>
      <c r="T814" t="s">
        <v>6039</v>
      </c>
      <c r="U814" t="s">
        <v>364</v>
      </c>
      <c r="V814" t="s">
        <v>890</v>
      </c>
      <c r="W814" t="s">
        <v>4113</v>
      </c>
      <c r="X814" t="b">
        <v>0</v>
      </c>
      <c r="Y814">
        <v>20</v>
      </c>
      <c r="Z814">
        <v>231</v>
      </c>
      <c r="AA814">
        <v>4</v>
      </c>
      <c r="AB814">
        <v>37</v>
      </c>
      <c r="AC814">
        <v>20</v>
      </c>
      <c r="AD814">
        <v>187</v>
      </c>
      <c r="AE814">
        <v>6</v>
      </c>
      <c r="AF814">
        <v>23</v>
      </c>
      <c r="AG814" t="s">
        <v>6827</v>
      </c>
      <c r="AH814" t="s">
        <v>4802</v>
      </c>
      <c r="AI814" t="s">
        <v>6828</v>
      </c>
      <c r="AJ814" t="s">
        <v>6829</v>
      </c>
      <c r="AK814" t="s">
        <v>6830</v>
      </c>
      <c r="AL814" t="s">
        <v>4117</v>
      </c>
      <c r="AM814" t="s">
        <v>6688</v>
      </c>
      <c r="AN814" t="s">
        <v>6831</v>
      </c>
      <c r="AO814" t="s">
        <v>4510</v>
      </c>
      <c r="AP814" t="s">
        <v>1529</v>
      </c>
      <c r="AQ814" t="s">
        <v>3038</v>
      </c>
      <c r="AR814" t="s">
        <v>5504</v>
      </c>
      <c r="AS814" t="s">
        <v>489</v>
      </c>
    </row>
    <row r="815" spans="1:45" x14ac:dyDescent="0.25">
      <c r="A815">
        <v>2014</v>
      </c>
      <c r="B815">
        <v>733989</v>
      </c>
      <c r="C815" t="s">
        <v>1174</v>
      </c>
      <c r="D815" t="s">
        <v>1175</v>
      </c>
      <c r="E815" t="s">
        <v>6832</v>
      </c>
      <c r="F815" t="s">
        <v>29</v>
      </c>
      <c r="G815" t="s">
        <v>49</v>
      </c>
      <c r="H815" t="s">
        <v>29</v>
      </c>
      <c r="I815" t="s">
        <v>358</v>
      </c>
      <c r="J815" t="s">
        <v>2642</v>
      </c>
      <c r="K815" t="s">
        <v>6833</v>
      </c>
      <c r="L815" t="s">
        <v>6833</v>
      </c>
      <c r="M815" t="s">
        <v>2642</v>
      </c>
      <c r="N815" t="s">
        <v>49</v>
      </c>
      <c r="O815" t="s">
        <v>6834</v>
      </c>
      <c r="P815" s="1">
        <v>41767.833333333336</v>
      </c>
      <c r="Q815" s="1">
        <v>41770.228472222225</v>
      </c>
      <c r="R815">
        <v>57851</v>
      </c>
      <c r="S815" t="s">
        <v>6102</v>
      </c>
      <c r="T815" t="s">
        <v>3184</v>
      </c>
      <c r="U815" t="s">
        <v>388</v>
      </c>
      <c r="V815" t="s">
        <v>436</v>
      </c>
      <c r="W815" t="s">
        <v>1181</v>
      </c>
      <c r="X815" t="b">
        <v>0</v>
      </c>
      <c r="Y815">
        <v>19.5</v>
      </c>
      <c r="Z815">
        <v>102</v>
      </c>
      <c r="AA815">
        <v>10</v>
      </c>
      <c r="AB815">
        <v>7</v>
      </c>
      <c r="AC815">
        <v>20</v>
      </c>
      <c r="AD815">
        <v>134</v>
      </c>
      <c r="AE815">
        <v>9</v>
      </c>
      <c r="AF815">
        <v>15</v>
      </c>
      <c r="AG815" t="s">
        <v>6835</v>
      </c>
      <c r="AH815" t="s">
        <v>6836</v>
      </c>
      <c r="AI815" t="s">
        <v>6837</v>
      </c>
      <c r="AJ815" t="s">
        <v>6838</v>
      </c>
      <c r="AK815" t="s">
        <v>6839</v>
      </c>
      <c r="AL815" t="s">
        <v>6840</v>
      </c>
      <c r="AM815" t="s">
        <v>6841</v>
      </c>
      <c r="AN815" t="s">
        <v>6842</v>
      </c>
      <c r="AO815" t="s">
        <v>3876</v>
      </c>
      <c r="AP815" t="s">
        <v>424</v>
      </c>
      <c r="AQ815" t="s">
        <v>2719</v>
      </c>
      <c r="AR815" t="s">
        <v>5636</v>
      </c>
      <c r="AS815" t="s">
        <v>376</v>
      </c>
    </row>
    <row r="816" spans="1:45" x14ac:dyDescent="0.25">
      <c r="A816">
        <v>2014</v>
      </c>
      <c r="B816">
        <v>733991</v>
      </c>
      <c r="C816" t="s">
        <v>3309</v>
      </c>
      <c r="D816" t="s">
        <v>3310</v>
      </c>
      <c r="E816" t="s">
        <v>6843</v>
      </c>
      <c r="F816" t="s">
        <v>33</v>
      </c>
      <c r="G816" t="s">
        <v>41</v>
      </c>
      <c r="H816" t="s">
        <v>33</v>
      </c>
      <c r="I816" t="s">
        <v>358</v>
      </c>
      <c r="J816" t="s">
        <v>6844</v>
      </c>
      <c r="K816" t="s">
        <v>3723</v>
      </c>
      <c r="L816" t="s">
        <v>3723</v>
      </c>
      <c r="M816" t="s">
        <v>6844</v>
      </c>
      <c r="N816" t="s">
        <v>41</v>
      </c>
      <c r="O816" t="s">
        <v>6845</v>
      </c>
      <c r="P816" s="1">
        <v>41768.833333333336</v>
      </c>
      <c r="Q816" s="1">
        <v>41771.228472222225</v>
      </c>
      <c r="R816">
        <v>57897</v>
      </c>
      <c r="S816" t="s">
        <v>459</v>
      </c>
      <c r="T816" t="s">
        <v>708</v>
      </c>
      <c r="U816" t="s">
        <v>6039</v>
      </c>
      <c r="V816" t="s">
        <v>3521</v>
      </c>
      <c r="W816" t="s">
        <v>3056</v>
      </c>
      <c r="X816" t="b">
        <v>0</v>
      </c>
      <c r="Y816">
        <v>20</v>
      </c>
      <c r="Z816">
        <v>166</v>
      </c>
      <c r="AA816">
        <v>9</v>
      </c>
      <c r="AB816">
        <v>22</v>
      </c>
      <c r="AC816">
        <v>20</v>
      </c>
      <c r="AD816">
        <v>198</v>
      </c>
      <c r="AE816">
        <v>8</v>
      </c>
      <c r="AF816">
        <v>26</v>
      </c>
      <c r="AG816" t="s">
        <v>6846</v>
      </c>
      <c r="AH816" t="s">
        <v>6847</v>
      </c>
      <c r="AI816" t="s">
        <v>6613</v>
      </c>
      <c r="AJ816" t="s">
        <v>6848</v>
      </c>
      <c r="AK816" t="s">
        <v>6849</v>
      </c>
      <c r="AL816" t="s">
        <v>6850</v>
      </c>
      <c r="AM816" t="s">
        <v>6851</v>
      </c>
      <c r="AN816" t="s">
        <v>6852</v>
      </c>
      <c r="AO816" t="s">
        <v>3649</v>
      </c>
      <c r="AP816" t="s">
        <v>2341</v>
      </c>
      <c r="AQ816" t="s">
        <v>2390</v>
      </c>
      <c r="AR816" t="s">
        <v>3916</v>
      </c>
      <c r="AS816" t="s">
        <v>448</v>
      </c>
    </row>
    <row r="817" spans="1:45" x14ac:dyDescent="0.25">
      <c r="A817">
        <v>2014</v>
      </c>
      <c r="B817">
        <v>733993</v>
      </c>
      <c r="C817" t="s">
        <v>4583</v>
      </c>
      <c r="D817" t="s">
        <v>1008</v>
      </c>
      <c r="E817" t="s">
        <v>6853</v>
      </c>
      <c r="F817" t="s">
        <v>45</v>
      </c>
      <c r="G817" t="s">
        <v>49</v>
      </c>
      <c r="H817" t="s">
        <v>49</v>
      </c>
      <c r="I817" t="s">
        <v>358</v>
      </c>
      <c r="J817" t="s">
        <v>4569</v>
      </c>
      <c r="K817" t="s">
        <v>6854</v>
      </c>
      <c r="L817" t="s">
        <v>4569</v>
      </c>
      <c r="M817" t="s">
        <v>6854</v>
      </c>
      <c r="N817" t="s">
        <v>49</v>
      </c>
      <c r="O817" t="s">
        <v>6855</v>
      </c>
      <c r="P817" s="1">
        <v>41769.666666666664</v>
      </c>
      <c r="Q817" s="1">
        <v>41772.228472222225</v>
      </c>
      <c r="R817">
        <v>58040</v>
      </c>
      <c r="S817" t="s">
        <v>496</v>
      </c>
      <c r="T817" t="s">
        <v>6675</v>
      </c>
      <c r="U817" t="s">
        <v>388</v>
      </c>
      <c r="V817" t="s">
        <v>6856</v>
      </c>
      <c r="W817" t="s">
        <v>4534</v>
      </c>
      <c r="X817" t="b">
        <v>0</v>
      </c>
      <c r="Y817">
        <v>20</v>
      </c>
      <c r="Z817">
        <v>143</v>
      </c>
      <c r="AA817">
        <v>7</v>
      </c>
      <c r="AB817">
        <v>15</v>
      </c>
      <c r="AC817">
        <v>4.2</v>
      </c>
      <c r="AD817">
        <v>44</v>
      </c>
      <c r="AE817">
        <v>2</v>
      </c>
      <c r="AF817">
        <v>4</v>
      </c>
      <c r="AG817" t="s">
        <v>6857</v>
      </c>
      <c r="AH817" t="s">
        <v>6858</v>
      </c>
      <c r="AI817" t="s">
        <v>6859</v>
      </c>
      <c r="AJ817" t="s">
        <v>6860</v>
      </c>
      <c r="AK817" t="s">
        <v>6861</v>
      </c>
      <c r="AL817" t="s">
        <v>6862</v>
      </c>
      <c r="AM817" t="s">
        <v>6863</v>
      </c>
      <c r="AN817" t="s">
        <v>6864</v>
      </c>
      <c r="AO817" t="s">
        <v>6036</v>
      </c>
      <c r="AP817" t="s">
        <v>401</v>
      </c>
      <c r="AQ817" t="s">
        <v>2705</v>
      </c>
      <c r="AR817" t="s">
        <v>378</v>
      </c>
      <c r="AS817" t="s">
        <v>450</v>
      </c>
    </row>
    <row r="818" spans="1:45" x14ac:dyDescent="0.25">
      <c r="A818">
        <v>2014</v>
      </c>
      <c r="B818">
        <v>733995</v>
      </c>
      <c r="C818" t="s">
        <v>577</v>
      </c>
      <c r="D818" t="s">
        <v>578</v>
      </c>
      <c r="E818" t="s">
        <v>6865</v>
      </c>
      <c r="F818" t="s">
        <v>25</v>
      </c>
      <c r="G818" t="s">
        <v>17</v>
      </c>
      <c r="H818" t="s">
        <v>17</v>
      </c>
      <c r="I818" t="s">
        <v>358</v>
      </c>
      <c r="J818" t="s">
        <v>6866</v>
      </c>
      <c r="K818" t="s">
        <v>2149</v>
      </c>
      <c r="L818" t="s">
        <v>6866</v>
      </c>
      <c r="M818" t="s">
        <v>2149</v>
      </c>
      <c r="N818" t="s">
        <v>17</v>
      </c>
      <c r="O818" t="s">
        <v>6867</v>
      </c>
      <c r="P818" s="1">
        <v>41769.833333333336</v>
      </c>
      <c r="Q818" s="1">
        <v>41772.228472222225</v>
      </c>
      <c r="R818">
        <v>58324</v>
      </c>
      <c r="S818" t="s">
        <v>583</v>
      </c>
      <c r="T818" t="s">
        <v>461</v>
      </c>
      <c r="U818" t="s">
        <v>364</v>
      </c>
      <c r="V818" t="s">
        <v>5289</v>
      </c>
      <c r="W818" t="s">
        <v>585</v>
      </c>
      <c r="X818" t="b">
        <v>0</v>
      </c>
      <c r="Y818">
        <v>20</v>
      </c>
      <c r="Z818">
        <v>157</v>
      </c>
      <c r="AA818">
        <v>6</v>
      </c>
      <c r="AB818">
        <v>18</v>
      </c>
      <c r="AC818">
        <v>19.3</v>
      </c>
      <c r="AD818">
        <v>160</v>
      </c>
      <c r="AE818">
        <v>6</v>
      </c>
      <c r="AF818">
        <v>19</v>
      </c>
      <c r="AG818" t="s">
        <v>6868</v>
      </c>
      <c r="AH818" t="s">
        <v>6315</v>
      </c>
      <c r="AI818" t="s">
        <v>6869</v>
      </c>
      <c r="AJ818" t="s">
        <v>6870</v>
      </c>
      <c r="AK818" t="s">
        <v>6871</v>
      </c>
      <c r="AL818" t="s">
        <v>6029</v>
      </c>
      <c r="AM818" t="s">
        <v>6872</v>
      </c>
      <c r="AN818" t="s">
        <v>6873</v>
      </c>
      <c r="AO818" t="s">
        <v>3038</v>
      </c>
      <c r="AP818" t="s">
        <v>4510</v>
      </c>
      <c r="AQ818" t="s">
        <v>1529</v>
      </c>
      <c r="AR818" t="s">
        <v>5504</v>
      </c>
      <c r="AS818" t="s">
        <v>449</v>
      </c>
    </row>
    <row r="819" spans="1:45" x14ac:dyDescent="0.25">
      <c r="A819">
        <v>2014</v>
      </c>
      <c r="B819">
        <v>733997</v>
      </c>
      <c r="C819" t="s">
        <v>3247</v>
      </c>
      <c r="D819" t="s">
        <v>3248</v>
      </c>
      <c r="E819" t="s">
        <v>6874</v>
      </c>
      <c r="F819" t="s">
        <v>41</v>
      </c>
      <c r="G819" t="s">
        <v>37</v>
      </c>
      <c r="H819" t="s">
        <v>37</v>
      </c>
      <c r="I819" t="s">
        <v>358</v>
      </c>
      <c r="J819" t="s">
        <v>1234</v>
      </c>
      <c r="K819" t="s">
        <v>6875</v>
      </c>
      <c r="L819" t="s">
        <v>1234</v>
      </c>
      <c r="M819" t="s">
        <v>6875</v>
      </c>
      <c r="N819" t="s">
        <v>37</v>
      </c>
      <c r="O819" t="s">
        <v>6876</v>
      </c>
      <c r="P819" s="1">
        <v>41770.666666666664</v>
      </c>
      <c r="Q819" s="1">
        <v>41773.228472222225</v>
      </c>
      <c r="R819">
        <v>58027</v>
      </c>
      <c r="S819" t="s">
        <v>6826</v>
      </c>
      <c r="T819" t="s">
        <v>6039</v>
      </c>
      <c r="U819" t="s">
        <v>4179</v>
      </c>
      <c r="V819" t="s">
        <v>4179</v>
      </c>
      <c r="W819" t="s">
        <v>3252</v>
      </c>
      <c r="X819" t="b">
        <v>0</v>
      </c>
      <c r="Y819">
        <v>20</v>
      </c>
      <c r="Z819">
        <v>149</v>
      </c>
      <c r="AA819">
        <v>8</v>
      </c>
      <c r="AB819">
        <v>19</v>
      </c>
      <c r="AC819">
        <v>18</v>
      </c>
      <c r="AD819">
        <v>150</v>
      </c>
      <c r="AE819">
        <v>1</v>
      </c>
      <c r="AF819">
        <v>19</v>
      </c>
      <c r="AG819" t="s">
        <v>6877</v>
      </c>
      <c r="AH819" t="s">
        <v>6113</v>
      </c>
      <c r="AI819" t="s">
        <v>6878</v>
      </c>
      <c r="AJ819" t="s">
        <v>6879</v>
      </c>
      <c r="AK819" t="s">
        <v>6880</v>
      </c>
      <c r="AL819" t="s">
        <v>5122</v>
      </c>
      <c r="AM819" t="s">
        <v>6881</v>
      </c>
      <c r="AN819" t="s">
        <v>6882</v>
      </c>
      <c r="AO819" t="s">
        <v>3876</v>
      </c>
      <c r="AP819" t="s">
        <v>2719</v>
      </c>
      <c r="AQ819" t="s">
        <v>424</v>
      </c>
      <c r="AR819" t="s">
        <v>5636</v>
      </c>
      <c r="AS819" t="s">
        <v>489</v>
      </c>
    </row>
    <row r="820" spans="1:45" x14ac:dyDescent="0.25">
      <c r="A820">
        <v>2014</v>
      </c>
      <c r="B820">
        <v>734005</v>
      </c>
      <c r="C820" t="s">
        <v>4361</v>
      </c>
      <c r="D820" t="s">
        <v>703</v>
      </c>
      <c r="E820" t="s">
        <v>6910</v>
      </c>
      <c r="F820" t="s">
        <v>33</v>
      </c>
      <c r="G820" t="s">
        <v>45</v>
      </c>
      <c r="H820" t="s">
        <v>45</v>
      </c>
      <c r="I820" t="s">
        <v>358</v>
      </c>
      <c r="J820" t="s">
        <v>6911</v>
      </c>
      <c r="K820" t="s">
        <v>1822</v>
      </c>
      <c r="L820" t="s">
        <v>6911</v>
      </c>
      <c r="M820" t="s">
        <v>1822</v>
      </c>
      <c r="N820" t="s">
        <v>33</v>
      </c>
      <c r="O820" t="s">
        <v>1798</v>
      </c>
      <c r="P820" s="1">
        <v>41772.833333333336</v>
      </c>
      <c r="Q820" s="1">
        <v>41775.228472222225</v>
      </c>
      <c r="R820">
        <v>57897</v>
      </c>
      <c r="S820" t="s">
        <v>459</v>
      </c>
      <c r="T820" t="s">
        <v>708</v>
      </c>
      <c r="U820" t="s">
        <v>6675</v>
      </c>
      <c r="V820" t="s">
        <v>4761</v>
      </c>
      <c r="W820" t="s">
        <v>4365</v>
      </c>
      <c r="X820" t="b">
        <v>0</v>
      </c>
      <c r="Y820">
        <v>20</v>
      </c>
      <c r="Z820">
        <v>186</v>
      </c>
      <c r="AA820">
        <v>4</v>
      </c>
      <c r="AB820">
        <v>23</v>
      </c>
      <c r="AC820">
        <v>20</v>
      </c>
      <c r="AD820">
        <v>170</v>
      </c>
      <c r="AE820">
        <v>7</v>
      </c>
      <c r="AF820">
        <v>19</v>
      </c>
      <c r="AG820" t="s">
        <v>6912</v>
      </c>
      <c r="AH820" t="s">
        <v>6887</v>
      </c>
      <c r="AI820" t="s">
        <v>6913</v>
      </c>
      <c r="AJ820" t="s">
        <v>6914</v>
      </c>
      <c r="AK820" t="s">
        <v>6915</v>
      </c>
      <c r="AL820" t="s">
        <v>6916</v>
      </c>
      <c r="AM820" t="s">
        <v>6917</v>
      </c>
      <c r="AN820" t="s">
        <v>6918</v>
      </c>
      <c r="AO820" t="s">
        <v>868</v>
      </c>
      <c r="AP820" t="s">
        <v>3649</v>
      </c>
      <c r="AQ820" t="s">
        <v>2341</v>
      </c>
      <c r="AR820" t="s">
        <v>3916</v>
      </c>
      <c r="AS820" t="s">
        <v>448</v>
      </c>
    </row>
    <row r="821" spans="1:45" x14ac:dyDescent="0.25">
      <c r="A821">
        <v>2014</v>
      </c>
      <c r="B821">
        <v>734007</v>
      </c>
      <c r="C821" t="s">
        <v>3223</v>
      </c>
      <c r="D821" t="s">
        <v>3224</v>
      </c>
      <c r="E821" t="s">
        <v>6919</v>
      </c>
      <c r="F821" t="s">
        <v>49</v>
      </c>
      <c r="G821" t="s">
        <v>41</v>
      </c>
      <c r="H821" t="s">
        <v>41</v>
      </c>
      <c r="I821" t="s">
        <v>358</v>
      </c>
      <c r="J821" t="s">
        <v>4213</v>
      </c>
      <c r="K821" t="s">
        <v>1560</v>
      </c>
      <c r="L821" t="s">
        <v>4213</v>
      </c>
      <c r="M821" t="s">
        <v>1560</v>
      </c>
      <c r="N821" t="s">
        <v>41</v>
      </c>
      <c r="O821" t="s">
        <v>4549</v>
      </c>
      <c r="P821" s="1">
        <v>41773.666666666664</v>
      </c>
      <c r="Q821" s="1">
        <v>41776.228472222225</v>
      </c>
      <c r="R821">
        <v>58142</v>
      </c>
      <c r="S821" t="s">
        <v>435</v>
      </c>
      <c r="T821" t="s">
        <v>388</v>
      </c>
      <c r="U821" t="s">
        <v>6039</v>
      </c>
      <c r="V821" t="s">
        <v>2198</v>
      </c>
      <c r="W821" t="s">
        <v>3437</v>
      </c>
      <c r="X821" t="b">
        <v>0</v>
      </c>
      <c r="Y821">
        <v>20</v>
      </c>
      <c r="Z821">
        <v>205</v>
      </c>
      <c r="AA821">
        <v>5</v>
      </c>
      <c r="AB821">
        <v>26</v>
      </c>
      <c r="AC821">
        <v>18.399999999999999</v>
      </c>
      <c r="AD821">
        <v>211</v>
      </c>
      <c r="AE821">
        <v>4</v>
      </c>
      <c r="AF821">
        <v>31</v>
      </c>
      <c r="AG821" t="s">
        <v>6920</v>
      </c>
      <c r="AH821" t="s">
        <v>6921</v>
      </c>
      <c r="AI821" t="s">
        <v>6922</v>
      </c>
      <c r="AJ821" t="s">
        <v>6923</v>
      </c>
      <c r="AK821" t="s">
        <v>6924</v>
      </c>
      <c r="AL821" t="s">
        <v>6925</v>
      </c>
      <c r="AM821" t="s">
        <v>6926</v>
      </c>
      <c r="AN821" t="s">
        <v>6927</v>
      </c>
      <c r="AO821" t="s">
        <v>3038</v>
      </c>
      <c r="AP821" t="s">
        <v>1529</v>
      </c>
      <c r="AQ821" t="s">
        <v>4510</v>
      </c>
      <c r="AR821" t="s">
        <v>5504</v>
      </c>
      <c r="AS821" t="s">
        <v>506</v>
      </c>
    </row>
    <row r="822" spans="1:45" x14ac:dyDescent="0.25">
      <c r="A822">
        <v>2014</v>
      </c>
      <c r="B822">
        <v>734009</v>
      </c>
      <c r="C822" t="s">
        <v>1644</v>
      </c>
      <c r="D822" t="s">
        <v>1645</v>
      </c>
      <c r="E822" t="s">
        <v>6928</v>
      </c>
      <c r="F822" t="s">
        <v>37</v>
      </c>
      <c r="G822" t="s">
        <v>25</v>
      </c>
      <c r="H822" t="s">
        <v>37</v>
      </c>
      <c r="I822" t="s">
        <v>358</v>
      </c>
      <c r="J822" t="s">
        <v>6929</v>
      </c>
      <c r="K822" t="s">
        <v>3074</v>
      </c>
      <c r="L822" t="s">
        <v>3074</v>
      </c>
      <c r="M822" t="s">
        <v>6929</v>
      </c>
      <c r="N822" t="s">
        <v>37</v>
      </c>
      <c r="O822" t="s">
        <v>6930</v>
      </c>
      <c r="P822" s="1">
        <v>41773.833333333336</v>
      </c>
      <c r="Q822" s="1">
        <v>41776.228472222225</v>
      </c>
      <c r="R822">
        <v>58027</v>
      </c>
      <c r="S822" t="s">
        <v>6826</v>
      </c>
      <c r="T822" t="s">
        <v>4179</v>
      </c>
      <c r="U822" t="s">
        <v>461</v>
      </c>
      <c r="V822" t="s">
        <v>4915</v>
      </c>
      <c r="W822" t="s">
        <v>1651</v>
      </c>
      <c r="X822" t="b">
        <v>0</v>
      </c>
      <c r="Y822">
        <v>18.399999999999999</v>
      </c>
      <c r="Z822">
        <v>142</v>
      </c>
      <c r="AA822">
        <v>4</v>
      </c>
      <c r="AB822">
        <v>17</v>
      </c>
      <c r="AC822">
        <v>20</v>
      </c>
      <c r="AD822">
        <v>141</v>
      </c>
      <c r="AE822">
        <v>5</v>
      </c>
      <c r="AF822">
        <v>15</v>
      </c>
      <c r="AG822" t="s">
        <v>6931</v>
      </c>
      <c r="AH822" t="s">
        <v>6765</v>
      </c>
      <c r="AI822" t="s">
        <v>6932</v>
      </c>
      <c r="AJ822" t="s">
        <v>6933</v>
      </c>
      <c r="AK822" t="s">
        <v>6934</v>
      </c>
      <c r="AL822" t="s">
        <v>6935</v>
      </c>
      <c r="AM822" t="s">
        <v>6084</v>
      </c>
      <c r="AN822" t="s">
        <v>6936</v>
      </c>
      <c r="AO822" t="s">
        <v>3876</v>
      </c>
      <c r="AP822" t="s">
        <v>424</v>
      </c>
      <c r="AQ822" t="s">
        <v>2719</v>
      </c>
      <c r="AR822" t="s">
        <v>5636</v>
      </c>
      <c r="AS822" t="s">
        <v>449</v>
      </c>
    </row>
    <row r="823" spans="1:45" x14ac:dyDescent="0.25">
      <c r="A823">
        <v>2014</v>
      </c>
      <c r="B823">
        <v>734011</v>
      </c>
      <c r="C823" t="s">
        <v>4223</v>
      </c>
      <c r="D823" t="s">
        <v>563</v>
      </c>
      <c r="E823" t="s">
        <v>6937</v>
      </c>
      <c r="F823" t="s">
        <v>29</v>
      </c>
      <c r="G823" t="s">
        <v>45</v>
      </c>
      <c r="H823" t="s">
        <v>45</v>
      </c>
      <c r="I823" t="s">
        <v>358</v>
      </c>
      <c r="J823" t="s">
        <v>873</v>
      </c>
      <c r="K823" t="s">
        <v>6938</v>
      </c>
      <c r="L823" t="s">
        <v>873</v>
      </c>
      <c r="M823" t="s">
        <v>6938</v>
      </c>
      <c r="N823" t="s">
        <v>29</v>
      </c>
      <c r="O823" t="s">
        <v>6939</v>
      </c>
      <c r="P823" s="1">
        <v>41774.833333333336</v>
      </c>
      <c r="Q823" s="1">
        <v>41777.228472222225</v>
      </c>
      <c r="R823">
        <v>57851</v>
      </c>
      <c r="S823" t="s">
        <v>6102</v>
      </c>
      <c r="T823" t="s">
        <v>3029</v>
      </c>
      <c r="U823" t="s">
        <v>6675</v>
      </c>
      <c r="V823" t="s">
        <v>905</v>
      </c>
      <c r="W823" t="s">
        <v>4228</v>
      </c>
      <c r="X823" t="b">
        <v>0</v>
      </c>
      <c r="Y823">
        <v>20</v>
      </c>
      <c r="Z823">
        <v>201</v>
      </c>
      <c r="AA823">
        <v>6</v>
      </c>
      <c r="AB823">
        <v>25</v>
      </c>
      <c r="AC823">
        <v>20</v>
      </c>
      <c r="AD823">
        <v>139</v>
      </c>
      <c r="AE823">
        <v>9</v>
      </c>
      <c r="AF823">
        <v>15</v>
      </c>
      <c r="AG823" t="s">
        <v>6940</v>
      </c>
      <c r="AH823" t="s">
        <v>4230</v>
      </c>
      <c r="AI823" t="s">
        <v>6941</v>
      </c>
      <c r="AJ823" t="s">
        <v>6942</v>
      </c>
      <c r="AK823" t="s">
        <v>6943</v>
      </c>
      <c r="AL823" t="s">
        <v>6944</v>
      </c>
      <c r="AM823" t="s">
        <v>6945</v>
      </c>
      <c r="AN823" t="s">
        <v>6946</v>
      </c>
      <c r="AO823" t="s">
        <v>868</v>
      </c>
      <c r="AP823" t="s">
        <v>2341</v>
      </c>
      <c r="AQ823" t="s">
        <v>3649</v>
      </c>
      <c r="AR823" t="s">
        <v>3916</v>
      </c>
      <c r="AS823" t="s">
        <v>448</v>
      </c>
    </row>
    <row r="824" spans="1:45" x14ac:dyDescent="0.25">
      <c r="A824">
        <v>2014</v>
      </c>
      <c r="B824">
        <v>734019</v>
      </c>
      <c r="C824" t="s">
        <v>4391</v>
      </c>
      <c r="D824" t="s">
        <v>3002</v>
      </c>
      <c r="E824" t="s">
        <v>6977</v>
      </c>
      <c r="F824" t="s">
        <v>45</v>
      </c>
      <c r="G824" t="s">
        <v>41</v>
      </c>
      <c r="H824" t="s">
        <v>41</v>
      </c>
      <c r="I824" t="s">
        <v>358</v>
      </c>
      <c r="J824" t="s">
        <v>2474</v>
      </c>
      <c r="K824" t="s">
        <v>1716</v>
      </c>
      <c r="L824" t="s">
        <v>2474</v>
      </c>
      <c r="M824" t="s">
        <v>1716</v>
      </c>
      <c r="N824" t="s">
        <v>41</v>
      </c>
      <c r="O824" t="s">
        <v>6978</v>
      </c>
      <c r="P824" s="1">
        <v>41778.833333333336</v>
      </c>
      <c r="Q824" s="1">
        <v>41781.228472222225</v>
      </c>
      <c r="R824">
        <v>58040</v>
      </c>
      <c r="S824" t="s">
        <v>496</v>
      </c>
      <c r="T824" t="s">
        <v>6675</v>
      </c>
      <c r="U824" t="s">
        <v>6039</v>
      </c>
      <c r="V824" t="s">
        <v>921</v>
      </c>
      <c r="W824" t="s">
        <v>4180</v>
      </c>
      <c r="X824" t="b">
        <v>0</v>
      </c>
      <c r="Y824">
        <v>20</v>
      </c>
      <c r="Z824">
        <v>164</v>
      </c>
      <c r="AA824">
        <v>7</v>
      </c>
      <c r="AB824">
        <v>21</v>
      </c>
      <c r="AC824">
        <v>19.399999999999999</v>
      </c>
      <c r="AD824">
        <v>165</v>
      </c>
      <c r="AE824">
        <v>6</v>
      </c>
      <c r="AF824">
        <v>19</v>
      </c>
      <c r="AG824" t="s">
        <v>6979</v>
      </c>
      <c r="AH824" t="s">
        <v>6858</v>
      </c>
      <c r="AI824" t="s">
        <v>6118</v>
      </c>
      <c r="AJ824" t="s">
        <v>6980</v>
      </c>
      <c r="AK824" t="s">
        <v>6981</v>
      </c>
      <c r="AL824" t="s">
        <v>6982</v>
      </c>
      <c r="AM824" t="s">
        <v>6983</v>
      </c>
      <c r="AN824" t="s">
        <v>6984</v>
      </c>
      <c r="AO824" t="s">
        <v>4510</v>
      </c>
      <c r="AP824" t="s">
        <v>1529</v>
      </c>
      <c r="AQ824" t="s">
        <v>3038</v>
      </c>
      <c r="AR824" t="s">
        <v>5504</v>
      </c>
      <c r="AS824" t="s">
        <v>450</v>
      </c>
    </row>
    <row r="825" spans="1:45" x14ac:dyDescent="0.25">
      <c r="A825">
        <v>2014</v>
      </c>
      <c r="B825">
        <v>734023</v>
      </c>
      <c r="C825" t="s">
        <v>899</v>
      </c>
      <c r="D825" t="s">
        <v>900</v>
      </c>
      <c r="E825" t="s">
        <v>6992</v>
      </c>
      <c r="F825" t="s">
        <v>37</v>
      </c>
      <c r="G825" t="s">
        <v>17</v>
      </c>
      <c r="H825" t="s">
        <v>37</v>
      </c>
      <c r="I825" t="s">
        <v>358</v>
      </c>
      <c r="J825" t="s">
        <v>675</v>
      </c>
      <c r="K825" t="s">
        <v>3400</v>
      </c>
      <c r="L825" t="s">
        <v>3400</v>
      </c>
      <c r="M825" t="s">
        <v>675</v>
      </c>
      <c r="N825" t="s">
        <v>37</v>
      </c>
      <c r="O825" t="s">
        <v>6993</v>
      </c>
      <c r="P825" s="1">
        <v>41779.833333333336</v>
      </c>
      <c r="Q825" s="1">
        <v>41782.228472222225</v>
      </c>
      <c r="R825">
        <v>57980</v>
      </c>
      <c r="S825" t="s">
        <v>531</v>
      </c>
      <c r="T825" t="s">
        <v>4179</v>
      </c>
      <c r="U825" t="s">
        <v>364</v>
      </c>
      <c r="V825" t="s">
        <v>4915</v>
      </c>
      <c r="W825" t="s">
        <v>1311</v>
      </c>
      <c r="X825" t="b">
        <v>0</v>
      </c>
      <c r="Y825">
        <v>18</v>
      </c>
      <c r="Z825">
        <v>156</v>
      </c>
      <c r="AA825">
        <v>2</v>
      </c>
      <c r="AB825">
        <v>22</v>
      </c>
      <c r="AC825">
        <v>20</v>
      </c>
      <c r="AD825">
        <v>154</v>
      </c>
      <c r="AE825">
        <v>4</v>
      </c>
      <c r="AF825">
        <v>17</v>
      </c>
      <c r="AG825" t="s">
        <v>6994</v>
      </c>
      <c r="AH825" t="s">
        <v>6995</v>
      </c>
      <c r="AI825" t="s">
        <v>6996</v>
      </c>
      <c r="AJ825" t="s">
        <v>6997</v>
      </c>
      <c r="AK825" t="s">
        <v>6998</v>
      </c>
      <c r="AL825" t="s">
        <v>5022</v>
      </c>
      <c r="AM825" t="s">
        <v>6999</v>
      </c>
      <c r="AN825" t="s">
        <v>7000</v>
      </c>
      <c r="AO825" t="s">
        <v>2705</v>
      </c>
      <c r="AP825" t="s">
        <v>6036</v>
      </c>
      <c r="AQ825" t="s">
        <v>401</v>
      </c>
      <c r="AR825" t="s">
        <v>378</v>
      </c>
      <c r="AS825" t="s">
        <v>376</v>
      </c>
    </row>
    <row r="826" spans="1:45" x14ac:dyDescent="0.25">
      <c r="A826">
        <v>2014</v>
      </c>
      <c r="B826">
        <v>734025</v>
      </c>
      <c r="C826" t="s">
        <v>3127</v>
      </c>
      <c r="D826" t="s">
        <v>3128</v>
      </c>
      <c r="E826" t="s">
        <v>7001</v>
      </c>
      <c r="F826" t="s">
        <v>41</v>
      </c>
      <c r="G826" t="s">
        <v>25</v>
      </c>
      <c r="H826" t="s">
        <v>25</v>
      </c>
      <c r="I826" t="s">
        <v>358</v>
      </c>
      <c r="J826" t="s">
        <v>7002</v>
      </c>
      <c r="K826" t="s">
        <v>581</v>
      </c>
      <c r="L826" t="s">
        <v>7002</v>
      </c>
      <c r="M826" t="s">
        <v>581</v>
      </c>
      <c r="N826" t="s">
        <v>25</v>
      </c>
      <c r="O826" t="s">
        <v>7003</v>
      </c>
      <c r="P826" s="1">
        <v>41780.833333333336</v>
      </c>
      <c r="Q826" s="1">
        <v>41783.228472222225</v>
      </c>
      <c r="R826">
        <v>57991</v>
      </c>
      <c r="S826" t="s">
        <v>387</v>
      </c>
      <c r="T826" t="s">
        <v>6039</v>
      </c>
      <c r="U826" t="s">
        <v>461</v>
      </c>
      <c r="V826" t="s">
        <v>5267</v>
      </c>
      <c r="W826" t="s">
        <v>3131</v>
      </c>
      <c r="X826" t="b">
        <v>0</v>
      </c>
      <c r="Y826">
        <v>20</v>
      </c>
      <c r="Z826">
        <v>156</v>
      </c>
      <c r="AA826">
        <v>8</v>
      </c>
      <c r="AB826">
        <v>19</v>
      </c>
      <c r="AC826">
        <v>19</v>
      </c>
      <c r="AD826">
        <v>159</v>
      </c>
      <c r="AE826">
        <v>3</v>
      </c>
      <c r="AF826">
        <v>19</v>
      </c>
      <c r="AG826" t="s">
        <v>7004</v>
      </c>
      <c r="AH826" t="s">
        <v>7005</v>
      </c>
      <c r="AI826" t="s">
        <v>6508</v>
      </c>
      <c r="AJ826" t="s">
        <v>7006</v>
      </c>
      <c r="AK826" t="s">
        <v>7007</v>
      </c>
      <c r="AL826" t="s">
        <v>6568</v>
      </c>
      <c r="AM826" t="s">
        <v>7008</v>
      </c>
      <c r="AN826" t="s">
        <v>7009</v>
      </c>
      <c r="AO826" t="s">
        <v>3038</v>
      </c>
      <c r="AP826" t="s">
        <v>4510</v>
      </c>
      <c r="AQ826" t="s">
        <v>1529</v>
      </c>
      <c r="AR826" t="s">
        <v>5504</v>
      </c>
      <c r="AS826" t="s">
        <v>489</v>
      </c>
    </row>
    <row r="827" spans="1:45" x14ac:dyDescent="0.25">
      <c r="A827">
        <v>2014</v>
      </c>
      <c r="B827">
        <v>734027</v>
      </c>
      <c r="C827" t="s">
        <v>525</v>
      </c>
      <c r="D827" t="s">
        <v>526</v>
      </c>
      <c r="E827" t="s">
        <v>7010</v>
      </c>
      <c r="F827" t="s">
        <v>37</v>
      </c>
      <c r="G827" t="s">
        <v>33</v>
      </c>
      <c r="H827" t="s">
        <v>33</v>
      </c>
      <c r="I827" t="s">
        <v>358</v>
      </c>
      <c r="J827" t="s">
        <v>2885</v>
      </c>
      <c r="K827" t="s">
        <v>5184</v>
      </c>
      <c r="L827" t="s">
        <v>2885</v>
      </c>
      <c r="M827" t="s">
        <v>5184</v>
      </c>
      <c r="N827" t="s">
        <v>37</v>
      </c>
      <c r="O827" t="s">
        <v>7011</v>
      </c>
      <c r="P827" s="1">
        <v>41781.666666666664</v>
      </c>
      <c r="Q827" s="1">
        <v>41784.228472222225</v>
      </c>
      <c r="R827">
        <v>57980</v>
      </c>
      <c r="S827" t="s">
        <v>531</v>
      </c>
      <c r="T827" t="s">
        <v>4179</v>
      </c>
      <c r="U827" t="s">
        <v>708</v>
      </c>
      <c r="V827" t="s">
        <v>4915</v>
      </c>
      <c r="W827" t="s">
        <v>533</v>
      </c>
      <c r="X827" t="b">
        <v>0</v>
      </c>
      <c r="Y827">
        <v>20</v>
      </c>
      <c r="Z827">
        <v>195</v>
      </c>
      <c r="AA827">
        <v>4</v>
      </c>
      <c r="AB827">
        <v>27</v>
      </c>
      <c r="AC827">
        <v>20</v>
      </c>
      <c r="AD827">
        <v>165</v>
      </c>
      <c r="AE827">
        <v>5</v>
      </c>
      <c r="AF827">
        <v>18</v>
      </c>
      <c r="AG827" t="s">
        <v>7012</v>
      </c>
      <c r="AH827" t="s">
        <v>6995</v>
      </c>
      <c r="AI827" t="s">
        <v>5666</v>
      </c>
      <c r="AJ827" t="s">
        <v>7013</v>
      </c>
      <c r="AK827" t="s">
        <v>7014</v>
      </c>
      <c r="AL827" t="s">
        <v>6666</v>
      </c>
      <c r="AM827" t="s">
        <v>7015</v>
      </c>
      <c r="AN827" t="s">
        <v>7016</v>
      </c>
      <c r="AO827" t="s">
        <v>424</v>
      </c>
      <c r="AP827" t="s">
        <v>2719</v>
      </c>
      <c r="AQ827" t="s">
        <v>3876</v>
      </c>
      <c r="AR827" t="s">
        <v>5636</v>
      </c>
      <c r="AS827" t="s">
        <v>376</v>
      </c>
    </row>
    <row r="828" spans="1:45" x14ac:dyDescent="0.25">
      <c r="A828">
        <v>2014</v>
      </c>
      <c r="B828">
        <v>734029</v>
      </c>
      <c r="C828" t="s">
        <v>839</v>
      </c>
      <c r="D828" t="s">
        <v>840</v>
      </c>
      <c r="E828" t="s">
        <v>7017</v>
      </c>
      <c r="F828" t="s">
        <v>17</v>
      </c>
      <c r="G828" t="s">
        <v>49</v>
      </c>
      <c r="H828" t="s">
        <v>49</v>
      </c>
      <c r="I828" t="s">
        <v>358</v>
      </c>
      <c r="J828" t="s">
        <v>1264</v>
      </c>
      <c r="K828" t="s">
        <v>2485</v>
      </c>
      <c r="L828" t="s">
        <v>1264</v>
      </c>
      <c r="M828" t="s">
        <v>2485</v>
      </c>
      <c r="N828" t="s">
        <v>49</v>
      </c>
      <c r="O828" t="s">
        <v>7018</v>
      </c>
      <c r="P828" s="1">
        <v>41781.833333333336</v>
      </c>
      <c r="Q828" s="1">
        <v>41784.228472222225</v>
      </c>
      <c r="R828">
        <v>485865</v>
      </c>
      <c r="S828" t="s">
        <v>6556</v>
      </c>
      <c r="T828" t="s">
        <v>364</v>
      </c>
      <c r="U828" t="s">
        <v>6959</v>
      </c>
      <c r="V828" t="s">
        <v>413</v>
      </c>
      <c r="W828" t="s">
        <v>1684</v>
      </c>
      <c r="X828" t="b">
        <v>0</v>
      </c>
      <c r="Y828">
        <v>20</v>
      </c>
      <c r="Z828">
        <v>185</v>
      </c>
      <c r="AA828">
        <v>3</v>
      </c>
      <c r="AB828">
        <v>25</v>
      </c>
      <c r="AC828">
        <v>19.399999999999999</v>
      </c>
      <c r="AD828">
        <v>189</v>
      </c>
      <c r="AE828">
        <v>4</v>
      </c>
      <c r="AF828">
        <v>24</v>
      </c>
      <c r="AG828" t="s">
        <v>7019</v>
      </c>
      <c r="AH828" t="s">
        <v>7020</v>
      </c>
      <c r="AI828" t="s">
        <v>7021</v>
      </c>
      <c r="AJ828" t="s">
        <v>7022</v>
      </c>
      <c r="AK828" t="s">
        <v>7023</v>
      </c>
      <c r="AL828" t="s">
        <v>4874</v>
      </c>
      <c r="AM828" t="s">
        <v>6438</v>
      </c>
      <c r="AN828" t="s">
        <v>7024</v>
      </c>
      <c r="AO828" t="s">
        <v>2705</v>
      </c>
      <c r="AP828" t="s">
        <v>401</v>
      </c>
      <c r="AQ828" t="s">
        <v>6036</v>
      </c>
      <c r="AR828" t="s">
        <v>378</v>
      </c>
      <c r="AS828" t="s">
        <v>402</v>
      </c>
    </row>
    <row r="829" spans="1:45" x14ac:dyDescent="0.25">
      <c r="A829">
        <v>2014</v>
      </c>
      <c r="B829">
        <v>734031</v>
      </c>
      <c r="C829" t="s">
        <v>4257</v>
      </c>
      <c r="D829" t="s">
        <v>2272</v>
      </c>
      <c r="E829" t="s">
        <v>7025</v>
      </c>
      <c r="F829" t="s">
        <v>25</v>
      </c>
      <c r="G829" t="s">
        <v>45</v>
      </c>
      <c r="H829" t="s">
        <v>45</v>
      </c>
      <c r="I829" t="s">
        <v>358</v>
      </c>
      <c r="J829" t="s">
        <v>7026</v>
      </c>
      <c r="K829" t="s">
        <v>3268</v>
      </c>
      <c r="L829" t="s">
        <v>7026</v>
      </c>
      <c r="M829" t="s">
        <v>3268</v>
      </c>
      <c r="N829" t="s">
        <v>25</v>
      </c>
      <c r="O829" t="s">
        <v>7027</v>
      </c>
      <c r="P829" s="1">
        <v>41782.666666666664</v>
      </c>
      <c r="Q829" s="1">
        <v>41785.228472222225</v>
      </c>
      <c r="R829">
        <v>58324</v>
      </c>
      <c r="S829" t="s">
        <v>583</v>
      </c>
      <c r="T829" t="s">
        <v>461</v>
      </c>
      <c r="U829" t="s">
        <v>6675</v>
      </c>
      <c r="V829" t="s">
        <v>6969</v>
      </c>
      <c r="W829" t="s">
        <v>5042</v>
      </c>
      <c r="X829" t="b">
        <v>0</v>
      </c>
      <c r="Y829">
        <v>19.3</v>
      </c>
      <c r="Z829">
        <v>173</v>
      </c>
      <c r="AA829">
        <v>10</v>
      </c>
      <c r="AB829">
        <v>23</v>
      </c>
      <c r="AC829">
        <v>20</v>
      </c>
      <c r="AD829">
        <v>158</v>
      </c>
      <c r="AE829">
        <v>4</v>
      </c>
      <c r="AF829">
        <v>19</v>
      </c>
      <c r="AG829" t="s">
        <v>7028</v>
      </c>
      <c r="AH829" t="s">
        <v>7029</v>
      </c>
      <c r="AI829" t="s">
        <v>7030</v>
      </c>
      <c r="AJ829" t="s">
        <v>7031</v>
      </c>
      <c r="AK829" t="s">
        <v>7032</v>
      </c>
      <c r="AL829" t="s">
        <v>7033</v>
      </c>
      <c r="AM829" t="s">
        <v>5201</v>
      </c>
      <c r="AN829" t="s">
        <v>7034</v>
      </c>
      <c r="AO829" t="s">
        <v>868</v>
      </c>
      <c r="AP829" t="s">
        <v>2341</v>
      </c>
      <c r="AQ829" t="s">
        <v>3649</v>
      </c>
      <c r="AR829" t="s">
        <v>3916</v>
      </c>
      <c r="AS829" t="s">
        <v>2426</v>
      </c>
    </row>
    <row r="830" spans="1:45" x14ac:dyDescent="0.25">
      <c r="A830">
        <v>2014</v>
      </c>
      <c r="B830">
        <v>734033</v>
      </c>
      <c r="C830" t="s">
        <v>3498</v>
      </c>
      <c r="D830" t="s">
        <v>3499</v>
      </c>
      <c r="E830" t="s">
        <v>7035</v>
      </c>
      <c r="F830" t="s">
        <v>41</v>
      </c>
      <c r="G830" t="s">
        <v>29</v>
      </c>
      <c r="H830" t="s">
        <v>29</v>
      </c>
      <c r="I830" t="s">
        <v>358</v>
      </c>
      <c r="J830" t="s">
        <v>3340</v>
      </c>
      <c r="K830" t="s">
        <v>1847</v>
      </c>
      <c r="L830" t="s">
        <v>3340</v>
      </c>
      <c r="M830" t="s">
        <v>1847</v>
      </c>
      <c r="N830" t="s">
        <v>41</v>
      </c>
      <c r="O830" t="s">
        <v>7036</v>
      </c>
      <c r="P830" s="1">
        <v>41782.833333333336</v>
      </c>
      <c r="Q830" s="1">
        <v>41785.228472222225</v>
      </c>
      <c r="R830">
        <v>57991</v>
      </c>
      <c r="S830" t="s">
        <v>387</v>
      </c>
      <c r="T830" t="s">
        <v>6039</v>
      </c>
      <c r="U830" t="s">
        <v>3184</v>
      </c>
      <c r="V830" t="s">
        <v>6187</v>
      </c>
      <c r="W830" t="s">
        <v>3640</v>
      </c>
      <c r="X830" t="b">
        <v>0</v>
      </c>
      <c r="Y830">
        <v>20</v>
      </c>
      <c r="Z830">
        <v>179</v>
      </c>
      <c r="AA830">
        <v>4</v>
      </c>
      <c r="AB830">
        <v>22</v>
      </c>
      <c r="AC830">
        <v>20</v>
      </c>
      <c r="AD830">
        <v>163</v>
      </c>
      <c r="AE830">
        <v>8</v>
      </c>
      <c r="AF830">
        <v>17</v>
      </c>
      <c r="AG830" t="s">
        <v>7037</v>
      </c>
      <c r="AH830" t="s">
        <v>6192</v>
      </c>
      <c r="AI830" t="s">
        <v>7038</v>
      </c>
      <c r="AJ830" t="s">
        <v>7039</v>
      </c>
      <c r="AK830" t="s">
        <v>7040</v>
      </c>
      <c r="AL830" t="s">
        <v>7041</v>
      </c>
      <c r="AM830" t="s">
        <v>7042</v>
      </c>
      <c r="AN830" t="s">
        <v>7043</v>
      </c>
      <c r="AO830" t="s">
        <v>4510</v>
      </c>
      <c r="AP830" t="s">
        <v>1529</v>
      </c>
      <c r="AQ830" t="s">
        <v>3038</v>
      </c>
      <c r="AR830" t="s">
        <v>5504</v>
      </c>
      <c r="AS830" t="s">
        <v>489</v>
      </c>
    </row>
    <row r="831" spans="1:45" x14ac:dyDescent="0.25">
      <c r="A831">
        <v>2014</v>
      </c>
      <c r="B831">
        <v>734035</v>
      </c>
      <c r="C831" t="s">
        <v>759</v>
      </c>
      <c r="D831" t="s">
        <v>760</v>
      </c>
      <c r="E831" t="s">
        <v>7044</v>
      </c>
      <c r="F831" t="s">
        <v>33</v>
      </c>
      <c r="G831" t="s">
        <v>17</v>
      </c>
      <c r="H831" t="s">
        <v>17</v>
      </c>
      <c r="I831" t="s">
        <v>358</v>
      </c>
      <c r="J831" t="s">
        <v>2609</v>
      </c>
      <c r="K831" t="s">
        <v>7045</v>
      </c>
      <c r="L831" t="s">
        <v>2609</v>
      </c>
      <c r="M831" t="s">
        <v>7045</v>
      </c>
      <c r="N831" t="s">
        <v>17</v>
      </c>
      <c r="O831" t="s">
        <v>7046</v>
      </c>
      <c r="P831" s="1">
        <v>41783.666666666664</v>
      </c>
      <c r="Q831" s="1">
        <v>41786.228472222225</v>
      </c>
      <c r="R831">
        <v>57897</v>
      </c>
      <c r="S831" t="s">
        <v>459</v>
      </c>
      <c r="T831" t="s">
        <v>708</v>
      </c>
      <c r="U831" t="s">
        <v>364</v>
      </c>
      <c r="V831" t="s">
        <v>364</v>
      </c>
      <c r="W831" t="s">
        <v>766</v>
      </c>
      <c r="X831" t="b">
        <v>0</v>
      </c>
      <c r="Y831">
        <v>20</v>
      </c>
      <c r="Z831">
        <v>154</v>
      </c>
      <c r="AA831">
        <v>6</v>
      </c>
      <c r="AB831">
        <v>16</v>
      </c>
      <c r="AC831">
        <v>17.399999999999999</v>
      </c>
      <c r="AD831">
        <v>160</v>
      </c>
      <c r="AE831">
        <v>2</v>
      </c>
      <c r="AF831">
        <v>20</v>
      </c>
      <c r="AG831" t="s">
        <v>7047</v>
      </c>
      <c r="AH831" t="s">
        <v>7048</v>
      </c>
      <c r="AI831" t="s">
        <v>7049</v>
      </c>
      <c r="AJ831" t="s">
        <v>7050</v>
      </c>
      <c r="AK831" t="s">
        <v>7051</v>
      </c>
      <c r="AL831" t="s">
        <v>3775</v>
      </c>
      <c r="AM831" t="s">
        <v>7052</v>
      </c>
      <c r="AN831" t="s">
        <v>7053</v>
      </c>
      <c r="AO831" t="s">
        <v>3876</v>
      </c>
      <c r="AP831" t="s">
        <v>424</v>
      </c>
      <c r="AQ831" t="s">
        <v>2719</v>
      </c>
      <c r="AR831" t="s">
        <v>5636</v>
      </c>
      <c r="AS831" t="s">
        <v>506</v>
      </c>
    </row>
    <row r="832" spans="1:45" x14ac:dyDescent="0.25">
      <c r="A832">
        <v>2014</v>
      </c>
      <c r="B832">
        <v>734037</v>
      </c>
      <c r="C832" t="s">
        <v>688</v>
      </c>
      <c r="D832" t="s">
        <v>689</v>
      </c>
      <c r="E832" t="s">
        <v>7054</v>
      </c>
      <c r="F832" t="s">
        <v>37</v>
      </c>
      <c r="G832" t="s">
        <v>49</v>
      </c>
      <c r="H832" t="s">
        <v>37</v>
      </c>
      <c r="I832" t="s">
        <v>358</v>
      </c>
      <c r="J832" t="s">
        <v>7055</v>
      </c>
      <c r="K832" t="s">
        <v>5387</v>
      </c>
      <c r="L832" t="s">
        <v>5387</v>
      </c>
      <c r="M832" t="s">
        <v>7055</v>
      </c>
      <c r="N832" t="s">
        <v>37</v>
      </c>
      <c r="O832" t="s">
        <v>7056</v>
      </c>
      <c r="P832" s="1">
        <v>41783.833333333336</v>
      </c>
      <c r="Q832" s="1">
        <v>41786.228472222225</v>
      </c>
      <c r="R832">
        <v>57980</v>
      </c>
      <c r="S832" t="s">
        <v>531</v>
      </c>
      <c r="T832" t="s">
        <v>4179</v>
      </c>
      <c r="U832" t="s">
        <v>6959</v>
      </c>
      <c r="V832" t="s">
        <v>5863</v>
      </c>
      <c r="W832" t="s">
        <v>1108</v>
      </c>
      <c r="X832" t="b">
        <v>0</v>
      </c>
      <c r="Y832">
        <v>14.2</v>
      </c>
      <c r="Z832">
        <v>161</v>
      </c>
      <c r="AA832">
        <v>6</v>
      </c>
      <c r="AB832">
        <v>25</v>
      </c>
      <c r="AC832">
        <v>20</v>
      </c>
      <c r="AD832">
        <v>160</v>
      </c>
      <c r="AE832">
        <v>7</v>
      </c>
      <c r="AF832">
        <v>24</v>
      </c>
      <c r="AG832" t="s">
        <v>7057</v>
      </c>
      <c r="AH832" t="s">
        <v>5926</v>
      </c>
      <c r="AI832" t="s">
        <v>7058</v>
      </c>
      <c r="AJ832" t="s">
        <v>7059</v>
      </c>
      <c r="AK832" t="s">
        <v>7060</v>
      </c>
      <c r="AL832" t="s">
        <v>7061</v>
      </c>
      <c r="AM832" t="s">
        <v>7062</v>
      </c>
      <c r="AN832" t="s">
        <v>7063</v>
      </c>
      <c r="AO832" t="s">
        <v>6036</v>
      </c>
      <c r="AP832" t="s">
        <v>401</v>
      </c>
      <c r="AQ832" t="s">
        <v>2705</v>
      </c>
      <c r="AR832" t="s">
        <v>378</v>
      </c>
      <c r="AS832" t="s">
        <v>376</v>
      </c>
    </row>
    <row r="833" spans="1:45" x14ac:dyDescent="0.25">
      <c r="A833">
        <v>2014</v>
      </c>
      <c r="B833">
        <v>734039</v>
      </c>
      <c r="C833" t="s">
        <v>4175</v>
      </c>
      <c r="D833" t="s">
        <v>3378</v>
      </c>
      <c r="E833" t="s">
        <v>7064</v>
      </c>
      <c r="F833" t="s">
        <v>41</v>
      </c>
      <c r="G833" t="s">
        <v>45</v>
      </c>
      <c r="H833" t="s">
        <v>41</v>
      </c>
      <c r="I833" t="s">
        <v>358</v>
      </c>
      <c r="J833" t="s">
        <v>1856</v>
      </c>
      <c r="K833" t="s">
        <v>7065</v>
      </c>
      <c r="L833" t="s">
        <v>7065</v>
      </c>
      <c r="M833" t="s">
        <v>1856</v>
      </c>
      <c r="N833" t="s">
        <v>41</v>
      </c>
      <c r="O833" t="s">
        <v>7066</v>
      </c>
      <c r="P833" s="1">
        <v>41784.666666666664</v>
      </c>
      <c r="Q833" s="1">
        <v>41787.228472222225</v>
      </c>
      <c r="R833">
        <v>57991</v>
      </c>
      <c r="S833" t="s">
        <v>387</v>
      </c>
      <c r="T833" t="s">
        <v>6039</v>
      </c>
      <c r="U833" t="s">
        <v>6675</v>
      </c>
      <c r="V833" t="s">
        <v>5525</v>
      </c>
      <c r="W833" t="s">
        <v>4180</v>
      </c>
      <c r="X833" t="b">
        <v>0</v>
      </c>
      <c r="Y833">
        <v>13.5</v>
      </c>
      <c r="Z833">
        <v>119</v>
      </c>
      <c r="AA833">
        <v>3</v>
      </c>
      <c r="AB833">
        <v>14</v>
      </c>
      <c r="AC833">
        <v>18.100000000000001</v>
      </c>
      <c r="AD833">
        <v>115</v>
      </c>
      <c r="AE833">
        <v>10</v>
      </c>
      <c r="AF833">
        <v>15</v>
      </c>
      <c r="AG833" t="s">
        <v>7067</v>
      </c>
      <c r="AH833" t="s">
        <v>7068</v>
      </c>
      <c r="AI833" t="s">
        <v>7069</v>
      </c>
      <c r="AJ833" t="s">
        <v>7070</v>
      </c>
      <c r="AK833" t="s">
        <v>7071</v>
      </c>
      <c r="AL833" t="s">
        <v>7072</v>
      </c>
      <c r="AM833" t="s">
        <v>7073</v>
      </c>
      <c r="AN833" t="s">
        <v>7074</v>
      </c>
      <c r="AO833" t="s">
        <v>3038</v>
      </c>
      <c r="AP833" t="s">
        <v>4510</v>
      </c>
      <c r="AQ833" t="s">
        <v>1529</v>
      </c>
      <c r="AR833" t="s">
        <v>5504</v>
      </c>
      <c r="AS833" t="s">
        <v>489</v>
      </c>
    </row>
    <row r="834" spans="1:45" x14ac:dyDescent="0.25">
      <c r="A834">
        <v>2014</v>
      </c>
      <c r="B834">
        <v>734041</v>
      </c>
      <c r="C834" t="s">
        <v>1037</v>
      </c>
      <c r="D834" t="s">
        <v>1038</v>
      </c>
      <c r="E834" t="s">
        <v>7075</v>
      </c>
      <c r="F834" t="s">
        <v>25</v>
      </c>
      <c r="G834" t="s">
        <v>29</v>
      </c>
      <c r="H834" t="s">
        <v>25</v>
      </c>
      <c r="I834" t="s">
        <v>358</v>
      </c>
      <c r="J834" t="s">
        <v>2485</v>
      </c>
      <c r="K834" t="s">
        <v>3041</v>
      </c>
      <c r="L834" t="s">
        <v>3041</v>
      </c>
      <c r="M834" t="s">
        <v>2485</v>
      </c>
      <c r="N834" t="s">
        <v>25</v>
      </c>
      <c r="O834" t="s">
        <v>7076</v>
      </c>
      <c r="P834" s="1">
        <v>41784.833333333336</v>
      </c>
      <c r="Q834" s="1">
        <v>41787.228472222225</v>
      </c>
      <c r="R834">
        <v>58324</v>
      </c>
      <c r="S834" t="s">
        <v>583</v>
      </c>
      <c r="T834" t="s">
        <v>461</v>
      </c>
      <c r="U834" t="s">
        <v>3184</v>
      </c>
      <c r="V834" t="s">
        <v>4925</v>
      </c>
      <c r="W834" t="s">
        <v>1043</v>
      </c>
      <c r="X834" t="b">
        <v>0</v>
      </c>
      <c r="Y834">
        <v>14.4</v>
      </c>
      <c r="Z834">
        <v>195</v>
      </c>
      <c r="AA834">
        <v>5</v>
      </c>
      <c r="AB834">
        <v>31</v>
      </c>
      <c r="AC834">
        <v>20</v>
      </c>
      <c r="AD834">
        <v>189</v>
      </c>
      <c r="AE834">
        <v>4</v>
      </c>
      <c r="AF834">
        <v>26</v>
      </c>
      <c r="AG834" t="s">
        <v>7077</v>
      </c>
      <c r="AH834" t="s">
        <v>7078</v>
      </c>
      <c r="AI834" t="s">
        <v>2548</v>
      </c>
      <c r="AJ834" t="s">
        <v>7079</v>
      </c>
      <c r="AK834" t="s">
        <v>7080</v>
      </c>
      <c r="AL834" t="s">
        <v>7081</v>
      </c>
      <c r="AM834" t="s">
        <v>7082</v>
      </c>
      <c r="AN834" t="s">
        <v>7083</v>
      </c>
      <c r="AO834" t="s">
        <v>868</v>
      </c>
      <c r="AP834" t="s">
        <v>3649</v>
      </c>
      <c r="AQ834" t="s">
        <v>2341</v>
      </c>
      <c r="AR834" t="s">
        <v>3916</v>
      </c>
      <c r="AS834" t="s">
        <v>449</v>
      </c>
    </row>
    <row r="835" spans="1:45" x14ac:dyDescent="0.25">
      <c r="A835">
        <v>2014</v>
      </c>
      <c r="B835">
        <v>734043</v>
      </c>
      <c r="C835" t="s">
        <v>3465</v>
      </c>
      <c r="D835" t="s">
        <v>3466</v>
      </c>
      <c r="E835" t="s">
        <v>7084</v>
      </c>
      <c r="F835" t="s">
        <v>37</v>
      </c>
      <c r="G835" t="s">
        <v>41</v>
      </c>
      <c r="H835" t="s">
        <v>41</v>
      </c>
      <c r="I835" t="s">
        <v>358</v>
      </c>
      <c r="J835" t="s">
        <v>1847</v>
      </c>
      <c r="K835" t="s">
        <v>5572</v>
      </c>
      <c r="L835" t="s">
        <v>1847</v>
      </c>
      <c r="M835" t="s">
        <v>5572</v>
      </c>
      <c r="N835" t="s">
        <v>37</v>
      </c>
      <c r="O835" t="s">
        <v>3660</v>
      </c>
      <c r="P835" s="1">
        <v>41786.833333333336</v>
      </c>
      <c r="Q835" s="1">
        <v>41790.228472222225</v>
      </c>
      <c r="R835">
        <v>57980</v>
      </c>
      <c r="S835" t="s">
        <v>531</v>
      </c>
      <c r="T835" t="s">
        <v>4179</v>
      </c>
      <c r="U835" t="s">
        <v>6039</v>
      </c>
      <c r="V835" t="s">
        <v>1478</v>
      </c>
      <c r="W835" t="s">
        <v>1442</v>
      </c>
      <c r="X835" t="b">
        <v>0</v>
      </c>
      <c r="Y835">
        <v>20</v>
      </c>
      <c r="Z835">
        <v>163</v>
      </c>
      <c r="AA835">
        <v>8</v>
      </c>
      <c r="AB835">
        <v>23</v>
      </c>
      <c r="AC835">
        <v>20</v>
      </c>
      <c r="AD835">
        <v>135</v>
      </c>
      <c r="AE835">
        <v>8</v>
      </c>
      <c r="AF835">
        <v>13</v>
      </c>
      <c r="AG835" t="s">
        <v>7085</v>
      </c>
      <c r="AH835" t="s">
        <v>4917</v>
      </c>
      <c r="AI835" t="s">
        <v>5512</v>
      </c>
      <c r="AJ835" t="s">
        <v>7086</v>
      </c>
      <c r="AK835" t="s">
        <v>7087</v>
      </c>
      <c r="AL835" t="s">
        <v>6925</v>
      </c>
      <c r="AM835" t="s">
        <v>7088</v>
      </c>
      <c r="AN835" t="s">
        <v>7089</v>
      </c>
      <c r="AO835" t="s">
        <v>3876</v>
      </c>
      <c r="AP835" t="s">
        <v>2341</v>
      </c>
      <c r="AQ835" t="s">
        <v>2705</v>
      </c>
      <c r="AR835" t="s">
        <v>5504</v>
      </c>
      <c r="AS835" t="s">
        <v>2719</v>
      </c>
    </row>
    <row r="836" spans="1:45" x14ac:dyDescent="0.25">
      <c r="A836">
        <v>2014</v>
      </c>
      <c r="B836">
        <v>734045</v>
      </c>
      <c r="C836" t="s">
        <v>577</v>
      </c>
      <c r="D836" t="s">
        <v>578</v>
      </c>
      <c r="E836" t="s">
        <v>7090</v>
      </c>
      <c r="F836" t="s">
        <v>25</v>
      </c>
      <c r="G836" t="s">
        <v>17</v>
      </c>
      <c r="H836" t="s">
        <v>17</v>
      </c>
      <c r="I836" t="s">
        <v>358</v>
      </c>
      <c r="J836" t="s">
        <v>2053</v>
      </c>
      <c r="K836" t="s">
        <v>1774</v>
      </c>
      <c r="L836" t="s">
        <v>2053</v>
      </c>
      <c r="M836" t="s">
        <v>1774</v>
      </c>
      <c r="N836" t="s">
        <v>17</v>
      </c>
      <c r="O836" t="s">
        <v>3605</v>
      </c>
      <c r="P836" s="1">
        <v>41787.833333333336</v>
      </c>
      <c r="Q836" s="1">
        <v>41790.228472222225</v>
      </c>
      <c r="R836">
        <v>58317</v>
      </c>
      <c r="S836" t="s">
        <v>1492</v>
      </c>
      <c r="T836" t="s">
        <v>461</v>
      </c>
      <c r="U836" t="s">
        <v>364</v>
      </c>
      <c r="V836" t="s">
        <v>3919</v>
      </c>
      <c r="W836" t="s">
        <v>1442</v>
      </c>
      <c r="X836" t="b">
        <v>0</v>
      </c>
      <c r="Y836">
        <v>20</v>
      </c>
      <c r="Z836">
        <v>173</v>
      </c>
      <c r="AA836">
        <v>8</v>
      </c>
      <c r="AB836">
        <v>23</v>
      </c>
      <c r="AC836">
        <v>18.399999999999999</v>
      </c>
      <c r="AD836">
        <v>176</v>
      </c>
      <c r="AE836">
        <v>3</v>
      </c>
      <c r="AF836">
        <v>23</v>
      </c>
      <c r="AG836" t="s">
        <v>7091</v>
      </c>
      <c r="AH836" t="s">
        <v>6975</v>
      </c>
      <c r="AI836" t="s">
        <v>6691</v>
      </c>
      <c r="AJ836" t="s">
        <v>7092</v>
      </c>
      <c r="AK836" t="s">
        <v>7093</v>
      </c>
      <c r="AL836" t="s">
        <v>6950</v>
      </c>
      <c r="AM836" t="s">
        <v>6904</v>
      </c>
      <c r="AN836" t="s">
        <v>7094</v>
      </c>
      <c r="AO836" t="s">
        <v>401</v>
      </c>
      <c r="AP836" t="s">
        <v>3038</v>
      </c>
      <c r="AQ836" t="s">
        <v>868</v>
      </c>
      <c r="AR836" t="s">
        <v>3916</v>
      </c>
      <c r="AS836" t="s">
        <v>6036</v>
      </c>
    </row>
    <row r="837" spans="1:45" x14ac:dyDescent="0.25">
      <c r="A837">
        <v>2014</v>
      </c>
      <c r="B837">
        <v>734047</v>
      </c>
      <c r="C837" t="s">
        <v>3529</v>
      </c>
      <c r="D837" t="s">
        <v>3530</v>
      </c>
      <c r="E837" t="s">
        <v>7095</v>
      </c>
      <c r="F837" t="s">
        <v>17</v>
      </c>
      <c r="G837" t="s">
        <v>41</v>
      </c>
      <c r="H837" t="s">
        <v>17</v>
      </c>
      <c r="I837" t="s">
        <v>358</v>
      </c>
      <c r="J837" t="s">
        <v>762</v>
      </c>
      <c r="K837" t="s">
        <v>7096</v>
      </c>
      <c r="L837" t="s">
        <v>7096</v>
      </c>
      <c r="M837" t="s">
        <v>762</v>
      </c>
      <c r="N837" t="s">
        <v>41</v>
      </c>
      <c r="O837" t="s">
        <v>7097</v>
      </c>
      <c r="P837" s="1">
        <v>41789.833333333336</v>
      </c>
      <c r="Q837" s="1">
        <v>41792.228472222225</v>
      </c>
      <c r="R837">
        <v>58324</v>
      </c>
      <c r="S837" t="s">
        <v>583</v>
      </c>
      <c r="T837" t="s">
        <v>364</v>
      </c>
      <c r="U837" t="s">
        <v>6039</v>
      </c>
      <c r="V837" t="s">
        <v>6186</v>
      </c>
      <c r="W837" t="s">
        <v>1442</v>
      </c>
      <c r="X837" t="b">
        <v>0</v>
      </c>
      <c r="Y837">
        <v>20</v>
      </c>
      <c r="Z837">
        <v>202</v>
      </c>
      <c r="AA837">
        <v>7</v>
      </c>
      <c r="AB837">
        <v>27</v>
      </c>
      <c r="AC837">
        <v>20</v>
      </c>
      <c r="AD837">
        <v>226</v>
      </c>
      <c r="AE837">
        <v>6</v>
      </c>
      <c r="AF837">
        <v>32</v>
      </c>
      <c r="AG837" t="s">
        <v>7098</v>
      </c>
      <c r="AH837" t="s">
        <v>4069</v>
      </c>
      <c r="AI837" t="s">
        <v>6211</v>
      </c>
      <c r="AJ837" t="s">
        <v>7099</v>
      </c>
      <c r="AK837" t="s">
        <v>7100</v>
      </c>
      <c r="AL837" t="s">
        <v>6733</v>
      </c>
      <c r="AM837" t="s">
        <v>6878</v>
      </c>
      <c r="AN837" t="s">
        <v>7101</v>
      </c>
      <c r="AO837" t="s">
        <v>868</v>
      </c>
      <c r="AP837" t="s">
        <v>4510</v>
      </c>
      <c r="AQ837" t="s">
        <v>424</v>
      </c>
      <c r="AR837" t="s">
        <v>378</v>
      </c>
      <c r="AS837" t="s">
        <v>6036</v>
      </c>
    </row>
    <row r="838" spans="1:45" x14ac:dyDescent="0.25">
      <c r="A838">
        <v>2014</v>
      </c>
      <c r="B838">
        <v>734049</v>
      </c>
      <c r="C838" t="s">
        <v>3247</v>
      </c>
      <c r="D838" t="s">
        <v>3248</v>
      </c>
      <c r="E838" t="s">
        <v>7102</v>
      </c>
      <c r="F838" t="s">
        <v>41</v>
      </c>
      <c r="G838" t="s">
        <v>37</v>
      </c>
      <c r="H838" t="s">
        <v>37</v>
      </c>
      <c r="I838" t="s">
        <v>358</v>
      </c>
      <c r="J838" t="s">
        <v>565</v>
      </c>
      <c r="K838" t="s">
        <v>6003</v>
      </c>
      <c r="L838" t="s">
        <v>565</v>
      </c>
      <c r="M838" t="s">
        <v>6003</v>
      </c>
      <c r="N838" t="s">
        <v>37</v>
      </c>
      <c r="O838" t="s">
        <v>7103</v>
      </c>
      <c r="P838" s="1">
        <v>41791.833333333336</v>
      </c>
      <c r="Q838" s="1">
        <v>41794.228472222225</v>
      </c>
      <c r="R838">
        <v>57897</v>
      </c>
      <c r="S838" t="s">
        <v>459</v>
      </c>
      <c r="T838" t="s">
        <v>6039</v>
      </c>
      <c r="U838" t="s">
        <v>4179</v>
      </c>
      <c r="V838" t="s">
        <v>2395</v>
      </c>
      <c r="W838" t="s">
        <v>1442</v>
      </c>
      <c r="X838" t="b">
        <v>0</v>
      </c>
      <c r="Y838">
        <v>20</v>
      </c>
      <c r="Z838">
        <v>199</v>
      </c>
      <c r="AA838">
        <v>4</v>
      </c>
      <c r="AB838">
        <v>27</v>
      </c>
      <c r="AC838">
        <v>19.3</v>
      </c>
      <c r="AD838">
        <v>200</v>
      </c>
      <c r="AE838">
        <v>7</v>
      </c>
      <c r="AF838">
        <v>26</v>
      </c>
      <c r="AG838" t="s">
        <v>7104</v>
      </c>
      <c r="AH838" t="s">
        <v>6925</v>
      </c>
      <c r="AI838" t="s">
        <v>7105</v>
      </c>
      <c r="AJ838" t="s">
        <v>7106</v>
      </c>
      <c r="AK838" t="s">
        <v>7107</v>
      </c>
      <c r="AL838" t="s">
        <v>4968</v>
      </c>
      <c r="AM838" t="s">
        <v>7108</v>
      </c>
      <c r="AN838" t="s">
        <v>7109</v>
      </c>
      <c r="AO838" t="s">
        <v>401</v>
      </c>
      <c r="AP838" t="s">
        <v>4510</v>
      </c>
      <c r="AQ838" t="s">
        <v>2341</v>
      </c>
      <c r="AR838" t="s">
        <v>5504</v>
      </c>
      <c r="AS838" t="s">
        <v>2719</v>
      </c>
    </row>
    <row r="839" spans="1:45" x14ac:dyDescent="0.25">
      <c r="A839">
        <v>2013</v>
      </c>
      <c r="B839">
        <v>597998</v>
      </c>
      <c r="C839" t="s">
        <v>4302</v>
      </c>
      <c r="D839" t="s">
        <v>1705</v>
      </c>
      <c r="E839" t="s">
        <v>7110</v>
      </c>
      <c r="F839" t="s">
        <v>37</v>
      </c>
      <c r="G839" t="s">
        <v>45</v>
      </c>
      <c r="H839" t="s">
        <v>37</v>
      </c>
      <c r="I839" t="s">
        <v>358</v>
      </c>
      <c r="J839" t="s">
        <v>1545</v>
      </c>
      <c r="K839" t="s">
        <v>7111</v>
      </c>
      <c r="L839" t="s">
        <v>7111</v>
      </c>
      <c r="M839" t="s">
        <v>1545</v>
      </c>
      <c r="N839" t="s">
        <v>37</v>
      </c>
      <c r="O839" t="s">
        <v>6930</v>
      </c>
      <c r="P839" s="1">
        <v>41367.833333333336</v>
      </c>
      <c r="Q839" s="1">
        <v>41370.228472222225</v>
      </c>
      <c r="R839">
        <v>57980</v>
      </c>
      <c r="S839" t="s">
        <v>531</v>
      </c>
      <c r="T839" t="s">
        <v>4179</v>
      </c>
      <c r="U839" t="s">
        <v>7112</v>
      </c>
      <c r="V839" t="s">
        <v>2360</v>
      </c>
      <c r="W839" t="s">
        <v>4307</v>
      </c>
      <c r="X839" t="b">
        <v>0</v>
      </c>
      <c r="Y839">
        <v>18.399999999999999</v>
      </c>
      <c r="Z839">
        <v>129</v>
      </c>
      <c r="AA839">
        <v>4</v>
      </c>
      <c r="AB839">
        <v>16</v>
      </c>
      <c r="AC839">
        <v>20</v>
      </c>
      <c r="AD839">
        <v>128</v>
      </c>
      <c r="AE839">
        <v>10</v>
      </c>
      <c r="AF839">
        <v>16</v>
      </c>
      <c r="AG839" t="s">
        <v>7113</v>
      </c>
      <c r="AH839" t="s">
        <v>7114</v>
      </c>
      <c r="AI839" t="s">
        <v>7115</v>
      </c>
      <c r="AJ839" t="s">
        <v>7116</v>
      </c>
      <c r="AK839" t="s">
        <v>7117</v>
      </c>
      <c r="AL839" t="s">
        <v>7118</v>
      </c>
      <c r="AM839" t="s">
        <v>7119</v>
      </c>
      <c r="AN839" t="s">
        <v>7120</v>
      </c>
      <c r="AO839" t="s">
        <v>7121</v>
      </c>
      <c r="AP839" t="s">
        <v>2341</v>
      </c>
      <c r="AQ839" t="s">
        <v>7122</v>
      </c>
      <c r="AR839" t="s">
        <v>7123</v>
      </c>
      <c r="AS839" t="s">
        <v>7124</v>
      </c>
    </row>
    <row r="840" spans="1:45" x14ac:dyDescent="0.25">
      <c r="A840">
        <v>2013</v>
      </c>
      <c r="B840">
        <v>597999</v>
      </c>
      <c r="C840" t="s">
        <v>453</v>
      </c>
      <c r="D840" t="s">
        <v>454</v>
      </c>
      <c r="E840" t="s">
        <v>7125</v>
      </c>
      <c r="F840" t="s">
        <v>33</v>
      </c>
      <c r="G840" t="s">
        <v>25</v>
      </c>
      <c r="H840" t="s">
        <v>25</v>
      </c>
      <c r="I840" t="s">
        <v>358</v>
      </c>
      <c r="J840" t="s">
        <v>7126</v>
      </c>
      <c r="K840" t="s">
        <v>7127</v>
      </c>
      <c r="L840" t="s">
        <v>7126</v>
      </c>
      <c r="M840" t="s">
        <v>7127</v>
      </c>
      <c r="N840" t="s">
        <v>33</v>
      </c>
      <c r="O840" t="s">
        <v>7128</v>
      </c>
      <c r="P840" s="1">
        <v>41368.833333333336</v>
      </c>
      <c r="Q840" s="1">
        <v>41371.228472222225</v>
      </c>
      <c r="R840">
        <v>57897</v>
      </c>
      <c r="S840" t="s">
        <v>459</v>
      </c>
      <c r="T840" t="s">
        <v>708</v>
      </c>
      <c r="U840" t="s">
        <v>7129</v>
      </c>
      <c r="V840" t="s">
        <v>3468</v>
      </c>
      <c r="W840" t="s">
        <v>462</v>
      </c>
      <c r="X840" t="b">
        <v>0</v>
      </c>
      <c r="Y840">
        <v>20</v>
      </c>
      <c r="Z840">
        <v>156</v>
      </c>
      <c r="AA840">
        <v>5</v>
      </c>
      <c r="AB840">
        <v>24</v>
      </c>
      <c r="AC840">
        <v>20</v>
      </c>
      <c r="AD840">
        <v>154</v>
      </c>
      <c r="AE840">
        <v>5</v>
      </c>
      <c r="AF840">
        <v>16</v>
      </c>
      <c r="AG840" t="s">
        <v>7130</v>
      </c>
      <c r="AH840" t="s">
        <v>4990</v>
      </c>
      <c r="AI840" t="s">
        <v>7131</v>
      </c>
      <c r="AJ840" t="s">
        <v>7132</v>
      </c>
      <c r="AK840" t="s">
        <v>7133</v>
      </c>
      <c r="AL840" t="s">
        <v>7134</v>
      </c>
      <c r="AM840" t="s">
        <v>7135</v>
      </c>
      <c r="AN840" t="s">
        <v>7136</v>
      </c>
      <c r="AO840" t="s">
        <v>2705</v>
      </c>
      <c r="AP840" t="s">
        <v>3038</v>
      </c>
      <c r="AQ840" t="s">
        <v>3649</v>
      </c>
      <c r="AR840" t="s">
        <v>3916</v>
      </c>
      <c r="AS840" t="s">
        <v>448</v>
      </c>
    </row>
    <row r="841" spans="1:45" x14ac:dyDescent="0.25">
      <c r="A841">
        <v>2013</v>
      </c>
      <c r="B841">
        <v>598000</v>
      </c>
      <c r="C841" t="s">
        <v>7137</v>
      </c>
      <c r="D841" t="s">
        <v>7138</v>
      </c>
      <c r="E841" t="s">
        <v>7139</v>
      </c>
      <c r="F841" t="s">
        <v>49</v>
      </c>
      <c r="G841" t="s">
        <v>220</v>
      </c>
      <c r="H841" t="s">
        <v>220</v>
      </c>
      <c r="I841" t="s">
        <v>358</v>
      </c>
      <c r="J841" t="s">
        <v>5757</v>
      </c>
      <c r="K841" t="s">
        <v>5848</v>
      </c>
      <c r="L841" t="s">
        <v>5757</v>
      </c>
      <c r="M841" t="s">
        <v>5848</v>
      </c>
      <c r="N841" t="s">
        <v>49</v>
      </c>
      <c r="O841" t="s">
        <v>5985</v>
      </c>
      <c r="P841" s="1">
        <v>41369.833333333336</v>
      </c>
      <c r="Q841" s="1">
        <v>41372.228472222225</v>
      </c>
      <c r="R841">
        <v>58142</v>
      </c>
      <c r="S841" t="s">
        <v>435</v>
      </c>
      <c r="T841" t="s">
        <v>7140</v>
      </c>
      <c r="U841" t="s">
        <v>7141</v>
      </c>
      <c r="V841" t="s">
        <v>2864</v>
      </c>
      <c r="W841" t="s">
        <v>7142</v>
      </c>
      <c r="X841" t="b">
        <v>0</v>
      </c>
      <c r="Y841">
        <v>20</v>
      </c>
      <c r="Z841">
        <v>126</v>
      </c>
      <c r="AA841">
        <v>6</v>
      </c>
      <c r="AB841">
        <v>13</v>
      </c>
      <c r="AC841">
        <v>18.5</v>
      </c>
      <c r="AD841">
        <v>104</v>
      </c>
      <c r="AE841">
        <v>10</v>
      </c>
      <c r="AF841">
        <v>8</v>
      </c>
      <c r="AG841" t="s">
        <v>7143</v>
      </c>
      <c r="AH841" t="s">
        <v>7144</v>
      </c>
      <c r="AI841" t="s">
        <v>6863</v>
      </c>
      <c r="AJ841" t="s">
        <v>7145</v>
      </c>
      <c r="AK841" t="s">
        <v>7146</v>
      </c>
      <c r="AL841" t="s">
        <v>7147</v>
      </c>
      <c r="AM841" t="s">
        <v>7148</v>
      </c>
      <c r="AN841" t="s">
        <v>7149</v>
      </c>
      <c r="AO841" t="s">
        <v>7121</v>
      </c>
      <c r="AP841" t="s">
        <v>2341</v>
      </c>
      <c r="AQ841" t="s">
        <v>2719</v>
      </c>
      <c r="AR841" t="s">
        <v>7123</v>
      </c>
      <c r="AS841" t="s">
        <v>506</v>
      </c>
    </row>
    <row r="842" spans="1:45" x14ac:dyDescent="0.25">
      <c r="A842">
        <v>2013</v>
      </c>
      <c r="B842">
        <v>598005</v>
      </c>
      <c r="C842" t="s">
        <v>1833</v>
      </c>
      <c r="D842" t="s">
        <v>1834</v>
      </c>
      <c r="E842" t="s">
        <v>7199</v>
      </c>
      <c r="F842" t="s">
        <v>29</v>
      </c>
      <c r="G842" t="s">
        <v>37</v>
      </c>
      <c r="H842" t="s">
        <v>37</v>
      </c>
      <c r="I842" t="s">
        <v>358</v>
      </c>
      <c r="J842" t="s">
        <v>795</v>
      </c>
      <c r="K842" t="s">
        <v>2108</v>
      </c>
      <c r="L842" t="s">
        <v>795</v>
      </c>
      <c r="M842" t="s">
        <v>2108</v>
      </c>
      <c r="N842" t="s">
        <v>29</v>
      </c>
      <c r="O842" t="s">
        <v>4285</v>
      </c>
      <c r="P842" s="1">
        <v>41372.833333333336</v>
      </c>
      <c r="Q842" s="1">
        <v>41375.228472222225</v>
      </c>
      <c r="R842">
        <v>58162</v>
      </c>
      <c r="S842" t="s">
        <v>797</v>
      </c>
      <c r="T842" t="s">
        <v>7152</v>
      </c>
      <c r="U842" t="s">
        <v>4179</v>
      </c>
      <c r="V842" t="s">
        <v>7200</v>
      </c>
      <c r="W842" t="s">
        <v>1237</v>
      </c>
      <c r="X842" t="b">
        <v>0</v>
      </c>
      <c r="Y842">
        <v>20</v>
      </c>
      <c r="Z842">
        <v>144</v>
      </c>
      <c r="AA842">
        <v>6</v>
      </c>
      <c r="AB842">
        <v>19</v>
      </c>
      <c r="AC842">
        <v>19</v>
      </c>
      <c r="AD842">
        <v>125</v>
      </c>
      <c r="AE842">
        <v>10</v>
      </c>
      <c r="AF842">
        <v>12</v>
      </c>
      <c r="AG842" t="s">
        <v>7201</v>
      </c>
      <c r="AH842" t="s">
        <v>7202</v>
      </c>
      <c r="AI842" t="s">
        <v>7203</v>
      </c>
      <c r="AJ842" t="s">
        <v>7204</v>
      </c>
      <c r="AK842" t="s">
        <v>7205</v>
      </c>
      <c r="AL842" t="s">
        <v>7206</v>
      </c>
      <c r="AM842" t="s">
        <v>7207</v>
      </c>
      <c r="AN842" t="s">
        <v>7208</v>
      </c>
      <c r="AO842" t="s">
        <v>6590</v>
      </c>
      <c r="AP842" t="s">
        <v>7161</v>
      </c>
      <c r="AQ842" t="s">
        <v>2705</v>
      </c>
      <c r="AR842" t="s">
        <v>3916</v>
      </c>
      <c r="AS842" t="s">
        <v>471</v>
      </c>
    </row>
    <row r="843" spans="1:45" x14ac:dyDescent="0.25">
      <c r="A843">
        <v>2013</v>
      </c>
      <c r="B843">
        <v>598007</v>
      </c>
      <c r="C843" t="s">
        <v>3179</v>
      </c>
      <c r="D843" t="s">
        <v>3180</v>
      </c>
      <c r="E843" t="s">
        <v>7231</v>
      </c>
      <c r="F843" t="s">
        <v>41</v>
      </c>
      <c r="G843" t="s">
        <v>17</v>
      </c>
      <c r="H843" t="s">
        <v>17</v>
      </c>
      <c r="I843" t="s">
        <v>358</v>
      </c>
      <c r="J843" t="s">
        <v>3238</v>
      </c>
      <c r="K843" t="s">
        <v>7232</v>
      </c>
      <c r="L843" t="s">
        <v>3238</v>
      </c>
      <c r="M843" t="s">
        <v>7232</v>
      </c>
      <c r="N843" t="s">
        <v>17</v>
      </c>
      <c r="O843" t="s">
        <v>7233</v>
      </c>
      <c r="P843" s="1">
        <v>41374.833333333336</v>
      </c>
      <c r="Q843" s="1">
        <v>41377.228472222225</v>
      </c>
      <c r="R843">
        <v>57991</v>
      </c>
      <c r="S843" t="s">
        <v>387</v>
      </c>
      <c r="T843" t="s">
        <v>7178</v>
      </c>
      <c r="U843" t="s">
        <v>364</v>
      </c>
      <c r="V843" t="s">
        <v>6969</v>
      </c>
      <c r="W843" t="s">
        <v>3185</v>
      </c>
      <c r="X843" t="b">
        <v>0</v>
      </c>
      <c r="Y843">
        <v>19.5</v>
      </c>
      <c r="Z843">
        <v>138</v>
      </c>
      <c r="AA843">
        <v>10</v>
      </c>
      <c r="AB843">
        <v>16</v>
      </c>
      <c r="AC843">
        <v>17.2</v>
      </c>
      <c r="AD843">
        <v>139</v>
      </c>
      <c r="AE843">
        <v>0</v>
      </c>
      <c r="AF843">
        <v>17</v>
      </c>
      <c r="AG843" t="s">
        <v>7234</v>
      </c>
      <c r="AH843" t="s">
        <v>7235</v>
      </c>
      <c r="AI843" t="s">
        <v>7236</v>
      </c>
      <c r="AJ843" t="s">
        <v>7237</v>
      </c>
      <c r="AK843" t="s">
        <v>7238</v>
      </c>
      <c r="AL843" t="s">
        <v>7239</v>
      </c>
      <c r="AM843" t="s">
        <v>7166</v>
      </c>
      <c r="AN843" t="s">
        <v>7240</v>
      </c>
      <c r="AO843" t="s">
        <v>2705</v>
      </c>
      <c r="AP843" t="s">
        <v>6590</v>
      </c>
      <c r="AQ843" t="s">
        <v>7161</v>
      </c>
      <c r="AR843" t="s">
        <v>3916</v>
      </c>
      <c r="AS843" t="s">
        <v>376</v>
      </c>
    </row>
    <row r="844" spans="1:45" x14ac:dyDescent="0.25">
      <c r="A844">
        <v>2013</v>
      </c>
      <c r="B844">
        <v>598008</v>
      </c>
      <c r="C844" t="s">
        <v>948</v>
      </c>
      <c r="D844" t="s">
        <v>949</v>
      </c>
      <c r="E844" t="s">
        <v>7241</v>
      </c>
      <c r="F844" t="s">
        <v>33</v>
      </c>
      <c r="G844" t="s">
        <v>37</v>
      </c>
      <c r="H844" t="s">
        <v>33</v>
      </c>
      <c r="I844" t="s">
        <v>358</v>
      </c>
      <c r="J844" t="s">
        <v>2210</v>
      </c>
      <c r="K844" t="s">
        <v>3151</v>
      </c>
      <c r="L844" t="s">
        <v>3151</v>
      </c>
      <c r="M844" t="s">
        <v>2210</v>
      </c>
      <c r="N844" t="s">
        <v>33</v>
      </c>
      <c r="O844" t="s">
        <v>7242</v>
      </c>
      <c r="P844" s="1">
        <v>41375.666666666664</v>
      </c>
      <c r="Q844" s="1">
        <v>41378.228472222225</v>
      </c>
      <c r="R844">
        <v>57897</v>
      </c>
      <c r="S844" t="s">
        <v>459</v>
      </c>
      <c r="T844" t="s">
        <v>708</v>
      </c>
      <c r="U844" t="s">
        <v>4179</v>
      </c>
      <c r="V844" t="s">
        <v>3468</v>
      </c>
      <c r="W844" t="s">
        <v>1549</v>
      </c>
      <c r="X844" t="b">
        <v>0</v>
      </c>
      <c r="Y844">
        <v>17.3</v>
      </c>
      <c r="Z844">
        <v>158</v>
      </c>
      <c r="AA844">
        <v>2</v>
      </c>
      <c r="AB844">
        <v>23</v>
      </c>
      <c r="AC844">
        <v>20</v>
      </c>
      <c r="AD844">
        <v>154</v>
      </c>
      <c r="AE844">
        <v>8</v>
      </c>
      <c r="AF844">
        <v>19</v>
      </c>
      <c r="AG844" t="s">
        <v>7243</v>
      </c>
      <c r="AH844" t="s">
        <v>4990</v>
      </c>
      <c r="AI844" t="s">
        <v>7244</v>
      </c>
      <c r="AJ844" t="s">
        <v>7245</v>
      </c>
      <c r="AK844" t="s">
        <v>7246</v>
      </c>
      <c r="AL844" t="s">
        <v>6182</v>
      </c>
      <c r="AM844" t="s">
        <v>7247</v>
      </c>
      <c r="AN844" t="s">
        <v>7248</v>
      </c>
      <c r="AO844" t="s">
        <v>7249</v>
      </c>
      <c r="AP844" t="s">
        <v>424</v>
      </c>
      <c r="AQ844" t="s">
        <v>7122</v>
      </c>
      <c r="AR844" t="s">
        <v>7123</v>
      </c>
      <c r="AS844" t="s">
        <v>448</v>
      </c>
    </row>
    <row r="845" spans="1:45" x14ac:dyDescent="0.25">
      <c r="A845">
        <v>2013</v>
      </c>
      <c r="B845">
        <v>598012</v>
      </c>
      <c r="C845" t="s">
        <v>1737</v>
      </c>
      <c r="D845" t="s">
        <v>1738</v>
      </c>
      <c r="E845" t="s">
        <v>7288</v>
      </c>
      <c r="F845" t="s">
        <v>17</v>
      </c>
      <c r="G845" t="s">
        <v>33</v>
      </c>
      <c r="H845" t="s">
        <v>17</v>
      </c>
      <c r="I845" t="s">
        <v>358</v>
      </c>
      <c r="J845" t="s">
        <v>1716</v>
      </c>
      <c r="K845" t="s">
        <v>2684</v>
      </c>
      <c r="L845" t="s">
        <v>2684</v>
      </c>
      <c r="M845" t="s">
        <v>1716</v>
      </c>
      <c r="N845" t="s">
        <v>17</v>
      </c>
      <c r="O845" t="s">
        <v>7289</v>
      </c>
      <c r="P845" s="1">
        <v>41377.833333333336</v>
      </c>
      <c r="Q845" s="1">
        <v>41380.228472222225</v>
      </c>
      <c r="R845">
        <v>58008</v>
      </c>
      <c r="S845" t="s">
        <v>478</v>
      </c>
      <c r="T845" t="s">
        <v>364</v>
      </c>
      <c r="U845" t="s">
        <v>708</v>
      </c>
      <c r="V845" t="s">
        <v>584</v>
      </c>
      <c r="W845" t="s">
        <v>766</v>
      </c>
      <c r="X845" t="b">
        <v>0</v>
      </c>
      <c r="Y845">
        <v>19.5</v>
      </c>
      <c r="Z845">
        <v>166</v>
      </c>
      <c r="AA845">
        <v>6</v>
      </c>
      <c r="AB845">
        <v>17</v>
      </c>
      <c r="AC845">
        <v>20</v>
      </c>
      <c r="AD845">
        <v>165</v>
      </c>
      <c r="AE845">
        <v>6</v>
      </c>
      <c r="AF845">
        <v>17</v>
      </c>
      <c r="AG845" t="s">
        <v>7290</v>
      </c>
      <c r="AH845" t="s">
        <v>7291</v>
      </c>
      <c r="AI845" t="s">
        <v>7292</v>
      </c>
      <c r="AJ845" t="s">
        <v>7293</v>
      </c>
      <c r="AK845" t="s">
        <v>7294</v>
      </c>
      <c r="AL845" t="s">
        <v>3337</v>
      </c>
      <c r="AM845" t="s">
        <v>7295</v>
      </c>
      <c r="AN845" t="s">
        <v>7296</v>
      </c>
      <c r="AO845" t="s">
        <v>7249</v>
      </c>
      <c r="AP845" t="s">
        <v>424</v>
      </c>
      <c r="AQ845" t="s">
        <v>7122</v>
      </c>
      <c r="AR845" t="s">
        <v>378</v>
      </c>
      <c r="AS845" t="s">
        <v>2390</v>
      </c>
    </row>
    <row r="846" spans="1:45" x14ac:dyDescent="0.25">
      <c r="A846">
        <v>2013</v>
      </c>
      <c r="B846">
        <v>598014</v>
      </c>
      <c r="C846" t="s">
        <v>3083</v>
      </c>
      <c r="D846" t="s">
        <v>3084</v>
      </c>
      <c r="E846" t="s">
        <v>7307</v>
      </c>
      <c r="F846" t="s">
        <v>29</v>
      </c>
      <c r="G846" t="s">
        <v>41</v>
      </c>
      <c r="H846" t="s">
        <v>29</v>
      </c>
      <c r="I846" t="s">
        <v>358</v>
      </c>
      <c r="J846" t="s">
        <v>6361</v>
      </c>
      <c r="K846" t="s">
        <v>6712</v>
      </c>
      <c r="L846" t="s">
        <v>6712</v>
      </c>
      <c r="M846" t="s">
        <v>6361</v>
      </c>
      <c r="N846" t="s">
        <v>29</v>
      </c>
      <c r="O846" t="s">
        <v>7308</v>
      </c>
      <c r="P846" s="1">
        <v>41378.833333333336</v>
      </c>
      <c r="Q846" s="1">
        <v>41381.228472222225</v>
      </c>
      <c r="R846">
        <v>58162</v>
      </c>
      <c r="S846" t="s">
        <v>797</v>
      </c>
      <c r="T846" t="s">
        <v>7152</v>
      </c>
      <c r="U846" t="s">
        <v>7178</v>
      </c>
      <c r="V846" t="s">
        <v>6040</v>
      </c>
      <c r="W846" t="s">
        <v>3088</v>
      </c>
      <c r="X846" t="b">
        <v>0</v>
      </c>
      <c r="Y846">
        <v>19.2</v>
      </c>
      <c r="Z846">
        <v>126</v>
      </c>
      <c r="AA846">
        <v>4</v>
      </c>
      <c r="AB846">
        <v>17</v>
      </c>
      <c r="AC846">
        <v>18.5</v>
      </c>
      <c r="AD846">
        <v>124</v>
      </c>
      <c r="AE846">
        <v>10</v>
      </c>
      <c r="AF846">
        <v>14</v>
      </c>
      <c r="AG846" t="s">
        <v>7309</v>
      </c>
      <c r="AH846" t="s">
        <v>6159</v>
      </c>
      <c r="AI846" t="s">
        <v>7310</v>
      </c>
      <c r="AJ846" t="s">
        <v>7311</v>
      </c>
      <c r="AK846" t="s">
        <v>7312</v>
      </c>
      <c r="AL846" t="s">
        <v>7313</v>
      </c>
      <c r="AM846" t="s">
        <v>7314</v>
      </c>
      <c r="AN846" t="s">
        <v>7315</v>
      </c>
      <c r="AO846" t="s">
        <v>2705</v>
      </c>
      <c r="AP846" t="s">
        <v>6590</v>
      </c>
      <c r="AQ846" t="s">
        <v>7161</v>
      </c>
      <c r="AR846" t="s">
        <v>3916</v>
      </c>
      <c r="AS846" t="s">
        <v>471</v>
      </c>
    </row>
    <row r="847" spans="1:45" x14ac:dyDescent="0.25">
      <c r="A847">
        <v>2013</v>
      </c>
      <c r="B847">
        <v>598016</v>
      </c>
      <c r="C847" t="s">
        <v>3247</v>
      </c>
      <c r="D847" t="s">
        <v>3248</v>
      </c>
      <c r="E847" t="s">
        <v>7330</v>
      </c>
      <c r="F847" t="s">
        <v>41</v>
      </c>
      <c r="G847" t="s">
        <v>37</v>
      </c>
      <c r="H847" t="s">
        <v>37</v>
      </c>
      <c r="I847" t="s">
        <v>358</v>
      </c>
      <c r="J847" t="s">
        <v>1599</v>
      </c>
      <c r="K847" t="s">
        <v>5154</v>
      </c>
      <c r="L847" t="s">
        <v>1599</v>
      </c>
      <c r="M847" t="s">
        <v>5154</v>
      </c>
      <c r="N847" t="s">
        <v>41</v>
      </c>
      <c r="O847" t="s">
        <v>4296</v>
      </c>
      <c r="P847" s="1">
        <v>41380.666666666664</v>
      </c>
      <c r="Q847" s="1">
        <v>41383.228472222225</v>
      </c>
      <c r="R847">
        <v>57991</v>
      </c>
      <c r="S847" t="s">
        <v>387</v>
      </c>
      <c r="T847" t="s">
        <v>7178</v>
      </c>
      <c r="U847" t="s">
        <v>4179</v>
      </c>
      <c r="V847" t="s">
        <v>7331</v>
      </c>
      <c r="W847" t="s">
        <v>3469</v>
      </c>
      <c r="X847" t="b">
        <v>0</v>
      </c>
      <c r="Y847">
        <v>20</v>
      </c>
      <c r="Z847">
        <v>157</v>
      </c>
      <c r="AA847">
        <v>9</v>
      </c>
      <c r="AB847">
        <v>19</v>
      </c>
      <c r="AC847">
        <v>20</v>
      </c>
      <c r="AD847">
        <v>153</v>
      </c>
      <c r="AE847">
        <v>9</v>
      </c>
      <c r="AF847">
        <v>19</v>
      </c>
      <c r="AG847" t="s">
        <v>7332</v>
      </c>
      <c r="AH847" t="s">
        <v>7333</v>
      </c>
      <c r="AI847" t="s">
        <v>7186</v>
      </c>
      <c r="AJ847" t="s">
        <v>7334</v>
      </c>
      <c r="AK847" t="s">
        <v>7335</v>
      </c>
      <c r="AL847" t="s">
        <v>7300</v>
      </c>
      <c r="AM847" t="s">
        <v>7336</v>
      </c>
      <c r="AN847" t="s">
        <v>7337</v>
      </c>
      <c r="AO847" t="s">
        <v>7121</v>
      </c>
      <c r="AP847" t="s">
        <v>2719</v>
      </c>
      <c r="AQ847" t="s">
        <v>4510</v>
      </c>
      <c r="AR847" t="s">
        <v>5504</v>
      </c>
      <c r="AS847" t="s">
        <v>1442</v>
      </c>
    </row>
    <row r="848" spans="1:45" x14ac:dyDescent="0.25">
      <c r="A848">
        <v>2013</v>
      </c>
      <c r="B848">
        <v>598017</v>
      </c>
      <c r="C848" t="s">
        <v>4361</v>
      </c>
      <c r="D848" t="s">
        <v>703</v>
      </c>
      <c r="E848" t="s">
        <v>7338</v>
      </c>
      <c r="F848" t="s">
        <v>33</v>
      </c>
      <c r="G848" t="s">
        <v>45</v>
      </c>
      <c r="H848" t="s">
        <v>33</v>
      </c>
      <c r="I848" t="s">
        <v>358</v>
      </c>
      <c r="J848" t="s">
        <v>2032</v>
      </c>
      <c r="K848" t="s">
        <v>3552</v>
      </c>
      <c r="L848" t="s">
        <v>3552</v>
      </c>
      <c r="M848" t="s">
        <v>2032</v>
      </c>
      <c r="N848" t="s">
        <v>33</v>
      </c>
      <c r="O848" t="s">
        <v>3099</v>
      </c>
      <c r="P848" s="1">
        <v>41380.833333333336</v>
      </c>
      <c r="Q848" s="1">
        <v>41383.228472222225</v>
      </c>
      <c r="R848">
        <v>57897</v>
      </c>
      <c r="S848" t="s">
        <v>459</v>
      </c>
      <c r="T848" t="s">
        <v>708</v>
      </c>
      <c r="U848" t="s">
        <v>7112</v>
      </c>
      <c r="V848" t="s">
        <v>708</v>
      </c>
      <c r="W848" t="s">
        <v>4365</v>
      </c>
      <c r="X848" t="b">
        <v>1</v>
      </c>
      <c r="Y848">
        <v>20</v>
      </c>
      <c r="Z848">
        <v>152</v>
      </c>
      <c r="AA848">
        <v>7</v>
      </c>
      <c r="AB848">
        <v>17</v>
      </c>
      <c r="AC848">
        <v>20</v>
      </c>
      <c r="AD848">
        <v>152</v>
      </c>
      <c r="AE848">
        <v>5</v>
      </c>
      <c r="AF848">
        <v>19</v>
      </c>
      <c r="AG848" t="s">
        <v>7339</v>
      </c>
      <c r="AH848" t="s">
        <v>3449</v>
      </c>
      <c r="AI848" t="s">
        <v>7340</v>
      </c>
      <c r="AJ848" t="s">
        <v>7341</v>
      </c>
      <c r="AK848" t="s">
        <v>7342</v>
      </c>
      <c r="AL848" t="s">
        <v>7343</v>
      </c>
      <c r="AM848" t="s">
        <v>7344</v>
      </c>
      <c r="AN848" t="s">
        <v>7345</v>
      </c>
      <c r="AO848" t="s">
        <v>3038</v>
      </c>
      <c r="AP848" t="s">
        <v>1923</v>
      </c>
      <c r="AQ848" t="s">
        <v>3649</v>
      </c>
      <c r="AR848" t="s">
        <v>5636</v>
      </c>
      <c r="AS848" t="s">
        <v>448</v>
      </c>
    </row>
    <row r="849" spans="1:45" x14ac:dyDescent="0.25">
      <c r="A849">
        <v>2013</v>
      </c>
      <c r="B849">
        <v>598018</v>
      </c>
      <c r="C849" t="s">
        <v>7346</v>
      </c>
      <c r="D849" t="s">
        <v>7347</v>
      </c>
      <c r="E849" t="s">
        <v>7348</v>
      </c>
      <c r="F849" t="s">
        <v>220</v>
      </c>
      <c r="G849" t="s">
        <v>49</v>
      </c>
      <c r="H849" t="s">
        <v>220</v>
      </c>
      <c r="I849" t="s">
        <v>358</v>
      </c>
      <c r="J849" t="s">
        <v>7349</v>
      </c>
      <c r="K849" t="s">
        <v>1055</v>
      </c>
      <c r="L849" t="s">
        <v>1055</v>
      </c>
      <c r="M849" t="s">
        <v>7349</v>
      </c>
      <c r="N849" t="s">
        <v>49</v>
      </c>
      <c r="O849" t="s">
        <v>4449</v>
      </c>
      <c r="P849" s="1">
        <v>41381.666666666664</v>
      </c>
      <c r="Q849" s="1">
        <v>41384.228472222225</v>
      </c>
      <c r="R849">
        <v>545380</v>
      </c>
      <c r="S849" t="s">
        <v>1534</v>
      </c>
      <c r="T849" t="s">
        <v>7141</v>
      </c>
      <c r="U849" t="s">
        <v>7350</v>
      </c>
      <c r="V849" t="s">
        <v>2864</v>
      </c>
      <c r="W849" t="s">
        <v>7142</v>
      </c>
      <c r="X849" t="b">
        <v>0</v>
      </c>
      <c r="Y849">
        <v>19</v>
      </c>
      <c r="Z849">
        <v>108</v>
      </c>
      <c r="AA849">
        <v>10</v>
      </c>
      <c r="AB849">
        <v>12</v>
      </c>
      <c r="AC849">
        <v>20</v>
      </c>
      <c r="AD849">
        <v>119</v>
      </c>
      <c r="AE849">
        <v>8</v>
      </c>
      <c r="AF849">
        <v>11</v>
      </c>
      <c r="AG849" t="s">
        <v>7351</v>
      </c>
      <c r="AH849" t="s">
        <v>7352</v>
      </c>
      <c r="AI849" t="s">
        <v>7353</v>
      </c>
      <c r="AJ849" t="s">
        <v>7354</v>
      </c>
      <c r="AK849" t="s">
        <v>7355</v>
      </c>
      <c r="AL849" t="s">
        <v>7356</v>
      </c>
      <c r="AM849" t="s">
        <v>7357</v>
      </c>
      <c r="AN849" t="s">
        <v>7358</v>
      </c>
      <c r="AO849" t="s">
        <v>7249</v>
      </c>
      <c r="AP849" t="s">
        <v>424</v>
      </c>
      <c r="AQ849" t="s">
        <v>7122</v>
      </c>
      <c r="AR849" t="s">
        <v>378</v>
      </c>
      <c r="AS849" t="s">
        <v>1529</v>
      </c>
    </row>
    <row r="850" spans="1:45" x14ac:dyDescent="0.25">
      <c r="A850">
        <v>2013</v>
      </c>
      <c r="B850">
        <v>598023</v>
      </c>
      <c r="C850" t="s">
        <v>884</v>
      </c>
      <c r="D850" t="s">
        <v>885</v>
      </c>
      <c r="E850" t="s">
        <v>7399</v>
      </c>
      <c r="F850" t="s">
        <v>33</v>
      </c>
      <c r="G850" t="s">
        <v>29</v>
      </c>
      <c r="H850" t="s">
        <v>33</v>
      </c>
      <c r="I850" t="s">
        <v>358</v>
      </c>
      <c r="J850" t="s">
        <v>2118</v>
      </c>
      <c r="K850" t="s">
        <v>7400</v>
      </c>
      <c r="L850" t="s">
        <v>7400</v>
      </c>
      <c r="M850" t="s">
        <v>2118</v>
      </c>
      <c r="N850" t="s">
        <v>33</v>
      </c>
      <c r="O850" t="s">
        <v>7401</v>
      </c>
      <c r="P850" s="1">
        <v>41384.833333333336</v>
      </c>
      <c r="Q850" s="1">
        <v>41387.228472222225</v>
      </c>
      <c r="R850">
        <v>57897</v>
      </c>
      <c r="S850" t="s">
        <v>459</v>
      </c>
      <c r="T850" t="s">
        <v>708</v>
      </c>
      <c r="U850" t="s">
        <v>7152</v>
      </c>
      <c r="V850" t="s">
        <v>7402</v>
      </c>
      <c r="W850" t="s">
        <v>891</v>
      </c>
      <c r="X850" t="b">
        <v>0</v>
      </c>
      <c r="Y850">
        <v>17.5</v>
      </c>
      <c r="Z850">
        <v>123</v>
      </c>
      <c r="AA850">
        <v>3</v>
      </c>
      <c r="AB850">
        <v>14</v>
      </c>
      <c r="AC850">
        <v>19.399999999999999</v>
      </c>
      <c r="AD850">
        <v>117</v>
      </c>
      <c r="AE850">
        <v>10</v>
      </c>
      <c r="AF850">
        <v>16</v>
      </c>
      <c r="AG850" t="s">
        <v>7403</v>
      </c>
      <c r="AH850" t="s">
        <v>7404</v>
      </c>
      <c r="AI850" t="s">
        <v>7405</v>
      </c>
      <c r="AJ850" t="s">
        <v>7406</v>
      </c>
      <c r="AK850" t="s">
        <v>7407</v>
      </c>
      <c r="AL850" t="s">
        <v>7158</v>
      </c>
      <c r="AM850" t="s">
        <v>7408</v>
      </c>
      <c r="AN850" t="s">
        <v>7409</v>
      </c>
      <c r="AO850" t="s">
        <v>2705</v>
      </c>
      <c r="AP850" t="s">
        <v>6590</v>
      </c>
      <c r="AQ850" t="s">
        <v>7161</v>
      </c>
      <c r="AR850" t="s">
        <v>3916</v>
      </c>
      <c r="AS850" t="s">
        <v>448</v>
      </c>
    </row>
    <row r="851" spans="1:45" x14ac:dyDescent="0.25">
      <c r="A851">
        <v>2013</v>
      </c>
      <c r="B851">
        <v>598025</v>
      </c>
      <c r="C851" t="s">
        <v>7420</v>
      </c>
      <c r="D851" t="s">
        <v>7421</v>
      </c>
      <c r="E851" t="s">
        <v>7422</v>
      </c>
      <c r="F851" t="s">
        <v>41</v>
      </c>
      <c r="G851" t="s">
        <v>220</v>
      </c>
      <c r="H851" t="s">
        <v>41</v>
      </c>
      <c r="I851" t="s">
        <v>358</v>
      </c>
      <c r="J851" t="s">
        <v>3501</v>
      </c>
      <c r="K851" t="s">
        <v>3502</v>
      </c>
      <c r="L851" t="s">
        <v>3502</v>
      </c>
      <c r="M851" t="s">
        <v>3501</v>
      </c>
      <c r="N851" t="s">
        <v>41</v>
      </c>
      <c r="O851" t="s">
        <v>7423</v>
      </c>
      <c r="P851" s="1">
        <v>41385.833333333336</v>
      </c>
      <c r="Q851" s="1">
        <v>41388.228472222225</v>
      </c>
      <c r="R851">
        <v>57991</v>
      </c>
      <c r="S851" t="s">
        <v>387</v>
      </c>
      <c r="T851" t="s">
        <v>7178</v>
      </c>
      <c r="U851" t="s">
        <v>5458</v>
      </c>
      <c r="V851" t="s">
        <v>1824</v>
      </c>
      <c r="W851" t="s">
        <v>7179</v>
      </c>
      <c r="X851" t="b">
        <v>0</v>
      </c>
      <c r="Y851">
        <v>19.5</v>
      </c>
      <c r="Z851">
        <v>186</v>
      </c>
      <c r="AA851">
        <v>3</v>
      </c>
      <c r="AB851">
        <v>21</v>
      </c>
      <c r="AC851">
        <v>20</v>
      </c>
      <c r="AD851">
        <v>185</v>
      </c>
      <c r="AE851">
        <v>4</v>
      </c>
      <c r="AF851">
        <v>26</v>
      </c>
      <c r="AG851" t="s">
        <v>7424</v>
      </c>
      <c r="AH851" t="s">
        <v>7425</v>
      </c>
      <c r="AI851" t="s">
        <v>7426</v>
      </c>
      <c r="AJ851" t="s">
        <v>7427</v>
      </c>
      <c r="AK851" t="s">
        <v>7428</v>
      </c>
      <c r="AL851" t="s">
        <v>7256</v>
      </c>
      <c r="AM851" t="s">
        <v>7429</v>
      </c>
      <c r="AN851" t="s">
        <v>7430</v>
      </c>
      <c r="AO851" t="s">
        <v>3649</v>
      </c>
      <c r="AP851" t="s">
        <v>1923</v>
      </c>
      <c r="AQ851" t="s">
        <v>3038</v>
      </c>
      <c r="AR851" t="s">
        <v>5636</v>
      </c>
      <c r="AS851" t="s">
        <v>376</v>
      </c>
    </row>
    <row r="852" spans="1:45" x14ac:dyDescent="0.25">
      <c r="A852">
        <v>2013</v>
      </c>
      <c r="B852">
        <v>598027</v>
      </c>
      <c r="C852" t="s">
        <v>7439</v>
      </c>
      <c r="D852" t="s">
        <v>7440</v>
      </c>
      <c r="E852" t="s">
        <v>7441</v>
      </c>
      <c r="F852" t="s">
        <v>33</v>
      </c>
      <c r="G852" t="s">
        <v>220</v>
      </c>
      <c r="H852" t="s">
        <v>220</v>
      </c>
      <c r="I852" t="s">
        <v>358</v>
      </c>
      <c r="J852" t="s">
        <v>7442</v>
      </c>
      <c r="K852" t="s">
        <v>2808</v>
      </c>
      <c r="L852" t="s">
        <v>7442</v>
      </c>
      <c r="M852" t="s">
        <v>2808</v>
      </c>
      <c r="N852" t="s">
        <v>33</v>
      </c>
      <c r="O852" t="s">
        <v>7443</v>
      </c>
      <c r="P852" s="1">
        <v>41387.666666666664</v>
      </c>
      <c r="Q852" s="1">
        <v>41390.228472222225</v>
      </c>
      <c r="R852">
        <v>57897</v>
      </c>
      <c r="S852" t="s">
        <v>459</v>
      </c>
      <c r="T852" t="s">
        <v>708</v>
      </c>
      <c r="U852" t="s">
        <v>5458</v>
      </c>
      <c r="V852" t="s">
        <v>3468</v>
      </c>
      <c r="W852" t="s">
        <v>7444</v>
      </c>
      <c r="X852" t="b">
        <v>0</v>
      </c>
      <c r="Y852">
        <v>20</v>
      </c>
      <c r="Z852">
        <v>263</v>
      </c>
      <c r="AA852">
        <v>5</v>
      </c>
      <c r="AB852">
        <v>42</v>
      </c>
      <c r="AC852">
        <v>20</v>
      </c>
      <c r="AD852">
        <v>133</v>
      </c>
      <c r="AE852">
        <v>9</v>
      </c>
      <c r="AF852">
        <v>18</v>
      </c>
      <c r="AG852" t="s">
        <v>7445</v>
      </c>
      <c r="AH852" t="s">
        <v>7446</v>
      </c>
      <c r="AI852" t="s">
        <v>7447</v>
      </c>
      <c r="AJ852" t="s">
        <v>7448</v>
      </c>
      <c r="AK852" t="s">
        <v>7449</v>
      </c>
      <c r="AL852" t="s">
        <v>7450</v>
      </c>
      <c r="AM852" t="s">
        <v>7451</v>
      </c>
      <c r="AN852" t="s">
        <v>7452</v>
      </c>
      <c r="AO852" t="s">
        <v>2705</v>
      </c>
      <c r="AP852" t="s">
        <v>6590</v>
      </c>
      <c r="AQ852" t="s">
        <v>7161</v>
      </c>
      <c r="AR852" t="s">
        <v>3916</v>
      </c>
      <c r="AS852" t="s">
        <v>448</v>
      </c>
    </row>
    <row r="853" spans="1:45" x14ac:dyDescent="0.25">
      <c r="A853">
        <v>2013</v>
      </c>
      <c r="B853">
        <v>598059</v>
      </c>
      <c r="C853" t="s">
        <v>4391</v>
      </c>
      <c r="D853" t="s">
        <v>3002</v>
      </c>
      <c r="E853" t="s">
        <v>7453</v>
      </c>
      <c r="F853" t="s">
        <v>45</v>
      </c>
      <c r="G853" t="s">
        <v>41</v>
      </c>
      <c r="H853" t="s">
        <v>41</v>
      </c>
      <c r="I853" t="s">
        <v>358</v>
      </c>
      <c r="J853" t="s">
        <v>2598</v>
      </c>
      <c r="K853" t="s">
        <v>3519</v>
      </c>
      <c r="L853" t="s">
        <v>2598</v>
      </c>
      <c r="M853" t="s">
        <v>3519</v>
      </c>
      <c r="N853" t="s">
        <v>41</v>
      </c>
      <c r="O853" t="s">
        <v>7454</v>
      </c>
      <c r="P853" s="1">
        <v>41387.833333333336</v>
      </c>
      <c r="Q853" s="1">
        <v>41390.228472222225</v>
      </c>
      <c r="R853">
        <v>58040</v>
      </c>
      <c r="S853" t="s">
        <v>496</v>
      </c>
      <c r="T853" t="s">
        <v>7112</v>
      </c>
      <c r="U853" t="s">
        <v>7178</v>
      </c>
      <c r="V853" t="s">
        <v>7455</v>
      </c>
      <c r="W853" t="s">
        <v>4180</v>
      </c>
      <c r="X853" t="b">
        <v>0</v>
      </c>
      <c r="Y853">
        <v>20</v>
      </c>
      <c r="Z853">
        <v>120</v>
      </c>
      <c r="AA853">
        <v>7</v>
      </c>
      <c r="AB853">
        <v>12</v>
      </c>
      <c r="AC853">
        <v>17</v>
      </c>
      <c r="AD853">
        <v>121</v>
      </c>
      <c r="AE853">
        <v>5</v>
      </c>
      <c r="AF853">
        <v>16</v>
      </c>
      <c r="AG853" t="s">
        <v>7456</v>
      </c>
      <c r="AH853" t="s">
        <v>7457</v>
      </c>
      <c r="AI853" t="s">
        <v>7458</v>
      </c>
      <c r="AJ853" t="s">
        <v>7459</v>
      </c>
      <c r="AK853" t="s">
        <v>7460</v>
      </c>
      <c r="AL853" t="s">
        <v>7425</v>
      </c>
      <c r="AM853" t="s">
        <v>7461</v>
      </c>
      <c r="AN853" t="s">
        <v>7462</v>
      </c>
      <c r="AO853" t="s">
        <v>3649</v>
      </c>
      <c r="AP853" t="s">
        <v>3038</v>
      </c>
      <c r="AQ853" t="s">
        <v>1923</v>
      </c>
      <c r="AR853" t="s">
        <v>5636</v>
      </c>
      <c r="AS853" t="s">
        <v>5465</v>
      </c>
    </row>
    <row r="854" spans="1:45" x14ac:dyDescent="0.25">
      <c r="A854">
        <v>2013</v>
      </c>
      <c r="B854">
        <v>598034</v>
      </c>
      <c r="C854" t="s">
        <v>1306</v>
      </c>
      <c r="D854" t="s">
        <v>1307</v>
      </c>
      <c r="E854" t="s">
        <v>7505</v>
      </c>
      <c r="F854" t="s">
        <v>17</v>
      </c>
      <c r="G854" t="s">
        <v>37</v>
      </c>
      <c r="H854" t="s">
        <v>37</v>
      </c>
      <c r="I854" t="s">
        <v>358</v>
      </c>
      <c r="J854" t="s">
        <v>7506</v>
      </c>
      <c r="K854" t="s">
        <v>6911</v>
      </c>
      <c r="L854" t="s">
        <v>7506</v>
      </c>
      <c r="M854" t="s">
        <v>6911</v>
      </c>
      <c r="N854" t="s">
        <v>17</v>
      </c>
      <c r="O854" t="s">
        <v>7507</v>
      </c>
      <c r="P854" s="1">
        <v>41392.666666666664</v>
      </c>
      <c r="Q854" s="1">
        <v>41395.228472222225</v>
      </c>
      <c r="R854">
        <v>58008</v>
      </c>
      <c r="S854" t="s">
        <v>478</v>
      </c>
      <c r="T854" t="s">
        <v>364</v>
      </c>
      <c r="U854" t="s">
        <v>4179</v>
      </c>
      <c r="V854" t="s">
        <v>6969</v>
      </c>
      <c r="W854" t="s">
        <v>906</v>
      </c>
      <c r="X854" t="b">
        <v>0</v>
      </c>
      <c r="Y854">
        <v>20</v>
      </c>
      <c r="Z854">
        <v>200</v>
      </c>
      <c r="AA854">
        <v>3</v>
      </c>
      <c r="AB854">
        <v>26</v>
      </c>
      <c r="AC854">
        <v>20</v>
      </c>
      <c r="AD854">
        <v>186</v>
      </c>
      <c r="AE854">
        <v>4</v>
      </c>
      <c r="AF854">
        <v>25</v>
      </c>
      <c r="AG854" t="s">
        <v>7508</v>
      </c>
      <c r="AH854" t="s">
        <v>7434</v>
      </c>
      <c r="AI854" t="s">
        <v>7509</v>
      </c>
      <c r="AJ854" t="s">
        <v>7510</v>
      </c>
      <c r="AK854" t="s">
        <v>7511</v>
      </c>
      <c r="AL854" t="s">
        <v>7482</v>
      </c>
      <c r="AM854" t="s">
        <v>7512</v>
      </c>
      <c r="AN854" t="s">
        <v>7513</v>
      </c>
      <c r="AO854" t="s">
        <v>6590</v>
      </c>
      <c r="AP854" t="s">
        <v>7121</v>
      </c>
      <c r="AQ854" t="s">
        <v>2705</v>
      </c>
      <c r="AR854" t="s">
        <v>3916</v>
      </c>
      <c r="AS854" t="s">
        <v>2390</v>
      </c>
    </row>
    <row r="855" spans="1:45" x14ac:dyDescent="0.25">
      <c r="A855">
        <v>2013</v>
      </c>
      <c r="B855">
        <v>598035</v>
      </c>
      <c r="C855" t="s">
        <v>7514</v>
      </c>
      <c r="D855" t="s">
        <v>7515</v>
      </c>
      <c r="E855" t="s">
        <v>7516</v>
      </c>
      <c r="F855" t="s">
        <v>45</v>
      </c>
      <c r="G855" t="s">
        <v>220</v>
      </c>
      <c r="H855" t="s">
        <v>220</v>
      </c>
      <c r="I855" t="s">
        <v>358</v>
      </c>
      <c r="J855" t="s">
        <v>2378</v>
      </c>
      <c r="K855" t="s">
        <v>7517</v>
      </c>
      <c r="L855" t="s">
        <v>2378</v>
      </c>
      <c r="M855" t="s">
        <v>7517</v>
      </c>
      <c r="N855" t="s">
        <v>45</v>
      </c>
      <c r="O855" t="s">
        <v>7518</v>
      </c>
      <c r="P855" s="1">
        <v>41392.833333333336</v>
      </c>
      <c r="Q855" s="1">
        <v>41395.228472222225</v>
      </c>
      <c r="R855">
        <v>601879</v>
      </c>
      <c r="S855" t="s">
        <v>5931</v>
      </c>
      <c r="T855" t="s">
        <v>7112</v>
      </c>
      <c r="U855" t="s">
        <v>5458</v>
      </c>
      <c r="V855" t="s">
        <v>413</v>
      </c>
      <c r="W855" t="s">
        <v>7519</v>
      </c>
      <c r="X855" t="b">
        <v>0</v>
      </c>
      <c r="Y855">
        <v>20</v>
      </c>
      <c r="Z855">
        <v>164</v>
      </c>
      <c r="AA855">
        <v>5</v>
      </c>
      <c r="AB855">
        <v>20</v>
      </c>
      <c r="AC855">
        <v>20</v>
      </c>
      <c r="AD855">
        <v>149</v>
      </c>
      <c r="AE855">
        <v>4</v>
      </c>
      <c r="AF855">
        <v>19</v>
      </c>
      <c r="AG855" t="s">
        <v>7520</v>
      </c>
      <c r="AH855" t="s">
        <v>7457</v>
      </c>
      <c r="AI855" t="s">
        <v>7521</v>
      </c>
      <c r="AJ855" t="s">
        <v>7522</v>
      </c>
      <c r="AK855" t="s">
        <v>7523</v>
      </c>
      <c r="AL855" t="s">
        <v>7524</v>
      </c>
      <c r="AM855" t="s">
        <v>7525</v>
      </c>
      <c r="AN855" t="s">
        <v>7526</v>
      </c>
      <c r="AO855" t="s">
        <v>2719</v>
      </c>
      <c r="AP855" t="s">
        <v>2341</v>
      </c>
      <c r="AQ855" t="s">
        <v>4510</v>
      </c>
      <c r="AR855" t="s">
        <v>5504</v>
      </c>
      <c r="AS855" t="s">
        <v>377</v>
      </c>
    </row>
    <row r="856" spans="1:45" x14ac:dyDescent="0.25">
      <c r="A856">
        <v>2013</v>
      </c>
      <c r="B856">
        <v>598036</v>
      </c>
      <c r="C856" t="s">
        <v>1291</v>
      </c>
      <c r="D856" t="s">
        <v>1292</v>
      </c>
      <c r="E856" t="s">
        <v>7527</v>
      </c>
      <c r="F856" t="s">
        <v>29</v>
      </c>
      <c r="G856" t="s">
        <v>33</v>
      </c>
      <c r="H856" t="s">
        <v>29</v>
      </c>
      <c r="I856" t="s">
        <v>358</v>
      </c>
      <c r="J856" t="s">
        <v>1598</v>
      </c>
      <c r="K856" t="s">
        <v>1637</v>
      </c>
      <c r="L856" t="s">
        <v>1637</v>
      </c>
      <c r="M856" t="s">
        <v>1598</v>
      </c>
      <c r="N856" t="s">
        <v>29</v>
      </c>
      <c r="O856" t="s">
        <v>4594</v>
      </c>
      <c r="P856" s="1">
        <v>41393.666666666664</v>
      </c>
      <c r="Q856" s="1">
        <v>41396.228472222225</v>
      </c>
      <c r="R856">
        <v>58162</v>
      </c>
      <c r="S856" t="s">
        <v>797</v>
      </c>
      <c r="T856" t="s">
        <v>7152</v>
      </c>
      <c r="U856" t="s">
        <v>708</v>
      </c>
      <c r="V856" t="s">
        <v>437</v>
      </c>
      <c r="W856" t="s">
        <v>1941</v>
      </c>
      <c r="X856" t="b">
        <v>0</v>
      </c>
      <c r="Y856">
        <v>19.5</v>
      </c>
      <c r="Z856">
        <v>173</v>
      </c>
      <c r="AA856">
        <v>6</v>
      </c>
      <c r="AB856">
        <v>21</v>
      </c>
      <c r="AC856">
        <v>20</v>
      </c>
      <c r="AD856">
        <v>171</v>
      </c>
      <c r="AE856">
        <v>6</v>
      </c>
      <c r="AF856">
        <v>20</v>
      </c>
      <c r="AG856" t="s">
        <v>7528</v>
      </c>
      <c r="AH856" t="s">
        <v>6318</v>
      </c>
      <c r="AI856" t="s">
        <v>7529</v>
      </c>
      <c r="AJ856" t="s">
        <v>7530</v>
      </c>
      <c r="AK856" t="s">
        <v>7531</v>
      </c>
      <c r="AL856" t="s">
        <v>4990</v>
      </c>
      <c r="AM856" t="s">
        <v>7532</v>
      </c>
      <c r="AN856" t="s">
        <v>7533</v>
      </c>
      <c r="AO856" t="s">
        <v>3649</v>
      </c>
      <c r="AP856" t="s">
        <v>1923</v>
      </c>
      <c r="AQ856" t="s">
        <v>3038</v>
      </c>
      <c r="AR856" t="s">
        <v>5636</v>
      </c>
      <c r="AS856" t="s">
        <v>471</v>
      </c>
    </row>
    <row r="857" spans="1:45" x14ac:dyDescent="0.25">
      <c r="A857">
        <v>2013</v>
      </c>
      <c r="B857">
        <v>598064</v>
      </c>
      <c r="C857" t="s">
        <v>3050</v>
      </c>
      <c r="D857" t="s">
        <v>3051</v>
      </c>
      <c r="E857" t="s">
        <v>7633</v>
      </c>
      <c r="F857" t="s">
        <v>41</v>
      </c>
      <c r="G857" t="s">
        <v>33</v>
      </c>
      <c r="H857" t="s">
        <v>41</v>
      </c>
      <c r="I857" t="s">
        <v>358</v>
      </c>
      <c r="J857" t="s">
        <v>2486</v>
      </c>
      <c r="K857" t="s">
        <v>7634</v>
      </c>
      <c r="L857" t="s">
        <v>7634</v>
      </c>
      <c r="M857" t="s">
        <v>2486</v>
      </c>
      <c r="N857" t="s">
        <v>41</v>
      </c>
      <c r="O857" t="s">
        <v>7635</v>
      </c>
      <c r="P857" s="1">
        <v>41400.833333333336</v>
      </c>
      <c r="Q857" s="1">
        <v>41403.228472222225</v>
      </c>
      <c r="R857">
        <v>57991</v>
      </c>
      <c r="S857" t="s">
        <v>387</v>
      </c>
      <c r="T857" t="s">
        <v>7538</v>
      </c>
      <c r="U857" t="s">
        <v>708</v>
      </c>
      <c r="V857" t="s">
        <v>1824</v>
      </c>
      <c r="W857" t="s">
        <v>3056</v>
      </c>
      <c r="X857" t="b">
        <v>0</v>
      </c>
      <c r="Y857">
        <v>18</v>
      </c>
      <c r="Z857">
        <v>194</v>
      </c>
      <c r="AA857">
        <v>4</v>
      </c>
      <c r="AB857">
        <v>26</v>
      </c>
      <c r="AC857">
        <v>20</v>
      </c>
      <c r="AD857">
        <v>190</v>
      </c>
      <c r="AE857">
        <v>3</v>
      </c>
      <c r="AF857">
        <v>27</v>
      </c>
      <c r="AG857" t="s">
        <v>7636</v>
      </c>
      <c r="AH857" t="s">
        <v>7637</v>
      </c>
      <c r="AI857" t="s">
        <v>7638</v>
      </c>
      <c r="AJ857" t="s">
        <v>7639</v>
      </c>
      <c r="AK857" t="s">
        <v>7640</v>
      </c>
      <c r="AL857" t="s">
        <v>7641</v>
      </c>
      <c r="AM857" t="s">
        <v>7642</v>
      </c>
      <c r="AN857" t="s">
        <v>7643</v>
      </c>
      <c r="AO857" t="s">
        <v>3038</v>
      </c>
      <c r="AP857" t="s">
        <v>3876</v>
      </c>
      <c r="AQ857" t="s">
        <v>3649</v>
      </c>
      <c r="AR857" t="s">
        <v>6301</v>
      </c>
      <c r="AS857" t="s">
        <v>376</v>
      </c>
    </row>
    <row r="858" spans="1:45" x14ac:dyDescent="0.25">
      <c r="A858">
        <v>2013</v>
      </c>
      <c r="B858">
        <v>598051</v>
      </c>
      <c r="C858" t="s">
        <v>2019</v>
      </c>
      <c r="D858" t="s">
        <v>2020</v>
      </c>
      <c r="E858" t="s">
        <v>7666</v>
      </c>
      <c r="F858" t="s">
        <v>49</v>
      </c>
      <c r="G858" t="s">
        <v>17</v>
      </c>
      <c r="H858" t="s">
        <v>49</v>
      </c>
      <c r="I858" t="s">
        <v>358</v>
      </c>
      <c r="J858" t="s">
        <v>1387</v>
      </c>
      <c r="K858" t="s">
        <v>5826</v>
      </c>
      <c r="L858" t="s">
        <v>5826</v>
      </c>
      <c r="M858" t="s">
        <v>1387</v>
      </c>
      <c r="N858" t="s">
        <v>17</v>
      </c>
      <c r="O858" t="s">
        <v>1389</v>
      </c>
      <c r="P858" s="1">
        <v>41402.833333333336</v>
      </c>
      <c r="Q858" s="1">
        <v>41405.228472222225</v>
      </c>
      <c r="R858">
        <v>58142</v>
      </c>
      <c r="S858" t="s">
        <v>435</v>
      </c>
      <c r="T858" t="s">
        <v>7140</v>
      </c>
      <c r="U858" t="s">
        <v>364</v>
      </c>
      <c r="V858" t="s">
        <v>3919</v>
      </c>
      <c r="W858" t="s">
        <v>845</v>
      </c>
      <c r="X858" t="b">
        <v>0</v>
      </c>
      <c r="Y858">
        <v>20</v>
      </c>
      <c r="Z858">
        <v>146</v>
      </c>
      <c r="AA858">
        <v>8</v>
      </c>
      <c r="AB858">
        <v>17</v>
      </c>
      <c r="AC858">
        <v>20</v>
      </c>
      <c r="AD858">
        <v>223</v>
      </c>
      <c r="AE858">
        <v>3</v>
      </c>
      <c r="AF858">
        <v>31</v>
      </c>
      <c r="AG858" t="s">
        <v>7667</v>
      </c>
      <c r="AH858" t="s">
        <v>7668</v>
      </c>
      <c r="AI858" t="s">
        <v>7669</v>
      </c>
      <c r="AJ858" t="s">
        <v>7670</v>
      </c>
      <c r="AK858" t="s">
        <v>7671</v>
      </c>
      <c r="AL858" t="s">
        <v>7575</v>
      </c>
      <c r="AM858" t="s">
        <v>7672</v>
      </c>
      <c r="AN858" t="s">
        <v>7673</v>
      </c>
      <c r="AO858" t="s">
        <v>3876</v>
      </c>
      <c r="AP858" t="s">
        <v>7161</v>
      </c>
      <c r="AQ858" t="s">
        <v>3649</v>
      </c>
      <c r="AR858" t="s">
        <v>7398</v>
      </c>
      <c r="AS858" t="s">
        <v>506</v>
      </c>
    </row>
    <row r="859" spans="1:45" x14ac:dyDescent="0.25">
      <c r="A859">
        <v>2013</v>
      </c>
      <c r="B859">
        <v>598052</v>
      </c>
      <c r="C859" t="s">
        <v>3498</v>
      </c>
      <c r="D859" t="s">
        <v>3499</v>
      </c>
      <c r="E859" t="s">
        <v>7674</v>
      </c>
      <c r="F859" t="s">
        <v>41</v>
      </c>
      <c r="G859" t="s">
        <v>29</v>
      </c>
      <c r="H859" t="s">
        <v>29</v>
      </c>
      <c r="I859" t="s">
        <v>358</v>
      </c>
      <c r="J859" t="s">
        <v>3445</v>
      </c>
      <c r="K859" t="s">
        <v>7675</v>
      </c>
      <c r="L859" t="s">
        <v>3445</v>
      </c>
      <c r="M859" t="s">
        <v>7675</v>
      </c>
      <c r="N859" t="s">
        <v>29</v>
      </c>
      <c r="O859" t="s">
        <v>7676</v>
      </c>
      <c r="P859" s="1">
        <v>41403.666666666664</v>
      </c>
      <c r="Q859" s="1">
        <v>41406.228472222225</v>
      </c>
      <c r="R859">
        <v>57991</v>
      </c>
      <c r="S859" t="s">
        <v>387</v>
      </c>
      <c r="T859" t="s">
        <v>7178</v>
      </c>
      <c r="U859" t="s">
        <v>7152</v>
      </c>
      <c r="V859" t="s">
        <v>7677</v>
      </c>
      <c r="W859" t="s">
        <v>3088</v>
      </c>
      <c r="X859" t="b">
        <v>0</v>
      </c>
      <c r="Y859">
        <v>20</v>
      </c>
      <c r="Z859">
        <v>145</v>
      </c>
      <c r="AA859">
        <v>6</v>
      </c>
      <c r="AB859">
        <v>14</v>
      </c>
      <c r="AC859">
        <v>19</v>
      </c>
      <c r="AD859">
        <v>147</v>
      </c>
      <c r="AE859">
        <v>2</v>
      </c>
      <c r="AF859">
        <v>17</v>
      </c>
      <c r="AG859" t="s">
        <v>7678</v>
      </c>
      <c r="AH859" t="s">
        <v>7679</v>
      </c>
      <c r="AI859" t="s">
        <v>7680</v>
      </c>
      <c r="AJ859" t="s">
        <v>7681</v>
      </c>
      <c r="AK859" t="s">
        <v>7682</v>
      </c>
      <c r="AL859" t="s">
        <v>4230</v>
      </c>
      <c r="AM859" t="s">
        <v>7683</v>
      </c>
      <c r="AN859" t="s">
        <v>7684</v>
      </c>
      <c r="AO859" t="s">
        <v>4510</v>
      </c>
      <c r="AP859" t="s">
        <v>2341</v>
      </c>
      <c r="AQ859" t="s">
        <v>2719</v>
      </c>
      <c r="AR859" t="s">
        <v>5504</v>
      </c>
      <c r="AS859" t="s">
        <v>376</v>
      </c>
    </row>
    <row r="860" spans="1:45" x14ac:dyDescent="0.25">
      <c r="A860">
        <v>2013</v>
      </c>
      <c r="B860">
        <v>598054</v>
      </c>
      <c r="C860" t="s">
        <v>4610</v>
      </c>
      <c r="D860" t="s">
        <v>1147</v>
      </c>
      <c r="E860" t="s">
        <v>7699</v>
      </c>
      <c r="F860" t="s">
        <v>45</v>
      </c>
      <c r="G860" t="s">
        <v>33</v>
      </c>
      <c r="H860" t="s">
        <v>45</v>
      </c>
      <c r="I860" t="s">
        <v>358</v>
      </c>
      <c r="J860" t="s">
        <v>2655</v>
      </c>
      <c r="K860" t="s">
        <v>747</v>
      </c>
      <c r="L860" t="s">
        <v>747</v>
      </c>
      <c r="M860" t="s">
        <v>2655</v>
      </c>
      <c r="N860" t="s">
        <v>33</v>
      </c>
      <c r="O860" t="s">
        <v>7700</v>
      </c>
      <c r="P860" s="1">
        <v>41404.833333333336</v>
      </c>
      <c r="Q860" s="1">
        <v>41407.228472222225</v>
      </c>
      <c r="R860">
        <v>58040</v>
      </c>
      <c r="S860" t="s">
        <v>496</v>
      </c>
      <c r="T860" t="s">
        <v>413</v>
      </c>
      <c r="U860" t="s">
        <v>708</v>
      </c>
      <c r="V860" t="s">
        <v>2931</v>
      </c>
      <c r="W860" t="s">
        <v>4365</v>
      </c>
      <c r="X860" t="b">
        <v>0</v>
      </c>
      <c r="Y860">
        <v>20</v>
      </c>
      <c r="Z860">
        <v>179</v>
      </c>
      <c r="AA860">
        <v>7</v>
      </c>
      <c r="AB860">
        <v>26</v>
      </c>
      <c r="AC860">
        <v>20</v>
      </c>
      <c r="AD860">
        <v>183</v>
      </c>
      <c r="AE860">
        <v>4</v>
      </c>
      <c r="AF860">
        <v>25</v>
      </c>
      <c r="AG860" t="s">
        <v>7701</v>
      </c>
      <c r="AH860" t="s">
        <v>7702</v>
      </c>
      <c r="AI860" t="s">
        <v>7703</v>
      </c>
      <c r="AJ860" t="s">
        <v>7704</v>
      </c>
      <c r="AK860" t="s">
        <v>7705</v>
      </c>
      <c r="AL860" t="s">
        <v>3449</v>
      </c>
      <c r="AM860" t="s">
        <v>7706</v>
      </c>
      <c r="AN860" t="s">
        <v>7707</v>
      </c>
      <c r="AO860" t="s">
        <v>3649</v>
      </c>
      <c r="AP860" t="s">
        <v>3876</v>
      </c>
      <c r="AQ860" t="s">
        <v>3038</v>
      </c>
      <c r="AR860" t="s">
        <v>5636</v>
      </c>
      <c r="AS860" t="s">
        <v>5465</v>
      </c>
    </row>
    <row r="861" spans="1:45" x14ac:dyDescent="0.25">
      <c r="A861">
        <v>2013</v>
      </c>
      <c r="B861">
        <v>598056</v>
      </c>
      <c r="C861" t="s">
        <v>3430</v>
      </c>
      <c r="D861" t="s">
        <v>3431</v>
      </c>
      <c r="E861" t="s">
        <v>7721</v>
      </c>
      <c r="F861" t="s">
        <v>41</v>
      </c>
      <c r="G861" t="s">
        <v>49</v>
      </c>
      <c r="H861" t="s">
        <v>41</v>
      </c>
      <c r="I861" t="s">
        <v>358</v>
      </c>
      <c r="J861" t="s">
        <v>2929</v>
      </c>
      <c r="K861" t="s">
        <v>5909</v>
      </c>
      <c r="L861" t="s">
        <v>5909</v>
      </c>
      <c r="M861" t="s">
        <v>2929</v>
      </c>
      <c r="N861" t="s">
        <v>49</v>
      </c>
      <c r="O861" t="s">
        <v>7722</v>
      </c>
      <c r="P861" s="1">
        <v>41405.833333333336</v>
      </c>
      <c r="Q861" s="1">
        <v>41408.228472222225</v>
      </c>
      <c r="R861">
        <v>57991</v>
      </c>
      <c r="S861" t="s">
        <v>387</v>
      </c>
      <c r="T861" t="s">
        <v>7178</v>
      </c>
      <c r="U861" t="s">
        <v>7350</v>
      </c>
      <c r="V861" t="s">
        <v>3967</v>
      </c>
      <c r="W861" t="s">
        <v>3228</v>
      </c>
      <c r="X861" t="b">
        <v>0</v>
      </c>
      <c r="Y861">
        <v>20</v>
      </c>
      <c r="Z861">
        <v>120</v>
      </c>
      <c r="AA861">
        <v>9</v>
      </c>
      <c r="AB861">
        <v>13</v>
      </c>
      <c r="AC861">
        <v>20</v>
      </c>
      <c r="AD861">
        <v>150</v>
      </c>
      <c r="AE861">
        <v>7</v>
      </c>
      <c r="AF861">
        <v>19</v>
      </c>
      <c r="AG861" t="s">
        <v>7723</v>
      </c>
      <c r="AH861" t="s">
        <v>7724</v>
      </c>
      <c r="AI861" t="s">
        <v>7725</v>
      </c>
      <c r="AJ861" t="s">
        <v>7726</v>
      </c>
      <c r="AK861" t="s">
        <v>7727</v>
      </c>
      <c r="AL861" t="s">
        <v>7728</v>
      </c>
      <c r="AM861" t="s">
        <v>7729</v>
      </c>
      <c r="AN861" t="s">
        <v>7730</v>
      </c>
      <c r="AO861" t="s">
        <v>868</v>
      </c>
      <c r="AP861" t="s">
        <v>7161</v>
      </c>
      <c r="AQ861" t="s">
        <v>2705</v>
      </c>
      <c r="AR861" t="s">
        <v>3916</v>
      </c>
      <c r="AS861" t="s">
        <v>376</v>
      </c>
    </row>
    <row r="862" spans="1:45" x14ac:dyDescent="0.25">
      <c r="A862">
        <v>2013</v>
      </c>
      <c r="B862">
        <v>598057</v>
      </c>
      <c r="C862" t="s">
        <v>525</v>
      </c>
      <c r="D862" t="s">
        <v>526</v>
      </c>
      <c r="E862" t="s">
        <v>7731</v>
      </c>
      <c r="F862" t="s">
        <v>37</v>
      </c>
      <c r="G862" t="s">
        <v>33</v>
      </c>
      <c r="H862" t="s">
        <v>37</v>
      </c>
      <c r="I862" t="s">
        <v>358</v>
      </c>
      <c r="J862" t="s">
        <v>4095</v>
      </c>
      <c r="K862" t="s">
        <v>7712</v>
      </c>
      <c r="L862" t="s">
        <v>7712</v>
      </c>
      <c r="M862" t="s">
        <v>4095</v>
      </c>
      <c r="N862" t="s">
        <v>37</v>
      </c>
      <c r="O862" t="s">
        <v>7732</v>
      </c>
      <c r="P862" s="1">
        <v>41406.666666666664</v>
      </c>
      <c r="Q862" s="1">
        <v>41409.228472222225</v>
      </c>
      <c r="R862">
        <v>485865</v>
      </c>
      <c r="S862" t="s">
        <v>6556</v>
      </c>
      <c r="T862" t="s">
        <v>4179</v>
      </c>
      <c r="U862" t="s">
        <v>708</v>
      </c>
      <c r="V862" t="s">
        <v>6573</v>
      </c>
      <c r="W862" t="s">
        <v>533</v>
      </c>
      <c r="X862" t="b">
        <v>0</v>
      </c>
      <c r="Y862">
        <v>19.2</v>
      </c>
      <c r="Z862">
        <v>116</v>
      </c>
      <c r="AA862">
        <v>5</v>
      </c>
      <c r="AB862">
        <v>14</v>
      </c>
      <c r="AC862">
        <v>20</v>
      </c>
      <c r="AD862">
        <v>115</v>
      </c>
      <c r="AE862">
        <v>9</v>
      </c>
      <c r="AF862">
        <v>7</v>
      </c>
      <c r="AG862" t="s">
        <v>7733</v>
      </c>
      <c r="AH862" t="s">
        <v>7465</v>
      </c>
      <c r="AI862" t="s">
        <v>7734</v>
      </c>
      <c r="AJ862" t="s">
        <v>7735</v>
      </c>
      <c r="AK862" t="s">
        <v>7736</v>
      </c>
      <c r="AL862" t="s">
        <v>6067</v>
      </c>
      <c r="AM862" t="s">
        <v>7502</v>
      </c>
      <c r="AN862" t="s">
        <v>7737</v>
      </c>
      <c r="AO862" t="s">
        <v>3649</v>
      </c>
      <c r="AP862" t="s">
        <v>3876</v>
      </c>
      <c r="AQ862" t="s">
        <v>3038</v>
      </c>
      <c r="AR862" t="s">
        <v>5636</v>
      </c>
      <c r="AS862" t="s">
        <v>7738</v>
      </c>
    </row>
    <row r="863" spans="1:45" x14ac:dyDescent="0.25">
      <c r="A863">
        <v>2013</v>
      </c>
      <c r="B863">
        <v>598058</v>
      </c>
      <c r="C863" t="s">
        <v>961</v>
      </c>
      <c r="D863" t="s">
        <v>962</v>
      </c>
      <c r="E863" t="s">
        <v>7739</v>
      </c>
      <c r="F863" t="s">
        <v>29</v>
      </c>
      <c r="G863" t="s">
        <v>17</v>
      </c>
      <c r="H863" t="s">
        <v>29</v>
      </c>
      <c r="I863" t="s">
        <v>358</v>
      </c>
      <c r="J863" t="s">
        <v>1574</v>
      </c>
      <c r="K863" t="s">
        <v>7740</v>
      </c>
      <c r="L863" t="s">
        <v>7740</v>
      </c>
      <c r="M863" t="s">
        <v>1574</v>
      </c>
      <c r="N863" t="s">
        <v>29</v>
      </c>
      <c r="O863" t="s">
        <v>7741</v>
      </c>
      <c r="P863" s="1">
        <v>41406.833333333336</v>
      </c>
      <c r="Q863" s="1">
        <v>41409.228472222225</v>
      </c>
      <c r="R863">
        <v>58162</v>
      </c>
      <c r="S863" t="s">
        <v>797</v>
      </c>
      <c r="T863" t="s">
        <v>7152</v>
      </c>
      <c r="U863" t="s">
        <v>364</v>
      </c>
      <c r="V863" t="s">
        <v>3184</v>
      </c>
      <c r="W863" t="s">
        <v>662</v>
      </c>
      <c r="X863" t="b">
        <v>0</v>
      </c>
      <c r="Y863">
        <v>17.100000000000001</v>
      </c>
      <c r="Z863">
        <v>144</v>
      </c>
      <c r="AA863">
        <v>5</v>
      </c>
      <c r="AB863">
        <v>20</v>
      </c>
      <c r="AC863">
        <v>20</v>
      </c>
      <c r="AD863">
        <v>141</v>
      </c>
      <c r="AE863">
        <v>4</v>
      </c>
      <c r="AF863">
        <v>16</v>
      </c>
      <c r="AG863" t="s">
        <v>7742</v>
      </c>
      <c r="AH863" t="s">
        <v>7437</v>
      </c>
      <c r="AI863" t="s">
        <v>7743</v>
      </c>
      <c r="AJ863" t="s">
        <v>7744</v>
      </c>
      <c r="AK863" t="s">
        <v>7745</v>
      </c>
      <c r="AL863" t="s">
        <v>7746</v>
      </c>
      <c r="AM863" t="s">
        <v>7747</v>
      </c>
      <c r="AN863" t="s">
        <v>7748</v>
      </c>
      <c r="AO863" t="s">
        <v>4510</v>
      </c>
      <c r="AP863" t="s">
        <v>2719</v>
      </c>
      <c r="AQ863" t="s">
        <v>2341</v>
      </c>
      <c r="AR863" t="s">
        <v>5504</v>
      </c>
      <c r="AS863" t="s">
        <v>471</v>
      </c>
    </row>
    <row r="864" spans="1:45" x14ac:dyDescent="0.25">
      <c r="A864">
        <v>2013</v>
      </c>
      <c r="B864">
        <v>598045</v>
      </c>
      <c r="C864" t="s">
        <v>3309</v>
      </c>
      <c r="D864" t="s">
        <v>3310</v>
      </c>
      <c r="E864" t="s">
        <v>7758</v>
      </c>
      <c r="F864" t="s">
        <v>33</v>
      </c>
      <c r="G864" t="s">
        <v>41</v>
      </c>
      <c r="H864" t="s">
        <v>41</v>
      </c>
      <c r="I864" t="s">
        <v>358</v>
      </c>
      <c r="J864" t="s">
        <v>4363</v>
      </c>
      <c r="K864" t="s">
        <v>1774</v>
      </c>
      <c r="L864" t="s">
        <v>4363</v>
      </c>
      <c r="M864" t="s">
        <v>1774</v>
      </c>
      <c r="N864" t="s">
        <v>41</v>
      </c>
      <c r="O864" t="s">
        <v>7759</v>
      </c>
      <c r="P864" s="1">
        <v>41408.666666666664</v>
      </c>
      <c r="Q864" s="1">
        <v>41411.228472222225</v>
      </c>
      <c r="R864">
        <v>57897</v>
      </c>
      <c r="S864" t="s">
        <v>459</v>
      </c>
      <c r="T864" t="s">
        <v>708</v>
      </c>
      <c r="U864" t="s">
        <v>7178</v>
      </c>
      <c r="V864" t="s">
        <v>7178</v>
      </c>
      <c r="W864" t="s">
        <v>3056</v>
      </c>
      <c r="X864" t="b">
        <v>0</v>
      </c>
      <c r="Y864">
        <v>20</v>
      </c>
      <c r="Z864">
        <v>174</v>
      </c>
      <c r="AA864">
        <v>5</v>
      </c>
      <c r="AB864">
        <v>24</v>
      </c>
      <c r="AC864">
        <v>18.100000000000001</v>
      </c>
      <c r="AD864">
        <v>176</v>
      </c>
      <c r="AE864">
        <v>3</v>
      </c>
      <c r="AF864">
        <v>26</v>
      </c>
      <c r="AG864" t="s">
        <v>7760</v>
      </c>
      <c r="AH864" t="s">
        <v>4990</v>
      </c>
      <c r="AI864" t="s">
        <v>7761</v>
      </c>
      <c r="AJ864" t="s">
        <v>7762</v>
      </c>
      <c r="AK864" t="s">
        <v>7763</v>
      </c>
      <c r="AL864" t="s">
        <v>7764</v>
      </c>
      <c r="AM864" t="s">
        <v>7765</v>
      </c>
      <c r="AN864" t="s">
        <v>7766</v>
      </c>
      <c r="AO864" t="s">
        <v>4510</v>
      </c>
      <c r="AP864" t="s">
        <v>2341</v>
      </c>
      <c r="AQ864" t="s">
        <v>2719</v>
      </c>
      <c r="AR864" t="s">
        <v>5504</v>
      </c>
      <c r="AS864" t="s">
        <v>448</v>
      </c>
    </row>
    <row r="865" spans="1:45" x14ac:dyDescent="0.25">
      <c r="A865">
        <v>2013</v>
      </c>
      <c r="B865">
        <v>598061</v>
      </c>
      <c r="C865" t="s">
        <v>7777</v>
      </c>
      <c r="D865" t="s">
        <v>7778</v>
      </c>
      <c r="E865" t="s">
        <v>7779</v>
      </c>
      <c r="F865" t="s">
        <v>37</v>
      </c>
      <c r="G865" t="s">
        <v>220</v>
      </c>
      <c r="H865" t="s">
        <v>37</v>
      </c>
      <c r="I865" t="s">
        <v>358</v>
      </c>
      <c r="J865" t="s">
        <v>2764</v>
      </c>
      <c r="K865" t="s">
        <v>3949</v>
      </c>
      <c r="L865" t="s">
        <v>3949</v>
      </c>
      <c r="M865" t="s">
        <v>2764</v>
      </c>
      <c r="N865" t="s">
        <v>220</v>
      </c>
      <c r="O865" t="s">
        <v>7780</v>
      </c>
      <c r="P865" s="1">
        <v>41409.666666666664</v>
      </c>
      <c r="Q865" s="1">
        <v>41412.228472222225</v>
      </c>
      <c r="R865">
        <v>485865</v>
      </c>
      <c r="S865" t="s">
        <v>6556</v>
      </c>
      <c r="T865" t="s">
        <v>4179</v>
      </c>
      <c r="U865" t="s">
        <v>5458</v>
      </c>
      <c r="V865" t="s">
        <v>2395</v>
      </c>
      <c r="W865" t="s">
        <v>7781</v>
      </c>
      <c r="X865" t="b">
        <v>0</v>
      </c>
      <c r="Y865">
        <v>20</v>
      </c>
      <c r="Z865">
        <v>163</v>
      </c>
      <c r="AA865">
        <v>7</v>
      </c>
      <c r="AB865">
        <v>18</v>
      </c>
      <c r="AC865">
        <v>20</v>
      </c>
      <c r="AD865">
        <v>170</v>
      </c>
      <c r="AE865">
        <v>4</v>
      </c>
      <c r="AF865">
        <v>20</v>
      </c>
      <c r="AG865" t="s">
        <v>7782</v>
      </c>
      <c r="AH865" t="s">
        <v>7783</v>
      </c>
      <c r="AI865" t="s">
        <v>7784</v>
      </c>
      <c r="AJ865" t="s">
        <v>7785</v>
      </c>
      <c r="AK865" t="s">
        <v>7786</v>
      </c>
      <c r="AL865" t="s">
        <v>7787</v>
      </c>
      <c r="AM865" t="s">
        <v>7788</v>
      </c>
      <c r="AN865" t="s">
        <v>7789</v>
      </c>
      <c r="AO865" t="s">
        <v>3649</v>
      </c>
      <c r="AP865" t="s">
        <v>3876</v>
      </c>
      <c r="AQ865" t="s">
        <v>3038</v>
      </c>
      <c r="AR865" t="s">
        <v>5636</v>
      </c>
      <c r="AS865" t="s">
        <v>7738</v>
      </c>
    </row>
    <row r="866" spans="1:45" x14ac:dyDescent="0.25">
      <c r="A866">
        <v>2013</v>
      </c>
      <c r="B866">
        <v>598063</v>
      </c>
      <c r="C866" t="s">
        <v>1037</v>
      </c>
      <c r="D866" t="s">
        <v>1038</v>
      </c>
      <c r="E866" t="s">
        <v>7790</v>
      </c>
      <c r="F866" t="s">
        <v>25</v>
      </c>
      <c r="G866" t="s">
        <v>29</v>
      </c>
      <c r="H866" t="s">
        <v>29</v>
      </c>
      <c r="I866" t="s">
        <v>358</v>
      </c>
      <c r="J866" t="s">
        <v>1106</v>
      </c>
      <c r="K866" t="s">
        <v>3552</v>
      </c>
      <c r="L866" t="s">
        <v>1106</v>
      </c>
      <c r="M866" t="s">
        <v>3552</v>
      </c>
      <c r="N866" t="s">
        <v>25</v>
      </c>
      <c r="O866" t="s">
        <v>5040</v>
      </c>
      <c r="P866" s="1">
        <v>41409.833333333336</v>
      </c>
      <c r="Q866" s="1">
        <v>41412.228472222225</v>
      </c>
      <c r="R866">
        <v>58324</v>
      </c>
      <c r="S866" t="s">
        <v>583</v>
      </c>
      <c r="T866" t="s">
        <v>461</v>
      </c>
      <c r="U866" t="s">
        <v>7152</v>
      </c>
      <c r="V866" t="s">
        <v>7791</v>
      </c>
      <c r="W866" t="s">
        <v>1043</v>
      </c>
      <c r="X866" t="b">
        <v>0</v>
      </c>
      <c r="Y866">
        <v>20</v>
      </c>
      <c r="Z866">
        <v>166</v>
      </c>
      <c r="AA866">
        <v>8</v>
      </c>
      <c r="AB866">
        <v>21</v>
      </c>
      <c r="AC866">
        <v>20</v>
      </c>
      <c r="AD866">
        <v>152</v>
      </c>
      <c r="AE866">
        <v>7</v>
      </c>
      <c r="AF866">
        <v>19</v>
      </c>
      <c r="AG866" t="s">
        <v>7792</v>
      </c>
      <c r="AH866" t="s">
        <v>7793</v>
      </c>
      <c r="AI866" t="s">
        <v>7563</v>
      </c>
      <c r="AJ866" t="s">
        <v>7794</v>
      </c>
      <c r="AK866" t="s">
        <v>7795</v>
      </c>
      <c r="AL866" t="s">
        <v>7796</v>
      </c>
      <c r="AM866" t="s">
        <v>7408</v>
      </c>
      <c r="AN866" t="s">
        <v>7797</v>
      </c>
      <c r="AO866" t="s">
        <v>7249</v>
      </c>
      <c r="AP866" t="s">
        <v>7122</v>
      </c>
      <c r="AQ866" t="s">
        <v>424</v>
      </c>
      <c r="AR866" t="s">
        <v>6301</v>
      </c>
      <c r="AS866" t="s">
        <v>1529</v>
      </c>
    </row>
    <row r="867" spans="1:45" x14ac:dyDescent="0.25">
      <c r="A867">
        <v>2013</v>
      </c>
      <c r="B867">
        <v>598028</v>
      </c>
      <c r="C867" t="s">
        <v>4175</v>
      </c>
      <c r="D867" t="s">
        <v>3378</v>
      </c>
      <c r="E867" t="s">
        <v>7798</v>
      </c>
      <c r="F867" t="s">
        <v>41</v>
      </c>
      <c r="G867" t="s">
        <v>45</v>
      </c>
      <c r="H867" t="s">
        <v>45</v>
      </c>
      <c r="I867" t="s">
        <v>358</v>
      </c>
      <c r="J867" t="s">
        <v>2403</v>
      </c>
      <c r="K867" t="s">
        <v>2474</v>
      </c>
      <c r="L867" t="s">
        <v>2403</v>
      </c>
      <c r="M867" t="s">
        <v>2474</v>
      </c>
      <c r="N867" t="s">
        <v>41</v>
      </c>
      <c r="O867" t="s">
        <v>5331</v>
      </c>
      <c r="P867" s="1">
        <v>41410.833333333336</v>
      </c>
      <c r="Q867" s="1">
        <v>41413.228472222225</v>
      </c>
      <c r="R867">
        <v>58056</v>
      </c>
      <c r="S867" t="s">
        <v>1354</v>
      </c>
      <c r="T867" t="s">
        <v>7178</v>
      </c>
      <c r="U867" t="s">
        <v>7112</v>
      </c>
      <c r="V867" t="s">
        <v>1824</v>
      </c>
      <c r="W867" t="s">
        <v>4180</v>
      </c>
      <c r="X867" t="b">
        <v>0</v>
      </c>
      <c r="Y867">
        <v>20</v>
      </c>
      <c r="Z867">
        <v>171</v>
      </c>
      <c r="AA867">
        <v>4</v>
      </c>
      <c r="AB867">
        <v>25</v>
      </c>
      <c r="AC867">
        <v>20</v>
      </c>
      <c r="AD867">
        <v>164</v>
      </c>
      <c r="AE867">
        <v>7</v>
      </c>
      <c r="AF867">
        <v>22</v>
      </c>
      <c r="AG867" t="s">
        <v>7799</v>
      </c>
      <c r="AH867" t="s">
        <v>6192</v>
      </c>
      <c r="AI867" t="s">
        <v>7725</v>
      </c>
      <c r="AJ867" t="s">
        <v>7800</v>
      </c>
      <c r="AK867" t="s">
        <v>7801</v>
      </c>
      <c r="AL867" t="s">
        <v>7651</v>
      </c>
      <c r="AM867" t="s">
        <v>7802</v>
      </c>
      <c r="AN867" t="s">
        <v>7803</v>
      </c>
      <c r="AO867" t="s">
        <v>4510</v>
      </c>
      <c r="AP867" t="s">
        <v>2341</v>
      </c>
      <c r="AQ867" t="s">
        <v>2719</v>
      </c>
      <c r="AR867" t="s">
        <v>5504</v>
      </c>
      <c r="AS867" t="s">
        <v>376</v>
      </c>
    </row>
    <row r="868" spans="1:45" x14ac:dyDescent="0.25">
      <c r="A868">
        <v>2013</v>
      </c>
      <c r="B868">
        <v>598066</v>
      </c>
      <c r="C868" t="s">
        <v>3127</v>
      </c>
      <c r="D868" t="s">
        <v>3128</v>
      </c>
      <c r="E868" t="s">
        <v>7813</v>
      </c>
      <c r="F868" t="s">
        <v>41</v>
      </c>
      <c r="G868" t="s">
        <v>25</v>
      </c>
      <c r="H868" t="s">
        <v>25</v>
      </c>
      <c r="I868" t="s">
        <v>358</v>
      </c>
      <c r="J868" t="s">
        <v>7814</v>
      </c>
      <c r="K868" t="s">
        <v>6655</v>
      </c>
      <c r="L868" t="s">
        <v>7814</v>
      </c>
      <c r="M868" t="s">
        <v>6655</v>
      </c>
      <c r="N868" t="s">
        <v>41</v>
      </c>
      <c r="O868" t="s">
        <v>7815</v>
      </c>
      <c r="P868" s="1">
        <v>41412.666666666664</v>
      </c>
      <c r="Q868" s="1">
        <v>41415.228472222225</v>
      </c>
      <c r="R868">
        <v>58056</v>
      </c>
      <c r="S868" t="s">
        <v>1354</v>
      </c>
      <c r="T868" t="s">
        <v>7178</v>
      </c>
      <c r="U868" t="s">
        <v>461</v>
      </c>
      <c r="V868" t="s">
        <v>7816</v>
      </c>
      <c r="W868" t="s">
        <v>3362</v>
      </c>
      <c r="X868" t="b">
        <v>0</v>
      </c>
      <c r="Y868">
        <v>20</v>
      </c>
      <c r="Z868">
        <v>183</v>
      </c>
      <c r="AA868">
        <v>8</v>
      </c>
      <c r="AB868">
        <v>29</v>
      </c>
      <c r="AC868">
        <v>19.100000000000001</v>
      </c>
      <c r="AD868">
        <v>133</v>
      </c>
      <c r="AE868">
        <v>9</v>
      </c>
      <c r="AF868">
        <v>15</v>
      </c>
      <c r="AG868" t="s">
        <v>7817</v>
      </c>
      <c r="AH868" t="s">
        <v>7818</v>
      </c>
      <c r="AI868" t="s">
        <v>7819</v>
      </c>
      <c r="AJ868" t="s">
        <v>7820</v>
      </c>
      <c r="AK868" t="s">
        <v>7821</v>
      </c>
      <c r="AL868" t="s">
        <v>6220</v>
      </c>
      <c r="AM868" t="s">
        <v>7822</v>
      </c>
      <c r="AN868" t="s">
        <v>7823</v>
      </c>
      <c r="AO868" t="s">
        <v>4510</v>
      </c>
      <c r="AP868" t="s">
        <v>2719</v>
      </c>
      <c r="AQ868" t="s">
        <v>2341</v>
      </c>
      <c r="AR868" t="s">
        <v>5504</v>
      </c>
      <c r="AS868" t="s">
        <v>1442</v>
      </c>
    </row>
    <row r="869" spans="1:45" x14ac:dyDescent="0.25">
      <c r="A869">
        <v>2013</v>
      </c>
      <c r="B869">
        <v>598068</v>
      </c>
      <c r="C869" t="s">
        <v>759</v>
      </c>
      <c r="D869" t="s">
        <v>760</v>
      </c>
      <c r="E869" t="s">
        <v>7824</v>
      </c>
      <c r="F869" t="s">
        <v>33</v>
      </c>
      <c r="G869" t="s">
        <v>17</v>
      </c>
      <c r="H869" t="s">
        <v>17</v>
      </c>
      <c r="I869" t="s">
        <v>358</v>
      </c>
      <c r="J869" t="s">
        <v>7825</v>
      </c>
      <c r="K869" t="s">
        <v>7826</v>
      </c>
      <c r="L869" t="s">
        <v>7825</v>
      </c>
      <c r="M869" t="s">
        <v>7826</v>
      </c>
      <c r="N869" t="s">
        <v>33</v>
      </c>
      <c r="O869" t="s">
        <v>813</v>
      </c>
      <c r="P869" s="1">
        <v>41412.833333333336</v>
      </c>
      <c r="Q869" s="1">
        <v>41415.228472222225</v>
      </c>
      <c r="R869">
        <v>57897</v>
      </c>
      <c r="S869" t="s">
        <v>459</v>
      </c>
      <c r="T869" t="s">
        <v>708</v>
      </c>
      <c r="U869" t="s">
        <v>364</v>
      </c>
      <c r="V869" t="s">
        <v>708</v>
      </c>
      <c r="W869" t="s">
        <v>2057</v>
      </c>
      <c r="X869" t="b">
        <v>0</v>
      </c>
      <c r="Y869">
        <v>8</v>
      </c>
      <c r="Z869">
        <v>106</v>
      </c>
      <c r="AA869">
        <v>2</v>
      </c>
      <c r="AB869">
        <v>18</v>
      </c>
      <c r="AC869">
        <v>8</v>
      </c>
      <c r="AD869">
        <v>82</v>
      </c>
      <c r="AE869">
        <v>6</v>
      </c>
      <c r="AF869">
        <v>11</v>
      </c>
      <c r="AG869" t="s">
        <v>7827</v>
      </c>
      <c r="AH869" t="s">
        <v>4892</v>
      </c>
      <c r="AI869" t="s">
        <v>7828</v>
      </c>
      <c r="AJ869" t="s">
        <v>7829</v>
      </c>
      <c r="AK869" t="s">
        <v>7830</v>
      </c>
      <c r="AL869" t="s">
        <v>7831</v>
      </c>
      <c r="AM869" t="s">
        <v>6055</v>
      </c>
      <c r="AN869" t="s">
        <v>7832</v>
      </c>
      <c r="AO869" t="s">
        <v>868</v>
      </c>
      <c r="AP869" t="s">
        <v>2705</v>
      </c>
      <c r="AQ869" t="s">
        <v>7161</v>
      </c>
      <c r="AR869" t="s">
        <v>3916</v>
      </c>
      <c r="AS869" t="s">
        <v>448</v>
      </c>
    </row>
    <row r="870" spans="1:45" x14ac:dyDescent="0.25">
      <c r="A870">
        <v>2012</v>
      </c>
      <c r="B870">
        <v>548306</v>
      </c>
      <c r="C870" t="s">
        <v>1132</v>
      </c>
      <c r="D870" t="s">
        <v>1133</v>
      </c>
      <c r="E870" t="s">
        <v>7886</v>
      </c>
      <c r="F870" t="s">
        <v>17</v>
      </c>
      <c r="G870" t="s">
        <v>25</v>
      </c>
      <c r="H870" t="s">
        <v>25</v>
      </c>
      <c r="I870" t="s">
        <v>358</v>
      </c>
      <c r="J870" t="s">
        <v>7887</v>
      </c>
      <c r="K870" t="s">
        <v>7888</v>
      </c>
      <c r="L870" t="s">
        <v>7887</v>
      </c>
      <c r="M870" t="s">
        <v>7888</v>
      </c>
      <c r="N870" t="s">
        <v>25</v>
      </c>
      <c r="O870" t="s">
        <v>7889</v>
      </c>
      <c r="P870" s="1">
        <v>41003.833333333336</v>
      </c>
      <c r="Q870" s="1">
        <v>41006.228472222225</v>
      </c>
      <c r="R870">
        <v>58008</v>
      </c>
      <c r="S870" t="s">
        <v>478</v>
      </c>
      <c r="T870" t="s">
        <v>364</v>
      </c>
      <c r="U870" t="s">
        <v>3606</v>
      </c>
      <c r="V870" t="s">
        <v>7890</v>
      </c>
      <c r="W870" t="s">
        <v>2166</v>
      </c>
      <c r="X870" t="b">
        <v>0</v>
      </c>
      <c r="Y870">
        <v>19.5</v>
      </c>
      <c r="Z870">
        <v>112</v>
      </c>
      <c r="AA870">
        <v>10</v>
      </c>
      <c r="AB870">
        <v>7</v>
      </c>
      <c r="AC870">
        <v>16.5</v>
      </c>
      <c r="AD870">
        <v>115</v>
      </c>
      <c r="AE870">
        <v>2</v>
      </c>
      <c r="AF870">
        <v>14</v>
      </c>
      <c r="AG870" t="s">
        <v>7891</v>
      </c>
      <c r="AH870" t="s">
        <v>7892</v>
      </c>
      <c r="AI870" t="s">
        <v>7893</v>
      </c>
      <c r="AJ870" t="s">
        <v>7894</v>
      </c>
      <c r="AK870" t="s">
        <v>7895</v>
      </c>
      <c r="AL870" t="s">
        <v>7896</v>
      </c>
      <c r="AM870" t="s">
        <v>7897</v>
      </c>
      <c r="AN870" t="s">
        <v>7898</v>
      </c>
      <c r="AO870" t="s">
        <v>6213</v>
      </c>
      <c r="AP870" t="s">
        <v>7121</v>
      </c>
      <c r="AQ870" t="s">
        <v>2341</v>
      </c>
      <c r="AR870" t="s">
        <v>5636</v>
      </c>
      <c r="AS870" t="s">
        <v>3649</v>
      </c>
    </row>
    <row r="871" spans="1:45" x14ac:dyDescent="0.25">
      <c r="A871">
        <v>2012</v>
      </c>
      <c r="B871">
        <v>548307</v>
      </c>
      <c r="C871" t="s">
        <v>4302</v>
      </c>
      <c r="D871" t="s">
        <v>1705</v>
      </c>
      <c r="E871" t="s">
        <v>7899</v>
      </c>
      <c r="F871" t="s">
        <v>37</v>
      </c>
      <c r="G871" t="s">
        <v>45</v>
      </c>
      <c r="H871" t="s">
        <v>45</v>
      </c>
      <c r="I871" t="s">
        <v>358</v>
      </c>
      <c r="J871" t="s">
        <v>7900</v>
      </c>
      <c r="K871" t="s">
        <v>7176</v>
      </c>
      <c r="L871" t="s">
        <v>7900</v>
      </c>
      <c r="M871" t="s">
        <v>7176</v>
      </c>
      <c r="N871" t="s">
        <v>45</v>
      </c>
      <c r="O871" t="s">
        <v>7901</v>
      </c>
      <c r="P871" s="1">
        <v>41004.833333333336</v>
      </c>
      <c r="Q871" s="1">
        <v>41007.228472222225</v>
      </c>
      <c r="R871">
        <v>57980</v>
      </c>
      <c r="S871" t="s">
        <v>531</v>
      </c>
      <c r="T871" t="s">
        <v>4179</v>
      </c>
      <c r="U871" t="s">
        <v>6186</v>
      </c>
      <c r="V871" t="s">
        <v>7902</v>
      </c>
      <c r="W871" t="s">
        <v>4431</v>
      </c>
      <c r="X871" t="b">
        <v>0</v>
      </c>
      <c r="Y871">
        <v>12</v>
      </c>
      <c r="Z871">
        <v>97</v>
      </c>
      <c r="AA871">
        <v>9</v>
      </c>
      <c r="AB871">
        <v>11</v>
      </c>
      <c r="AC871">
        <v>11.1</v>
      </c>
      <c r="AD871">
        <v>100</v>
      </c>
      <c r="AE871">
        <v>2</v>
      </c>
      <c r="AF871">
        <v>12</v>
      </c>
      <c r="AG871" t="s">
        <v>7903</v>
      </c>
      <c r="AH871" t="s">
        <v>7904</v>
      </c>
      <c r="AI871" t="s">
        <v>7905</v>
      </c>
      <c r="AJ871" t="s">
        <v>7906</v>
      </c>
      <c r="AK871" t="s">
        <v>7907</v>
      </c>
      <c r="AL871" t="s">
        <v>7908</v>
      </c>
      <c r="AM871" t="s">
        <v>7909</v>
      </c>
      <c r="AN871" t="s">
        <v>7910</v>
      </c>
      <c r="AO871" t="s">
        <v>4510</v>
      </c>
      <c r="AP871" t="s">
        <v>7122</v>
      </c>
      <c r="AQ871" t="s">
        <v>7161</v>
      </c>
      <c r="AR871" t="s">
        <v>6050</v>
      </c>
      <c r="AS871" t="s">
        <v>7911</v>
      </c>
    </row>
    <row r="872" spans="1:45" x14ac:dyDescent="0.25">
      <c r="A872">
        <v>2012</v>
      </c>
      <c r="B872">
        <v>548308</v>
      </c>
      <c r="C872" t="s">
        <v>7276</v>
      </c>
      <c r="D872" t="s">
        <v>7277</v>
      </c>
      <c r="E872" t="s">
        <v>7912</v>
      </c>
      <c r="F872" t="s">
        <v>25</v>
      </c>
      <c r="G872" t="s">
        <v>220</v>
      </c>
      <c r="H872" t="s">
        <v>25</v>
      </c>
      <c r="I872" t="s">
        <v>358</v>
      </c>
      <c r="J872" t="s">
        <v>7913</v>
      </c>
      <c r="K872" t="s">
        <v>7914</v>
      </c>
      <c r="L872" t="s">
        <v>7914</v>
      </c>
      <c r="M872" t="s">
        <v>7913</v>
      </c>
      <c r="N872" t="s">
        <v>220</v>
      </c>
      <c r="O872" t="s">
        <v>7915</v>
      </c>
      <c r="P872" s="1">
        <v>41005.666666666664</v>
      </c>
      <c r="Q872" s="1">
        <v>41008.228472222225</v>
      </c>
      <c r="R872">
        <v>58324</v>
      </c>
      <c r="S872" t="s">
        <v>583</v>
      </c>
      <c r="T872" t="s">
        <v>3606</v>
      </c>
      <c r="U872" t="s">
        <v>7916</v>
      </c>
      <c r="V872" t="s">
        <v>3029</v>
      </c>
      <c r="W872" t="s">
        <v>7917</v>
      </c>
      <c r="X872" t="b">
        <v>0</v>
      </c>
      <c r="Y872">
        <v>20</v>
      </c>
      <c r="Z872">
        <v>101</v>
      </c>
      <c r="AA872">
        <v>9</v>
      </c>
      <c r="AB872">
        <v>9</v>
      </c>
      <c r="AC872">
        <v>20</v>
      </c>
      <c r="AD872">
        <v>129</v>
      </c>
      <c r="AE872">
        <v>9</v>
      </c>
      <c r="AF872">
        <v>12</v>
      </c>
      <c r="AG872" t="s">
        <v>7918</v>
      </c>
      <c r="AH872" t="s">
        <v>7919</v>
      </c>
      <c r="AI872" t="s">
        <v>7418</v>
      </c>
      <c r="AJ872" t="s">
        <v>7920</v>
      </c>
      <c r="AK872" t="s">
        <v>7921</v>
      </c>
      <c r="AL872" t="s">
        <v>3333</v>
      </c>
      <c r="AM872" t="s">
        <v>7922</v>
      </c>
      <c r="AN872" t="s">
        <v>7923</v>
      </c>
      <c r="AO872" t="s">
        <v>424</v>
      </c>
      <c r="AP872" t="s">
        <v>7121</v>
      </c>
      <c r="AQ872" t="s">
        <v>6213</v>
      </c>
      <c r="AR872" t="s">
        <v>6301</v>
      </c>
      <c r="AS872" t="s">
        <v>1529</v>
      </c>
    </row>
    <row r="873" spans="1:45" x14ac:dyDescent="0.25">
      <c r="A873">
        <v>2012</v>
      </c>
      <c r="B873">
        <v>548309</v>
      </c>
      <c r="C873" t="s">
        <v>3083</v>
      </c>
      <c r="D873" t="s">
        <v>3084</v>
      </c>
      <c r="E873" t="s">
        <v>7924</v>
      </c>
      <c r="F873" t="s">
        <v>29</v>
      </c>
      <c r="G873" t="s">
        <v>41</v>
      </c>
      <c r="H873" t="s">
        <v>41</v>
      </c>
      <c r="I873" t="s">
        <v>358</v>
      </c>
      <c r="J873" t="s">
        <v>2798</v>
      </c>
      <c r="K873" t="s">
        <v>4740</v>
      </c>
      <c r="L873" t="s">
        <v>2798</v>
      </c>
      <c r="M873" t="s">
        <v>4740</v>
      </c>
      <c r="N873" t="s">
        <v>29</v>
      </c>
      <c r="O873" t="s">
        <v>7925</v>
      </c>
      <c r="P873" s="1">
        <v>41005.833333333336</v>
      </c>
      <c r="Q873" s="1">
        <v>41008.228472222225</v>
      </c>
      <c r="R873">
        <v>58162</v>
      </c>
      <c r="S873" t="s">
        <v>797</v>
      </c>
      <c r="T873" t="s">
        <v>7152</v>
      </c>
      <c r="U873" t="s">
        <v>7178</v>
      </c>
      <c r="V873" t="s">
        <v>905</v>
      </c>
      <c r="W873" t="s">
        <v>3088</v>
      </c>
      <c r="X873" t="b">
        <v>0</v>
      </c>
      <c r="Y873">
        <v>20</v>
      </c>
      <c r="Z873">
        <v>191</v>
      </c>
      <c r="AA873">
        <v>4</v>
      </c>
      <c r="AB873">
        <v>26</v>
      </c>
      <c r="AC873">
        <v>20</v>
      </c>
      <c r="AD873">
        <v>160</v>
      </c>
      <c r="AE873">
        <v>9</v>
      </c>
      <c r="AF873">
        <v>18</v>
      </c>
      <c r="AG873" t="s">
        <v>7926</v>
      </c>
      <c r="AH873" t="s">
        <v>7627</v>
      </c>
      <c r="AI873" t="s">
        <v>7927</v>
      </c>
      <c r="AJ873" t="s">
        <v>7928</v>
      </c>
      <c r="AK873" t="s">
        <v>7929</v>
      </c>
      <c r="AL873" t="s">
        <v>7930</v>
      </c>
      <c r="AM873" t="s">
        <v>7261</v>
      </c>
      <c r="AN873" t="s">
        <v>7931</v>
      </c>
      <c r="AO873" t="s">
        <v>7932</v>
      </c>
      <c r="AP873" t="s">
        <v>6580</v>
      </c>
      <c r="AQ873" t="s">
        <v>3038</v>
      </c>
      <c r="AR873" t="s">
        <v>5636</v>
      </c>
      <c r="AS873" t="s">
        <v>7738</v>
      </c>
    </row>
    <row r="874" spans="1:45" x14ac:dyDescent="0.25">
      <c r="A874">
        <v>2012</v>
      </c>
      <c r="B874">
        <v>548310</v>
      </c>
      <c r="C874" t="s">
        <v>4361</v>
      </c>
      <c r="D874" t="s">
        <v>703</v>
      </c>
      <c r="E874" t="s">
        <v>7933</v>
      </c>
      <c r="F874" t="s">
        <v>33</v>
      </c>
      <c r="G874" t="s">
        <v>45</v>
      </c>
      <c r="H874" t="s">
        <v>45</v>
      </c>
      <c r="I874" t="s">
        <v>358</v>
      </c>
      <c r="J874" t="s">
        <v>580</v>
      </c>
      <c r="K874" t="s">
        <v>7934</v>
      </c>
      <c r="L874" t="s">
        <v>580</v>
      </c>
      <c r="M874" t="s">
        <v>7934</v>
      </c>
      <c r="N874" t="s">
        <v>33</v>
      </c>
      <c r="O874" t="s">
        <v>7935</v>
      </c>
      <c r="P874" s="1">
        <v>41006.666666666664</v>
      </c>
      <c r="Q874" s="1">
        <v>41009.228472222225</v>
      </c>
      <c r="R874">
        <v>57897</v>
      </c>
      <c r="S874" t="s">
        <v>459</v>
      </c>
      <c r="T874" t="s">
        <v>7936</v>
      </c>
      <c r="U874" t="s">
        <v>6186</v>
      </c>
      <c r="V874" t="s">
        <v>2766</v>
      </c>
      <c r="W874" t="s">
        <v>4365</v>
      </c>
      <c r="X874" t="b">
        <v>0</v>
      </c>
      <c r="Y874">
        <v>20</v>
      </c>
      <c r="Z874">
        <v>157</v>
      </c>
      <c r="AA874">
        <v>8</v>
      </c>
      <c r="AB874">
        <v>19</v>
      </c>
      <c r="AC874">
        <v>20</v>
      </c>
      <c r="AD874">
        <v>137</v>
      </c>
      <c r="AE874">
        <v>7</v>
      </c>
      <c r="AF874">
        <v>15</v>
      </c>
      <c r="AG874" t="s">
        <v>7937</v>
      </c>
      <c r="AH874" t="s">
        <v>7938</v>
      </c>
      <c r="AI874" t="s">
        <v>7939</v>
      </c>
      <c r="AJ874" t="s">
        <v>7940</v>
      </c>
      <c r="AK874" t="s">
        <v>7941</v>
      </c>
      <c r="AL874" t="s">
        <v>7942</v>
      </c>
      <c r="AM874" t="s">
        <v>7943</v>
      </c>
      <c r="AN874" t="s">
        <v>7944</v>
      </c>
      <c r="AO874" t="s">
        <v>7122</v>
      </c>
      <c r="AP874" t="s">
        <v>2341</v>
      </c>
      <c r="AQ874" t="s">
        <v>7161</v>
      </c>
      <c r="AR874" t="s">
        <v>7398</v>
      </c>
      <c r="AS874" t="s">
        <v>3635</v>
      </c>
    </row>
    <row r="875" spans="1:45" x14ac:dyDescent="0.25">
      <c r="A875">
        <v>2012</v>
      </c>
      <c r="B875">
        <v>548311</v>
      </c>
      <c r="C875" t="s">
        <v>7945</v>
      </c>
      <c r="D875" t="s">
        <v>1385</v>
      </c>
      <c r="E875" t="s">
        <v>7946</v>
      </c>
      <c r="F875" t="s">
        <v>49</v>
      </c>
      <c r="G875" t="s">
        <v>17</v>
      </c>
      <c r="H875" t="s">
        <v>49</v>
      </c>
      <c r="I875" t="s">
        <v>358</v>
      </c>
      <c r="J875" t="s">
        <v>408</v>
      </c>
      <c r="K875" t="s">
        <v>4419</v>
      </c>
      <c r="L875" t="s">
        <v>4419</v>
      </c>
      <c r="M875" t="s">
        <v>408</v>
      </c>
      <c r="N875" t="s">
        <v>17</v>
      </c>
      <c r="O875" t="s">
        <v>7947</v>
      </c>
      <c r="P875" s="1">
        <v>41006.833333333336</v>
      </c>
      <c r="Q875" s="1">
        <v>41009.228472222225</v>
      </c>
      <c r="R875">
        <v>58547</v>
      </c>
      <c r="S875" t="s">
        <v>4139</v>
      </c>
      <c r="T875" t="s">
        <v>7350</v>
      </c>
      <c r="U875" t="s">
        <v>364</v>
      </c>
      <c r="V875" t="s">
        <v>584</v>
      </c>
      <c r="W875" t="s">
        <v>7948</v>
      </c>
      <c r="X875" t="b">
        <v>0</v>
      </c>
      <c r="Y875">
        <v>17.100000000000001</v>
      </c>
      <c r="Z875">
        <v>119</v>
      </c>
      <c r="AA875">
        <v>10</v>
      </c>
      <c r="AB875">
        <v>15</v>
      </c>
      <c r="AC875">
        <v>20</v>
      </c>
      <c r="AD875">
        <v>193</v>
      </c>
      <c r="AE875">
        <v>6</v>
      </c>
      <c r="AF875">
        <v>22</v>
      </c>
      <c r="AG875" t="s">
        <v>7949</v>
      </c>
      <c r="AH875" t="s">
        <v>7950</v>
      </c>
      <c r="AI875" t="s">
        <v>7951</v>
      </c>
      <c r="AJ875" t="s">
        <v>7952</v>
      </c>
      <c r="AK875" t="s">
        <v>7953</v>
      </c>
      <c r="AL875" t="s">
        <v>6164</v>
      </c>
      <c r="AM875" t="s">
        <v>7954</v>
      </c>
      <c r="AN875" t="s">
        <v>7955</v>
      </c>
      <c r="AO875" t="s">
        <v>6213</v>
      </c>
      <c r="AP875" t="s">
        <v>4510</v>
      </c>
      <c r="AQ875" t="s">
        <v>424</v>
      </c>
      <c r="AR875" t="s">
        <v>6050</v>
      </c>
      <c r="AS875" t="s">
        <v>7956</v>
      </c>
    </row>
    <row r="876" spans="1:45" x14ac:dyDescent="0.25">
      <c r="A876">
        <v>2012</v>
      </c>
      <c r="B876">
        <v>548312</v>
      </c>
      <c r="C876" t="s">
        <v>1833</v>
      </c>
      <c r="D876" t="s">
        <v>1834</v>
      </c>
      <c r="E876" t="s">
        <v>7957</v>
      </c>
      <c r="F876" t="s">
        <v>29</v>
      </c>
      <c r="G876" t="s">
        <v>37</v>
      </c>
      <c r="H876" t="s">
        <v>37</v>
      </c>
      <c r="I876" t="s">
        <v>358</v>
      </c>
      <c r="J876" t="s">
        <v>2378</v>
      </c>
      <c r="K876" t="s">
        <v>4645</v>
      </c>
      <c r="L876" t="s">
        <v>2378</v>
      </c>
      <c r="M876" t="s">
        <v>4645</v>
      </c>
      <c r="N876" t="s">
        <v>29</v>
      </c>
      <c r="O876" t="s">
        <v>7958</v>
      </c>
      <c r="P876" s="1">
        <v>41007.666666666664</v>
      </c>
      <c r="Q876" s="1">
        <v>41010.228472222225</v>
      </c>
      <c r="R876">
        <v>58162</v>
      </c>
      <c r="S876" t="s">
        <v>797</v>
      </c>
      <c r="T876" t="s">
        <v>7152</v>
      </c>
      <c r="U876" t="s">
        <v>4179</v>
      </c>
      <c r="V876" t="s">
        <v>7866</v>
      </c>
      <c r="W876" t="s">
        <v>1237</v>
      </c>
      <c r="X876" t="b">
        <v>0</v>
      </c>
      <c r="Y876">
        <v>20</v>
      </c>
      <c r="Z876">
        <v>164</v>
      </c>
      <c r="AA876">
        <v>5</v>
      </c>
      <c r="AB876">
        <v>19</v>
      </c>
      <c r="AC876">
        <v>20</v>
      </c>
      <c r="AD876">
        <v>142</v>
      </c>
      <c r="AE876">
        <v>10</v>
      </c>
      <c r="AF876">
        <v>15</v>
      </c>
      <c r="AG876" t="s">
        <v>7959</v>
      </c>
      <c r="AH876" t="s">
        <v>7960</v>
      </c>
      <c r="AI876" t="s">
        <v>7927</v>
      </c>
      <c r="AJ876" t="s">
        <v>7961</v>
      </c>
      <c r="AK876" t="s">
        <v>7962</v>
      </c>
      <c r="AL876" t="s">
        <v>7963</v>
      </c>
      <c r="AM876" t="s">
        <v>7964</v>
      </c>
      <c r="AN876" t="s">
        <v>7965</v>
      </c>
      <c r="AO876" t="s">
        <v>6580</v>
      </c>
      <c r="AP876" t="s">
        <v>3038</v>
      </c>
      <c r="AQ876" t="s">
        <v>7932</v>
      </c>
      <c r="AR876" t="s">
        <v>5636</v>
      </c>
      <c r="AS876" t="s">
        <v>7738</v>
      </c>
    </row>
    <row r="877" spans="1:45" x14ac:dyDescent="0.25">
      <c r="A877">
        <v>2012</v>
      </c>
      <c r="B877">
        <v>548315</v>
      </c>
      <c r="C877" t="s">
        <v>948</v>
      </c>
      <c r="D877" t="s">
        <v>949</v>
      </c>
      <c r="E877" t="s">
        <v>7990</v>
      </c>
      <c r="F877" t="s">
        <v>33</v>
      </c>
      <c r="G877" t="s">
        <v>37</v>
      </c>
      <c r="H877" t="s">
        <v>33</v>
      </c>
      <c r="I877" t="s">
        <v>358</v>
      </c>
      <c r="J877" t="s">
        <v>2696</v>
      </c>
      <c r="K877" t="s">
        <v>2776</v>
      </c>
      <c r="L877" t="s">
        <v>2776</v>
      </c>
      <c r="M877" t="s">
        <v>2696</v>
      </c>
      <c r="N877" t="s">
        <v>37</v>
      </c>
      <c r="O877" t="s">
        <v>7991</v>
      </c>
      <c r="P877" s="1">
        <v>41009.666666666664</v>
      </c>
      <c r="Q877" s="1">
        <v>41012.228472222225</v>
      </c>
      <c r="R877">
        <v>57897</v>
      </c>
      <c r="S877" t="s">
        <v>459</v>
      </c>
      <c r="T877" t="s">
        <v>7936</v>
      </c>
      <c r="U877" t="s">
        <v>4179</v>
      </c>
      <c r="V877" t="s">
        <v>7992</v>
      </c>
      <c r="W877" t="s">
        <v>533</v>
      </c>
      <c r="X877" t="b">
        <v>0</v>
      </c>
      <c r="Y877">
        <v>20</v>
      </c>
      <c r="Z877">
        <v>123</v>
      </c>
      <c r="AA877">
        <v>9</v>
      </c>
      <c r="AB877">
        <v>11</v>
      </c>
      <c r="AC877">
        <v>20</v>
      </c>
      <c r="AD877">
        <v>165</v>
      </c>
      <c r="AE877">
        <v>8</v>
      </c>
      <c r="AF877">
        <v>21</v>
      </c>
      <c r="AG877" t="s">
        <v>7993</v>
      </c>
      <c r="AH877" t="s">
        <v>7994</v>
      </c>
      <c r="AI877" t="s">
        <v>7995</v>
      </c>
      <c r="AJ877" t="s">
        <v>7996</v>
      </c>
      <c r="AK877" t="s">
        <v>7997</v>
      </c>
      <c r="AL877" t="s">
        <v>7998</v>
      </c>
      <c r="AM877" t="s">
        <v>7999</v>
      </c>
      <c r="AN877" t="s">
        <v>8000</v>
      </c>
      <c r="AO877" t="s">
        <v>868</v>
      </c>
      <c r="AP877" t="s">
        <v>2341</v>
      </c>
      <c r="AQ877" t="s">
        <v>7122</v>
      </c>
      <c r="AR877" t="s">
        <v>7398</v>
      </c>
      <c r="AS877" t="s">
        <v>3635</v>
      </c>
    </row>
    <row r="878" spans="1:45" x14ac:dyDescent="0.25">
      <c r="A878">
        <v>2012</v>
      </c>
      <c r="B878">
        <v>548316</v>
      </c>
      <c r="C878" t="s">
        <v>4672</v>
      </c>
      <c r="D878" t="s">
        <v>1385</v>
      </c>
      <c r="E878" t="s">
        <v>8001</v>
      </c>
      <c r="F878" t="s">
        <v>45</v>
      </c>
      <c r="G878" t="s">
        <v>17</v>
      </c>
      <c r="H878" t="s">
        <v>45</v>
      </c>
      <c r="I878" t="s">
        <v>358</v>
      </c>
      <c r="J878" t="s">
        <v>8002</v>
      </c>
      <c r="K878" t="s">
        <v>8003</v>
      </c>
      <c r="L878" t="s">
        <v>8003</v>
      </c>
      <c r="M878" t="s">
        <v>8002</v>
      </c>
      <c r="N878" t="s">
        <v>45</v>
      </c>
      <c r="O878" t="s">
        <v>8004</v>
      </c>
      <c r="P878" s="1">
        <v>41009.833333333336</v>
      </c>
      <c r="Q878" s="1">
        <v>41012.228472222225</v>
      </c>
      <c r="R878">
        <v>58040</v>
      </c>
      <c r="S878" t="s">
        <v>496</v>
      </c>
      <c r="T878" t="s">
        <v>6186</v>
      </c>
      <c r="U878" t="s">
        <v>364</v>
      </c>
      <c r="V878" t="s">
        <v>6017</v>
      </c>
      <c r="W878" t="s">
        <v>4675</v>
      </c>
      <c r="X878" t="b">
        <v>0</v>
      </c>
      <c r="Y878">
        <v>13.2</v>
      </c>
      <c r="Z878">
        <v>111</v>
      </c>
      <c r="AA878">
        <v>2</v>
      </c>
      <c r="AB878">
        <v>14</v>
      </c>
      <c r="AC878">
        <v>20</v>
      </c>
      <c r="AD878">
        <v>110</v>
      </c>
      <c r="AE878">
        <v>8</v>
      </c>
      <c r="AF878">
        <v>10</v>
      </c>
      <c r="AG878" t="s">
        <v>8005</v>
      </c>
      <c r="AH878" t="s">
        <v>8006</v>
      </c>
      <c r="AI878" t="s">
        <v>7909</v>
      </c>
      <c r="AJ878" t="s">
        <v>8007</v>
      </c>
      <c r="AK878" t="s">
        <v>8008</v>
      </c>
      <c r="AL878" t="s">
        <v>8009</v>
      </c>
      <c r="AM878" t="s">
        <v>6415</v>
      </c>
      <c r="AN878" t="s">
        <v>8010</v>
      </c>
      <c r="AO878" t="s">
        <v>7932</v>
      </c>
      <c r="AP878" t="s">
        <v>7249</v>
      </c>
      <c r="AQ878" t="s">
        <v>3038</v>
      </c>
      <c r="AR878" t="s">
        <v>5636</v>
      </c>
      <c r="AS878" t="s">
        <v>8011</v>
      </c>
    </row>
    <row r="879" spans="1:45" x14ac:dyDescent="0.25">
      <c r="A879">
        <v>2012</v>
      </c>
      <c r="B879">
        <v>548317</v>
      </c>
      <c r="C879" t="s">
        <v>1037</v>
      </c>
      <c r="D879" t="s">
        <v>1038</v>
      </c>
      <c r="E879" t="s">
        <v>8012</v>
      </c>
      <c r="F879" t="s">
        <v>25</v>
      </c>
      <c r="G879" t="s">
        <v>29</v>
      </c>
      <c r="H879" t="s">
        <v>29</v>
      </c>
      <c r="I879" t="s">
        <v>358</v>
      </c>
      <c r="J879" t="s">
        <v>1010</v>
      </c>
      <c r="K879" t="s">
        <v>7536</v>
      </c>
      <c r="L879" t="s">
        <v>1010</v>
      </c>
      <c r="M879" t="s">
        <v>7536</v>
      </c>
      <c r="N879" t="s">
        <v>25</v>
      </c>
      <c r="O879" t="s">
        <v>8013</v>
      </c>
      <c r="P879" s="1">
        <v>41010.833333333336</v>
      </c>
      <c r="Q879" s="1">
        <v>41013.228472222225</v>
      </c>
      <c r="R879">
        <v>58324</v>
      </c>
      <c r="S879" t="s">
        <v>583</v>
      </c>
      <c r="T879" t="s">
        <v>3606</v>
      </c>
      <c r="U879" t="s">
        <v>7152</v>
      </c>
      <c r="V879" t="s">
        <v>2545</v>
      </c>
      <c r="W879" t="s">
        <v>1043</v>
      </c>
      <c r="X879" t="b">
        <v>0</v>
      </c>
      <c r="Y879">
        <v>20</v>
      </c>
      <c r="Z879">
        <v>197</v>
      </c>
      <c r="AA879">
        <v>6</v>
      </c>
      <c r="AB879">
        <v>26</v>
      </c>
      <c r="AC879">
        <v>19.399999999999999</v>
      </c>
      <c r="AD879">
        <v>170</v>
      </c>
      <c r="AE879">
        <v>10</v>
      </c>
      <c r="AF879">
        <v>22</v>
      </c>
      <c r="AG879" t="s">
        <v>8014</v>
      </c>
      <c r="AH879" t="s">
        <v>6751</v>
      </c>
      <c r="AI879" t="s">
        <v>8015</v>
      </c>
      <c r="AJ879" t="s">
        <v>8016</v>
      </c>
      <c r="AK879" t="s">
        <v>8017</v>
      </c>
      <c r="AL879" t="s">
        <v>8018</v>
      </c>
      <c r="AM879" t="s">
        <v>8019</v>
      </c>
      <c r="AN879" t="s">
        <v>8020</v>
      </c>
      <c r="AO879" t="s">
        <v>401</v>
      </c>
      <c r="AP879" t="s">
        <v>6590</v>
      </c>
      <c r="AQ879" t="s">
        <v>7161</v>
      </c>
      <c r="AR879" t="s">
        <v>378</v>
      </c>
      <c r="AS879" t="s">
        <v>1529</v>
      </c>
    </row>
    <row r="880" spans="1:45" x14ac:dyDescent="0.25">
      <c r="A880">
        <v>2012</v>
      </c>
      <c r="B880">
        <v>548319</v>
      </c>
      <c r="C880" t="s">
        <v>7420</v>
      </c>
      <c r="D880" t="s">
        <v>7421</v>
      </c>
      <c r="E880" t="s">
        <v>8029</v>
      </c>
      <c r="F880" t="s">
        <v>41</v>
      </c>
      <c r="G880" t="s">
        <v>220</v>
      </c>
      <c r="H880" t="s">
        <v>41</v>
      </c>
      <c r="I880" t="s">
        <v>358</v>
      </c>
      <c r="J880" t="s">
        <v>1856</v>
      </c>
      <c r="K880" t="s">
        <v>6610</v>
      </c>
      <c r="L880" t="s">
        <v>6610</v>
      </c>
      <c r="M880" t="s">
        <v>1856</v>
      </c>
      <c r="N880" t="s">
        <v>41</v>
      </c>
      <c r="O880" t="s">
        <v>8030</v>
      </c>
      <c r="P880" s="1">
        <v>41011.833333333336</v>
      </c>
      <c r="Q880" s="1">
        <v>41014.228472222225</v>
      </c>
      <c r="R880">
        <v>57991</v>
      </c>
      <c r="S880" t="s">
        <v>387</v>
      </c>
      <c r="T880" t="s">
        <v>7178</v>
      </c>
      <c r="U880" t="s">
        <v>7916</v>
      </c>
      <c r="V880" t="s">
        <v>8031</v>
      </c>
      <c r="W880" t="s">
        <v>7179</v>
      </c>
      <c r="X880" t="b">
        <v>0</v>
      </c>
      <c r="Y880">
        <v>17.399999999999999</v>
      </c>
      <c r="Z880">
        <v>116</v>
      </c>
      <c r="AA880">
        <v>3</v>
      </c>
      <c r="AB880">
        <v>15</v>
      </c>
      <c r="AC880">
        <v>19</v>
      </c>
      <c r="AD880">
        <v>115</v>
      </c>
      <c r="AE880">
        <v>10</v>
      </c>
      <c r="AF880">
        <v>12</v>
      </c>
      <c r="AG880" t="s">
        <v>8032</v>
      </c>
      <c r="AH880" t="s">
        <v>8033</v>
      </c>
      <c r="AI880" t="s">
        <v>8034</v>
      </c>
      <c r="AJ880" t="s">
        <v>8035</v>
      </c>
      <c r="AK880" t="s">
        <v>8036</v>
      </c>
      <c r="AL880" t="s">
        <v>8037</v>
      </c>
      <c r="AM880" t="s">
        <v>7972</v>
      </c>
      <c r="AN880" t="s">
        <v>8038</v>
      </c>
      <c r="AO880" t="s">
        <v>7932</v>
      </c>
      <c r="AP880" t="s">
        <v>3038</v>
      </c>
      <c r="AQ880" t="s">
        <v>6580</v>
      </c>
      <c r="AR880" t="s">
        <v>5636</v>
      </c>
      <c r="AS880" t="s">
        <v>8039</v>
      </c>
    </row>
    <row r="881" spans="1:45" x14ac:dyDescent="0.25">
      <c r="A881">
        <v>2012</v>
      </c>
      <c r="B881">
        <v>548323</v>
      </c>
      <c r="C881" t="s">
        <v>3465</v>
      </c>
      <c r="D881" t="s">
        <v>3466</v>
      </c>
      <c r="E881" t="s">
        <v>8062</v>
      </c>
      <c r="F881" t="s">
        <v>37</v>
      </c>
      <c r="G881" t="s">
        <v>41</v>
      </c>
      <c r="H881" t="s">
        <v>37</v>
      </c>
      <c r="I881" t="s">
        <v>358</v>
      </c>
      <c r="J881" t="s">
        <v>2642</v>
      </c>
      <c r="K881" t="s">
        <v>1546</v>
      </c>
      <c r="L881" t="s">
        <v>1546</v>
      </c>
      <c r="M881" t="s">
        <v>2642</v>
      </c>
      <c r="N881" t="s">
        <v>41</v>
      </c>
      <c r="O881" t="s">
        <v>8063</v>
      </c>
      <c r="P881" s="1">
        <v>41014.666666666664</v>
      </c>
      <c r="Q881" s="1">
        <v>41017.228472222225</v>
      </c>
      <c r="R881">
        <v>57980</v>
      </c>
      <c r="S881" t="s">
        <v>531</v>
      </c>
      <c r="T881" t="s">
        <v>4179</v>
      </c>
      <c r="U881" t="s">
        <v>7178</v>
      </c>
      <c r="V881" t="s">
        <v>2360</v>
      </c>
      <c r="W881" t="s">
        <v>3469</v>
      </c>
      <c r="X881" t="b">
        <v>0</v>
      </c>
      <c r="Y881">
        <v>20</v>
      </c>
      <c r="Z881">
        <v>132</v>
      </c>
      <c r="AA881">
        <v>7</v>
      </c>
      <c r="AB881">
        <v>12</v>
      </c>
      <c r="AC881">
        <v>20</v>
      </c>
      <c r="AD881">
        <v>134</v>
      </c>
      <c r="AE881">
        <v>9</v>
      </c>
      <c r="AF881">
        <v>12</v>
      </c>
      <c r="AG881" t="s">
        <v>8064</v>
      </c>
      <c r="AH881" t="s">
        <v>8065</v>
      </c>
      <c r="AI881" t="s">
        <v>7115</v>
      </c>
      <c r="AJ881" t="s">
        <v>8066</v>
      </c>
      <c r="AK881" t="s">
        <v>8067</v>
      </c>
      <c r="AL881" t="s">
        <v>8068</v>
      </c>
      <c r="AM881" t="s">
        <v>8069</v>
      </c>
      <c r="AN881" t="s">
        <v>8070</v>
      </c>
      <c r="AO881" t="s">
        <v>7249</v>
      </c>
      <c r="AP881" t="s">
        <v>7122</v>
      </c>
      <c r="AQ881" t="s">
        <v>7161</v>
      </c>
      <c r="AR881" t="s">
        <v>6050</v>
      </c>
      <c r="AS881" t="s">
        <v>7911</v>
      </c>
    </row>
    <row r="882" spans="1:45" x14ac:dyDescent="0.25">
      <c r="A882">
        <v>2012</v>
      </c>
      <c r="B882">
        <v>548325</v>
      </c>
      <c r="C882" t="s">
        <v>4257</v>
      </c>
      <c r="D882" t="s">
        <v>2272</v>
      </c>
      <c r="E882" t="s">
        <v>8082</v>
      </c>
      <c r="F882" t="s">
        <v>25</v>
      </c>
      <c r="G882" t="s">
        <v>45</v>
      </c>
      <c r="H882" t="s">
        <v>45</v>
      </c>
      <c r="I882" t="s">
        <v>358</v>
      </c>
      <c r="J882" t="s">
        <v>2666</v>
      </c>
      <c r="K882" t="s">
        <v>8083</v>
      </c>
      <c r="L882" t="s">
        <v>2666</v>
      </c>
      <c r="M882" t="s">
        <v>8083</v>
      </c>
      <c r="N882" t="s">
        <v>45</v>
      </c>
      <c r="O882" t="s">
        <v>8084</v>
      </c>
      <c r="P882" s="1">
        <v>41015.833333333336</v>
      </c>
      <c r="Q882" s="1">
        <v>41018.228472222225</v>
      </c>
      <c r="R882">
        <v>58324</v>
      </c>
      <c r="S882" t="s">
        <v>583</v>
      </c>
      <c r="T882" t="s">
        <v>3606</v>
      </c>
      <c r="U882" t="s">
        <v>6186</v>
      </c>
      <c r="V882" t="s">
        <v>3563</v>
      </c>
      <c r="W882" t="s">
        <v>4261</v>
      </c>
      <c r="X882" t="b">
        <v>0</v>
      </c>
      <c r="Y882">
        <v>19.2</v>
      </c>
      <c r="Z882">
        <v>92</v>
      </c>
      <c r="AA882">
        <v>10</v>
      </c>
      <c r="AB882">
        <v>11</v>
      </c>
      <c r="AC882">
        <v>14.5</v>
      </c>
      <c r="AD882">
        <v>93</v>
      </c>
      <c r="AE882">
        <v>3</v>
      </c>
      <c r="AF882">
        <v>8</v>
      </c>
      <c r="AG882" t="s">
        <v>8085</v>
      </c>
      <c r="AH882" t="s">
        <v>8086</v>
      </c>
      <c r="AI882" t="s">
        <v>8087</v>
      </c>
      <c r="AJ882" t="s">
        <v>8088</v>
      </c>
      <c r="AK882" t="s">
        <v>8089</v>
      </c>
      <c r="AL882" t="s">
        <v>7414</v>
      </c>
      <c r="AM882" t="s">
        <v>7344</v>
      </c>
      <c r="AN882" t="s">
        <v>8090</v>
      </c>
      <c r="AO882" t="s">
        <v>7932</v>
      </c>
      <c r="AP882" t="s">
        <v>6580</v>
      </c>
      <c r="AQ882" t="s">
        <v>3038</v>
      </c>
      <c r="AR882" t="s">
        <v>5636</v>
      </c>
      <c r="AS882" t="s">
        <v>1529</v>
      </c>
    </row>
    <row r="883" spans="1:45" x14ac:dyDescent="0.25">
      <c r="A883">
        <v>2012</v>
      </c>
      <c r="B883">
        <v>548330</v>
      </c>
      <c r="C883" t="s">
        <v>7316</v>
      </c>
      <c r="D883" t="s">
        <v>7317</v>
      </c>
      <c r="E883" t="s">
        <v>8128</v>
      </c>
      <c r="F883" t="s">
        <v>17</v>
      </c>
      <c r="G883" t="s">
        <v>220</v>
      </c>
      <c r="H883" t="s">
        <v>220</v>
      </c>
      <c r="I883" t="s">
        <v>358</v>
      </c>
      <c r="J883" t="s">
        <v>2378</v>
      </c>
      <c r="K883" t="s">
        <v>3843</v>
      </c>
      <c r="L883" t="s">
        <v>2378</v>
      </c>
      <c r="M883" t="s">
        <v>3843</v>
      </c>
      <c r="N883" t="s">
        <v>17</v>
      </c>
      <c r="O883" t="s">
        <v>2023</v>
      </c>
      <c r="P883" s="1">
        <v>41018.833333333336</v>
      </c>
      <c r="Q883" s="1">
        <v>41021.228472222225</v>
      </c>
      <c r="R883">
        <v>58008</v>
      </c>
      <c r="S883" t="s">
        <v>478</v>
      </c>
      <c r="T883" t="s">
        <v>364</v>
      </c>
      <c r="U883" t="s">
        <v>7916</v>
      </c>
      <c r="V883" t="s">
        <v>8129</v>
      </c>
      <c r="W883" t="s">
        <v>7548</v>
      </c>
      <c r="X883" t="b">
        <v>0</v>
      </c>
      <c r="Y883">
        <v>20</v>
      </c>
      <c r="Z883">
        <v>164</v>
      </c>
      <c r="AA883">
        <v>5</v>
      </c>
      <c r="AB883">
        <v>20</v>
      </c>
      <c r="AC883">
        <v>20</v>
      </c>
      <c r="AD883">
        <v>151</v>
      </c>
      <c r="AE883">
        <v>7</v>
      </c>
      <c r="AF883">
        <v>13</v>
      </c>
      <c r="AG883" t="s">
        <v>8130</v>
      </c>
      <c r="AH883" t="s">
        <v>8131</v>
      </c>
      <c r="AI883" t="s">
        <v>8132</v>
      </c>
      <c r="AJ883" t="s">
        <v>8133</v>
      </c>
      <c r="AK883" t="s">
        <v>8134</v>
      </c>
      <c r="AL883" t="s">
        <v>8135</v>
      </c>
      <c r="AM883" t="s">
        <v>8136</v>
      </c>
      <c r="AN883" t="s">
        <v>8137</v>
      </c>
      <c r="AO883" t="s">
        <v>7249</v>
      </c>
      <c r="AP883" t="s">
        <v>7161</v>
      </c>
      <c r="AQ883" t="s">
        <v>7122</v>
      </c>
      <c r="AR883" t="s">
        <v>6050</v>
      </c>
      <c r="AS883" t="s">
        <v>3649</v>
      </c>
    </row>
    <row r="884" spans="1:45" x14ac:dyDescent="0.25">
      <c r="A884">
        <v>2012</v>
      </c>
      <c r="B884">
        <v>548331</v>
      </c>
      <c r="C884" t="s">
        <v>3050</v>
      </c>
      <c r="D884" t="s">
        <v>3051</v>
      </c>
      <c r="E884" t="s">
        <v>8138</v>
      </c>
      <c r="F884" t="s">
        <v>41</v>
      </c>
      <c r="G884" t="s">
        <v>33</v>
      </c>
      <c r="H884" t="s">
        <v>33</v>
      </c>
      <c r="I884" t="s">
        <v>358</v>
      </c>
      <c r="J884" t="s">
        <v>3349</v>
      </c>
      <c r="K884" t="s">
        <v>2991</v>
      </c>
      <c r="L884" t="s">
        <v>3349</v>
      </c>
      <c r="M884" t="s">
        <v>2991</v>
      </c>
      <c r="N884" t="s">
        <v>33</v>
      </c>
      <c r="O884" t="s">
        <v>8139</v>
      </c>
      <c r="P884" s="1">
        <v>41019.833333333336</v>
      </c>
      <c r="Q884" s="1">
        <v>41022.228472222225</v>
      </c>
      <c r="R884">
        <v>57991</v>
      </c>
      <c r="S884" t="s">
        <v>387</v>
      </c>
      <c r="T884" t="s">
        <v>7538</v>
      </c>
      <c r="U884" t="s">
        <v>7936</v>
      </c>
      <c r="V884" t="s">
        <v>3468</v>
      </c>
      <c r="W884" t="s">
        <v>3868</v>
      </c>
      <c r="X884" t="b">
        <v>0</v>
      </c>
      <c r="Y884">
        <v>20</v>
      </c>
      <c r="Z884">
        <v>163</v>
      </c>
      <c r="AA884">
        <v>6</v>
      </c>
      <c r="AB884">
        <v>16</v>
      </c>
      <c r="AC884">
        <v>19.3</v>
      </c>
      <c r="AD884">
        <v>166</v>
      </c>
      <c r="AE884">
        <v>5</v>
      </c>
      <c r="AF884">
        <v>20</v>
      </c>
      <c r="AG884" t="s">
        <v>8140</v>
      </c>
      <c r="AH884" t="s">
        <v>7313</v>
      </c>
      <c r="AI884" t="s">
        <v>7578</v>
      </c>
      <c r="AJ884" t="s">
        <v>8141</v>
      </c>
      <c r="AK884" t="s">
        <v>8142</v>
      </c>
      <c r="AL884" t="s">
        <v>6067</v>
      </c>
      <c r="AM884" t="s">
        <v>8143</v>
      </c>
      <c r="AN884" t="s">
        <v>8144</v>
      </c>
      <c r="AO884" t="s">
        <v>868</v>
      </c>
      <c r="AP884" t="s">
        <v>2341</v>
      </c>
      <c r="AQ884" t="s">
        <v>6213</v>
      </c>
      <c r="AR884" t="s">
        <v>5504</v>
      </c>
      <c r="AS884" t="s">
        <v>8039</v>
      </c>
    </row>
    <row r="885" spans="1:45" x14ac:dyDescent="0.25">
      <c r="A885">
        <v>2012</v>
      </c>
      <c r="B885">
        <v>548333</v>
      </c>
      <c r="C885" t="s">
        <v>7514</v>
      </c>
      <c r="D885" t="s">
        <v>7515</v>
      </c>
      <c r="E885" t="s">
        <v>8156</v>
      </c>
      <c r="F885" t="s">
        <v>45</v>
      </c>
      <c r="G885" t="s">
        <v>220</v>
      </c>
      <c r="H885" t="s">
        <v>45</v>
      </c>
      <c r="I885" t="s">
        <v>358</v>
      </c>
      <c r="J885" t="s">
        <v>2107</v>
      </c>
      <c r="K885" t="s">
        <v>1439</v>
      </c>
      <c r="L885" t="s">
        <v>1439</v>
      </c>
      <c r="M885" t="s">
        <v>2107</v>
      </c>
      <c r="N885" t="s">
        <v>220</v>
      </c>
      <c r="O885" t="s">
        <v>8157</v>
      </c>
      <c r="P885" s="1">
        <v>41020.833333333336</v>
      </c>
      <c r="Q885" s="1">
        <v>41023.228472222225</v>
      </c>
      <c r="R885">
        <v>58040</v>
      </c>
      <c r="S885" t="s">
        <v>496</v>
      </c>
      <c r="T885" t="s">
        <v>6186</v>
      </c>
      <c r="U885" t="s">
        <v>7916</v>
      </c>
      <c r="V885" t="s">
        <v>7916</v>
      </c>
      <c r="W885" t="s">
        <v>7838</v>
      </c>
      <c r="X885" t="b">
        <v>0</v>
      </c>
      <c r="Y885">
        <v>20</v>
      </c>
      <c r="Z885">
        <v>172</v>
      </c>
      <c r="AA885">
        <v>7</v>
      </c>
      <c r="AB885">
        <v>21</v>
      </c>
      <c r="AC885">
        <v>20</v>
      </c>
      <c r="AD885">
        <v>192</v>
      </c>
      <c r="AE885">
        <v>3</v>
      </c>
      <c r="AF885">
        <v>26</v>
      </c>
      <c r="AG885" t="s">
        <v>8158</v>
      </c>
      <c r="AH885" t="s">
        <v>8159</v>
      </c>
      <c r="AI885" t="s">
        <v>8160</v>
      </c>
      <c r="AJ885" t="s">
        <v>8161</v>
      </c>
      <c r="AK885" t="s">
        <v>8162</v>
      </c>
      <c r="AL885" t="s">
        <v>8163</v>
      </c>
      <c r="AM885" t="s">
        <v>8164</v>
      </c>
      <c r="AN885" t="s">
        <v>8165</v>
      </c>
      <c r="AO885" t="s">
        <v>7249</v>
      </c>
      <c r="AP885" t="s">
        <v>7161</v>
      </c>
      <c r="AQ885" t="s">
        <v>7122</v>
      </c>
      <c r="AR885" t="s">
        <v>6050</v>
      </c>
      <c r="AS885" t="s">
        <v>8011</v>
      </c>
    </row>
    <row r="886" spans="1:45" x14ac:dyDescent="0.25">
      <c r="A886">
        <v>2012</v>
      </c>
      <c r="B886">
        <v>548335</v>
      </c>
      <c r="C886" t="s">
        <v>8176</v>
      </c>
      <c r="D886" t="s">
        <v>824</v>
      </c>
      <c r="E886" t="s">
        <v>8177</v>
      </c>
      <c r="F886" t="s">
        <v>49</v>
      </c>
      <c r="G886" t="s">
        <v>37</v>
      </c>
      <c r="H886" t="s">
        <v>37</v>
      </c>
      <c r="I886" t="s">
        <v>358</v>
      </c>
      <c r="J886" t="s">
        <v>3433</v>
      </c>
      <c r="K886" t="s">
        <v>549</v>
      </c>
      <c r="L886" t="s">
        <v>3433</v>
      </c>
      <c r="M886" t="s">
        <v>549</v>
      </c>
      <c r="N886" t="s">
        <v>37</v>
      </c>
      <c r="O886" t="s">
        <v>8178</v>
      </c>
      <c r="P886" s="1">
        <v>41021.833333333336</v>
      </c>
      <c r="Q886" s="1">
        <v>41024.228472222225</v>
      </c>
      <c r="R886">
        <v>58027</v>
      </c>
      <c r="S886" t="s">
        <v>6826</v>
      </c>
      <c r="T886" t="s">
        <v>7140</v>
      </c>
      <c r="U886" t="s">
        <v>4179</v>
      </c>
      <c r="V886" t="s">
        <v>8179</v>
      </c>
      <c r="W886" t="s">
        <v>8180</v>
      </c>
      <c r="X886" t="b">
        <v>0</v>
      </c>
      <c r="Y886">
        <v>20</v>
      </c>
      <c r="Z886">
        <v>126</v>
      </c>
      <c r="AA886">
        <v>7</v>
      </c>
      <c r="AB886">
        <v>11</v>
      </c>
      <c r="AC886">
        <v>19</v>
      </c>
      <c r="AD886">
        <v>127</v>
      </c>
      <c r="AE886">
        <v>5</v>
      </c>
      <c r="AF886">
        <v>13</v>
      </c>
      <c r="AG886" t="s">
        <v>8181</v>
      </c>
      <c r="AH886" t="s">
        <v>8182</v>
      </c>
      <c r="AI886" t="s">
        <v>8183</v>
      </c>
      <c r="AJ886" t="s">
        <v>8184</v>
      </c>
      <c r="AK886" t="s">
        <v>8185</v>
      </c>
      <c r="AL886" t="s">
        <v>8186</v>
      </c>
      <c r="AM886" t="s">
        <v>7697</v>
      </c>
      <c r="AN886" t="s">
        <v>8187</v>
      </c>
      <c r="AO886" t="s">
        <v>7932</v>
      </c>
      <c r="AP886" t="s">
        <v>6580</v>
      </c>
      <c r="AQ886" t="s">
        <v>3038</v>
      </c>
      <c r="AR886" t="s">
        <v>5504</v>
      </c>
      <c r="AS886" t="s">
        <v>7956</v>
      </c>
    </row>
    <row r="887" spans="1:45" x14ac:dyDescent="0.25">
      <c r="A887">
        <v>2012</v>
      </c>
      <c r="B887">
        <v>548336</v>
      </c>
      <c r="C887" t="s">
        <v>1291</v>
      </c>
      <c r="D887" t="s">
        <v>1292</v>
      </c>
      <c r="E887" t="s">
        <v>8188</v>
      </c>
      <c r="F887" t="s">
        <v>29</v>
      </c>
      <c r="G887" t="s">
        <v>33</v>
      </c>
      <c r="H887" t="s">
        <v>29</v>
      </c>
      <c r="I887" t="s">
        <v>358</v>
      </c>
      <c r="J887" t="s">
        <v>3590</v>
      </c>
      <c r="K887" t="s">
        <v>4569</v>
      </c>
      <c r="L887" t="s">
        <v>4569</v>
      </c>
      <c r="M887" t="s">
        <v>3590</v>
      </c>
      <c r="N887" t="s">
        <v>33</v>
      </c>
      <c r="O887" t="s">
        <v>8189</v>
      </c>
      <c r="P887" s="1">
        <v>41022.833333333336</v>
      </c>
      <c r="Q887" s="1">
        <v>41025.228472222225</v>
      </c>
      <c r="R887">
        <v>58162</v>
      </c>
      <c r="S887" t="s">
        <v>797</v>
      </c>
      <c r="T887" t="s">
        <v>7152</v>
      </c>
      <c r="U887" t="s">
        <v>7936</v>
      </c>
      <c r="V887" t="s">
        <v>2766</v>
      </c>
      <c r="W887" t="s">
        <v>891</v>
      </c>
      <c r="X887" t="b">
        <v>0</v>
      </c>
      <c r="Y887">
        <v>20</v>
      </c>
      <c r="Z887">
        <v>143</v>
      </c>
      <c r="AA887">
        <v>7</v>
      </c>
      <c r="AB887">
        <v>16</v>
      </c>
      <c r="AC887">
        <v>20</v>
      </c>
      <c r="AD887">
        <v>189</v>
      </c>
      <c r="AE887">
        <v>3</v>
      </c>
      <c r="AF887">
        <v>23</v>
      </c>
      <c r="AG887" t="s">
        <v>8190</v>
      </c>
      <c r="AH887" t="s">
        <v>7158</v>
      </c>
      <c r="AI887" t="s">
        <v>8191</v>
      </c>
      <c r="AJ887" t="s">
        <v>8192</v>
      </c>
      <c r="AK887" t="s">
        <v>8193</v>
      </c>
      <c r="AL887" t="s">
        <v>8194</v>
      </c>
      <c r="AM887" t="s">
        <v>8195</v>
      </c>
      <c r="AN887" t="s">
        <v>8196</v>
      </c>
      <c r="AO887" t="s">
        <v>7249</v>
      </c>
      <c r="AP887" t="s">
        <v>7122</v>
      </c>
      <c r="AQ887" t="s">
        <v>7161</v>
      </c>
      <c r="AR887" t="s">
        <v>5636</v>
      </c>
      <c r="AS887" t="s">
        <v>7738</v>
      </c>
    </row>
    <row r="888" spans="1:45" x14ac:dyDescent="0.25">
      <c r="A888">
        <v>2012</v>
      </c>
      <c r="B888">
        <v>548340</v>
      </c>
      <c r="C888" t="s">
        <v>759</v>
      </c>
      <c r="D888" t="s">
        <v>760</v>
      </c>
      <c r="E888" t="s">
        <v>8221</v>
      </c>
      <c r="F888" t="s">
        <v>33</v>
      </c>
      <c r="G888" t="s">
        <v>17</v>
      </c>
      <c r="H888" t="s">
        <v>33</v>
      </c>
      <c r="I888" t="s">
        <v>358</v>
      </c>
      <c r="J888" t="s">
        <v>739</v>
      </c>
      <c r="K888" t="s">
        <v>739</v>
      </c>
      <c r="L888" t="s">
        <v>739</v>
      </c>
      <c r="M888" t="s">
        <v>739</v>
      </c>
      <c r="N888" t="s">
        <v>17</v>
      </c>
      <c r="O888" t="s">
        <v>8222</v>
      </c>
      <c r="P888" s="1">
        <v>41024.833333333336</v>
      </c>
      <c r="Q888" s="1">
        <v>41027.228472222225</v>
      </c>
      <c r="R888">
        <v>57897</v>
      </c>
      <c r="S888" t="s">
        <v>459</v>
      </c>
      <c r="T888" t="s">
        <v>708</v>
      </c>
      <c r="U888" t="s">
        <v>364</v>
      </c>
      <c r="V888" t="s">
        <v>1442</v>
      </c>
      <c r="W888" t="s">
        <v>8223</v>
      </c>
      <c r="X888" t="b">
        <v>0</v>
      </c>
      <c r="AG888" t="s">
        <v>8224</v>
      </c>
      <c r="AH888" t="s">
        <v>739</v>
      </c>
      <c r="AI888" t="s">
        <v>739</v>
      </c>
      <c r="AJ888" t="s">
        <v>8225</v>
      </c>
      <c r="AK888" t="s">
        <v>8226</v>
      </c>
      <c r="AL888" t="s">
        <v>739</v>
      </c>
      <c r="AM888" t="s">
        <v>739</v>
      </c>
      <c r="AN888" t="s">
        <v>8227</v>
      </c>
      <c r="AO888" t="s">
        <v>7122</v>
      </c>
      <c r="AP888" t="s">
        <v>8228</v>
      </c>
      <c r="AQ888" t="s">
        <v>7249</v>
      </c>
      <c r="AR888" t="s">
        <v>6301</v>
      </c>
      <c r="AS888" t="s">
        <v>2719</v>
      </c>
    </row>
    <row r="889" spans="1:45" x14ac:dyDescent="0.25">
      <c r="A889">
        <v>2012</v>
      </c>
      <c r="B889">
        <v>548342</v>
      </c>
      <c r="C889" t="s">
        <v>4700</v>
      </c>
      <c r="D889" t="s">
        <v>640</v>
      </c>
      <c r="E889" t="s">
        <v>8240</v>
      </c>
      <c r="F889" t="s">
        <v>45</v>
      </c>
      <c r="G889" t="s">
        <v>25</v>
      </c>
      <c r="H889" t="s">
        <v>25</v>
      </c>
      <c r="I889" t="s">
        <v>358</v>
      </c>
      <c r="J889" t="s">
        <v>4411</v>
      </c>
      <c r="K889" t="s">
        <v>3638</v>
      </c>
      <c r="L889" t="s">
        <v>4411</v>
      </c>
      <c r="M889" t="s">
        <v>3638</v>
      </c>
      <c r="N889" t="s">
        <v>45</v>
      </c>
      <c r="O889" t="s">
        <v>6215</v>
      </c>
      <c r="P889" s="1">
        <v>41026.833333333336</v>
      </c>
      <c r="Q889" s="1">
        <v>41029.228472222225</v>
      </c>
      <c r="R889">
        <v>58040</v>
      </c>
      <c r="S889" t="s">
        <v>496</v>
      </c>
      <c r="T889" t="s">
        <v>6186</v>
      </c>
      <c r="U889" t="s">
        <v>3606</v>
      </c>
      <c r="V889" t="s">
        <v>6186</v>
      </c>
      <c r="W889" t="s">
        <v>4261</v>
      </c>
      <c r="X889" t="b">
        <v>0</v>
      </c>
      <c r="Y889">
        <v>20</v>
      </c>
      <c r="Z889">
        <v>207</v>
      </c>
      <c r="AA889">
        <v>5</v>
      </c>
      <c r="AB889">
        <v>31</v>
      </c>
      <c r="AC889">
        <v>20</v>
      </c>
      <c r="AD889">
        <v>170</v>
      </c>
      <c r="AE889">
        <v>9</v>
      </c>
      <c r="AF889">
        <v>23</v>
      </c>
      <c r="AG889" t="s">
        <v>8241</v>
      </c>
      <c r="AH889" t="s">
        <v>7414</v>
      </c>
      <c r="AI889" t="s">
        <v>8242</v>
      </c>
      <c r="AJ889" t="s">
        <v>8243</v>
      </c>
      <c r="AK889" t="s">
        <v>8244</v>
      </c>
      <c r="AL889" t="s">
        <v>8245</v>
      </c>
      <c r="AM889" t="s">
        <v>8246</v>
      </c>
      <c r="AN889" t="s">
        <v>8247</v>
      </c>
      <c r="AO889" t="s">
        <v>401</v>
      </c>
      <c r="AP889" t="s">
        <v>6590</v>
      </c>
      <c r="AQ889" t="s">
        <v>424</v>
      </c>
      <c r="AR889" t="s">
        <v>378</v>
      </c>
      <c r="AS889" t="s">
        <v>8011</v>
      </c>
    </row>
    <row r="890" spans="1:45" x14ac:dyDescent="0.25">
      <c r="A890">
        <v>2012</v>
      </c>
      <c r="B890">
        <v>548346</v>
      </c>
      <c r="C890" t="s">
        <v>8274</v>
      </c>
      <c r="D890" t="s">
        <v>2272</v>
      </c>
      <c r="E890" t="s">
        <v>8275</v>
      </c>
      <c r="F890" t="s">
        <v>25</v>
      </c>
      <c r="G890" t="s">
        <v>49</v>
      </c>
      <c r="H890" t="s">
        <v>25</v>
      </c>
      <c r="I890" t="s">
        <v>358</v>
      </c>
      <c r="J890" t="s">
        <v>8276</v>
      </c>
      <c r="K890" t="s">
        <v>8277</v>
      </c>
      <c r="L890" t="s">
        <v>8277</v>
      </c>
      <c r="M890" t="s">
        <v>8276</v>
      </c>
      <c r="N890" t="s">
        <v>25</v>
      </c>
      <c r="O890" t="s">
        <v>8278</v>
      </c>
      <c r="P890" s="1">
        <v>41028.833333333336</v>
      </c>
      <c r="Q890" s="1">
        <v>41031.228472222225</v>
      </c>
      <c r="R890">
        <v>58324</v>
      </c>
      <c r="S890" t="s">
        <v>583</v>
      </c>
      <c r="T890" t="s">
        <v>3606</v>
      </c>
      <c r="U890" t="s">
        <v>7350</v>
      </c>
      <c r="V890" t="s">
        <v>6856</v>
      </c>
      <c r="W890" t="s">
        <v>7983</v>
      </c>
      <c r="X890" t="b">
        <v>0</v>
      </c>
      <c r="Y890">
        <v>18.100000000000001</v>
      </c>
      <c r="Z890">
        <v>101</v>
      </c>
      <c r="AA890">
        <v>5</v>
      </c>
      <c r="AB890">
        <v>8</v>
      </c>
      <c r="AC890">
        <v>18.399999999999999</v>
      </c>
      <c r="AD890">
        <v>100</v>
      </c>
      <c r="AE890">
        <v>10</v>
      </c>
      <c r="AF890">
        <v>10</v>
      </c>
      <c r="AG890" t="s">
        <v>8279</v>
      </c>
      <c r="AH890" t="s">
        <v>6935</v>
      </c>
      <c r="AI890" t="s">
        <v>6346</v>
      </c>
      <c r="AJ890" t="s">
        <v>8280</v>
      </c>
      <c r="AK890" t="s">
        <v>8281</v>
      </c>
      <c r="AL890" t="s">
        <v>8282</v>
      </c>
      <c r="AM890" t="s">
        <v>8283</v>
      </c>
      <c r="AN890" t="s">
        <v>8284</v>
      </c>
      <c r="AO890" t="s">
        <v>401</v>
      </c>
      <c r="AP890" t="s">
        <v>424</v>
      </c>
      <c r="AQ890" t="s">
        <v>6590</v>
      </c>
      <c r="AR890" t="s">
        <v>378</v>
      </c>
      <c r="AS890" t="s">
        <v>6036</v>
      </c>
    </row>
    <row r="891" spans="1:45" x14ac:dyDescent="0.25">
      <c r="A891">
        <v>2012</v>
      </c>
      <c r="B891">
        <v>548350</v>
      </c>
      <c r="C891" t="s">
        <v>3309</v>
      </c>
      <c r="D891" t="s">
        <v>3310</v>
      </c>
      <c r="E891" t="s">
        <v>8310</v>
      </c>
      <c r="F891" t="s">
        <v>33</v>
      </c>
      <c r="G891" t="s">
        <v>41</v>
      </c>
      <c r="H891" t="s">
        <v>41</v>
      </c>
      <c r="I891" t="s">
        <v>358</v>
      </c>
      <c r="J891" t="s">
        <v>6411</v>
      </c>
      <c r="K891" t="s">
        <v>3349</v>
      </c>
      <c r="L891" t="s">
        <v>6411</v>
      </c>
      <c r="M891" t="s">
        <v>3349</v>
      </c>
      <c r="N891" t="s">
        <v>41</v>
      </c>
      <c r="O891" t="s">
        <v>8311</v>
      </c>
      <c r="P891" s="1">
        <v>41031.833333333336</v>
      </c>
      <c r="Q891" s="1">
        <v>41034.228472222225</v>
      </c>
      <c r="R891">
        <v>57897</v>
      </c>
      <c r="S891" t="s">
        <v>459</v>
      </c>
      <c r="T891" t="s">
        <v>7936</v>
      </c>
      <c r="U891" t="s">
        <v>7538</v>
      </c>
      <c r="V891" t="s">
        <v>7816</v>
      </c>
      <c r="W891" t="s">
        <v>3056</v>
      </c>
      <c r="X891" t="b">
        <v>0</v>
      </c>
      <c r="Y891">
        <v>20</v>
      </c>
      <c r="Z891">
        <v>158</v>
      </c>
      <c r="AA891">
        <v>5</v>
      </c>
      <c r="AB891">
        <v>19</v>
      </c>
      <c r="AC891">
        <v>19.5</v>
      </c>
      <c r="AD891">
        <v>163</v>
      </c>
      <c r="AE891">
        <v>6</v>
      </c>
      <c r="AF891">
        <v>20</v>
      </c>
      <c r="AG891" t="s">
        <v>8312</v>
      </c>
      <c r="AH891" t="s">
        <v>4990</v>
      </c>
      <c r="AI891" t="s">
        <v>8313</v>
      </c>
      <c r="AJ891" t="s">
        <v>8314</v>
      </c>
      <c r="AK891" t="s">
        <v>8315</v>
      </c>
      <c r="AL891" t="s">
        <v>8316</v>
      </c>
      <c r="AM891" t="s">
        <v>8317</v>
      </c>
      <c r="AN891" t="s">
        <v>8318</v>
      </c>
      <c r="AO891" t="s">
        <v>2705</v>
      </c>
      <c r="AP891" t="s">
        <v>6580</v>
      </c>
      <c r="AQ891" t="s">
        <v>7932</v>
      </c>
      <c r="AR891" t="s">
        <v>5504</v>
      </c>
      <c r="AS891" t="s">
        <v>2719</v>
      </c>
    </row>
    <row r="892" spans="1:45" x14ac:dyDescent="0.25">
      <c r="A892">
        <v>2012</v>
      </c>
      <c r="B892">
        <v>548355</v>
      </c>
      <c r="C892" t="s">
        <v>577</v>
      </c>
      <c r="D892" t="s">
        <v>578</v>
      </c>
      <c r="E892" t="s">
        <v>8354</v>
      </c>
      <c r="F892" t="s">
        <v>25</v>
      </c>
      <c r="G892" t="s">
        <v>17</v>
      </c>
      <c r="H892" t="s">
        <v>25</v>
      </c>
      <c r="I892" t="s">
        <v>358</v>
      </c>
      <c r="J892" t="s">
        <v>2053</v>
      </c>
      <c r="K892" t="s">
        <v>8355</v>
      </c>
      <c r="L892" t="s">
        <v>8355</v>
      </c>
      <c r="M892" t="s">
        <v>2053</v>
      </c>
      <c r="N892" t="s">
        <v>25</v>
      </c>
      <c r="O892" t="s">
        <v>8356</v>
      </c>
      <c r="P892" s="1">
        <v>41035.666666666664</v>
      </c>
      <c r="Q892" s="1">
        <v>41038.228472222225</v>
      </c>
      <c r="R892">
        <v>58324</v>
      </c>
      <c r="S892" t="s">
        <v>583</v>
      </c>
      <c r="T892" t="s">
        <v>3606</v>
      </c>
      <c r="U892" t="s">
        <v>364</v>
      </c>
      <c r="V892" t="s">
        <v>5289</v>
      </c>
      <c r="W892" t="s">
        <v>2166</v>
      </c>
      <c r="X892" t="b">
        <v>0</v>
      </c>
      <c r="Y892">
        <v>20</v>
      </c>
      <c r="Z892">
        <v>174</v>
      </c>
      <c r="AA892">
        <v>8</v>
      </c>
      <c r="AB892">
        <v>26</v>
      </c>
      <c r="AC892">
        <v>20</v>
      </c>
      <c r="AD892">
        <v>173</v>
      </c>
      <c r="AE892">
        <v>8</v>
      </c>
      <c r="AF892">
        <v>21</v>
      </c>
      <c r="AG892" t="s">
        <v>8357</v>
      </c>
      <c r="AH892" t="s">
        <v>8358</v>
      </c>
      <c r="AI892" t="s">
        <v>8359</v>
      </c>
      <c r="AJ892" t="s">
        <v>8360</v>
      </c>
      <c r="AK892" t="s">
        <v>8361</v>
      </c>
      <c r="AL892" t="s">
        <v>8362</v>
      </c>
      <c r="AM892" t="s">
        <v>8363</v>
      </c>
      <c r="AN892" t="s">
        <v>8364</v>
      </c>
      <c r="AO892" t="s">
        <v>7249</v>
      </c>
      <c r="AP892" t="s">
        <v>7122</v>
      </c>
      <c r="AQ892" t="s">
        <v>8228</v>
      </c>
      <c r="AR892" t="s">
        <v>6050</v>
      </c>
      <c r="AS892" t="s">
        <v>6036</v>
      </c>
    </row>
    <row r="893" spans="1:45" x14ac:dyDescent="0.25">
      <c r="A893">
        <v>2012</v>
      </c>
      <c r="B893">
        <v>548356</v>
      </c>
      <c r="C893" t="s">
        <v>8365</v>
      </c>
      <c r="D893" t="s">
        <v>703</v>
      </c>
      <c r="E893" t="s">
        <v>8366</v>
      </c>
      <c r="F893" t="s">
        <v>33</v>
      </c>
      <c r="G893" t="s">
        <v>49</v>
      </c>
      <c r="H893" t="s">
        <v>33</v>
      </c>
      <c r="I893" t="s">
        <v>358</v>
      </c>
      <c r="J893" t="s">
        <v>4751</v>
      </c>
      <c r="K893" t="s">
        <v>3341</v>
      </c>
      <c r="L893" t="s">
        <v>3341</v>
      </c>
      <c r="M893" t="s">
        <v>4751</v>
      </c>
      <c r="N893" t="s">
        <v>33</v>
      </c>
      <c r="O893" t="s">
        <v>8367</v>
      </c>
      <c r="P893" s="1">
        <v>41035.833333333336</v>
      </c>
      <c r="Q893" s="1">
        <v>41038.228472222225</v>
      </c>
      <c r="R893">
        <v>57897</v>
      </c>
      <c r="S893" t="s">
        <v>459</v>
      </c>
      <c r="T893" t="s">
        <v>708</v>
      </c>
      <c r="U893" t="s">
        <v>7140</v>
      </c>
      <c r="V893" t="s">
        <v>2766</v>
      </c>
      <c r="W893" t="s">
        <v>8368</v>
      </c>
      <c r="X893" t="b">
        <v>0</v>
      </c>
      <c r="Y893">
        <v>18.5</v>
      </c>
      <c r="Z893">
        <v>185</v>
      </c>
      <c r="AA893">
        <v>5</v>
      </c>
      <c r="AB893">
        <v>26</v>
      </c>
      <c r="AC893">
        <v>20</v>
      </c>
      <c r="AD893">
        <v>181</v>
      </c>
      <c r="AE893">
        <v>2</v>
      </c>
      <c r="AF893">
        <v>24</v>
      </c>
      <c r="AG893" t="s">
        <v>8369</v>
      </c>
      <c r="AH893" t="s">
        <v>8194</v>
      </c>
      <c r="AI893" t="s">
        <v>8370</v>
      </c>
      <c r="AJ893" t="s">
        <v>8371</v>
      </c>
      <c r="AK893" t="s">
        <v>8372</v>
      </c>
      <c r="AL893" t="s">
        <v>8373</v>
      </c>
      <c r="AM893" t="s">
        <v>8374</v>
      </c>
      <c r="AN893" t="s">
        <v>8375</v>
      </c>
      <c r="AO893" t="s">
        <v>401</v>
      </c>
      <c r="AP893" t="s">
        <v>4510</v>
      </c>
      <c r="AQ893" t="s">
        <v>6590</v>
      </c>
      <c r="AR893" t="s">
        <v>5504</v>
      </c>
      <c r="AS893" t="s">
        <v>2719</v>
      </c>
    </row>
    <row r="894" spans="1:45" x14ac:dyDescent="0.25">
      <c r="A894">
        <v>2012</v>
      </c>
      <c r="B894">
        <v>548359</v>
      </c>
      <c r="C894" t="s">
        <v>8394</v>
      </c>
      <c r="D894" t="s">
        <v>3002</v>
      </c>
      <c r="E894" t="s">
        <v>8395</v>
      </c>
      <c r="F894" t="s">
        <v>49</v>
      </c>
      <c r="G894" t="s">
        <v>41</v>
      </c>
      <c r="H894" t="s">
        <v>49</v>
      </c>
      <c r="I894" t="s">
        <v>358</v>
      </c>
      <c r="J894" t="s">
        <v>3740</v>
      </c>
      <c r="K894" t="s">
        <v>2722</v>
      </c>
      <c r="L894" t="s">
        <v>2722</v>
      </c>
      <c r="M894" t="s">
        <v>3740</v>
      </c>
      <c r="N894" t="s">
        <v>41</v>
      </c>
      <c r="O894" t="s">
        <v>8396</v>
      </c>
      <c r="P894" s="1">
        <v>41037.833333333336</v>
      </c>
      <c r="Q894" s="1">
        <v>41040.228472222225</v>
      </c>
      <c r="R894">
        <v>58142</v>
      </c>
      <c r="S894" t="s">
        <v>435</v>
      </c>
      <c r="T894" t="s">
        <v>7140</v>
      </c>
      <c r="U894" t="s">
        <v>7538</v>
      </c>
      <c r="V894" t="s">
        <v>6324</v>
      </c>
      <c r="W894" t="s">
        <v>8397</v>
      </c>
      <c r="X894" t="b">
        <v>0</v>
      </c>
      <c r="Y894">
        <v>20</v>
      </c>
      <c r="Z894">
        <v>145</v>
      </c>
      <c r="AA894">
        <v>8</v>
      </c>
      <c r="AB894">
        <v>14</v>
      </c>
      <c r="AC894">
        <v>20</v>
      </c>
      <c r="AD894">
        <v>170</v>
      </c>
      <c r="AE894">
        <v>5</v>
      </c>
      <c r="AF894">
        <v>22</v>
      </c>
      <c r="AG894" t="s">
        <v>8398</v>
      </c>
      <c r="AH894" t="s">
        <v>8399</v>
      </c>
      <c r="AI894" t="s">
        <v>8400</v>
      </c>
      <c r="AJ894" t="s">
        <v>8401</v>
      </c>
      <c r="AK894" t="s">
        <v>8402</v>
      </c>
      <c r="AL894" t="s">
        <v>8403</v>
      </c>
      <c r="AM894" t="s">
        <v>8404</v>
      </c>
      <c r="AN894" t="s">
        <v>8405</v>
      </c>
      <c r="AO894" t="s">
        <v>401</v>
      </c>
      <c r="AP894" t="s">
        <v>4510</v>
      </c>
      <c r="AQ894" t="s">
        <v>2705</v>
      </c>
      <c r="AR894" t="s">
        <v>378</v>
      </c>
      <c r="AS894" t="s">
        <v>448</v>
      </c>
    </row>
    <row r="895" spans="1:45" x14ac:dyDescent="0.25">
      <c r="A895">
        <v>2012</v>
      </c>
      <c r="B895">
        <v>548360</v>
      </c>
      <c r="C895" t="s">
        <v>1203</v>
      </c>
      <c r="D895" t="s">
        <v>1204</v>
      </c>
      <c r="E895" t="s">
        <v>8406</v>
      </c>
      <c r="F895" t="s">
        <v>25</v>
      </c>
      <c r="G895" t="s">
        <v>33</v>
      </c>
      <c r="H895" t="s">
        <v>33</v>
      </c>
      <c r="I895" t="s">
        <v>358</v>
      </c>
      <c r="J895" t="s">
        <v>4558</v>
      </c>
      <c r="K895" t="s">
        <v>8407</v>
      </c>
      <c r="L895" t="s">
        <v>4558</v>
      </c>
      <c r="M895" t="s">
        <v>8407</v>
      </c>
      <c r="N895" t="s">
        <v>33</v>
      </c>
      <c r="O895" t="s">
        <v>8408</v>
      </c>
      <c r="P895" s="1">
        <v>41038.833333333336</v>
      </c>
      <c r="Q895" s="1">
        <v>41041.228472222225</v>
      </c>
      <c r="R895">
        <v>58324</v>
      </c>
      <c r="S895" t="s">
        <v>583</v>
      </c>
      <c r="T895" t="s">
        <v>3606</v>
      </c>
      <c r="U895" t="s">
        <v>708</v>
      </c>
      <c r="V895" t="s">
        <v>3468</v>
      </c>
      <c r="W895" t="s">
        <v>462</v>
      </c>
      <c r="X895" t="b">
        <v>0</v>
      </c>
      <c r="Y895">
        <v>20</v>
      </c>
      <c r="Z895">
        <v>141</v>
      </c>
      <c r="AA895">
        <v>6</v>
      </c>
      <c r="AB895">
        <v>15</v>
      </c>
      <c r="AC895">
        <v>18</v>
      </c>
      <c r="AD895">
        <v>142</v>
      </c>
      <c r="AE895">
        <v>1</v>
      </c>
      <c r="AF895">
        <v>17</v>
      </c>
      <c r="AG895" t="s">
        <v>8409</v>
      </c>
      <c r="AH895" t="s">
        <v>8410</v>
      </c>
      <c r="AI895" t="s">
        <v>8411</v>
      </c>
      <c r="AJ895" t="s">
        <v>8412</v>
      </c>
      <c r="AK895" t="s">
        <v>8413</v>
      </c>
      <c r="AL895" t="s">
        <v>4990</v>
      </c>
      <c r="AM895" t="s">
        <v>8414</v>
      </c>
      <c r="AN895" t="s">
        <v>8415</v>
      </c>
      <c r="AO895" t="s">
        <v>6580</v>
      </c>
      <c r="AP895" t="s">
        <v>3038</v>
      </c>
      <c r="AQ895" t="s">
        <v>7932</v>
      </c>
      <c r="AR895" t="s">
        <v>5636</v>
      </c>
      <c r="AS895" t="s">
        <v>6036</v>
      </c>
    </row>
    <row r="896" spans="1:45" x14ac:dyDescent="0.25">
      <c r="A896">
        <v>2012</v>
      </c>
      <c r="B896">
        <v>548361</v>
      </c>
      <c r="C896" t="s">
        <v>961</v>
      </c>
      <c r="D896" t="s">
        <v>962</v>
      </c>
      <c r="E896" t="s">
        <v>8424</v>
      </c>
      <c r="F896" t="s">
        <v>29</v>
      </c>
      <c r="G896" t="s">
        <v>17</v>
      </c>
      <c r="H896" t="s">
        <v>17</v>
      </c>
      <c r="I896" t="s">
        <v>358</v>
      </c>
      <c r="J896" t="s">
        <v>5757</v>
      </c>
      <c r="K896" t="s">
        <v>8425</v>
      </c>
      <c r="L896" t="s">
        <v>5757</v>
      </c>
      <c r="M896" t="s">
        <v>8425</v>
      </c>
      <c r="N896" t="s">
        <v>17</v>
      </c>
      <c r="O896" t="s">
        <v>8426</v>
      </c>
      <c r="P896" s="1">
        <v>41039.833333333336</v>
      </c>
      <c r="Q896" s="1">
        <v>41042.228472222225</v>
      </c>
      <c r="R896">
        <v>58162</v>
      </c>
      <c r="S896" t="s">
        <v>797</v>
      </c>
      <c r="T896" t="s">
        <v>7152</v>
      </c>
      <c r="U896" t="s">
        <v>364</v>
      </c>
      <c r="V896" t="s">
        <v>8427</v>
      </c>
      <c r="W896" t="s">
        <v>2875</v>
      </c>
      <c r="X896" t="b">
        <v>0</v>
      </c>
      <c r="Y896">
        <v>20</v>
      </c>
      <c r="Z896">
        <v>126</v>
      </c>
      <c r="AA896">
        <v>6</v>
      </c>
      <c r="AB896">
        <v>14</v>
      </c>
      <c r="AC896">
        <v>18.100000000000001</v>
      </c>
      <c r="AD896">
        <v>127</v>
      </c>
      <c r="AE896">
        <v>6</v>
      </c>
      <c r="AF896">
        <v>16</v>
      </c>
      <c r="AG896" t="s">
        <v>8428</v>
      </c>
      <c r="AH896" t="s">
        <v>7796</v>
      </c>
      <c r="AI896" t="s">
        <v>8080</v>
      </c>
      <c r="AJ896" t="s">
        <v>8429</v>
      </c>
      <c r="AK896" t="s">
        <v>8430</v>
      </c>
      <c r="AL896" t="s">
        <v>7575</v>
      </c>
      <c r="AM896" t="s">
        <v>8431</v>
      </c>
      <c r="AN896" t="s">
        <v>8432</v>
      </c>
      <c r="AO896" t="s">
        <v>2705</v>
      </c>
      <c r="AP896" t="s">
        <v>401</v>
      </c>
      <c r="AQ896" t="s">
        <v>4510</v>
      </c>
      <c r="AR896" t="s">
        <v>3916</v>
      </c>
      <c r="AS896" t="s">
        <v>5465</v>
      </c>
    </row>
    <row r="897" spans="1:45" x14ac:dyDescent="0.25">
      <c r="A897">
        <v>2012</v>
      </c>
      <c r="B897">
        <v>548362</v>
      </c>
      <c r="C897" t="s">
        <v>7580</v>
      </c>
      <c r="D897" t="s">
        <v>7581</v>
      </c>
      <c r="E897" t="s">
        <v>8433</v>
      </c>
      <c r="F897" t="s">
        <v>220</v>
      </c>
      <c r="G897" t="s">
        <v>33</v>
      </c>
      <c r="H897" t="s">
        <v>220</v>
      </c>
      <c r="I897" t="s">
        <v>358</v>
      </c>
      <c r="J897" t="s">
        <v>2754</v>
      </c>
      <c r="K897" t="s">
        <v>7981</v>
      </c>
      <c r="L897" t="s">
        <v>7981</v>
      </c>
      <c r="M897" t="s">
        <v>2754</v>
      </c>
      <c r="N897" t="s">
        <v>33</v>
      </c>
      <c r="O897" t="s">
        <v>8434</v>
      </c>
      <c r="P897" s="1">
        <v>41040.833333333336</v>
      </c>
      <c r="Q897" s="1">
        <v>41043.228472222225</v>
      </c>
      <c r="R897">
        <v>545380</v>
      </c>
      <c r="S897" t="s">
        <v>1534</v>
      </c>
      <c r="T897" t="s">
        <v>3029</v>
      </c>
      <c r="U897" t="s">
        <v>708</v>
      </c>
      <c r="V897" t="s">
        <v>3468</v>
      </c>
      <c r="W897" t="s">
        <v>7444</v>
      </c>
      <c r="X897" t="b">
        <v>0</v>
      </c>
      <c r="Y897">
        <v>20</v>
      </c>
      <c r="Z897">
        <v>138</v>
      </c>
      <c r="AA897">
        <v>9</v>
      </c>
      <c r="AB897">
        <v>16</v>
      </c>
      <c r="AC897">
        <v>20</v>
      </c>
      <c r="AD897">
        <v>173</v>
      </c>
      <c r="AE897">
        <v>3</v>
      </c>
      <c r="AF897">
        <v>22</v>
      </c>
      <c r="AG897" t="s">
        <v>8435</v>
      </c>
      <c r="AH897" t="s">
        <v>8436</v>
      </c>
      <c r="AI897" t="s">
        <v>7182</v>
      </c>
      <c r="AJ897" t="s">
        <v>8437</v>
      </c>
      <c r="AK897" t="s">
        <v>8438</v>
      </c>
      <c r="AL897" t="s">
        <v>7446</v>
      </c>
      <c r="AM897" t="s">
        <v>7995</v>
      </c>
      <c r="AN897" t="s">
        <v>8439</v>
      </c>
      <c r="AO897" t="s">
        <v>7932</v>
      </c>
      <c r="AP897" t="s">
        <v>6580</v>
      </c>
      <c r="AQ897" t="s">
        <v>3038</v>
      </c>
      <c r="AR897" t="s">
        <v>5636</v>
      </c>
      <c r="AS897" t="s">
        <v>425</v>
      </c>
    </row>
    <row r="898" spans="1:45" x14ac:dyDescent="0.25">
      <c r="A898">
        <v>2012</v>
      </c>
      <c r="B898">
        <v>548364</v>
      </c>
      <c r="C898" t="s">
        <v>4468</v>
      </c>
      <c r="D898" t="s">
        <v>1219</v>
      </c>
      <c r="E898" t="s">
        <v>8448</v>
      </c>
      <c r="F898" t="s">
        <v>17</v>
      </c>
      <c r="G898" t="s">
        <v>45</v>
      </c>
      <c r="H898" t="s">
        <v>17</v>
      </c>
      <c r="I898" t="s">
        <v>358</v>
      </c>
      <c r="J898" t="s">
        <v>8449</v>
      </c>
      <c r="K898" t="s">
        <v>8450</v>
      </c>
      <c r="L898" t="s">
        <v>8450</v>
      </c>
      <c r="M898" t="s">
        <v>8449</v>
      </c>
      <c r="N898" t="s">
        <v>17</v>
      </c>
      <c r="O898" t="s">
        <v>8451</v>
      </c>
      <c r="P898" s="1">
        <v>41041.833333333336</v>
      </c>
      <c r="Q898" s="1">
        <v>41044.228472222225</v>
      </c>
      <c r="R898">
        <v>58008</v>
      </c>
      <c r="S898" t="s">
        <v>478</v>
      </c>
      <c r="T898" t="s">
        <v>364</v>
      </c>
      <c r="U898" t="s">
        <v>6186</v>
      </c>
      <c r="V898" t="s">
        <v>8427</v>
      </c>
      <c r="W898" t="s">
        <v>4470</v>
      </c>
      <c r="X898" t="b">
        <v>0</v>
      </c>
      <c r="Y898">
        <v>15.2</v>
      </c>
      <c r="Z898">
        <v>115</v>
      </c>
      <c r="AA898">
        <v>1</v>
      </c>
      <c r="AB898">
        <v>15</v>
      </c>
      <c r="AC898">
        <v>20</v>
      </c>
      <c r="AD898">
        <v>114</v>
      </c>
      <c r="AE898">
        <v>5</v>
      </c>
      <c r="AF898">
        <v>7</v>
      </c>
      <c r="AG898" t="s">
        <v>8452</v>
      </c>
      <c r="AH898" t="s">
        <v>7746</v>
      </c>
      <c r="AI898" t="s">
        <v>8453</v>
      </c>
      <c r="AJ898" t="s">
        <v>8454</v>
      </c>
      <c r="AK898" t="s">
        <v>8455</v>
      </c>
      <c r="AL898" t="s">
        <v>8456</v>
      </c>
      <c r="AM898" t="s">
        <v>8457</v>
      </c>
      <c r="AN898" t="s">
        <v>8458</v>
      </c>
      <c r="AO898" t="s">
        <v>8228</v>
      </c>
      <c r="AP898" t="s">
        <v>7161</v>
      </c>
      <c r="AQ898" t="s">
        <v>7122</v>
      </c>
      <c r="AR898" t="s">
        <v>6050</v>
      </c>
      <c r="AS898" t="s">
        <v>2390</v>
      </c>
    </row>
    <row r="899" spans="1:45" x14ac:dyDescent="0.25">
      <c r="A899">
        <v>2012</v>
      </c>
      <c r="B899">
        <v>548367</v>
      </c>
      <c r="C899" t="s">
        <v>453</v>
      </c>
      <c r="D899" t="s">
        <v>454</v>
      </c>
      <c r="E899" t="s">
        <v>8476</v>
      </c>
      <c r="F899" t="s">
        <v>33</v>
      </c>
      <c r="G899" t="s">
        <v>25</v>
      </c>
      <c r="H899" t="s">
        <v>25</v>
      </c>
      <c r="I899" t="s">
        <v>358</v>
      </c>
      <c r="J899" t="s">
        <v>1598</v>
      </c>
      <c r="K899" t="s">
        <v>4693</v>
      </c>
      <c r="L899" t="s">
        <v>1598</v>
      </c>
      <c r="M899" t="s">
        <v>4693</v>
      </c>
      <c r="N899" t="s">
        <v>25</v>
      </c>
      <c r="O899" t="s">
        <v>8477</v>
      </c>
      <c r="P899" s="1">
        <v>41043.666666666664</v>
      </c>
      <c r="Q899" s="1">
        <v>41046.228472222225</v>
      </c>
      <c r="R899">
        <v>57897</v>
      </c>
      <c r="S899" t="s">
        <v>459</v>
      </c>
      <c r="T899" t="s">
        <v>708</v>
      </c>
      <c r="U899" t="s">
        <v>3606</v>
      </c>
      <c r="V899" t="s">
        <v>2993</v>
      </c>
      <c r="W899" t="s">
        <v>1209</v>
      </c>
      <c r="X899" t="b">
        <v>0</v>
      </c>
      <c r="Y899">
        <v>20</v>
      </c>
      <c r="Z899">
        <v>171</v>
      </c>
      <c r="AA899">
        <v>6</v>
      </c>
      <c r="AB899">
        <v>20</v>
      </c>
      <c r="AC899">
        <v>19.399999999999999</v>
      </c>
      <c r="AD899">
        <v>173</v>
      </c>
      <c r="AE899">
        <v>5</v>
      </c>
      <c r="AF899">
        <v>23</v>
      </c>
      <c r="AG899" t="s">
        <v>8478</v>
      </c>
      <c r="AH899" t="s">
        <v>8479</v>
      </c>
      <c r="AI899" t="s">
        <v>8480</v>
      </c>
      <c r="AJ899" t="s">
        <v>8438</v>
      </c>
      <c r="AK899" t="s">
        <v>8481</v>
      </c>
      <c r="AL899" t="s">
        <v>5822</v>
      </c>
      <c r="AM899" t="s">
        <v>8482</v>
      </c>
      <c r="AN899" t="s">
        <v>8483</v>
      </c>
      <c r="AO899" t="s">
        <v>8228</v>
      </c>
      <c r="AP899" t="s">
        <v>7161</v>
      </c>
      <c r="AQ899" t="s">
        <v>7122</v>
      </c>
      <c r="AR899" t="s">
        <v>6050</v>
      </c>
      <c r="AS899" t="s">
        <v>2719</v>
      </c>
    </row>
    <row r="900" spans="1:45" x14ac:dyDescent="0.25">
      <c r="A900">
        <v>2012</v>
      </c>
      <c r="B900">
        <v>548368</v>
      </c>
      <c r="C900" t="s">
        <v>899</v>
      </c>
      <c r="D900" t="s">
        <v>900</v>
      </c>
      <c r="E900" t="s">
        <v>8484</v>
      </c>
      <c r="F900" t="s">
        <v>37</v>
      </c>
      <c r="G900" t="s">
        <v>17</v>
      </c>
      <c r="H900" t="s">
        <v>17</v>
      </c>
      <c r="I900" t="s">
        <v>358</v>
      </c>
      <c r="J900" t="s">
        <v>1518</v>
      </c>
      <c r="K900" t="s">
        <v>2274</v>
      </c>
      <c r="L900" t="s">
        <v>1518</v>
      </c>
      <c r="M900" t="s">
        <v>2274</v>
      </c>
      <c r="N900" t="s">
        <v>17</v>
      </c>
      <c r="O900" t="s">
        <v>8022</v>
      </c>
      <c r="P900" s="1">
        <v>41043.833333333336</v>
      </c>
      <c r="Q900" s="1">
        <v>41046.228472222225</v>
      </c>
      <c r="R900">
        <v>57980</v>
      </c>
      <c r="S900" t="s">
        <v>531</v>
      </c>
      <c r="T900" t="s">
        <v>4179</v>
      </c>
      <c r="U900" t="s">
        <v>364</v>
      </c>
      <c r="V900" t="s">
        <v>6969</v>
      </c>
      <c r="W900" t="s">
        <v>906</v>
      </c>
      <c r="X900" t="b">
        <v>0</v>
      </c>
      <c r="Y900">
        <v>20</v>
      </c>
      <c r="Z900">
        <v>158</v>
      </c>
      <c r="AA900">
        <v>6</v>
      </c>
      <c r="AB900">
        <v>20</v>
      </c>
      <c r="AC900">
        <v>20</v>
      </c>
      <c r="AD900">
        <v>160</v>
      </c>
      <c r="AE900">
        <v>5</v>
      </c>
      <c r="AF900">
        <v>20</v>
      </c>
      <c r="AG900" t="s">
        <v>8485</v>
      </c>
      <c r="AH900" t="s">
        <v>8259</v>
      </c>
      <c r="AI900" t="s">
        <v>7115</v>
      </c>
      <c r="AJ900" t="s">
        <v>8486</v>
      </c>
      <c r="AK900" t="s">
        <v>8487</v>
      </c>
      <c r="AL900" t="s">
        <v>7239</v>
      </c>
      <c r="AM900" t="s">
        <v>8488</v>
      </c>
      <c r="AN900" t="s">
        <v>8489</v>
      </c>
      <c r="AO900" t="s">
        <v>6213</v>
      </c>
      <c r="AP900" t="s">
        <v>7121</v>
      </c>
      <c r="AQ900" t="s">
        <v>2341</v>
      </c>
      <c r="AR900" t="s">
        <v>7398</v>
      </c>
      <c r="AS900" t="s">
        <v>7124</v>
      </c>
    </row>
    <row r="901" spans="1:45" x14ac:dyDescent="0.25">
      <c r="A901">
        <v>2012</v>
      </c>
      <c r="B901">
        <v>548370</v>
      </c>
      <c r="C901" t="s">
        <v>736</v>
      </c>
      <c r="D901" t="s">
        <v>737</v>
      </c>
      <c r="E901" t="s">
        <v>8498</v>
      </c>
      <c r="F901" t="s">
        <v>25</v>
      </c>
      <c r="G901" t="s">
        <v>37</v>
      </c>
      <c r="H901" t="s">
        <v>25</v>
      </c>
      <c r="I901" t="s">
        <v>358</v>
      </c>
      <c r="J901" t="s">
        <v>6554</v>
      </c>
      <c r="K901" t="s">
        <v>1055</v>
      </c>
      <c r="L901" t="s">
        <v>1055</v>
      </c>
      <c r="M901" t="s">
        <v>6554</v>
      </c>
      <c r="N901" t="s">
        <v>37</v>
      </c>
      <c r="O901" t="s">
        <v>8499</v>
      </c>
      <c r="P901" s="1">
        <v>41045.833333333336</v>
      </c>
      <c r="Q901" s="1">
        <v>41048.228472222225</v>
      </c>
      <c r="R901">
        <v>58324</v>
      </c>
      <c r="S901" t="s">
        <v>583</v>
      </c>
      <c r="T901" t="s">
        <v>3606</v>
      </c>
      <c r="U901" t="s">
        <v>4179</v>
      </c>
      <c r="V901" t="s">
        <v>2360</v>
      </c>
      <c r="W901" t="s">
        <v>1651</v>
      </c>
      <c r="X901" t="b">
        <v>0</v>
      </c>
      <c r="Y901">
        <v>19.100000000000001</v>
      </c>
      <c r="Z901">
        <v>108</v>
      </c>
      <c r="AA901">
        <v>10</v>
      </c>
      <c r="AB901">
        <v>12</v>
      </c>
      <c r="AC901">
        <v>20</v>
      </c>
      <c r="AD901">
        <v>140</v>
      </c>
      <c r="AE901">
        <v>7</v>
      </c>
      <c r="AF901">
        <v>15</v>
      </c>
      <c r="AG901" t="s">
        <v>8500</v>
      </c>
      <c r="AH901" t="s">
        <v>8501</v>
      </c>
      <c r="AI901" t="s">
        <v>8502</v>
      </c>
      <c r="AJ901" t="s">
        <v>8503</v>
      </c>
      <c r="AK901" t="s">
        <v>8504</v>
      </c>
      <c r="AL901" t="s">
        <v>8186</v>
      </c>
      <c r="AM901" t="s">
        <v>8505</v>
      </c>
      <c r="AN901" t="s">
        <v>8506</v>
      </c>
      <c r="AO901" t="s">
        <v>8228</v>
      </c>
      <c r="AP901" t="s">
        <v>7161</v>
      </c>
      <c r="AQ901" t="s">
        <v>7122</v>
      </c>
      <c r="AR901" t="s">
        <v>6050</v>
      </c>
      <c r="AS901" t="s">
        <v>6036</v>
      </c>
    </row>
    <row r="902" spans="1:45" x14ac:dyDescent="0.25">
      <c r="A902">
        <v>2012</v>
      </c>
      <c r="B902">
        <v>548371</v>
      </c>
      <c r="C902" t="s">
        <v>3179</v>
      </c>
      <c r="D902" t="s">
        <v>3180</v>
      </c>
      <c r="E902" t="s">
        <v>8507</v>
      </c>
      <c r="F902" t="s">
        <v>41</v>
      </c>
      <c r="G902" t="s">
        <v>17</v>
      </c>
      <c r="H902" t="s">
        <v>41</v>
      </c>
      <c r="I902" t="s">
        <v>358</v>
      </c>
      <c r="J902" t="s">
        <v>2598</v>
      </c>
      <c r="K902" t="s">
        <v>8508</v>
      </c>
      <c r="L902" t="s">
        <v>8508</v>
      </c>
      <c r="M902" t="s">
        <v>2598</v>
      </c>
      <c r="N902" t="s">
        <v>41</v>
      </c>
      <c r="O902" t="s">
        <v>8509</v>
      </c>
      <c r="P902" s="1">
        <v>41046.666666666664</v>
      </c>
      <c r="Q902" s="1">
        <v>41049.228472222225</v>
      </c>
      <c r="R902">
        <v>58056</v>
      </c>
      <c r="S902" t="s">
        <v>1354</v>
      </c>
      <c r="T902" t="s">
        <v>7178</v>
      </c>
      <c r="U902" t="s">
        <v>364</v>
      </c>
      <c r="V902" t="s">
        <v>7178</v>
      </c>
      <c r="W902" t="s">
        <v>4113</v>
      </c>
      <c r="X902" t="b">
        <v>0</v>
      </c>
      <c r="Y902">
        <v>16.3</v>
      </c>
      <c r="Z902">
        <v>123</v>
      </c>
      <c r="AA902">
        <v>4</v>
      </c>
      <c r="AB902">
        <v>20</v>
      </c>
      <c r="AC902">
        <v>20</v>
      </c>
      <c r="AD902">
        <v>120</v>
      </c>
      <c r="AE902">
        <v>7</v>
      </c>
      <c r="AF902">
        <v>15</v>
      </c>
      <c r="AG902" t="s">
        <v>8510</v>
      </c>
      <c r="AH902" t="s">
        <v>8511</v>
      </c>
      <c r="AI902" t="s">
        <v>8174</v>
      </c>
      <c r="AJ902" t="s">
        <v>8512</v>
      </c>
      <c r="AK902" t="s">
        <v>8513</v>
      </c>
      <c r="AL902" t="s">
        <v>8009</v>
      </c>
      <c r="AM902" t="s">
        <v>8514</v>
      </c>
      <c r="AN902" t="s">
        <v>8515</v>
      </c>
      <c r="AO902" t="s">
        <v>7932</v>
      </c>
      <c r="AP902" t="s">
        <v>3038</v>
      </c>
      <c r="AQ902" t="s">
        <v>6580</v>
      </c>
      <c r="AR902" t="s">
        <v>5636</v>
      </c>
      <c r="AS902" t="s">
        <v>377</v>
      </c>
    </row>
    <row r="903" spans="1:45" x14ac:dyDescent="0.25">
      <c r="A903">
        <v>2012</v>
      </c>
      <c r="B903">
        <v>548372</v>
      </c>
      <c r="C903" t="s">
        <v>4610</v>
      </c>
      <c r="D903" t="s">
        <v>1147</v>
      </c>
      <c r="E903" t="s">
        <v>8516</v>
      </c>
      <c r="F903" t="s">
        <v>45</v>
      </c>
      <c r="G903" t="s">
        <v>33</v>
      </c>
      <c r="H903" t="s">
        <v>45</v>
      </c>
      <c r="I903" t="s">
        <v>358</v>
      </c>
      <c r="J903" t="s">
        <v>8517</v>
      </c>
      <c r="K903" t="s">
        <v>8518</v>
      </c>
      <c r="L903" t="s">
        <v>8518</v>
      </c>
      <c r="M903" t="s">
        <v>8517</v>
      </c>
      <c r="N903" t="s">
        <v>33</v>
      </c>
      <c r="O903" t="s">
        <v>4983</v>
      </c>
      <c r="P903" s="1">
        <v>41046.833333333336</v>
      </c>
      <c r="Q903" s="1">
        <v>41049.228472222225</v>
      </c>
      <c r="R903">
        <v>58040</v>
      </c>
      <c r="S903" t="s">
        <v>496</v>
      </c>
      <c r="T903" t="s">
        <v>7112</v>
      </c>
      <c r="U903" t="s">
        <v>708</v>
      </c>
      <c r="V903" t="s">
        <v>3468</v>
      </c>
      <c r="W903" t="s">
        <v>4365</v>
      </c>
      <c r="X903" t="b">
        <v>0</v>
      </c>
      <c r="Y903">
        <v>20</v>
      </c>
      <c r="Z903">
        <v>194</v>
      </c>
      <c r="AA903">
        <v>9</v>
      </c>
      <c r="AB903">
        <v>26</v>
      </c>
      <c r="AC903">
        <v>20</v>
      </c>
      <c r="AD903">
        <v>215</v>
      </c>
      <c r="AE903">
        <v>1</v>
      </c>
      <c r="AF903">
        <v>32</v>
      </c>
      <c r="AG903" t="s">
        <v>8519</v>
      </c>
      <c r="AH903" t="s">
        <v>8520</v>
      </c>
      <c r="AI903" t="s">
        <v>8521</v>
      </c>
      <c r="AJ903" t="s">
        <v>8522</v>
      </c>
      <c r="AK903" t="s">
        <v>8523</v>
      </c>
      <c r="AL903" t="s">
        <v>4990</v>
      </c>
      <c r="AM903" t="s">
        <v>8524</v>
      </c>
      <c r="AN903" t="s">
        <v>8525</v>
      </c>
      <c r="AO903" t="s">
        <v>2705</v>
      </c>
      <c r="AP903" t="s">
        <v>4510</v>
      </c>
      <c r="AQ903" t="s">
        <v>401</v>
      </c>
      <c r="AR903" t="s">
        <v>3916</v>
      </c>
      <c r="AS903" t="s">
        <v>8273</v>
      </c>
    </row>
    <row r="904" spans="1:45" x14ac:dyDescent="0.25">
      <c r="A904">
        <v>2012</v>
      </c>
      <c r="B904">
        <v>548374</v>
      </c>
      <c r="C904" t="s">
        <v>4175</v>
      </c>
      <c r="D904" t="s">
        <v>3378</v>
      </c>
      <c r="E904" t="s">
        <v>8539</v>
      </c>
      <c r="F904" t="s">
        <v>41</v>
      </c>
      <c r="G904" t="s">
        <v>45</v>
      </c>
      <c r="H904" t="s">
        <v>45</v>
      </c>
      <c r="I904" t="s">
        <v>358</v>
      </c>
      <c r="J904" t="s">
        <v>8540</v>
      </c>
      <c r="K904" t="s">
        <v>4646</v>
      </c>
      <c r="L904" t="s">
        <v>8540</v>
      </c>
      <c r="M904" t="s">
        <v>4646</v>
      </c>
      <c r="N904" t="s">
        <v>45</v>
      </c>
      <c r="O904" t="s">
        <v>8541</v>
      </c>
      <c r="P904" s="1">
        <v>41048.666666666664</v>
      </c>
      <c r="Q904" s="1">
        <v>41051.228472222225</v>
      </c>
      <c r="R904">
        <v>58056</v>
      </c>
      <c r="S904" t="s">
        <v>1354</v>
      </c>
      <c r="T904" t="s">
        <v>7178</v>
      </c>
      <c r="U904" t="s">
        <v>7112</v>
      </c>
      <c r="V904" t="s">
        <v>1478</v>
      </c>
      <c r="W904" t="s">
        <v>4926</v>
      </c>
      <c r="X904" t="b">
        <v>0</v>
      </c>
      <c r="Y904">
        <v>20</v>
      </c>
      <c r="Z904">
        <v>141</v>
      </c>
      <c r="AA904">
        <v>8</v>
      </c>
      <c r="AB904">
        <v>20</v>
      </c>
      <c r="AC904">
        <v>18.2</v>
      </c>
      <c r="AD904">
        <v>145</v>
      </c>
      <c r="AE904">
        <v>4</v>
      </c>
      <c r="AF904">
        <v>22</v>
      </c>
      <c r="AG904" t="s">
        <v>8542</v>
      </c>
      <c r="AH904" t="s">
        <v>8543</v>
      </c>
      <c r="AI904" t="s">
        <v>8544</v>
      </c>
      <c r="AJ904" t="s">
        <v>8545</v>
      </c>
      <c r="AK904" t="s">
        <v>8546</v>
      </c>
      <c r="AL904" t="s">
        <v>8547</v>
      </c>
      <c r="AM904" t="s">
        <v>7909</v>
      </c>
      <c r="AN904" t="s">
        <v>8548</v>
      </c>
      <c r="AO904" t="s">
        <v>6580</v>
      </c>
      <c r="AP904" t="s">
        <v>3038</v>
      </c>
      <c r="AQ904" t="s">
        <v>7932</v>
      </c>
      <c r="AR904" t="s">
        <v>5636</v>
      </c>
      <c r="AS904" t="s">
        <v>377</v>
      </c>
    </row>
    <row r="905" spans="1:45" x14ac:dyDescent="0.25">
      <c r="A905">
        <v>2012</v>
      </c>
      <c r="B905">
        <v>548376</v>
      </c>
      <c r="C905" t="s">
        <v>8559</v>
      </c>
      <c r="D905" t="s">
        <v>1147</v>
      </c>
      <c r="E905" t="s">
        <v>8560</v>
      </c>
      <c r="F905" t="s">
        <v>49</v>
      </c>
      <c r="G905" t="s">
        <v>33</v>
      </c>
      <c r="H905" t="s">
        <v>33</v>
      </c>
      <c r="I905" t="s">
        <v>358</v>
      </c>
      <c r="J905" t="s">
        <v>1546</v>
      </c>
      <c r="K905" t="s">
        <v>2776</v>
      </c>
      <c r="L905" t="s">
        <v>1546</v>
      </c>
      <c r="M905" t="s">
        <v>2776</v>
      </c>
      <c r="N905" t="s">
        <v>49</v>
      </c>
      <c r="O905" t="s">
        <v>8561</v>
      </c>
      <c r="P905" s="1">
        <v>41049.666666666664</v>
      </c>
      <c r="Q905" s="1">
        <v>41052.228472222225</v>
      </c>
      <c r="R905">
        <v>58142</v>
      </c>
      <c r="S905" t="s">
        <v>435</v>
      </c>
      <c r="T905" t="s">
        <v>7140</v>
      </c>
      <c r="U905" t="s">
        <v>708</v>
      </c>
      <c r="V905" t="s">
        <v>6856</v>
      </c>
      <c r="W905" t="s">
        <v>8562</v>
      </c>
      <c r="X905" t="b">
        <v>0</v>
      </c>
      <c r="Y905">
        <v>20</v>
      </c>
      <c r="Z905">
        <v>132</v>
      </c>
      <c r="AA905">
        <v>7</v>
      </c>
      <c r="AB905">
        <v>12</v>
      </c>
      <c r="AC905">
        <v>20</v>
      </c>
      <c r="AD905">
        <v>123</v>
      </c>
      <c r="AE905">
        <v>9</v>
      </c>
      <c r="AF905">
        <v>12</v>
      </c>
      <c r="AG905" t="s">
        <v>8563</v>
      </c>
      <c r="AH905" t="s">
        <v>8564</v>
      </c>
      <c r="AI905" t="s">
        <v>8565</v>
      </c>
      <c r="AJ905" t="s">
        <v>8566</v>
      </c>
      <c r="AK905" t="s">
        <v>8567</v>
      </c>
      <c r="AL905" t="s">
        <v>8568</v>
      </c>
      <c r="AM905" t="s">
        <v>8569</v>
      </c>
      <c r="AN905" t="s">
        <v>8570</v>
      </c>
      <c r="AO905" t="s">
        <v>7121</v>
      </c>
      <c r="AP905" t="s">
        <v>2341</v>
      </c>
      <c r="AQ905" t="s">
        <v>6213</v>
      </c>
      <c r="AR905" t="s">
        <v>3916</v>
      </c>
      <c r="AS905" t="s">
        <v>448</v>
      </c>
    </row>
    <row r="906" spans="1:45" x14ac:dyDescent="0.25">
      <c r="A906">
        <v>2012</v>
      </c>
      <c r="B906">
        <v>548379</v>
      </c>
      <c r="C906" t="s">
        <v>1132</v>
      </c>
      <c r="D906" t="s">
        <v>1133</v>
      </c>
      <c r="E906" t="s">
        <v>8588</v>
      </c>
      <c r="F906" t="s">
        <v>17</v>
      </c>
      <c r="G906" t="s">
        <v>25</v>
      </c>
      <c r="H906" t="s">
        <v>25</v>
      </c>
      <c r="I906" t="s">
        <v>358</v>
      </c>
      <c r="J906" t="s">
        <v>1372</v>
      </c>
      <c r="K906" t="s">
        <v>2531</v>
      </c>
      <c r="L906" t="s">
        <v>1372</v>
      </c>
      <c r="M906" t="s">
        <v>2531</v>
      </c>
      <c r="N906" t="s">
        <v>17</v>
      </c>
      <c r="O906" t="s">
        <v>8589</v>
      </c>
      <c r="P906" s="1">
        <v>41052.833333333336</v>
      </c>
      <c r="Q906" s="1">
        <v>41055.228472222225</v>
      </c>
      <c r="R906">
        <v>57897</v>
      </c>
      <c r="S906" t="s">
        <v>459</v>
      </c>
      <c r="T906" t="s">
        <v>364</v>
      </c>
      <c r="U906" t="s">
        <v>3606</v>
      </c>
      <c r="V906" t="s">
        <v>364</v>
      </c>
      <c r="W906" t="s">
        <v>1442</v>
      </c>
      <c r="X906" t="b">
        <v>0</v>
      </c>
      <c r="Y906">
        <v>20</v>
      </c>
      <c r="Z906">
        <v>187</v>
      </c>
      <c r="AA906">
        <v>5</v>
      </c>
      <c r="AB906">
        <v>29</v>
      </c>
      <c r="AC906">
        <v>20</v>
      </c>
      <c r="AD906">
        <v>149</v>
      </c>
      <c r="AE906">
        <v>9</v>
      </c>
      <c r="AF906">
        <v>19</v>
      </c>
      <c r="AG906" t="s">
        <v>8590</v>
      </c>
      <c r="AH906" t="s">
        <v>7165</v>
      </c>
      <c r="AI906" t="s">
        <v>7882</v>
      </c>
      <c r="AJ906" t="s">
        <v>8591</v>
      </c>
      <c r="AK906" t="s">
        <v>8592</v>
      </c>
      <c r="AL906" t="s">
        <v>8593</v>
      </c>
      <c r="AM906" t="s">
        <v>8594</v>
      </c>
      <c r="AN906" t="s">
        <v>8595</v>
      </c>
      <c r="AO906" t="s">
        <v>6580</v>
      </c>
      <c r="AP906" t="s">
        <v>4510</v>
      </c>
      <c r="AQ906" t="s">
        <v>7121</v>
      </c>
      <c r="AR906" t="s">
        <v>5636</v>
      </c>
      <c r="AS906" t="s">
        <v>2719</v>
      </c>
    </row>
    <row r="907" spans="1:45" x14ac:dyDescent="0.25">
      <c r="A907">
        <v>2012</v>
      </c>
      <c r="B907">
        <v>548380</v>
      </c>
      <c r="C907" t="s">
        <v>4468</v>
      </c>
      <c r="D907" t="s">
        <v>1219</v>
      </c>
      <c r="E907" t="s">
        <v>8596</v>
      </c>
      <c r="F907" t="s">
        <v>17</v>
      </c>
      <c r="G907" t="s">
        <v>45</v>
      </c>
      <c r="H907" t="s">
        <v>45</v>
      </c>
      <c r="I907" t="s">
        <v>358</v>
      </c>
      <c r="J907" t="s">
        <v>8597</v>
      </c>
      <c r="K907" t="s">
        <v>3204</v>
      </c>
      <c r="L907" t="s">
        <v>8597</v>
      </c>
      <c r="M907" t="s">
        <v>3204</v>
      </c>
      <c r="N907" t="s">
        <v>17</v>
      </c>
      <c r="O907" t="s">
        <v>7370</v>
      </c>
      <c r="P907" s="1">
        <v>41054.833333333336</v>
      </c>
      <c r="Q907" s="1">
        <v>41057.228472222225</v>
      </c>
      <c r="R907">
        <v>58008</v>
      </c>
      <c r="S907" t="s">
        <v>478</v>
      </c>
      <c r="T907" t="s">
        <v>364</v>
      </c>
      <c r="U907" t="s">
        <v>6186</v>
      </c>
      <c r="V907" t="s">
        <v>5699</v>
      </c>
      <c r="W907" t="s">
        <v>1442</v>
      </c>
      <c r="X907" t="b">
        <v>0</v>
      </c>
      <c r="Y907">
        <v>20</v>
      </c>
      <c r="Z907">
        <v>222</v>
      </c>
      <c r="AA907">
        <v>5</v>
      </c>
      <c r="AB907">
        <v>33</v>
      </c>
      <c r="AC907">
        <v>16.5</v>
      </c>
      <c r="AD907">
        <v>136</v>
      </c>
      <c r="AE907">
        <v>10</v>
      </c>
      <c r="AF907">
        <v>14</v>
      </c>
      <c r="AG907" t="s">
        <v>8598</v>
      </c>
      <c r="AH907" t="s">
        <v>8362</v>
      </c>
      <c r="AI907" t="s">
        <v>8599</v>
      </c>
      <c r="AJ907" t="s">
        <v>8600</v>
      </c>
      <c r="AK907" t="s">
        <v>8601</v>
      </c>
      <c r="AL907" t="s">
        <v>8602</v>
      </c>
      <c r="AM907" t="s">
        <v>8603</v>
      </c>
      <c r="AN907" t="s">
        <v>8604</v>
      </c>
      <c r="AO907" t="s">
        <v>7121</v>
      </c>
      <c r="AP907" t="s">
        <v>8228</v>
      </c>
      <c r="AQ907" t="s">
        <v>6580</v>
      </c>
      <c r="AR907" t="s">
        <v>5636</v>
      </c>
      <c r="AS907" t="s">
        <v>3649</v>
      </c>
    </row>
    <row r="908" spans="1:45" x14ac:dyDescent="0.25">
      <c r="A908">
        <v>2011</v>
      </c>
      <c r="B908">
        <v>501199</v>
      </c>
      <c r="C908" t="s">
        <v>8526</v>
      </c>
      <c r="D908" t="s">
        <v>1878</v>
      </c>
      <c r="E908" t="s">
        <v>8621</v>
      </c>
      <c r="F908" t="s">
        <v>49</v>
      </c>
      <c r="G908" t="s">
        <v>29</v>
      </c>
      <c r="H908" t="s">
        <v>29</v>
      </c>
      <c r="I908" t="s">
        <v>358</v>
      </c>
      <c r="J908" t="s">
        <v>5807</v>
      </c>
      <c r="K908" t="s">
        <v>8622</v>
      </c>
      <c r="L908" t="s">
        <v>5807</v>
      </c>
      <c r="M908" t="s">
        <v>8622</v>
      </c>
      <c r="N908" t="s">
        <v>29</v>
      </c>
      <c r="O908" t="s">
        <v>8623</v>
      </c>
      <c r="P908" s="1">
        <v>40642.666666666664</v>
      </c>
      <c r="Q908" s="1">
        <v>40645.228472222225</v>
      </c>
      <c r="R908">
        <v>58142</v>
      </c>
      <c r="S908" t="s">
        <v>435</v>
      </c>
      <c r="T908" t="s">
        <v>7140</v>
      </c>
      <c r="U908" t="s">
        <v>8624</v>
      </c>
      <c r="V908" t="s">
        <v>7200</v>
      </c>
      <c r="W908" t="s">
        <v>8094</v>
      </c>
      <c r="X908" t="b">
        <v>0</v>
      </c>
      <c r="Y908">
        <v>20</v>
      </c>
      <c r="Z908">
        <v>137</v>
      </c>
      <c r="AA908">
        <v>8</v>
      </c>
      <c r="AB908">
        <v>15</v>
      </c>
      <c r="AC908">
        <v>18.5</v>
      </c>
      <c r="AD908">
        <v>141</v>
      </c>
      <c r="AE908">
        <v>2</v>
      </c>
      <c r="AF908">
        <v>18</v>
      </c>
      <c r="AG908" t="s">
        <v>8625</v>
      </c>
      <c r="AH908" t="s">
        <v>8626</v>
      </c>
      <c r="AI908" t="s">
        <v>8627</v>
      </c>
      <c r="AJ908" t="s">
        <v>8628</v>
      </c>
      <c r="AK908" t="s">
        <v>8629</v>
      </c>
      <c r="AL908" t="s">
        <v>8630</v>
      </c>
      <c r="AM908" t="s">
        <v>8631</v>
      </c>
      <c r="AN908" t="s">
        <v>8632</v>
      </c>
      <c r="AO908" t="s">
        <v>7932</v>
      </c>
      <c r="AP908" t="s">
        <v>8633</v>
      </c>
      <c r="AQ908" t="s">
        <v>6784</v>
      </c>
      <c r="AR908" t="s">
        <v>3916</v>
      </c>
      <c r="AS908" t="s">
        <v>2705</v>
      </c>
    </row>
    <row r="909" spans="1:45" x14ac:dyDescent="0.25">
      <c r="A909">
        <v>2011</v>
      </c>
      <c r="B909">
        <v>501205</v>
      </c>
      <c r="C909" t="s">
        <v>453</v>
      </c>
      <c r="D909" t="s">
        <v>454</v>
      </c>
      <c r="E909" t="s">
        <v>8694</v>
      </c>
      <c r="F909" t="s">
        <v>33</v>
      </c>
      <c r="G909" t="s">
        <v>25</v>
      </c>
      <c r="H909" t="s">
        <v>25</v>
      </c>
      <c r="I909" t="s">
        <v>358</v>
      </c>
      <c r="J909" t="s">
        <v>1136</v>
      </c>
      <c r="K909" t="s">
        <v>8695</v>
      </c>
      <c r="L909" t="s">
        <v>1136</v>
      </c>
      <c r="M909" t="s">
        <v>8695</v>
      </c>
      <c r="N909" t="s">
        <v>25</v>
      </c>
      <c r="O909" t="s">
        <v>8696</v>
      </c>
      <c r="P909" s="1">
        <v>40645.833333333336</v>
      </c>
      <c r="Q909" s="1">
        <v>40648.228472222225</v>
      </c>
      <c r="R909">
        <v>57897</v>
      </c>
      <c r="S909" t="s">
        <v>459</v>
      </c>
      <c r="T909" t="s">
        <v>7936</v>
      </c>
      <c r="U909" t="s">
        <v>7657</v>
      </c>
      <c r="V909" t="s">
        <v>7657</v>
      </c>
      <c r="W909" t="s">
        <v>1209</v>
      </c>
      <c r="X909" t="b">
        <v>0</v>
      </c>
      <c r="Y909">
        <v>20</v>
      </c>
      <c r="Z909">
        <v>140</v>
      </c>
      <c r="AA909">
        <v>4</v>
      </c>
      <c r="AB909">
        <v>15</v>
      </c>
      <c r="AC909">
        <v>18.3</v>
      </c>
      <c r="AD909">
        <v>143</v>
      </c>
      <c r="AE909">
        <v>1</v>
      </c>
      <c r="AF909">
        <v>20</v>
      </c>
      <c r="AG909" t="s">
        <v>8697</v>
      </c>
      <c r="AH909" t="s">
        <v>8194</v>
      </c>
      <c r="AI909" t="s">
        <v>8698</v>
      </c>
      <c r="AJ909" t="s">
        <v>8699</v>
      </c>
      <c r="AK909" t="s">
        <v>8656</v>
      </c>
      <c r="AL909" t="s">
        <v>8700</v>
      </c>
      <c r="AM909" t="s">
        <v>7897</v>
      </c>
      <c r="AN909" t="s">
        <v>8701</v>
      </c>
      <c r="AO909" t="s">
        <v>4510</v>
      </c>
      <c r="AP909" t="s">
        <v>8649</v>
      </c>
      <c r="AQ909" t="s">
        <v>8648</v>
      </c>
      <c r="AR909" t="s">
        <v>7398</v>
      </c>
      <c r="AS909" t="s">
        <v>2719</v>
      </c>
    </row>
    <row r="910" spans="1:45" x14ac:dyDescent="0.25">
      <c r="A910">
        <v>2011</v>
      </c>
      <c r="B910">
        <v>501206</v>
      </c>
      <c r="C910" t="s">
        <v>3179</v>
      </c>
      <c r="D910" t="s">
        <v>3180</v>
      </c>
      <c r="E910" t="s">
        <v>8702</v>
      </c>
      <c r="F910" t="s">
        <v>41</v>
      </c>
      <c r="G910" t="s">
        <v>17</v>
      </c>
      <c r="H910" t="s">
        <v>41</v>
      </c>
      <c r="I910" t="s">
        <v>358</v>
      </c>
      <c r="J910" t="s">
        <v>5477</v>
      </c>
      <c r="K910" t="s">
        <v>3203</v>
      </c>
      <c r="L910" t="s">
        <v>3203</v>
      </c>
      <c r="M910" t="s">
        <v>5477</v>
      </c>
      <c r="N910" t="s">
        <v>41</v>
      </c>
      <c r="O910" t="s">
        <v>8703</v>
      </c>
      <c r="P910" s="1">
        <v>40646.666666666664</v>
      </c>
      <c r="Q910" s="1">
        <v>40649.228472222225</v>
      </c>
      <c r="R910">
        <v>57991</v>
      </c>
      <c r="S910" t="s">
        <v>387</v>
      </c>
      <c r="T910" t="s">
        <v>7178</v>
      </c>
      <c r="U910" t="s">
        <v>364</v>
      </c>
      <c r="V910" t="s">
        <v>8704</v>
      </c>
      <c r="W910" t="s">
        <v>4113</v>
      </c>
      <c r="X910" t="b">
        <v>0</v>
      </c>
      <c r="Y910">
        <v>19.100000000000001</v>
      </c>
      <c r="Z910">
        <v>193</v>
      </c>
      <c r="AA910">
        <v>4</v>
      </c>
      <c r="AB910">
        <v>29</v>
      </c>
      <c r="AC910">
        <v>20</v>
      </c>
      <c r="AD910">
        <v>188</v>
      </c>
      <c r="AE910">
        <v>4</v>
      </c>
      <c r="AF910">
        <v>24</v>
      </c>
      <c r="AG910" t="s">
        <v>8705</v>
      </c>
      <c r="AH910" t="s">
        <v>8706</v>
      </c>
      <c r="AI910" t="s">
        <v>8707</v>
      </c>
      <c r="AJ910" t="s">
        <v>8708</v>
      </c>
      <c r="AK910" t="s">
        <v>8709</v>
      </c>
      <c r="AL910" t="s">
        <v>8710</v>
      </c>
      <c r="AM910" t="s">
        <v>8711</v>
      </c>
      <c r="AN910" t="s">
        <v>8712</v>
      </c>
      <c r="AO910" t="s">
        <v>7249</v>
      </c>
      <c r="AP910" t="s">
        <v>8660</v>
      </c>
      <c r="AQ910" t="s">
        <v>8658</v>
      </c>
      <c r="AR910" t="s">
        <v>8661</v>
      </c>
      <c r="AS910" t="s">
        <v>5465</v>
      </c>
    </row>
    <row r="911" spans="1:45" x14ac:dyDescent="0.25">
      <c r="A911">
        <v>2011</v>
      </c>
      <c r="B911">
        <v>501208</v>
      </c>
      <c r="C911" t="s">
        <v>8559</v>
      </c>
      <c r="D911" t="s">
        <v>1147</v>
      </c>
      <c r="E911" t="s">
        <v>8727</v>
      </c>
      <c r="F911" t="s">
        <v>49</v>
      </c>
      <c r="G911" t="s">
        <v>33</v>
      </c>
      <c r="H911" t="s">
        <v>33</v>
      </c>
      <c r="I911" t="s">
        <v>358</v>
      </c>
      <c r="J911" t="s">
        <v>3714</v>
      </c>
      <c r="K911" t="s">
        <v>566</v>
      </c>
      <c r="L911" t="s">
        <v>3714</v>
      </c>
      <c r="M911" t="s">
        <v>566</v>
      </c>
      <c r="N911" t="s">
        <v>49</v>
      </c>
      <c r="O911" t="s">
        <v>8728</v>
      </c>
      <c r="P911" s="1">
        <v>40647.833333333336</v>
      </c>
      <c r="Q911" s="1">
        <v>40650.228472222225</v>
      </c>
      <c r="R911">
        <v>58142</v>
      </c>
      <c r="S911" t="s">
        <v>435</v>
      </c>
      <c r="T911" t="s">
        <v>7140</v>
      </c>
      <c r="U911" t="s">
        <v>7936</v>
      </c>
      <c r="V911" t="s">
        <v>6856</v>
      </c>
      <c r="W911" t="s">
        <v>8562</v>
      </c>
      <c r="X911" t="b">
        <v>0</v>
      </c>
      <c r="Y911">
        <v>20</v>
      </c>
      <c r="Z911">
        <v>175</v>
      </c>
      <c r="AA911">
        <v>5</v>
      </c>
      <c r="AB911">
        <v>23</v>
      </c>
      <c r="AC911">
        <v>20</v>
      </c>
      <c r="AD911">
        <v>142</v>
      </c>
      <c r="AE911">
        <v>9</v>
      </c>
      <c r="AF911">
        <v>15</v>
      </c>
      <c r="AG911" t="s">
        <v>8729</v>
      </c>
      <c r="AH911" t="s">
        <v>8730</v>
      </c>
      <c r="AI911" t="s">
        <v>8731</v>
      </c>
      <c r="AJ911" t="s">
        <v>8732</v>
      </c>
      <c r="AK911" t="s">
        <v>8733</v>
      </c>
      <c r="AL911" t="s">
        <v>8734</v>
      </c>
      <c r="AM911" t="s">
        <v>8735</v>
      </c>
      <c r="AN911" t="s">
        <v>8736</v>
      </c>
      <c r="AO911" t="s">
        <v>8633</v>
      </c>
      <c r="AP911" t="s">
        <v>2341</v>
      </c>
      <c r="AQ911" t="s">
        <v>7932</v>
      </c>
      <c r="AR911" t="s">
        <v>8684</v>
      </c>
      <c r="AS911" t="s">
        <v>2705</v>
      </c>
    </row>
    <row r="912" spans="1:45" x14ac:dyDescent="0.25">
      <c r="A912">
        <v>2011</v>
      </c>
      <c r="B912">
        <v>501209</v>
      </c>
      <c r="C912" t="s">
        <v>1833</v>
      </c>
      <c r="D912" t="s">
        <v>1834</v>
      </c>
      <c r="E912" t="s">
        <v>8737</v>
      </c>
      <c r="F912" t="s">
        <v>29</v>
      </c>
      <c r="G912" t="s">
        <v>37</v>
      </c>
      <c r="H912" t="s">
        <v>37</v>
      </c>
      <c r="I912" t="s">
        <v>358</v>
      </c>
      <c r="J912" t="s">
        <v>2789</v>
      </c>
      <c r="K912" t="s">
        <v>8738</v>
      </c>
      <c r="L912" t="s">
        <v>2789</v>
      </c>
      <c r="M912" t="s">
        <v>8738</v>
      </c>
      <c r="N912" t="s">
        <v>37</v>
      </c>
      <c r="O912" t="s">
        <v>8739</v>
      </c>
      <c r="P912" s="1">
        <v>40648.666666666664</v>
      </c>
      <c r="Q912" s="1">
        <v>40651.228472222225</v>
      </c>
      <c r="R912">
        <v>58162</v>
      </c>
      <c r="S912" t="s">
        <v>797</v>
      </c>
      <c r="T912" t="s">
        <v>8624</v>
      </c>
      <c r="U912" t="s">
        <v>4179</v>
      </c>
      <c r="V912" t="s">
        <v>4179</v>
      </c>
      <c r="W912" t="s">
        <v>2035</v>
      </c>
      <c r="X912" t="b">
        <v>0</v>
      </c>
      <c r="Y912">
        <v>20</v>
      </c>
      <c r="Z912">
        <v>159</v>
      </c>
      <c r="AA912">
        <v>4</v>
      </c>
      <c r="AB912">
        <v>15</v>
      </c>
      <c r="AC912">
        <v>18.3</v>
      </c>
      <c r="AD912">
        <v>160</v>
      </c>
      <c r="AE912">
        <v>1</v>
      </c>
      <c r="AF912">
        <v>21</v>
      </c>
      <c r="AG912" t="s">
        <v>8740</v>
      </c>
      <c r="AH912" t="s">
        <v>8741</v>
      </c>
      <c r="AI912" t="s">
        <v>8742</v>
      </c>
      <c r="AJ912" t="s">
        <v>8743</v>
      </c>
      <c r="AK912" t="s">
        <v>8744</v>
      </c>
      <c r="AL912" t="s">
        <v>8745</v>
      </c>
      <c r="AM912" t="s">
        <v>6064</v>
      </c>
      <c r="AN912" t="s">
        <v>8746</v>
      </c>
      <c r="AO912" t="s">
        <v>6590</v>
      </c>
      <c r="AP912" t="s">
        <v>6784</v>
      </c>
      <c r="AQ912" t="s">
        <v>8659</v>
      </c>
      <c r="AR912" t="s">
        <v>3916</v>
      </c>
      <c r="AS912" t="s">
        <v>7956</v>
      </c>
    </row>
    <row r="913" spans="1:45" x14ac:dyDescent="0.25">
      <c r="A913">
        <v>2011</v>
      </c>
      <c r="B913">
        <v>501210</v>
      </c>
      <c r="C913" t="s">
        <v>8747</v>
      </c>
      <c r="D913" t="s">
        <v>8748</v>
      </c>
      <c r="E913" t="s">
        <v>8749</v>
      </c>
      <c r="F913" t="s">
        <v>25</v>
      </c>
      <c r="G913" t="s">
        <v>259</v>
      </c>
      <c r="H913" t="s">
        <v>259</v>
      </c>
      <c r="I913" t="s">
        <v>358</v>
      </c>
      <c r="J913" t="s">
        <v>8750</v>
      </c>
      <c r="K913" t="s">
        <v>8751</v>
      </c>
      <c r="L913" t="s">
        <v>8750</v>
      </c>
      <c r="M913" t="s">
        <v>8751</v>
      </c>
      <c r="N913" t="s">
        <v>259</v>
      </c>
      <c r="O913" t="s">
        <v>8752</v>
      </c>
      <c r="P913" s="1">
        <v>40648.833333333336</v>
      </c>
      <c r="Q913" s="1">
        <v>40651.228472222225</v>
      </c>
      <c r="R913">
        <v>58324</v>
      </c>
      <c r="S913" t="s">
        <v>583</v>
      </c>
      <c r="T913" t="s">
        <v>7657</v>
      </c>
      <c r="U913" t="s">
        <v>7112</v>
      </c>
      <c r="V913" t="s">
        <v>5850</v>
      </c>
      <c r="W913" t="s">
        <v>8753</v>
      </c>
      <c r="X913" t="b">
        <v>0</v>
      </c>
      <c r="Y913">
        <v>20</v>
      </c>
      <c r="Z913">
        <v>182</v>
      </c>
      <c r="AA913">
        <v>2</v>
      </c>
      <c r="AB913">
        <v>23</v>
      </c>
      <c r="AC913">
        <v>19</v>
      </c>
      <c r="AD913">
        <v>184</v>
      </c>
      <c r="AE913">
        <v>2</v>
      </c>
      <c r="AF913">
        <v>27</v>
      </c>
      <c r="AG913" t="s">
        <v>8754</v>
      </c>
      <c r="AH913" t="s">
        <v>8755</v>
      </c>
      <c r="AI913" t="s">
        <v>7418</v>
      </c>
      <c r="AJ913" t="s">
        <v>8756</v>
      </c>
      <c r="AK913" t="s">
        <v>8757</v>
      </c>
      <c r="AL913" t="s">
        <v>8758</v>
      </c>
      <c r="AM913" t="s">
        <v>8759</v>
      </c>
      <c r="AN913" t="s">
        <v>8760</v>
      </c>
      <c r="AO913" t="s">
        <v>2787</v>
      </c>
      <c r="AP913" t="s">
        <v>8228</v>
      </c>
      <c r="AQ913" t="s">
        <v>7122</v>
      </c>
      <c r="AR913" t="s">
        <v>378</v>
      </c>
      <c r="AS913" t="s">
        <v>3038</v>
      </c>
    </row>
    <row r="914" spans="1:45" x14ac:dyDescent="0.25">
      <c r="A914">
        <v>2011</v>
      </c>
      <c r="B914">
        <v>501212</v>
      </c>
      <c r="C914" t="s">
        <v>8394</v>
      </c>
      <c r="D914" t="s">
        <v>3002</v>
      </c>
      <c r="E914" t="s">
        <v>8769</v>
      </c>
      <c r="F914" t="s">
        <v>49</v>
      </c>
      <c r="G914" t="s">
        <v>41</v>
      </c>
      <c r="H914" t="s">
        <v>41</v>
      </c>
      <c r="I914" t="s">
        <v>358</v>
      </c>
      <c r="J914" t="s">
        <v>2696</v>
      </c>
      <c r="K914" t="s">
        <v>8770</v>
      </c>
      <c r="L914" t="s">
        <v>2696</v>
      </c>
      <c r="M914" t="s">
        <v>8770</v>
      </c>
      <c r="N914" t="s">
        <v>41</v>
      </c>
      <c r="O914" t="s">
        <v>8771</v>
      </c>
      <c r="P914" s="1">
        <v>40649.833333333336</v>
      </c>
      <c r="Q914" s="1">
        <v>40652.228472222225</v>
      </c>
      <c r="R914">
        <v>58142</v>
      </c>
      <c r="S914" t="s">
        <v>435</v>
      </c>
      <c r="T914" t="s">
        <v>7140</v>
      </c>
      <c r="U914" t="s">
        <v>7178</v>
      </c>
      <c r="V914" t="s">
        <v>8704</v>
      </c>
      <c r="W914" t="s">
        <v>8397</v>
      </c>
      <c r="X914" t="b">
        <v>0</v>
      </c>
      <c r="Y914">
        <v>20</v>
      </c>
      <c r="Z914">
        <v>165</v>
      </c>
      <c r="AA914">
        <v>8</v>
      </c>
      <c r="AB914">
        <v>20</v>
      </c>
      <c r="AC914">
        <v>17.399999999999999</v>
      </c>
      <c r="AD914">
        <v>166</v>
      </c>
      <c r="AE914">
        <v>2</v>
      </c>
      <c r="AF914">
        <v>23</v>
      </c>
      <c r="AG914" t="s">
        <v>8772</v>
      </c>
      <c r="AH914" t="s">
        <v>8773</v>
      </c>
      <c r="AI914" t="s">
        <v>4097</v>
      </c>
      <c r="AJ914" t="s">
        <v>8774</v>
      </c>
      <c r="AK914" t="s">
        <v>8775</v>
      </c>
      <c r="AL914" t="s">
        <v>8776</v>
      </c>
      <c r="AM914" t="s">
        <v>8777</v>
      </c>
      <c r="AN914" t="s">
        <v>8778</v>
      </c>
      <c r="AO914" t="s">
        <v>8633</v>
      </c>
      <c r="AP914" t="s">
        <v>2341</v>
      </c>
      <c r="AQ914" t="s">
        <v>7932</v>
      </c>
      <c r="AR914" t="s">
        <v>8684</v>
      </c>
      <c r="AS914" t="s">
        <v>2705</v>
      </c>
    </row>
    <row r="915" spans="1:45" x14ac:dyDescent="0.25">
      <c r="A915">
        <v>2011</v>
      </c>
      <c r="B915">
        <v>501213</v>
      </c>
      <c r="C915" t="s">
        <v>7833</v>
      </c>
      <c r="D915" t="s">
        <v>7834</v>
      </c>
      <c r="E915" t="s">
        <v>8779</v>
      </c>
      <c r="F915" t="s">
        <v>220</v>
      </c>
      <c r="G915" t="s">
        <v>45</v>
      </c>
      <c r="H915" t="s">
        <v>45</v>
      </c>
      <c r="I915" t="s">
        <v>358</v>
      </c>
      <c r="J915" t="s">
        <v>1372</v>
      </c>
      <c r="K915" t="s">
        <v>2231</v>
      </c>
      <c r="L915" t="s">
        <v>1372</v>
      </c>
      <c r="M915" t="s">
        <v>2231</v>
      </c>
      <c r="N915" t="s">
        <v>45</v>
      </c>
      <c r="O915" t="s">
        <v>8780</v>
      </c>
      <c r="P915" s="1">
        <v>40650.666666666664</v>
      </c>
      <c r="Q915" s="1">
        <v>40653.228472222225</v>
      </c>
      <c r="R915">
        <v>343050</v>
      </c>
      <c r="S915" t="s">
        <v>8665</v>
      </c>
      <c r="T915" t="s">
        <v>4761</v>
      </c>
      <c r="U915" t="s">
        <v>6186</v>
      </c>
      <c r="V915" t="s">
        <v>4761</v>
      </c>
      <c r="W915" t="s">
        <v>7519</v>
      </c>
      <c r="X915" t="b">
        <v>0</v>
      </c>
      <c r="Y915">
        <v>20</v>
      </c>
      <c r="Z915">
        <v>187</v>
      </c>
      <c r="AA915">
        <v>5</v>
      </c>
      <c r="AB915">
        <v>24</v>
      </c>
      <c r="AC915">
        <v>19.2</v>
      </c>
      <c r="AD915">
        <v>190</v>
      </c>
      <c r="AE915">
        <v>7</v>
      </c>
      <c r="AF915">
        <v>25</v>
      </c>
      <c r="AG915" t="s">
        <v>8781</v>
      </c>
      <c r="AH915" t="s">
        <v>8782</v>
      </c>
      <c r="AI915" t="s">
        <v>8783</v>
      </c>
      <c r="AJ915" t="s">
        <v>8784</v>
      </c>
      <c r="AK915" t="s">
        <v>8785</v>
      </c>
      <c r="AL915" t="s">
        <v>7457</v>
      </c>
      <c r="AM915" t="s">
        <v>8786</v>
      </c>
      <c r="AN915" t="s">
        <v>8787</v>
      </c>
      <c r="AO915" t="s">
        <v>8658</v>
      </c>
      <c r="AP915" t="s">
        <v>7249</v>
      </c>
      <c r="AQ915" t="s">
        <v>8660</v>
      </c>
      <c r="AR915" t="s">
        <v>8661</v>
      </c>
      <c r="AS915" t="s">
        <v>425</v>
      </c>
    </row>
    <row r="916" spans="1:45" x14ac:dyDescent="0.25">
      <c r="A916">
        <v>2011</v>
      </c>
      <c r="B916">
        <v>501214</v>
      </c>
      <c r="C916" t="s">
        <v>1231</v>
      </c>
      <c r="D916" t="s">
        <v>1232</v>
      </c>
      <c r="E916" t="s">
        <v>8788</v>
      </c>
      <c r="F916" t="s">
        <v>37</v>
      </c>
      <c r="G916" t="s">
        <v>29</v>
      </c>
      <c r="H916" t="s">
        <v>37</v>
      </c>
      <c r="I916" t="s">
        <v>358</v>
      </c>
      <c r="J916" t="s">
        <v>8789</v>
      </c>
      <c r="K916" t="s">
        <v>3391</v>
      </c>
      <c r="L916" t="s">
        <v>3391</v>
      </c>
      <c r="M916" t="s">
        <v>8789</v>
      </c>
      <c r="N916" t="s">
        <v>37</v>
      </c>
      <c r="O916" t="s">
        <v>8790</v>
      </c>
      <c r="P916" s="1">
        <v>40650.833333333336</v>
      </c>
      <c r="Q916" s="1">
        <v>40653.228472222225</v>
      </c>
      <c r="R916">
        <v>57980</v>
      </c>
      <c r="S916" t="s">
        <v>531</v>
      </c>
      <c r="T916" t="s">
        <v>4179</v>
      </c>
      <c r="U916" t="s">
        <v>8624</v>
      </c>
      <c r="V916" t="s">
        <v>7992</v>
      </c>
      <c r="W916" t="s">
        <v>2035</v>
      </c>
      <c r="X916" t="b">
        <v>0</v>
      </c>
      <c r="Y916">
        <v>13.5</v>
      </c>
      <c r="Z916">
        <v>85</v>
      </c>
      <c r="AA916">
        <v>2</v>
      </c>
      <c r="AB916">
        <v>8</v>
      </c>
      <c r="AC916">
        <v>15.2</v>
      </c>
      <c r="AD916">
        <v>81</v>
      </c>
      <c r="AE916">
        <v>10</v>
      </c>
      <c r="AF916">
        <v>7</v>
      </c>
      <c r="AG916" t="s">
        <v>8791</v>
      </c>
      <c r="AH916" t="s">
        <v>8792</v>
      </c>
      <c r="AI916" t="s">
        <v>8793</v>
      </c>
      <c r="AJ916" t="s">
        <v>8794</v>
      </c>
      <c r="AK916" t="s">
        <v>8795</v>
      </c>
      <c r="AL916" t="s">
        <v>8796</v>
      </c>
      <c r="AM916" t="s">
        <v>8689</v>
      </c>
      <c r="AN916" t="s">
        <v>8797</v>
      </c>
      <c r="AO916" t="s">
        <v>8659</v>
      </c>
      <c r="AP916" t="s">
        <v>6590</v>
      </c>
      <c r="AQ916" t="s">
        <v>6784</v>
      </c>
      <c r="AR916" t="s">
        <v>3916</v>
      </c>
      <c r="AS916" t="s">
        <v>7161</v>
      </c>
    </row>
    <row r="917" spans="1:45" x14ac:dyDescent="0.25">
      <c r="A917">
        <v>2011</v>
      </c>
      <c r="B917">
        <v>501215</v>
      </c>
      <c r="C917" t="s">
        <v>8798</v>
      </c>
      <c r="D917" t="s">
        <v>8799</v>
      </c>
      <c r="E917" t="s">
        <v>8800</v>
      </c>
      <c r="F917" t="s">
        <v>259</v>
      </c>
      <c r="G917" t="s">
        <v>17</v>
      </c>
      <c r="H917" t="s">
        <v>259</v>
      </c>
      <c r="I917" t="s">
        <v>358</v>
      </c>
      <c r="J917" t="s">
        <v>4130</v>
      </c>
      <c r="K917" t="s">
        <v>5108</v>
      </c>
      <c r="L917" t="s">
        <v>5108</v>
      </c>
      <c r="M917" t="s">
        <v>4130</v>
      </c>
      <c r="N917" t="s">
        <v>259</v>
      </c>
      <c r="O917" t="s">
        <v>8801</v>
      </c>
      <c r="P917" s="1">
        <v>40651.833333333336</v>
      </c>
      <c r="Q917" s="1">
        <v>40654.228472222225</v>
      </c>
      <c r="R917">
        <v>58230</v>
      </c>
      <c r="S917" t="s">
        <v>8638</v>
      </c>
      <c r="T917" t="s">
        <v>7112</v>
      </c>
      <c r="U917" t="s">
        <v>364</v>
      </c>
      <c r="V917" t="s">
        <v>5850</v>
      </c>
      <c r="W917" t="s">
        <v>8802</v>
      </c>
      <c r="X917" t="b">
        <v>0</v>
      </c>
      <c r="Y917">
        <v>15</v>
      </c>
      <c r="Z917">
        <v>135</v>
      </c>
      <c r="AA917">
        <v>3</v>
      </c>
      <c r="AB917">
        <v>19</v>
      </c>
      <c r="AC917">
        <v>17</v>
      </c>
      <c r="AD917">
        <v>131</v>
      </c>
      <c r="AE917">
        <v>4</v>
      </c>
      <c r="AF917">
        <v>18</v>
      </c>
      <c r="AG917" t="s">
        <v>8803</v>
      </c>
      <c r="AH917" t="s">
        <v>8804</v>
      </c>
      <c r="AI917" t="s">
        <v>8805</v>
      </c>
      <c r="AJ917" t="s">
        <v>8806</v>
      </c>
      <c r="AK917" t="s">
        <v>8807</v>
      </c>
      <c r="AL917" t="s">
        <v>8808</v>
      </c>
      <c r="AM917" t="s">
        <v>8809</v>
      </c>
      <c r="AN917" t="s">
        <v>8810</v>
      </c>
      <c r="AO917" t="s">
        <v>8648</v>
      </c>
      <c r="AP917" t="s">
        <v>8649</v>
      </c>
      <c r="AQ917" t="s">
        <v>4510</v>
      </c>
      <c r="AR917" t="s">
        <v>7398</v>
      </c>
      <c r="AS917" t="s">
        <v>448</v>
      </c>
    </row>
    <row r="918" spans="1:45" x14ac:dyDescent="0.25">
      <c r="A918">
        <v>2011</v>
      </c>
      <c r="B918">
        <v>501219</v>
      </c>
      <c r="C918" t="s">
        <v>8836</v>
      </c>
      <c r="D918" t="s">
        <v>8837</v>
      </c>
      <c r="E918" t="s">
        <v>8838</v>
      </c>
      <c r="F918" t="s">
        <v>37</v>
      </c>
      <c r="G918" t="s">
        <v>259</v>
      </c>
      <c r="H918" t="s">
        <v>37</v>
      </c>
      <c r="I918" t="s">
        <v>358</v>
      </c>
      <c r="J918" t="s">
        <v>1546</v>
      </c>
      <c r="K918" t="s">
        <v>1054</v>
      </c>
      <c r="L918" t="s">
        <v>1054</v>
      </c>
      <c r="M918" t="s">
        <v>1546</v>
      </c>
      <c r="N918" t="s">
        <v>259</v>
      </c>
      <c r="O918" t="s">
        <v>8839</v>
      </c>
      <c r="P918" s="1">
        <v>40653.833333333336</v>
      </c>
      <c r="Q918" s="1">
        <v>40656.228472222225</v>
      </c>
      <c r="R918">
        <v>57980</v>
      </c>
      <c r="S918" t="s">
        <v>531</v>
      </c>
      <c r="T918" t="s">
        <v>4179</v>
      </c>
      <c r="U918" t="s">
        <v>7112</v>
      </c>
      <c r="V918" t="s">
        <v>7112</v>
      </c>
      <c r="W918" t="s">
        <v>8840</v>
      </c>
      <c r="X918" t="b">
        <v>0</v>
      </c>
      <c r="Y918">
        <v>20</v>
      </c>
      <c r="Z918">
        <v>126</v>
      </c>
      <c r="AA918">
        <v>9</v>
      </c>
      <c r="AB918">
        <v>10</v>
      </c>
      <c r="AC918">
        <v>20</v>
      </c>
      <c r="AD918">
        <v>132</v>
      </c>
      <c r="AE918">
        <v>7</v>
      </c>
      <c r="AF918">
        <v>16</v>
      </c>
      <c r="AG918" t="s">
        <v>8841</v>
      </c>
      <c r="AH918" t="s">
        <v>8842</v>
      </c>
      <c r="AI918" t="s">
        <v>6064</v>
      </c>
      <c r="AJ918" t="s">
        <v>8843</v>
      </c>
      <c r="AK918" t="s">
        <v>8844</v>
      </c>
      <c r="AL918" t="s">
        <v>8845</v>
      </c>
      <c r="AM918" t="s">
        <v>8846</v>
      </c>
      <c r="AN918" t="s">
        <v>8847</v>
      </c>
      <c r="AO918" t="s">
        <v>8659</v>
      </c>
      <c r="AP918" t="s">
        <v>6590</v>
      </c>
      <c r="AQ918" t="s">
        <v>6784</v>
      </c>
      <c r="AR918" t="s">
        <v>3916</v>
      </c>
      <c r="AS918" t="s">
        <v>7161</v>
      </c>
    </row>
    <row r="919" spans="1:45" x14ac:dyDescent="0.25">
      <c r="A919">
        <v>2011</v>
      </c>
      <c r="B919">
        <v>501220</v>
      </c>
      <c r="C919" t="s">
        <v>3498</v>
      </c>
      <c r="D919" t="s">
        <v>3499</v>
      </c>
      <c r="E919" t="s">
        <v>8848</v>
      </c>
      <c r="F919" t="s">
        <v>41</v>
      </c>
      <c r="G919" t="s">
        <v>29</v>
      </c>
      <c r="H919" t="s">
        <v>29</v>
      </c>
      <c r="I919" t="s">
        <v>358</v>
      </c>
      <c r="J919" t="s">
        <v>8849</v>
      </c>
      <c r="K919" t="s">
        <v>3109</v>
      </c>
      <c r="L919" t="s">
        <v>8849</v>
      </c>
      <c r="M919" t="s">
        <v>3109</v>
      </c>
      <c r="N919" t="s">
        <v>41</v>
      </c>
      <c r="O919" t="s">
        <v>8850</v>
      </c>
      <c r="P919" s="1">
        <v>40654.833333333336</v>
      </c>
      <c r="Q919" s="1">
        <v>40657.228472222225</v>
      </c>
      <c r="R919">
        <v>57991</v>
      </c>
      <c r="S919" t="s">
        <v>387</v>
      </c>
      <c r="T919" t="s">
        <v>7178</v>
      </c>
      <c r="U919" t="s">
        <v>8624</v>
      </c>
      <c r="V919" t="s">
        <v>6187</v>
      </c>
      <c r="W919" t="s">
        <v>3640</v>
      </c>
      <c r="X919" t="b">
        <v>0</v>
      </c>
      <c r="Y919">
        <v>20</v>
      </c>
      <c r="Z919">
        <v>195</v>
      </c>
      <c r="AA919">
        <v>7</v>
      </c>
      <c r="AB919">
        <v>26</v>
      </c>
      <c r="AC919">
        <v>20</v>
      </c>
      <c r="AD919">
        <v>147</v>
      </c>
      <c r="AE919">
        <v>7</v>
      </c>
      <c r="AF919">
        <v>18</v>
      </c>
      <c r="AG919" t="s">
        <v>8851</v>
      </c>
      <c r="AH919" t="s">
        <v>8852</v>
      </c>
      <c r="AI919" t="s">
        <v>8853</v>
      </c>
      <c r="AJ919" t="s">
        <v>8854</v>
      </c>
      <c r="AK919" t="s">
        <v>8855</v>
      </c>
      <c r="AL919" t="s">
        <v>8856</v>
      </c>
      <c r="AM919" t="s">
        <v>8857</v>
      </c>
      <c r="AN919" t="s">
        <v>8858</v>
      </c>
      <c r="AO919" t="s">
        <v>7122</v>
      </c>
      <c r="AP919" t="s">
        <v>2787</v>
      </c>
      <c r="AQ919" t="s">
        <v>868</v>
      </c>
      <c r="AR919" t="s">
        <v>378</v>
      </c>
      <c r="AS919" t="s">
        <v>5465</v>
      </c>
    </row>
    <row r="920" spans="1:45" x14ac:dyDescent="0.25">
      <c r="A920">
        <v>2011</v>
      </c>
      <c r="B920">
        <v>501222</v>
      </c>
      <c r="C920" t="s">
        <v>525</v>
      </c>
      <c r="D920" t="s">
        <v>526</v>
      </c>
      <c r="E920" t="s">
        <v>8859</v>
      </c>
      <c r="F920" t="s">
        <v>37</v>
      </c>
      <c r="G920" t="s">
        <v>33</v>
      </c>
      <c r="H920" t="s">
        <v>33</v>
      </c>
      <c r="I920" t="s">
        <v>358</v>
      </c>
      <c r="J920" t="s">
        <v>1294</v>
      </c>
      <c r="K920" t="s">
        <v>8860</v>
      </c>
      <c r="L920" t="s">
        <v>1294</v>
      </c>
      <c r="M920" t="s">
        <v>8860</v>
      </c>
      <c r="N920" t="s">
        <v>33</v>
      </c>
      <c r="O920" t="s">
        <v>8861</v>
      </c>
      <c r="P920" s="1">
        <v>40655.666666666664</v>
      </c>
      <c r="Q920" s="1">
        <v>40658.228472222225</v>
      </c>
      <c r="R920">
        <v>57980</v>
      </c>
      <c r="S920" t="s">
        <v>531</v>
      </c>
      <c r="T920" t="s">
        <v>4179</v>
      </c>
      <c r="U920" t="s">
        <v>7936</v>
      </c>
      <c r="V920" t="s">
        <v>3468</v>
      </c>
      <c r="W920" t="s">
        <v>1549</v>
      </c>
      <c r="X920" t="b">
        <v>0</v>
      </c>
      <c r="Y920">
        <v>20</v>
      </c>
      <c r="Z920">
        <v>171</v>
      </c>
      <c r="AA920">
        <v>5</v>
      </c>
      <c r="AB920">
        <v>19</v>
      </c>
      <c r="AC920">
        <v>18.100000000000001</v>
      </c>
      <c r="AD920">
        <v>175</v>
      </c>
      <c r="AE920">
        <v>1</v>
      </c>
      <c r="AF920">
        <v>27</v>
      </c>
      <c r="AG920" t="s">
        <v>8862</v>
      </c>
      <c r="AH920" t="s">
        <v>6182</v>
      </c>
      <c r="AI920" t="s">
        <v>8863</v>
      </c>
      <c r="AJ920" t="s">
        <v>8864</v>
      </c>
      <c r="AK920" t="s">
        <v>8865</v>
      </c>
      <c r="AL920" t="s">
        <v>7446</v>
      </c>
      <c r="AM920" t="s">
        <v>8866</v>
      </c>
      <c r="AN920" t="s">
        <v>8867</v>
      </c>
      <c r="AO920" t="s">
        <v>8659</v>
      </c>
      <c r="AP920" t="s">
        <v>6784</v>
      </c>
      <c r="AQ920" t="s">
        <v>6590</v>
      </c>
      <c r="AR920" t="s">
        <v>3916</v>
      </c>
      <c r="AS920" t="s">
        <v>7161</v>
      </c>
    </row>
    <row r="921" spans="1:45" x14ac:dyDescent="0.25">
      <c r="A921">
        <v>2011</v>
      </c>
      <c r="B921">
        <v>501221</v>
      </c>
      <c r="C921" t="s">
        <v>577</v>
      </c>
      <c r="D921" t="s">
        <v>578</v>
      </c>
      <c r="E921" t="s">
        <v>8868</v>
      </c>
      <c r="F921" t="s">
        <v>25</v>
      </c>
      <c r="G921" t="s">
        <v>17</v>
      </c>
      <c r="H921" t="s">
        <v>17</v>
      </c>
      <c r="I921" t="s">
        <v>358</v>
      </c>
      <c r="J921" t="s">
        <v>4798</v>
      </c>
      <c r="K921" t="s">
        <v>1889</v>
      </c>
      <c r="L921" t="s">
        <v>4798</v>
      </c>
      <c r="M921" t="s">
        <v>1889</v>
      </c>
      <c r="N921" t="s">
        <v>25</v>
      </c>
      <c r="O921" t="s">
        <v>6313</v>
      </c>
      <c r="P921" s="1">
        <v>40655.833333333336</v>
      </c>
      <c r="Q921" s="1">
        <v>40658.228472222225</v>
      </c>
      <c r="R921">
        <v>58324</v>
      </c>
      <c r="S921" t="s">
        <v>583</v>
      </c>
      <c r="T921" t="s">
        <v>7657</v>
      </c>
      <c r="U921" t="s">
        <v>364</v>
      </c>
      <c r="V921" t="s">
        <v>3606</v>
      </c>
      <c r="W921" t="s">
        <v>2166</v>
      </c>
      <c r="X921" t="b">
        <v>0</v>
      </c>
      <c r="Y921">
        <v>20</v>
      </c>
      <c r="Z921">
        <v>164</v>
      </c>
      <c r="AA921">
        <v>4</v>
      </c>
      <c r="AB921">
        <v>21</v>
      </c>
      <c r="AC921">
        <v>20</v>
      </c>
      <c r="AD921">
        <v>156</v>
      </c>
      <c r="AE921">
        <v>9</v>
      </c>
      <c r="AF921">
        <v>19</v>
      </c>
      <c r="AG921" t="s">
        <v>8869</v>
      </c>
      <c r="AH921" t="s">
        <v>8870</v>
      </c>
      <c r="AI921" t="s">
        <v>6084</v>
      </c>
      <c r="AJ921" t="s">
        <v>8871</v>
      </c>
      <c r="AK921" t="s">
        <v>8872</v>
      </c>
      <c r="AL921" t="s">
        <v>8873</v>
      </c>
      <c r="AM921" t="s">
        <v>8874</v>
      </c>
      <c r="AN921" t="s">
        <v>8875</v>
      </c>
      <c r="AO921" t="s">
        <v>8658</v>
      </c>
      <c r="AP921" t="s">
        <v>7249</v>
      </c>
      <c r="AQ921" t="s">
        <v>8660</v>
      </c>
      <c r="AR921" t="s">
        <v>7398</v>
      </c>
      <c r="AS921" t="s">
        <v>3038</v>
      </c>
    </row>
    <row r="922" spans="1:45" hidden="1" x14ac:dyDescent="0.25">
      <c r="A922">
        <v>2009</v>
      </c>
      <c r="B922">
        <v>392187</v>
      </c>
      <c r="C922" t="s">
        <v>1037</v>
      </c>
      <c r="D922" t="s">
        <v>1038</v>
      </c>
      <c r="E922" t="s">
        <v>9971</v>
      </c>
      <c r="F922" t="s">
        <v>25</v>
      </c>
      <c r="G922" t="s">
        <v>29</v>
      </c>
      <c r="H922" t="s">
        <v>5085</v>
      </c>
      <c r="I922" t="s">
        <v>5085</v>
      </c>
      <c r="J922" t="s">
        <v>739</v>
      </c>
      <c r="K922" t="s">
        <v>739</v>
      </c>
      <c r="L922" t="s">
        <v>739</v>
      </c>
      <c r="M922" t="s">
        <v>739</v>
      </c>
      <c r="N922" t="s">
        <v>29</v>
      </c>
      <c r="O922" t="s">
        <v>5086</v>
      </c>
      <c r="P922" s="1">
        <v>39924.833333333336</v>
      </c>
      <c r="Q922" s="1">
        <v>39927.228472222225</v>
      </c>
      <c r="R922">
        <v>59089</v>
      </c>
      <c r="S922" t="s">
        <v>9962</v>
      </c>
      <c r="T922" t="s">
        <v>7657</v>
      </c>
      <c r="U922" t="s">
        <v>8624</v>
      </c>
      <c r="V922" t="s">
        <v>1442</v>
      </c>
      <c r="W922" t="s">
        <v>9972</v>
      </c>
      <c r="X922" t="b">
        <v>0</v>
      </c>
      <c r="AG922" t="s">
        <v>9973</v>
      </c>
      <c r="AH922" t="s">
        <v>739</v>
      </c>
      <c r="AI922" t="s">
        <v>739</v>
      </c>
      <c r="AJ922" t="s">
        <v>9974</v>
      </c>
      <c r="AK922" t="s">
        <v>9975</v>
      </c>
      <c r="AL922" t="s">
        <v>739</v>
      </c>
      <c r="AM922" t="s">
        <v>739</v>
      </c>
      <c r="AN922" t="s">
        <v>9976</v>
      </c>
      <c r="AO922" t="s">
        <v>9396</v>
      </c>
      <c r="AP922" t="s">
        <v>9970</v>
      </c>
      <c r="AQ922" t="s">
        <v>7978</v>
      </c>
      <c r="AR922" t="s">
        <v>8684</v>
      </c>
      <c r="AS922" t="s">
        <v>9916</v>
      </c>
    </row>
    <row r="923" spans="1:45" x14ac:dyDescent="0.25">
      <c r="A923">
        <v>2011</v>
      </c>
      <c r="B923">
        <v>501223</v>
      </c>
      <c r="C923" t="s">
        <v>4391</v>
      </c>
      <c r="D923" t="s">
        <v>3002</v>
      </c>
      <c r="E923" t="s">
        <v>8876</v>
      </c>
      <c r="F923" t="s">
        <v>45</v>
      </c>
      <c r="G923" t="s">
        <v>41</v>
      </c>
      <c r="H923" t="s">
        <v>41</v>
      </c>
      <c r="I923" t="s">
        <v>358</v>
      </c>
      <c r="J923" t="s">
        <v>6824</v>
      </c>
      <c r="K923" t="s">
        <v>4212</v>
      </c>
      <c r="L923" t="s">
        <v>6824</v>
      </c>
      <c r="M923" t="s">
        <v>4212</v>
      </c>
      <c r="N923" t="s">
        <v>45</v>
      </c>
      <c r="O923" t="s">
        <v>8877</v>
      </c>
      <c r="P923" s="1">
        <v>40656.833333333336</v>
      </c>
      <c r="Q923" s="1">
        <v>40659.228472222225</v>
      </c>
      <c r="R923">
        <v>58040</v>
      </c>
      <c r="S923" t="s">
        <v>496</v>
      </c>
      <c r="T923" t="s">
        <v>6186</v>
      </c>
      <c r="U923" t="s">
        <v>7178</v>
      </c>
      <c r="V923" t="s">
        <v>413</v>
      </c>
      <c r="W923" t="s">
        <v>4926</v>
      </c>
      <c r="X923" t="b">
        <v>0</v>
      </c>
      <c r="Y923">
        <v>20</v>
      </c>
      <c r="Z923">
        <v>231</v>
      </c>
      <c r="AA923">
        <v>4</v>
      </c>
      <c r="AB923">
        <v>32</v>
      </c>
      <c r="AC923">
        <v>20</v>
      </c>
      <c r="AD923">
        <v>202</v>
      </c>
      <c r="AE923">
        <v>6</v>
      </c>
      <c r="AF923">
        <v>32</v>
      </c>
      <c r="AG923" t="s">
        <v>8878</v>
      </c>
      <c r="AH923" t="s">
        <v>8879</v>
      </c>
      <c r="AI923" t="s">
        <v>8880</v>
      </c>
      <c r="AJ923" t="s">
        <v>8881</v>
      </c>
      <c r="AK923" t="s">
        <v>8882</v>
      </c>
      <c r="AL923" t="s">
        <v>7679</v>
      </c>
      <c r="AM923" t="s">
        <v>8883</v>
      </c>
      <c r="AN923" t="s">
        <v>8884</v>
      </c>
      <c r="AO923" t="s">
        <v>8633</v>
      </c>
      <c r="AP923" t="s">
        <v>7122</v>
      </c>
      <c r="AQ923" t="s">
        <v>2787</v>
      </c>
      <c r="AR923" t="s">
        <v>378</v>
      </c>
      <c r="AS923" t="s">
        <v>424</v>
      </c>
    </row>
    <row r="924" spans="1:45" x14ac:dyDescent="0.25">
      <c r="A924">
        <v>2011</v>
      </c>
      <c r="B924">
        <v>501224</v>
      </c>
      <c r="C924" t="s">
        <v>7979</v>
      </c>
      <c r="D924" t="s">
        <v>640</v>
      </c>
      <c r="E924" t="s">
        <v>8885</v>
      </c>
      <c r="F924" t="s">
        <v>49</v>
      </c>
      <c r="G924" t="s">
        <v>25</v>
      </c>
      <c r="H924" t="s">
        <v>49</v>
      </c>
      <c r="I924" t="s">
        <v>358</v>
      </c>
      <c r="J924" t="s">
        <v>8886</v>
      </c>
      <c r="K924" t="s">
        <v>5572</v>
      </c>
      <c r="L924" t="s">
        <v>5572</v>
      </c>
      <c r="M924" t="s">
        <v>8886</v>
      </c>
      <c r="N924" t="s">
        <v>25</v>
      </c>
      <c r="O924" t="s">
        <v>3741</v>
      </c>
      <c r="P924" s="1">
        <v>40657.666666666664</v>
      </c>
      <c r="Q924" s="1">
        <v>40660.228472222225</v>
      </c>
      <c r="R924">
        <v>58142</v>
      </c>
      <c r="S924" t="s">
        <v>435</v>
      </c>
      <c r="T924" t="s">
        <v>7140</v>
      </c>
      <c r="U924" t="s">
        <v>7657</v>
      </c>
      <c r="V924" t="s">
        <v>3898</v>
      </c>
      <c r="W924" t="s">
        <v>7983</v>
      </c>
      <c r="X924" t="b">
        <v>0</v>
      </c>
      <c r="Y924">
        <v>20</v>
      </c>
      <c r="Z924">
        <v>135</v>
      </c>
      <c r="AA924">
        <v>8</v>
      </c>
      <c r="AB924">
        <v>15</v>
      </c>
      <c r="AC924">
        <v>20</v>
      </c>
      <c r="AD924">
        <v>172</v>
      </c>
      <c r="AE924">
        <v>4</v>
      </c>
      <c r="AF924">
        <v>23</v>
      </c>
      <c r="AG924" t="s">
        <v>8887</v>
      </c>
      <c r="AH924" t="s">
        <v>8888</v>
      </c>
      <c r="AI924" t="s">
        <v>8889</v>
      </c>
      <c r="AJ924" t="s">
        <v>8890</v>
      </c>
      <c r="AK924" t="s">
        <v>8891</v>
      </c>
      <c r="AL924" t="s">
        <v>8870</v>
      </c>
      <c r="AM924" t="s">
        <v>7822</v>
      </c>
      <c r="AN924" t="s">
        <v>8892</v>
      </c>
      <c r="AO924" t="s">
        <v>4510</v>
      </c>
      <c r="AP924" t="s">
        <v>8649</v>
      </c>
      <c r="AQ924" t="s">
        <v>8648</v>
      </c>
      <c r="AR924" t="s">
        <v>7398</v>
      </c>
      <c r="AS924" t="s">
        <v>2705</v>
      </c>
    </row>
    <row r="925" spans="1:45" x14ac:dyDescent="0.25">
      <c r="A925">
        <v>2011</v>
      </c>
      <c r="B925">
        <v>501225</v>
      </c>
      <c r="C925" t="s">
        <v>8893</v>
      </c>
      <c r="D925" t="s">
        <v>8894</v>
      </c>
      <c r="E925" t="s">
        <v>8895</v>
      </c>
      <c r="F925" t="s">
        <v>29</v>
      </c>
      <c r="G925" t="s">
        <v>259</v>
      </c>
      <c r="H925" t="s">
        <v>29</v>
      </c>
      <c r="I925" t="s">
        <v>358</v>
      </c>
      <c r="J925" t="s">
        <v>3054</v>
      </c>
      <c r="K925" t="s">
        <v>8003</v>
      </c>
      <c r="L925" t="s">
        <v>8003</v>
      </c>
      <c r="M925" t="s">
        <v>3054</v>
      </c>
      <c r="N925" t="s">
        <v>29</v>
      </c>
      <c r="O925" t="s">
        <v>8896</v>
      </c>
      <c r="P925" s="1">
        <v>40657.833333333336</v>
      </c>
      <c r="Q925" s="1">
        <v>40660.228472222225</v>
      </c>
      <c r="R925">
        <v>58162</v>
      </c>
      <c r="S925" t="s">
        <v>797</v>
      </c>
      <c r="T925" t="s">
        <v>8624</v>
      </c>
      <c r="U925" t="s">
        <v>7112</v>
      </c>
      <c r="V925" t="s">
        <v>8624</v>
      </c>
      <c r="W925" t="s">
        <v>8897</v>
      </c>
      <c r="X925" t="b">
        <v>0</v>
      </c>
      <c r="Y925">
        <v>14.1</v>
      </c>
      <c r="Z925">
        <v>111</v>
      </c>
      <c r="AA925">
        <v>2</v>
      </c>
      <c r="AB925">
        <v>14</v>
      </c>
      <c r="AC925">
        <v>20</v>
      </c>
      <c r="AD925">
        <v>109</v>
      </c>
      <c r="AE925">
        <v>10</v>
      </c>
      <c r="AF925">
        <v>8</v>
      </c>
      <c r="AG925" t="s">
        <v>8898</v>
      </c>
      <c r="AH925" t="s">
        <v>7491</v>
      </c>
      <c r="AI925" t="s">
        <v>8899</v>
      </c>
      <c r="AJ925" t="s">
        <v>8900</v>
      </c>
      <c r="AK925" t="s">
        <v>8901</v>
      </c>
      <c r="AL925" t="s">
        <v>8902</v>
      </c>
      <c r="AM925" t="s">
        <v>8903</v>
      </c>
      <c r="AN925" t="s">
        <v>8904</v>
      </c>
      <c r="AO925" t="s">
        <v>7932</v>
      </c>
      <c r="AP925" t="s">
        <v>8228</v>
      </c>
      <c r="AQ925" t="s">
        <v>2341</v>
      </c>
      <c r="AR925" t="s">
        <v>8684</v>
      </c>
      <c r="AS925" t="s">
        <v>7956</v>
      </c>
    </row>
    <row r="926" spans="1:45" x14ac:dyDescent="0.25">
      <c r="A926">
        <v>2011</v>
      </c>
      <c r="B926">
        <v>501226</v>
      </c>
      <c r="C926" t="s">
        <v>7316</v>
      </c>
      <c r="D926" t="s">
        <v>7317</v>
      </c>
      <c r="E926" t="s">
        <v>8905</v>
      </c>
      <c r="F926" t="s">
        <v>17</v>
      </c>
      <c r="G926" t="s">
        <v>220</v>
      </c>
      <c r="H926" t="s">
        <v>220</v>
      </c>
      <c r="I926" t="s">
        <v>358</v>
      </c>
      <c r="J926" t="s">
        <v>5544</v>
      </c>
      <c r="K926" t="s">
        <v>8906</v>
      </c>
      <c r="L926" t="s">
        <v>5544</v>
      </c>
      <c r="M926" t="s">
        <v>8906</v>
      </c>
      <c r="N926" t="s">
        <v>17</v>
      </c>
      <c r="O926" t="s">
        <v>8907</v>
      </c>
      <c r="P926" s="1">
        <v>40658.833333333336</v>
      </c>
      <c r="Q926" s="1">
        <v>40661.228472222225</v>
      </c>
      <c r="R926">
        <v>58008</v>
      </c>
      <c r="S926" t="s">
        <v>478</v>
      </c>
      <c r="T926" t="s">
        <v>364</v>
      </c>
      <c r="U926" t="s">
        <v>4761</v>
      </c>
      <c r="V926" t="s">
        <v>6969</v>
      </c>
      <c r="W926" t="s">
        <v>7548</v>
      </c>
      <c r="X926" t="b">
        <v>0</v>
      </c>
      <c r="Y926">
        <v>20</v>
      </c>
      <c r="Z926">
        <v>142</v>
      </c>
      <c r="AA926">
        <v>6</v>
      </c>
      <c r="AB926">
        <v>14</v>
      </c>
      <c r="AC926">
        <v>20</v>
      </c>
      <c r="AD926">
        <v>117</v>
      </c>
      <c r="AE926">
        <v>9</v>
      </c>
      <c r="AF926">
        <v>8</v>
      </c>
      <c r="AG926" t="s">
        <v>8908</v>
      </c>
      <c r="AH926" t="s">
        <v>7239</v>
      </c>
      <c r="AI926" t="s">
        <v>8909</v>
      </c>
      <c r="AJ926" t="s">
        <v>8910</v>
      </c>
      <c r="AK926" t="s">
        <v>8911</v>
      </c>
      <c r="AL926" t="s">
        <v>8912</v>
      </c>
      <c r="AM926" t="s">
        <v>8913</v>
      </c>
      <c r="AN926" t="s">
        <v>8914</v>
      </c>
      <c r="AO926" t="s">
        <v>8659</v>
      </c>
      <c r="AP926" t="s">
        <v>6590</v>
      </c>
      <c r="AQ926" t="s">
        <v>6784</v>
      </c>
      <c r="AR926" t="s">
        <v>3916</v>
      </c>
      <c r="AS926" t="s">
        <v>3649</v>
      </c>
    </row>
    <row r="927" spans="1:45" x14ac:dyDescent="0.25">
      <c r="A927">
        <v>2011</v>
      </c>
      <c r="B927">
        <v>501227</v>
      </c>
      <c r="C927" t="s">
        <v>4610</v>
      </c>
      <c r="D927" t="s">
        <v>1147</v>
      </c>
      <c r="E927" t="s">
        <v>8915</v>
      </c>
      <c r="F927" t="s">
        <v>45</v>
      </c>
      <c r="G927" t="s">
        <v>33</v>
      </c>
      <c r="H927" t="s">
        <v>33</v>
      </c>
      <c r="I927" t="s">
        <v>358</v>
      </c>
      <c r="J927" t="s">
        <v>2149</v>
      </c>
      <c r="K927" t="s">
        <v>3302</v>
      </c>
      <c r="L927" t="s">
        <v>2149</v>
      </c>
      <c r="M927" t="s">
        <v>3302</v>
      </c>
      <c r="N927" t="s">
        <v>33</v>
      </c>
      <c r="O927" t="s">
        <v>8916</v>
      </c>
      <c r="P927" s="1">
        <v>40659.833333333336</v>
      </c>
      <c r="Q927" s="1">
        <v>40662.228472222225</v>
      </c>
      <c r="R927">
        <v>58040</v>
      </c>
      <c r="S927" t="s">
        <v>496</v>
      </c>
      <c r="T927" t="s">
        <v>6186</v>
      </c>
      <c r="U927" t="s">
        <v>7936</v>
      </c>
      <c r="V927" t="s">
        <v>708</v>
      </c>
      <c r="W927" t="s">
        <v>4365</v>
      </c>
      <c r="X927" t="b">
        <v>0</v>
      </c>
      <c r="Y927">
        <v>20</v>
      </c>
      <c r="Z927">
        <v>160</v>
      </c>
      <c r="AA927">
        <v>6</v>
      </c>
      <c r="AB927">
        <v>18</v>
      </c>
      <c r="AC927">
        <v>19.3</v>
      </c>
      <c r="AD927">
        <v>161</v>
      </c>
      <c r="AE927">
        <v>7</v>
      </c>
      <c r="AF927">
        <v>22</v>
      </c>
      <c r="AG927" t="s">
        <v>8917</v>
      </c>
      <c r="AH927" t="s">
        <v>8918</v>
      </c>
      <c r="AI927" t="s">
        <v>8919</v>
      </c>
      <c r="AJ927" t="s">
        <v>8920</v>
      </c>
      <c r="AK927" t="s">
        <v>8921</v>
      </c>
      <c r="AL927" t="s">
        <v>4892</v>
      </c>
      <c r="AM927" t="s">
        <v>8922</v>
      </c>
      <c r="AN927" t="s">
        <v>8923</v>
      </c>
      <c r="AO927" t="s">
        <v>868</v>
      </c>
      <c r="AP927" t="s">
        <v>7122</v>
      </c>
      <c r="AQ927" t="s">
        <v>2787</v>
      </c>
      <c r="AR927" t="s">
        <v>378</v>
      </c>
      <c r="AS927" t="s">
        <v>424</v>
      </c>
    </row>
    <row r="928" spans="1:45" hidden="1" x14ac:dyDescent="0.25">
      <c r="A928">
        <v>2009</v>
      </c>
      <c r="B928">
        <v>392193</v>
      </c>
      <c r="C928" t="s">
        <v>1306</v>
      </c>
      <c r="D928" t="s">
        <v>1307</v>
      </c>
      <c r="E928" t="s">
        <v>10029</v>
      </c>
      <c r="F928" t="s">
        <v>17</v>
      </c>
      <c r="G928" t="s">
        <v>37</v>
      </c>
      <c r="H928" t="s">
        <v>5085</v>
      </c>
      <c r="I928" t="s">
        <v>5085</v>
      </c>
      <c r="J928" t="s">
        <v>739</v>
      </c>
      <c r="K928" t="s">
        <v>739</v>
      </c>
      <c r="L928" t="s">
        <v>739</v>
      </c>
      <c r="M928" t="s">
        <v>739</v>
      </c>
      <c r="N928" t="s">
        <v>37</v>
      </c>
      <c r="O928" t="s">
        <v>5086</v>
      </c>
      <c r="P928" s="1">
        <v>39928.84375</v>
      </c>
      <c r="Q928" s="1">
        <v>39931.228472222225</v>
      </c>
      <c r="R928">
        <v>59068</v>
      </c>
      <c r="S928" t="s">
        <v>9908</v>
      </c>
      <c r="T928" t="s">
        <v>364</v>
      </c>
      <c r="U928" t="s">
        <v>5850</v>
      </c>
      <c r="V928" t="s">
        <v>1442</v>
      </c>
      <c r="W928" t="s">
        <v>10030</v>
      </c>
      <c r="X928" t="b">
        <v>0</v>
      </c>
      <c r="AG928" t="s">
        <v>10031</v>
      </c>
      <c r="AH928" t="s">
        <v>739</v>
      </c>
      <c r="AI928" t="s">
        <v>739</v>
      </c>
      <c r="AJ928" t="s">
        <v>10032</v>
      </c>
      <c r="AK928" t="s">
        <v>10033</v>
      </c>
      <c r="AL928" t="s">
        <v>739</v>
      </c>
      <c r="AM928" t="s">
        <v>739</v>
      </c>
      <c r="AN928" t="s">
        <v>10034</v>
      </c>
      <c r="AO928" t="s">
        <v>8658</v>
      </c>
      <c r="AP928" t="s">
        <v>9935</v>
      </c>
      <c r="AQ928" t="s">
        <v>1923</v>
      </c>
      <c r="AR928" t="s">
        <v>9467</v>
      </c>
      <c r="AS928" t="s">
        <v>9936</v>
      </c>
    </row>
    <row r="929" spans="1:45" x14ac:dyDescent="0.25">
      <c r="A929">
        <v>2011</v>
      </c>
      <c r="B929">
        <v>501229</v>
      </c>
      <c r="C929" t="s">
        <v>8935</v>
      </c>
      <c r="D929" t="s">
        <v>8936</v>
      </c>
      <c r="E929" t="s">
        <v>8937</v>
      </c>
      <c r="F929" t="s">
        <v>259</v>
      </c>
      <c r="G929" t="s">
        <v>49</v>
      </c>
      <c r="H929" t="s">
        <v>259</v>
      </c>
      <c r="I929" t="s">
        <v>358</v>
      </c>
      <c r="J929" t="s">
        <v>8938</v>
      </c>
      <c r="K929" t="s">
        <v>8939</v>
      </c>
      <c r="L929" t="s">
        <v>8939</v>
      </c>
      <c r="M929" t="s">
        <v>8938</v>
      </c>
      <c r="N929" t="s">
        <v>49</v>
      </c>
      <c r="O929" t="s">
        <v>8940</v>
      </c>
      <c r="P929" s="1">
        <v>40660.833333333336</v>
      </c>
      <c r="Q929" s="1">
        <v>40663.228472222225</v>
      </c>
      <c r="R929">
        <v>58230</v>
      </c>
      <c r="S929" t="s">
        <v>8638</v>
      </c>
      <c r="T929" t="s">
        <v>7112</v>
      </c>
      <c r="U929" t="s">
        <v>7140</v>
      </c>
      <c r="V929" t="s">
        <v>829</v>
      </c>
      <c r="W929" t="s">
        <v>8941</v>
      </c>
      <c r="X929" t="b">
        <v>0</v>
      </c>
      <c r="Y929">
        <v>16.3</v>
      </c>
      <c r="Z929">
        <v>74</v>
      </c>
      <c r="AA929">
        <v>10</v>
      </c>
      <c r="AB929">
        <v>9</v>
      </c>
      <c r="AC929">
        <v>20</v>
      </c>
      <c r="AD929">
        <v>129</v>
      </c>
      <c r="AE929">
        <v>7</v>
      </c>
      <c r="AF929">
        <v>14</v>
      </c>
      <c r="AG929" t="s">
        <v>8942</v>
      </c>
      <c r="AH929" t="s">
        <v>8903</v>
      </c>
      <c r="AI929" t="s">
        <v>8943</v>
      </c>
      <c r="AJ929" t="s">
        <v>8944</v>
      </c>
      <c r="AK929" t="s">
        <v>8945</v>
      </c>
      <c r="AL929" t="s">
        <v>8295</v>
      </c>
      <c r="AM929" t="s">
        <v>8946</v>
      </c>
      <c r="AN929" t="s">
        <v>8947</v>
      </c>
      <c r="AO929" t="s">
        <v>4510</v>
      </c>
      <c r="AP929" t="s">
        <v>8649</v>
      </c>
      <c r="AQ929" t="s">
        <v>8648</v>
      </c>
      <c r="AR929" t="s">
        <v>7398</v>
      </c>
      <c r="AS929" t="s">
        <v>448</v>
      </c>
    </row>
    <row r="930" spans="1:45" x14ac:dyDescent="0.25">
      <c r="A930">
        <v>2011</v>
      </c>
      <c r="B930">
        <v>501230</v>
      </c>
      <c r="C930" t="s">
        <v>4426</v>
      </c>
      <c r="D930" t="s">
        <v>824</v>
      </c>
      <c r="E930" t="s">
        <v>8948</v>
      </c>
      <c r="F930" t="s">
        <v>45</v>
      </c>
      <c r="G930" t="s">
        <v>37</v>
      </c>
      <c r="H930" t="s">
        <v>45</v>
      </c>
      <c r="I930" t="s">
        <v>358</v>
      </c>
      <c r="J930" t="s">
        <v>4157</v>
      </c>
      <c r="K930" t="s">
        <v>3543</v>
      </c>
      <c r="L930" t="s">
        <v>3543</v>
      </c>
      <c r="M930" t="s">
        <v>4157</v>
      </c>
      <c r="N930" t="s">
        <v>37</v>
      </c>
      <c r="O930" t="s">
        <v>4914</v>
      </c>
      <c r="P930" s="1">
        <v>40661.833333333336</v>
      </c>
      <c r="Q930" s="1">
        <v>40664.228472222225</v>
      </c>
      <c r="R930">
        <v>58040</v>
      </c>
      <c r="S930" t="s">
        <v>496</v>
      </c>
      <c r="T930" t="s">
        <v>6186</v>
      </c>
      <c r="U930" t="s">
        <v>4179</v>
      </c>
      <c r="V930" t="s">
        <v>8949</v>
      </c>
      <c r="W930" t="s">
        <v>4307</v>
      </c>
      <c r="X930" t="b">
        <v>0</v>
      </c>
      <c r="Y930">
        <v>20</v>
      </c>
      <c r="Z930">
        <v>131</v>
      </c>
      <c r="AA930">
        <v>9</v>
      </c>
      <c r="AB930">
        <v>14</v>
      </c>
      <c r="AC930">
        <v>20</v>
      </c>
      <c r="AD930">
        <v>148</v>
      </c>
      <c r="AE930">
        <v>7</v>
      </c>
      <c r="AF930">
        <v>16</v>
      </c>
      <c r="AG930" t="s">
        <v>8950</v>
      </c>
      <c r="AH930" t="s">
        <v>8951</v>
      </c>
      <c r="AI930" t="s">
        <v>7521</v>
      </c>
      <c r="AJ930" t="s">
        <v>8952</v>
      </c>
      <c r="AK930" t="s">
        <v>8953</v>
      </c>
      <c r="AL930" t="s">
        <v>8954</v>
      </c>
      <c r="AM930" t="s">
        <v>8955</v>
      </c>
      <c r="AN930" t="s">
        <v>8956</v>
      </c>
      <c r="AO930" t="s">
        <v>868</v>
      </c>
      <c r="AP930" t="s">
        <v>2787</v>
      </c>
      <c r="AQ930" t="s">
        <v>7122</v>
      </c>
      <c r="AR930" t="s">
        <v>378</v>
      </c>
      <c r="AS930" t="s">
        <v>424</v>
      </c>
    </row>
    <row r="931" spans="1:45" x14ac:dyDescent="0.25">
      <c r="A931">
        <v>2011</v>
      </c>
      <c r="B931">
        <v>501231</v>
      </c>
      <c r="C931" t="s">
        <v>1995</v>
      </c>
      <c r="D931" t="s">
        <v>1996</v>
      </c>
      <c r="E931" t="s">
        <v>8957</v>
      </c>
      <c r="F931" t="s">
        <v>29</v>
      </c>
      <c r="G931" t="s">
        <v>25</v>
      </c>
      <c r="H931" t="s">
        <v>29</v>
      </c>
      <c r="I931" t="s">
        <v>358</v>
      </c>
      <c r="J931" t="s">
        <v>8958</v>
      </c>
      <c r="K931" t="s">
        <v>8959</v>
      </c>
      <c r="L931" t="s">
        <v>8959</v>
      </c>
      <c r="M931" t="s">
        <v>8958</v>
      </c>
      <c r="N931" t="s">
        <v>29</v>
      </c>
      <c r="O931" t="s">
        <v>8960</v>
      </c>
      <c r="P931" s="1">
        <v>40662.666666666664</v>
      </c>
      <c r="Q931" s="1">
        <v>40665.228472222225</v>
      </c>
      <c r="R931">
        <v>58162</v>
      </c>
      <c r="S931" t="s">
        <v>797</v>
      </c>
      <c r="T931" t="s">
        <v>8624</v>
      </c>
      <c r="U931" t="s">
        <v>7657</v>
      </c>
      <c r="V931" t="s">
        <v>8961</v>
      </c>
      <c r="W931" t="s">
        <v>1588</v>
      </c>
      <c r="X931" t="b">
        <v>0</v>
      </c>
      <c r="Y931">
        <v>18.100000000000001</v>
      </c>
      <c r="Z931">
        <v>95</v>
      </c>
      <c r="AA931">
        <v>3</v>
      </c>
      <c r="AB931">
        <v>9</v>
      </c>
      <c r="AC931">
        <v>20</v>
      </c>
      <c r="AD931">
        <v>94</v>
      </c>
      <c r="AE931">
        <v>8</v>
      </c>
      <c r="AF931">
        <v>6</v>
      </c>
      <c r="AG931" t="s">
        <v>8962</v>
      </c>
      <c r="AH931" t="s">
        <v>8963</v>
      </c>
      <c r="AI931" t="s">
        <v>8964</v>
      </c>
      <c r="AJ931" t="s">
        <v>8900</v>
      </c>
      <c r="AK931" t="s">
        <v>8965</v>
      </c>
      <c r="AL931" t="s">
        <v>8966</v>
      </c>
      <c r="AM931" t="s">
        <v>7988</v>
      </c>
      <c r="AN931" t="s">
        <v>8967</v>
      </c>
      <c r="AO931" t="s">
        <v>7932</v>
      </c>
      <c r="AP931" t="s">
        <v>7249</v>
      </c>
      <c r="AQ931" t="s">
        <v>2341</v>
      </c>
      <c r="AR931" t="s">
        <v>8684</v>
      </c>
      <c r="AS931" t="s">
        <v>7956</v>
      </c>
    </row>
    <row r="932" spans="1:45" x14ac:dyDescent="0.25">
      <c r="A932">
        <v>2011</v>
      </c>
      <c r="B932">
        <v>501232</v>
      </c>
      <c r="C932" t="s">
        <v>7439</v>
      </c>
      <c r="D932" t="s">
        <v>7440</v>
      </c>
      <c r="E932" t="s">
        <v>8968</v>
      </c>
      <c r="F932" t="s">
        <v>33</v>
      </c>
      <c r="G932" t="s">
        <v>220</v>
      </c>
      <c r="H932" t="s">
        <v>220</v>
      </c>
      <c r="I932" t="s">
        <v>358</v>
      </c>
      <c r="J932" t="s">
        <v>3670</v>
      </c>
      <c r="K932" t="s">
        <v>8052</v>
      </c>
      <c r="L932" t="s">
        <v>3670</v>
      </c>
      <c r="M932" t="s">
        <v>8052</v>
      </c>
      <c r="N932" t="s">
        <v>33</v>
      </c>
      <c r="O932" t="s">
        <v>8969</v>
      </c>
      <c r="P932" s="1">
        <v>40662.833333333336</v>
      </c>
      <c r="Q932" s="1">
        <v>40665.228472222225</v>
      </c>
      <c r="R932">
        <v>57897</v>
      </c>
      <c r="S932" t="s">
        <v>459</v>
      </c>
      <c r="T932" t="s">
        <v>7936</v>
      </c>
      <c r="U932" t="s">
        <v>4761</v>
      </c>
      <c r="V932" t="s">
        <v>708</v>
      </c>
      <c r="W932" t="s">
        <v>7444</v>
      </c>
      <c r="X932" t="b">
        <v>0</v>
      </c>
      <c r="Y932">
        <v>20</v>
      </c>
      <c r="Z932">
        <v>181</v>
      </c>
      <c r="AA932">
        <v>5</v>
      </c>
      <c r="AB932">
        <v>23</v>
      </c>
      <c r="AC932">
        <v>20</v>
      </c>
      <c r="AD932">
        <v>155</v>
      </c>
      <c r="AE932">
        <v>5</v>
      </c>
      <c r="AF932">
        <v>17</v>
      </c>
      <c r="AG932" t="s">
        <v>8970</v>
      </c>
      <c r="AH932" t="s">
        <v>4892</v>
      </c>
      <c r="AI932" t="s">
        <v>8971</v>
      </c>
      <c r="AJ932" t="s">
        <v>8972</v>
      </c>
      <c r="AK932" t="s">
        <v>8973</v>
      </c>
      <c r="AL932" t="s">
        <v>8974</v>
      </c>
      <c r="AM932" t="s">
        <v>8975</v>
      </c>
      <c r="AN932" t="s">
        <v>8976</v>
      </c>
      <c r="AO932" t="s">
        <v>6590</v>
      </c>
      <c r="AP932" t="s">
        <v>6784</v>
      </c>
      <c r="AQ932" t="s">
        <v>8659</v>
      </c>
      <c r="AR932" t="s">
        <v>3916</v>
      </c>
      <c r="AS932" t="s">
        <v>2719</v>
      </c>
    </row>
    <row r="933" spans="1:45" x14ac:dyDescent="0.25">
      <c r="A933">
        <v>2011</v>
      </c>
      <c r="B933">
        <v>501234</v>
      </c>
      <c r="C933" t="s">
        <v>3465</v>
      </c>
      <c r="D933" t="s">
        <v>3466</v>
      </c>
      <c r="E933" t="s">
        <v>8987</v>
      </c>
      <c r="F933" t="s">
        <v>37</v>
      </c>
      <c r="G933" t="s">
        <v>41</v>
      </c>
      <c r="H933" t="s">
        <v>37</v>
      </c>
      <c r="I933" t="s">
        <v>358</v>
      </c>
      <c r="J933" t="s">
        <v>6465</v>
      </c>
      <c r="K933" t="s">
        <v>8988</v>
      </c>
      <c r="L933" t="s">
        <v>8988</v>
      </c>
      <c r="M933" t="s">
        <v>6465</v>
      </c>
      <c r="N933" t="s">
        <v>37</v>
      </c>
      <c r="O933" t="s">
        <v>7591</v>
      </c>
      <c r="P933" s="1">
        <v>40663.833333333336</v>
      </c>
      <c r="Q933" s="1">
        <v>40666.228472222225</v>
      </c>
      <c r="R933">
        <v>57980</v>
      </c>
      <c r="S933" t="s">
        <v>531</v>
      </c>
      <c r="T933" t="s">
        <v>4179</v>
      </c>
      <c r="U933" t="s">
        <v>7178</v>
      </c>
      <c r="V933" t="s">
        <v>8989</v>
      </c>
      <c r="W933" t="s">
        <v>3252</v>
      </c>
      <c r="X933" t="b">
        <v>0</v>
      </c>
      <c r="Y933">
        <v>17.2</v>
      </c>
      <c r="Z933">
        <v>120</v>
      </c>
      <c r="AA933">
        <v>2</v>
      </c>
      <c r="AB933">
        <v>14</v>
      </c>
      <c r="AC933">
        <v>20</v>
      </c>
      <c r="AD933">
        <v>119</v>
      </c>
      <c r="AE933">
        <v>6</v>
      </c>
      <c r="AF933">
        <v>12</v>
      </c>
      <c r="AG933" t="s">
        <v>8990</v>
      </c>
      <c r="AH933" t="s">
        <v>8792</v>
      </c>
      <c r="AI933" t="s">
        <v>8991</v>
      </c>
      <c r="AJ933" t="s">
        <v>8992</v>
      </c>
      <c r="AK933" t="s">
        <v>8993</v>
      </c>
      <c r="AL933" t="s">
        <v>8994</v>
      </c>
      <c r="AM933" t="s">
        <v>8995</v>
      </c>
      <c r="AN933" t="s">
        <v>8996</v>
      </c>
      <c r="AO933" t="s">
        <v>8658</v>
      </c>
      <c r="AP933" t="s">
        <v>8660</v>
      </c>
      <c r="AQ933" t="s">
        <v>868</v>
      </c>
      <c r="AR933" t="s">
        <v>6050</v>
      </c>
      <c r="AS933" t="s">
        <v>7161</v>
      </c>
    </row>
    <row r="934" spans="1:45" x14ac:dyDescent="0.25">
      <c r="A934">
        <v>2011</v>
      </c>
      <c r="B934">
        <v>501235</v>
      </c>
      <c r="C934" t="s">
        <v>7621</v>
      </c>
      <c r="D934" t="s">
        <v>7622</v>
      </c>
      <c r="E934" t="s">
        <v>8997</v>
      </c>
      <c r="F934" t="s">
        <v>29</v>
      </c>
      <c r="G934" t="s">
        <v>220</v>
      </c>
      <c r="H934" t="s">
        <v>29</v>
      </c>
      <c r="I934" t="s">
        <v>358</v>
      </c>
      <c r="J934" t="s">
        <v>4569</v>
      </c>
      <c r="K934" t="s">
        <v>2140</v>
      </c>
      <c r="L934" t="s">
        <v>2140</v>
      </c>
      <c r="M934" t="s">
        <v>4569</v>
      </c>
      <c r="N934" t="s">
        <v>29</v>
      </c>
      <c r="O934" t="s">
        <v>8998</v>
      </c>
      <c r="P934" s="1">
        <v>40664.666666666664</v>
      </c>
      <c r="Q934" s="1">
        <v>40667.228472222225</v>
      </c>
      <c r="R934">
        <v>58162</v>
      </c>
      <c r="S934" t="s">
        <v>797</v>
      </c>
      <c r="T934" t="s">
        <v>8624</v>
      </c>
      <c r="U934" t="s">
        <v>4761</v>
      </c>
      <c r="V934" t="s">
        <v>7320</v>
      </c>
      <c r="W934" t="s">
        <v>7625</v>
      </c>
      <c r="X934" t="b">
        <v>0</v>
      </c>
      <c r="Y934">
        <v>19.3</v>
      </c>
      <c r="Z934">
        <v>144</v>
      </c>
      <c r="AA934">
        <v>4</v>
      </c>
      <c r="AB934">
        <v>15</v>
      </c>
      <c r="AC934">
        <v>20</v>
      </c>
      <c r="AD934">
        <v>143</v>
      </c>
      <c r="AE934">
        <v>7</v>
      </c>
      <c r="AF934">
        <v>17</v>
      </c>
      <c r="AG934" t="s">
        <v>8999</v>
      </c>
      <c r="AH934" t="s">
        <v>9000</v>
      </c>
      <c r="AI934" t="s">
        <v>9001</v>
      </c>
      <c r="AJ934" t="s">
        <v>9002</v>
      </c>
      <c r="AK934" t="s">
        <v>9003</v>
      </c>
      <c r="AL934" t="s">
        <v>4917</v>
      </c>
      <c r="AM934" t="s">
        <v>9004</v>
      </c>
      <c r="AN934" t="s">
        <v>9005</v>
      </c>
      <c r="AO934" t="s">
        <v>7932</v>
      </c>
      <c r="AP934" t="s">
        <v>7121</v>
      </c>
      <c r="AQ934" t="s">
        <v>2341</v>
      </c>
      <c r="AR934" t="s">
        <v>8684</v>
      </c>
      <c r="AS934" t="s">
        <v>7956</v>
      </c>
    </row>
    <row r="935" spans="1:45" x14ac:dyDescent="0.25">
      <c r="A935">
        <v>2011</v>
      </c>
      <c r="B935">
        <v>501237</v>
      </c>
      <c r="C935" t="s">
        <v>3358</v>
      </c>
      <c r="D935" t="s">
        <v>3359</v>
      </c>
      <c r="E935" t="s">
        <v>9015</v>
      </c>
      <c r="F935" t="s">
        <v>25</v>
      </c>
      <c r="G935" t="s">
        <v>41</v>
      </c>
      <c r="H935" t="s">
        <v>41</v>
      </c>
      <c r="I935" t="s">
        <v>358</v>
      </c>
      <c r="J935" t="s">
        <v>4712</v>
      </c>
      <c r="K935" t="s">
        <v>1279</v>
      </c>
      <c r="L935" t="s">
        <v>4712</v>
      </c>
      <c r="M935" t="s">
        <v>1279</v>
      </c>
      <c r="N935" t="s">
        <v>25</v>
      </c>
      <c r="O935" t="s">
        <v>6339</v>
      </c>
      <c r="P935" s="1">
        <v>40665.666666666664</v>
      </c>
      <c r="Q935" s="1">
        <v>40668.228472222225</v>
      </c>
      <c r="R935">
        <v>58324</v>
      </c>
      <c r="S935" t="s">
        <v>583</v>
      </c>
      <c r="T935" t="s">
        <v>7657</v>
      </c>
      <c r="U935" t="s">
        <v>7178</v>
      </c>
      <c r="V935" t="s">
        <v>2545</v>
      </c>
      <c r="W935" t="s">
        <v>3131</v>
      </c>
      <c r="X935" t="b">
        <v>0</v>
      </c>
      <c r="Y935">
        <v>20</v>
      </c>
      <c r="Z935">
        <v>159</v>
      </c>
      <c r="AA935">
        <v>5</v>
      </c>
      <c r="AB935">
        <v>21</v>
      </c>
      <c r="AC935">
        <v>20</v>
      </c>
      <c r="AD935">
        <v>136</v>
      </c>
      <c r="AE935">
        <v>8</v>
      </c>
      <c r="AF935">
        <v>14</v>
      </c>
      <c r="AG935" t="s">
        <v>9016</v>
      </c>
      <c r="AH935" t="s">
        <v>8700</v>
      </c>
      <c r="AI935" t="s">
        <v>7988</v>
      </c>
      <c r="AJ935" t="s">
        <v>9017</v>
      </c>
      <c r="AK935" t="s">
        <v>9018</v>
      </c>
      <c r="AL935" t="s">
        <v>8852</v>
      </c>
      <c r="AM935" t="s">
        <v>8348</v>
      </c>
      <c r="AN935" t="s">
        <v>9019</v>
      </c>
      <c r="AO935" t="s">
        <v>4510</v>
      </c>
      <c r="AP935" t="s">
        <v>2787</v>
      </c>
      <c r="AQ935" t="s">
        <v>8648</v>
      </c>
      <c r="AR935" t="s">
        <v>7398</v>
      </c>
      <c r="AS935" t="s">
        <v>3038</v>
      </c>
    </row>
    <row r="936" spans="1:45" x14ac:dyDescent="0.25">
      <c r="A936">
        <v>2011</v>
      </c>
      <c r="B936">
        <v>501238</v>
      </c>
      <c r="C936" t="s">
        <v>9020</v>
      </c>
      <c r="D936" t="s">
        <v>9021</v>
      </c>
      <c r="E936" t="s">
        <v>9022</v>
      </c>
      <c r="F936" t="s">
        <v>45</v>
      </c>
      <c r="G936" t="s">
        <v>259</v>
      </c>
      <c r="H936" t="s">
        <v>259</v>
      </c>
      <c r="I936" t="s">
        <v>358</v>
      </c>
      <c r="J936" t="s">
        <v>4448</v>
      </c>
      <c r="K936" t="s">
        <v>9023</v>
      </c>
      <c r="L936" t="s">
        <v>4448</v>
      </c>
      <c r="M936" t="s">
        <v>9023</v>
      </c>
      <c r="N936" t="s">
        <v>259</v>
      </c>
      <c r="O936" t="s">
        <v>9024</v>
      </c>
      <c r="P936" s="1">
        <v>40665.833333333336</v>
      </c>
      <c r="Q936" s="1">
        <v>40668.228472222225</v>
      </c>
      <c r="R936">
        <v>58040</v>
      </c>
      <c r="S936" t="s">
        <v>496</v>
      </c>
      <c r="T936" t="s">
        <v>6186</v>
      </c>
      <c r="U936" t="s">
        <v>7112</v>
      </c>
      <c r="V936" t="s">
        <v>9025</v>
      </c>
      <c r="W936" t="s">
        <v>9026</v>
      </c>
      <c r="X936" t="b">
        <v>0</v>
      </c>
      <c r="Y936">
        <v>20</v>
      </c>
      <c r="Z936">
        <v>140</v>
      </c>
      <c r="AA936">
        <v>6</v>
      </c>
      <c r="AB936">
        <v>18</v>
      </c>
      <c r="AC936">
        <v>15</v>
      </c>
      <c r="AD936">
        <v>141</v>
      </c>
      <c r="AE936">
        <v>3</v>
      </c>
      <c r="AF936">
        <v>20</v>
      </c>
      <c r="AG936" t="s">
        <v>9027</v>
      </c>
      <c r="AH936" t="s">
        <v>9028</v>
      </c>
      <c r="AI936" t="s">
        <v>9029</v>
      </c>
      <c r="AJ936" t="s">
        <v>9030</v>
      </c>
      <c r="AK936" t="s">
        <v>9031</v>
      </c>
      <c r="AL936" t="s">
        <v>8804</v>
      </c>
      <c r="AM936" t="s">
        <v>9032</v>
      </c>
      <c r="AN936" t="s">
        <v>9033</v>
      </c>
      <c r="AO936" t="s">
        <v>7249</v>
      </c>
      <c r="AP936" t="s">
        <v>8660</v>
      </c>
      <c r="AQ936" t="s">
        <v>8658</v>
      </c>
      <c r="AR936" t="s">
        <v>6050</v>
      </c>
      <c r="AS936" t="s">
        <v>424</v>
      </c>
    </row>
    <row r="937" spans="1:45" x14ac:dyDescent="0.25">
      <c r="A937">
        <v>2011</v>
      </c>
      <c r="B937">
        <v>501239</v>
      </c>
      <c r="C937" t="s">
        <v>8176</v>
      </c>
      <c r="D937" t="s">
        <v>824</v>
      </c>
      <c r="E937" t="s">
        <v>9034</v>
      </c>
      <c r="F937" t="s">
        <v>49</v>
      </c>
      <c r="G937" t="s">
        <v>37</v>
      </c>
      <c r="H937" t="s">
        <v>49</v>
      </c>
      <c r="I937" t="s">
        <v>358</v>
      </c>
      <c r="J937" t="s">
        <v>3259</v>
      </c>
      <c r="K937" t="s">
        <v>7479</v>
      </c>
      <c r="L937" t="s">
        <v>7479</v>
      </c>
      <c r="M937" t="s">
        <v>3259</v>
      </c>
      <c r="N937" t="s">
        <v>37</v>
      </c>
      <c r="O937" t="s">
        <v>9035</v>
      </c>
      <c r="P937" s="1">
        <v>40666.833333333336</v>
      </c>
      <c r="Q937" s="1">
        <v>40669.228472222225</v>
      </c>
      <c r="R937">
        <v>58142</v>
      </c>
      <c r="S937" t="s">
        <v>435</v>
      </c>
      <c r="T937" t="s">
        <v>7140</v>
      </c>
      <c r="U937" t="s">
        <v>4179</v>
      </c>
      <c r="V937" t="s">
        <v>5863</v>
      </c>
      <c r="W937" t="s">
        <v>8180</v>
      </c>
      <c r="X937" t="b">
        <v>0</v>
      </c>
      <c r="Y937">
        <v>20</v>
      </c>
      <c r="Z937">
        <v>149</v>
      </c>
      <c r="AA937">
        <v>6</v>
      </c>
      <c r="AB937">
        <v>14</v>
      </c>
      <c r="AC937">
        <v>20</v>
      </c>
      <c r="AD937">
        <v>169</v>
      </c>
      <c r="AE937">
        <v>4</v>
      </c>
      <c r="AF937">
        <v>19</v>
      </c>
      <c r="AG937" t="s">
        <v>9036</v>
      </c>
      <c r="AH937" t="s">
        <v>9037</v>
      </c>
      <c r="AI937" t="s">
        <v>6603</v>
      </c>
      <c r="AJ937" t="s">
        <v>9038</v>
      </c>
      <c r="AK937" t="s">
        <v>9039</v>
      </c>
      <c r="AL937" t="s">
        <v>6491</v>
      </c>
      <c r="AM937" t="s">
        <v>9040</v>
      </c>
      <c r="AN937" t="s">
        <v>9041</v>
      </c>
      <c r="AO937" t="s">
        <v>868</v>
      </c>
      <c r="AP937" t="s">
        <v>7122</v>
      </c>
      <c r="AQ937" t="s">
        <v>2787</v>
      </c>
      <c r="AR937" t="s">
        <v>378</v>
      </c>
      <c r="AS937" t="s">
        <v>2705</v>
      </c>
    </row>
    <row r="938" spans="1:45" x14ac:dyDescent="0.25">
      <c r="A938">
        <v>2011</v>
      </c>
      <c r="B938">
        <v>501241</v>
      </c>
      <c r="C938" t="s">
        <v>7708</v>
      </c>
      <c r="D938" t="s">
        <v>7709</v>
      </c>
      <c r="E938" t="s">
        <v>9050</v>
      </c>
      <c r="F938" t="s">
        <v>220</v>
      </c>
      <c r="G938" t="s">
        <v>25</v>
      </c>
      <c r="H938" t="s">
        <v>220</v>
      </c>
      <c r="I938" t="s">
        <v>358</v>
      </c>
      <c r="J938" t="s">
        <v>7055</v>
      </c>
      <c r="K938" t="s">
        <v>2452</v>
      </c>
      <c r="L938" t="s">
        <v>2452</v>
      </c>
      <c r="M938" t="s">
        <v>7055</v>
      </c>
      <c r="N938" t="s">
        <v>25</v>
      </c>
      <c r="O938" t="s">
        <v>9051</v>
      </c>
      <c r="P938" s="1">
        <v>40667.833333333336</v>
      </c>
      <c r="Q938" s="1">
        <v>40670.228472222225</v>
      </c>
      <c r="R938">
        <v>343050</v>
      </c>
      <c r="S938" t="s">
        <v>8665</v>
      </c>
      <c r="T938" t="s">
        <v>4761</v>
      </c>
      <c r="U938" t="s">
        <v>7657</v>
      </c>
      <c r="V938" t="s">
        <v>9052</v>
      </c>
      <c r="W938" t="s">
        <v>7280</v>
      </c>
      <c r="X938" t="b">
        <v>0</v>
      </c>
      <c r="Y938">
        <v>20</v>
      </c>
      <c r="Z938">
        <v>139</v>
      </c>
      <c r="AA938">
        <v>7</v>
      </c>
      <c r="AB938">
        <v>15</v>
      </c>
      <c r="AC938">
        <v>20</v>
      </c>
      <c r="AD938">
        <v>160</v>
      </c>
      <c r="AE938">
        <v>7</v>
      </c>
      <c r="AF938">
        <v>19</v>
      </c>
      <c r="AG938" t="s">
        <v>9053</v>
      </c>
      <c r="AH938" t="s">
        <v>8201</v>
      </c>
      <c r="AI938" t="s">
        <v>7257</v>
      </c>
      <c r="AJ938" t="s">
        <v>9054</v>
      </c>
      <c r="AK938" t="s">
        <v>9055</v>
      </c>
      <c r="AL938" t="s">
        <v>9056</v>
      </c>
      <c r="AM938" t="s">
        <v>6346</v>
      </c>
      <c r="AN938" t="s">
        <v>9057</v>
      </c>
      <c r="AO938" t="s">
        <v>4510</v>
      </c>
      <c r="AP938" t="s">
        <v>7121</v>
      </c>
      <c r="AQ938" t="s">
        <v>8648</v>
      </c>
      <c r="AR938" t="s">
        <v>7398</v>
      </c>
      <c r="AS938" t="s">
        <v>425</v>
      </c>
    </row>
    <row r="939" spans="1:45" x14ac:dyDescent="0.25">
      <c r="A939">
        <v>2011</v>
      </c>
      <c r="B939">
        <v>501242</v>
      </c>
      <c r="C939" t="s">
        <v>9058</v>
      </c>
      <c r="D939" t="s">
        <v>9059</v>
      </c>
      <c r="E939" t="s">
        <v>9060</v>
      </c>
      <c r="F939" t="s">
        <v>259</v>
      </c>
      <c r="G939" t="s">
        <v>37</v>
      </c>
      <c r="H939" t="s">
        <v>37</v>
      </c>
      <c r="I939" t="s">
        <v>358</v>
      </c>
      <c r="J939" t="s">
        <v>7126</v>
      </c>
      <c r="K939" t="s">
        <v>2452</v>
      </c>
      <c r="L939" t="s">
        <v>7126</v>
      </c>
      <c r="M939" t="s">
        <v>2452</v>
      </c>
      <c r="N939" t="s">
        <v>259</v>
      </c>
      <c r="O939" t="s">
        <v>9061</v>
      </c>
      <c r="P939" s="1">
        <v>40668.666666666664</v>
      </c>
      <c r="Q939" s="1">
        <v>40671.228472222225</v>
      </c>
      <c r="R939">
        <v>58230</v>
      </c>
      <c r="S939" t="s">
        <v>8638</v>
      </c>
      <c r="T939" t="s">
        <v>7112</v>
      </c>
      <c r="U939" t="s">
        <v>4179</v>
      </c>
      <c r="V939" t="s">
        <v>7866</v>
      </c>
      <c r="W939" t="s">
        <v>8840</v>
      </c>
      <c r="X939" t="b">
        <v>0</v>
      </c>
      <c r="Y939">
        <v>20</v>
      </c>
      <c r="Z939">
        <v>156</v>
      </c>
      <c r="AA939">
        <v>5</v>
      </c>
      <c r="AB939">
        <v>17</v>
      </c>
      <c r="AC939">
        <v>20</v>
      </c>
      <c r="AD939">
        <v>139</v>
      </c>
      <c r="AE939">
        <v>7</v>
      </c>
      <c r="AF939">
        <v>17</v>
      </c>
      <c r="AG939" t="s">
        <v>9062</v>
      </c>
      <c r="AH939" t="s">
        <v>9063</v>
      </c>
      <c r="AI939" t="s">
        <v>9064</v>
      </c>
      <c r="AJ939" t="s">
        <v>9065</v>
      </c>
      <c r="AK939" t="s">
        <v>9066</v>
      </c>
      <c r="AL939" t="s">
        <v>9067</v>
      </c>
      <c r="AM939" t="s">
        <v>9068</v>
      </c>
      <c r="AN939" t="s">
        <v>9069</v>
      </c>
      <c r="AO939" t="s">
        <v>868</v>
      </c>
      <c r="AP939" t="s">
        <v>2341</v>
      </c>
      <c r="AQ939" t="s">
        <v>7932</v>
      </c>
      <c r="AR939" t="s">
        <v>8684</v>
      </c>
      <c r="AS939" t="s">
        <v>448</v>
      </c>
    </row>
    <row r="940" spans="1:45" x14ac:dyDescent="0.25">
      <c r="A940">
        <v>2011</v>
      </c>
      <c r="B940">
        <v>501243</v>
      </c>
      <c r="C940" t="s">
        <v>8416</v>
      </c>
      <c r="D940" t="s">
        <v>916</v>
      </c>
      <c r="E940" t="s">
        <v>9070</v>
      </c>
      <c r="F940" t="s">
        <v>49</v>
      </c>
      <c r="G940" t="s">
        <v>45</v>
      </c>
      <c r="H940" t="s">
        <v>45</v>
      </c>
      <c r="I940" t="s">
        <v>358</v>
      </c>
      <c r="J940" t="s">
        <v>3714</v>
      </c>
      <c r="K940" t="s">
        <v>1490</v>
      </c>
      <c r="L940" t="s">
        <v>1490</v>
      </c>
      <c r="M940" t="s">
        <v>1490</v>
      </c>
      <c r="N940" t="s">
        <v>45</v>
      </c>
      <c r="O940" t="s">
        <v>9071</v>
      </c>
      <c r="P940" s="1">
        <v>40668.833333333336</v>
      </c>
      <c r="Q940" s="1">
        <v>40671.228472222225</v>
      </c>
      <c r="R940">
        <v>58142</v>
      </c>
      <c r="S940" t="s">
        <v>435</v>
      </c>
      <c r="T940" t="s">
        <v>7140</v>
      </c>
      <c r="U940" t="s">
        <v>6186</v>
      </c>
      <c r="V940" t="s">
        <v>6186</v>
      </c>
      <c r="W940" t="s">
        <v>8124</v>
      </c>
      <c r="X940" t="b">
        <v>0</v>
      </c>
      <c r="Y940">
        <v>19</v>
      </c>
      <c r="Z940">
        <v>179</v>
      </c>
      <c r="AA940">
        <v>6</v>
      </c>
      <c r="AB940">
        <v>24</v>
      </c>
      <c r="AC940">
        <v>19</v>
      </c>
      <c r="AD940">
        <v>179</v>
      </c>
      <c r="AE940">
        <v>6</v>
      </c>
      <c r="AF940">
        <v>24</v>
      </c>
      <c r="AG940" t="s">
        <v>9072</v>
      </c>
      <c r="AH940" t="s">
        <v>9073</v>
      </c>
      <c r="AI940" t="s">
        <v>739</v>
      </c>
      <c r="AJ940" t="s">
        <v>9074</v>
      </c>
      <c r="AK940" t="s">
        <v>9075</v>
      </c>
      <c r="AL940" t="s">
        <v>9073</v>
      </c>
      <c r="AM940" t="s">
        <v>739</v>
      </c>
      <c r="AN940" t="s">
        <v>9076</v>
      </c>
      <c r="AO940" t="s">
        <v>8658</v>
      </c>
      <c r="AP940" t="s">
        <v>7249</v>
      </c>
      <c r="AQ940" t="s">
        <v>8660</v>
      </c>
      <c r="AR940" t="s">
        <v>6050</v>
      </c>
      <c r="AS940" t="s">
        <v>2705</v>
      </c>
    </row>
    <row r="941" spans="1:45" x14ac:dyDescent="0.25">
      <c r="A941">
        <v>2011</v>
      </c>
      <c r="B941">
        <v>501244</v>
      </c>
      <c r="C941" t="s">
        <v>3309</v>
      </c>
      <c r="D941" t="s">
        <v>3310</v>
      </c>
      <c r="E941" t="s">
        <v>9077</v>
      </c>
      <c r="F941" t="s">
        <v>33</v>
      </c>
      <c r="G941" t="s">
        <v>41</v>
      </c>
      <c r="H941" t="s">
        <v>41</v>
      </c>
      <c r="I941" t="s">
        <v>358</v>
      </c>
      <c r="J941" t="s">
        <v>9078</v>
      </c>
      <c r="K941" t="s">
        <v>5909</v>
      </c>
      <c r="L941" t="s">
        <v>9078</v>
      </c>
      <c r="M941" t="s">
        <v>5909</v>
      </c>
      <c r="N941" t="s">
        <v>33</v>
      </c>
      <c r="O941" t="s">
        <v>9079</v>
      </c>
      <c r="P941" s="1">
        <v>40669.833333333336</v>
      </c>
      <c r="Q941" s="1">
        <v>40672.228472222225</v>
      </c>
      <c r="R941">
        <v>57897</v>
      </c>
      <c r="S941" t="s">
        <v>459</v>
      </c>
      <c r="T941" t="s">
        <v>7936</v>
      </c>
      <c r="U941" t="s">
        <v>7178</v>
      </c>
      <c r="V941" t="s">
        <v>3468</v>
      </c>
      <c r="W941" t="s">
        <v>3868</v>
      </c>
      <c r="X941" t="b">
        <v>0</v>
      </c>
      <c r="Y941">
        <v>20</v>
      </c>
      <c r="Z941">
        <v>205</v>
      </c>
      <c r="AA941">
        <v>6</v>
      </c>
      <c r="AB941">
        <v>34</v>
      </c>
      <c r="AC941">
        <v>20</v>
      </c>
      <c r="AD941">
        <v>120</v>
      </c>
      <c r="AE941">
        <v>9</v>
      </c>
      <c r="AF941">
        <v>12</v>
      </c>
      <c r="AG941" t="s">
        <v>9080</v>
      </c>
      <c r="AH941" t="s">
        <v>6067</v>
      </c>
      <c r="AI941" t="s">
        <v>9081</v>
      </c>
      <c r="AJ941" t="s">
        <v>9082</v>
      </c>
      <c r="AK941" t="s">
        <v>9083</v>
      </c>
      <c r="AL941" t="s">
        <v>9084</v>
      </c>
      <c r="AM941" t="s">
        <v>8348</v>
      </c>
      <c r="AN941" t="s">
        <v>9085</v>
      </c>
      <c r="AO941" t="s">
        <v>8659</v>
      </c>
      <c r="AP941" t="s">
        <v>6590</v>
      </c>
      <c r="AQ941" t="s">
        <v>6784</v>
      </c>
      <c r="AR941" t="s">
        <v>3916</v>
      </c>
      <c r="AS941" t="s">
        <v>2719</v>
      </c>
    </row>
    <row r="942" spans="1:45" x14ac:dyDescent="0.25">
      <c r="A942">
        <v>2011</v>
      </c>
      <c r="B942">
        <v>501246</v>
      </c>
      <c r="C942" t="s">
        <v>4257</v>
      </c>
      <c r="D942" t="s">
        <v>2272</v>
      </c>
      <c r="E942" t="s">
        <v>9095</v>
      </c>
      <c r="F942" t="s">
        <v>25</v>
      </c>
      <c r="G942" t="s">
        <v>45</v>
      </c>
      <c r="H942" t="s">
        <v>45</v>
      </c>
      <c r="I942" t="s">
        <v>358</v>
      </c>
      <c r="J942" t="s">
        <v>3182</v>
      </c>
      <c r="K942" t="s">
        <v>4557</v>
      </c>
      <c r="L942" t="s">
        <v>3182</v>
      </c>
      <c r="M942" t="s">
        <v>4557</v>
      </c>
      <c r="N942" t="s">
        <v>25</v>
      </c>
      <c r="O942" t="s">
        <v>9096</v>
      </c>
      <c r="P942" s="1">
        <v>40670.833333333336</v>
      </c>
      <c r="Q942" s="1">
        <v>40673.228472222225</v>
      </c>
      <c r="R942">
        <v>58324</v>
      </c>
      <c r="S942" t="s">
        <v>583</v>
      </c>
      <c r="T942" t="s">
        <v>7657</v>
      </c>
      <c r="U942" t="s">
        <v>6186</v>
      </c>
      <c r="V942" t="s">
        <v>2993</v>
      </c>
      <c r="W942" t="s">
        <v>5042</v>
      </c>
      <c r="X942" t="b">
        <v>0</v>
      </c>
      <c r="Y942">
        <v>20</v>
      </c>
      <c r="Z942">
        <v>178</v>
      </c>
      <c r="AA942">
        <v>4</v>
      </c>
      <c r="AB942">
        <v>26</v>
      </c>
      <c r="AC942">
        <v>19.5</v>
      </c>
      <c r="AD942">
        <v>146</v>
      </c>
      <c r="AE942">
        <v>10</v>
      </c>
      <c r="AF942">
        <v>21</v>
      </c>
      <c r="AG942" t="s">
        <v>9097</v>
      </c>
      <c r="AH942" t="s">
        <v>6220</v>
      </c>
      <c r="AI942" t="s">
        <v>6346</v>
      </c>
      <c r="AJ942" t="s">
        <v>9098</v>
      </c>
      <c r="AK942" t="s">
        <v>9099</v>
      </c>
      <c r="AL942" t="s">
        <v>9100</v>
      </c>
      <c r="AM942" t="s">
        <v>9101</v>
      </c>
      <c r="AN942" t="s">
        <v>9102</v>
      </c>
      <c r="AO942" t="s">
        <v>8648</v>
      </c>
      <c r="AP942" t="s">
        <v>7121</v>
      </c>
      <c r="AQ942" t="s">
        <v>4510</v>
      </c>
      <c r="AR942" t="s">
        <v>5504</v>
      </c>
      <c r="AS942" t="s">
        <v>3038</v>
      </c>
    </row>
    <row r="943" spans="1:45" x14ac:dyDescent="0.25">
      <c r="A943">
        <v>2011</v>
      </c>
      <c r="B943">
        <v>501249</v>
      </c>
      <c r="C943" t="s">
        <v>961</v>
      </c>
      <c r="D943" t="s">
        <v>962</v>
      </c>
      <c r="E943" t="s">
        <v>9125</v>
      </c>
      <c r="F943" t="s">
        <v>29</v>
      </c>
      <c r="G943" t="s">
        <v>17</v>
      </c>
      <c r="H943" t="s">
        <v>29</v>
      </c>
      <c r="I943" t="s">
        <v>358</v>
      </c>
      <c r="J943" t="s">
        <v>9126</v>
      </c>
      <c r="K943" t="s">
        <v>6655</v>
      </c>
      <c r="L943" t="s">
        <v>6655</v>
      </c>
      <c r="M943" t="s">
        <v>9126</v>
      </c>
      <c r="N943" t="s">
        <v>17</v>
      </c>
      <c r="O943" t="s">
        <v>9127</v>
      </c>
      <c r="P943" s="1">
        <v>40672.833333333336</v>
      </c>
      <c r="Q943" s="1">
        <v>40675.228472222225</v>
      </c>
      <c r="R943">
        <v>58162</v>
      </c>
      <c r="S943" t="s">
        <v>797</v>
      </c>
      <c r="T943" t="s">
        <v>8624</v>
      </c>
      <c r="U943" t="s">
        <v>364</v>
      </c>
      <c r="V943" t="s">
        <v>5699</v>
      </c>
      <c r="W943" t="s">
        <v>2875</v>
      </c>
      <c r="X943" t="b">
        <v>0</v>
      </c>
      <c r="Y943">
        <v>19.3</v>
      </c>
      <c r="Z943">
        <v>133</v>
      </c>
      <c r="AA943">
        <v>10</v>
      </c>
      <c r="AB943">
        <v>12</v>
      </c>
      <c r="AC943">
        <v>20</v>
      </c>
      <c r="AD943">
        <v>196</v>
      </c>
      <c r="AE943">
        <v>3</v>
      </c>
      <c r="AF943">
        <v>25</v>
      </c>
      <c r="AG943" t="s">
        <v>9128</v>
      </c>
      <c r="AH943" t="s">
        <v>7627</v>
      </c>
      <c r="AI943" t="s">
        <v>8964</v>
      </c>
      <c r="AJ943" t="s">
        <v>9129</v>
      </c>
      <c r="AK943" t="s">
        <v>9130</v>
      </c>
      <c r="AL943" t="s">
        <v>7746</v>
      </c>
      <c r="AM943" t="s">
        <v>9131</v>
      </c>
      <c r="AN943" t="s">
        <v>9132</v>
      </c>
      <c r="AO943" t="s">
        <v>8648</v>
      </c>
      <c r="AP943" t="s">
        <v>7121</v>
      </c>
      <c r="AQ943" t="s">
        <v>4510</v>
      </c>
      <c r="AR943" t="s">
        <v>5504</v>
      </c>
      <c r="AS943" t="s">
        <v>7956</v>
      </c>
    </row>
    <row r="944" spans="1:45" x14ac:dyDescent="0.25">
      <c r="A944">
        <v>2011</v>
      </c>
      <c r="B944">
        <v>501251</v>
      </c>
      <c r="C944" t="s">
        <v>3127</v>
      </c>
      <c r="D944" t="s">
        <v>3128</v>
      </c>
      <c r="E944" t="s">
        <v>9143</v>
      </c>
      <c r="F944" t="s">
        <v>41</v>
      </c>
      <c r="G944" t="s">
        <v>25</v>
      </c>
      <c r="H944" t="s">
        <v>25</v>
      </c>
      <c r="I944" t="s">
        <v>358</v>
      </c>
      <c r="J944" t="s">
        <v>1847</v>
      </c>
      <c r="K944" t="s">
        <v>4403</v>
      </c>
      <c r="L944" t="s">
        <v>1847</v>
      </c>
      <c r="M944" t="s">
        <v>4403</v>
      </c>
      <c r="N944" t="s">
        <v>41</v>
      </c>
      <c r="O944" t="s">
        <v>9144</v>
      </c>
      <c r="P944" s="1">
        <v>40673.833333333336</v>
      </c>
      <c r="Q944" s="1">
        <v>40676.228472222225</v>
      </c>
      <c r="R944">
        <v>57991</v>
      </c>
      <c r="S944" t="s">
        <v>387</v>
      </c>
      <c r="T944" t="s">
        <v>7178</v>
      </c>
      <c r="U944" t="s">
        <v>7657</v>
      </c>
      <c r="V944" t="s">
        <v>9145</v>
      </c>
      <c r="W944" t="s">
        <v>3362</v>
      </c>
      <c r="X944" t="b">
        <v>0</v>
      </c>
      <c r="Y944">
        <v>20</v>
      </c>
      <c r="Z944">
        <v>163</v>
      </c>
      <c r="AA944">
        <v>8</v>
      </c>
      <c r="AB944">
        <v>18</v>
      </c>
      <c r="AC944">
        <v>12.5</v>
      </c>
      <c r="AD944">
        <v>87</v>
      </c>
      <c r="AE944">
        <v>10</v>
      </c>
      <c r="AF944">
        <v>12</v>
      </c>
      <c r="AG944" t="s">
        <v>9146</v>
      </c>
      <c r="AH944" t="s">
        <v>9120</v>
      </c>
      <c r="AI944" t="s">
        <v>9147</v>
      </c>
      <c r="AJ944" t="s">
        <v>9148</v>
      </c>
      <c r="AK944" t="s">
        <v>9149</v>
      </c>
      <c r="AL944" t="s">
        <v>9150</v>
      </c>
      <c r="AM944" t="s">
        <v>7988</v>
      </c>
      <c r="AN944" t="s">
        <v>9151</v>
      </c>
      <c r="AO944" t="s">
        <v>868</v>
      </c>
      <c r="AP944" t="s">
        <v>7932</v>
      </c>
      <c r="AQ944" t="s">
        <v>2341</v>
      </c>
      <c r="AR944" t="s">
        <v>8684</v>
      </c>
      <c r="AS944" t="s">
        <v>5465</v>
      </c>
    </row>
    <row r="945" spans="1:45" x14ac:dyDescent="0.25">
      <c r="A945">
        <v>2011</v>
      </c>
      <c r="B945">
        <v>501252</v>
      </c>
      <c r="C945" t="s">
        <v>1291</v>
      </c>
      <c r="D945" t="s">
        <v>1292</v>
      </c>
      <c r="E945" t="s">
        <v>9152</v>
      </c>
      <c r="F945" t="s">
        <v>29</v>
      </c>
      <c r="G945" t="s">
        <v>33</v>
      </c>
      <c r="H945" t="s">
        <v>33</v>
      </c>
      <c r="I945" t="s">
        <v>358</v>
      </c>
      <c r="J945" t="s">
        <v>9153</v>
      </c>
      <c r="K945" t="s">
        <v>1235</v>
      </c>
      <c r="L945" t="s">
        <v>9153</v>
      </c>
      <c r="M945" t="s">
        <v>1235</v>
      </c>
      <c r="N945" t="s">
        <v>33</v>
      </c>
      <c r="O945" t="s">
        <v>9154</v>
      </c>
      <c r="P945" s="1">
        <v>40674.833333333336</v>
      </c>
      <c r="Q945" s="1">
        <v>40677.228472222225</v>
      </c>
      <c r="R945">
        <v>58162</v>
      </c>
      <c r="S945" t="s">
        <v>797</v>
      </c>
      <c r="T945" t="s">
        <v>8624</v>
      </c>
      <c r="U945" t="s">
        <v>708</v>
      </c>
      <c r="V945" t="s">
        <v>9155</v>
      </c>
      <c r="W945" t="s">
        <v>891</v>
      </c>
      <c r="X945" t="b">
        <v>0</v>
      </c>
      <c r="Y945">
        <v>20</v>
      </c>
      <c r="Z945">
        <v>146</v>
      </c>
      <c r="AA945">
        <v>6</v>
      </c>
      <c r="AB945">
        <v>15</v>
      </c>
      <c r="AC945">
        <v>17</v>
      </c>
      <c r="AD945">
        <v>151</v>
      </c>
      <c r="AE945">
        <v>1</v>
      </c>
      <c r="AF945">
        <v>22</v>
      </c>
      <c r="AG945" t="s">
        <v>9156</v>
      </c>
      <c r="AH945" t="s">
        <v>8351</v>
      </c>
      <c r="AI945" t="s">
        <v>8899</v>
      </c>
      <c r="AJ945" t="s">
        <v>9157</v>
      </c>
      <c r="AK945" t="s">
        <v>9158</v>
      </c>
      <c r="AL945" t="s">
        <v>4990</v>
      </c>
      <c r="AM945" t="s">
        <v>9081</v>
      </c>
      <c r="AN945" t="s">
        <v>9159</v>
      </c>
      <c r="AO945" t="s">
        <v>4510</v>
      </c>
      <c r="AP945" t="s">
        <v>8648</v>
      </c>
      <c r="AQ945" t="s">
        <v>7121</v>
      </c>
      <c r="AR945" t="s">
        <v>5504</v>
      </c>
      <c r="AS945" t="s">
        <v>7956</v>
      </c>
    </row>
    <row r="946" spans="1:45" x14ac:dyDescent="0.25">
      <c r="A946">
        <v>2011</v>
      </c>
      <c r="B946">
        <v>501254</v>
      </c>
      <c r="C946" t="s">
        <v>9169</v>
      </c>
      <c r="D946" t="s">
        <v>9170</v>
      </c>
      <c r="E946" t="s">
        <v>9171</v>
      </c>
      <c r="F946" t="s">
        <v>259</v>
      </c>
      <c r="G946" t="s">
        <v>41</v>
      </c>
      <c r="H946" t="s">
        <v>41</v>
      </c>
      <c r="I946" t="s">
        <v>358</v>
      </c>
      <c r="J946" t="s">
        <v>359</v>
      </c>
      <c r="K946" t="s">
        <v>1149</v>
      </c>
      <c r="L946" t="s">
        <v>359</v>
      </c>
      <c r="M946" t="s">
        <v>1149</v>
      </c>
      <c r="N946" t="s">
        <v>41</v>
      </c>
      <c r="O946" t="s">
        <v>6592</v>
      </c>
      <c r="P946" s="1">
        <v>40676.833333333336</v>
      </c>
      <c r="Q946" s="1">
        <v>40679.228472222225</v>
      </c>
      <c r="R946">
        <v>58150</v>
      </c>
      <c r="S946" t="s">
        <v>4513</v>
      </c>
      <c r="T946" t="s">
        <v>7112</v>
      </c>
      <c r="U946" t="s">
        <v>7178</v>
      </c>
      <c r="V946" t="s">
        <v>1639</v>
      </c>
      <c r="W946" t="s">
        <v>9172</v>
      </c>
      <c r="X946" t="b">
        <v>0</v>
      </c>
      <c r="Y946">
        <v>20</v>
      </c>
      <c r="Z946">
        <v>178</v>
      </c>
      <c r="AA946">
        <v>7</v>
      </c>
      <c r="AB946">
        <v>19</v>
      </c>
      <c r="AC946">
        <v>18.5</v>
      </c>
      <c r="AD946">
        <v>181</v>
      </c>
      <c r="AE946">
        <v>4</v>
      </c>
      <c r="AF946">
        <v>27</v>
      </c>
      <c r="AG946" t="s">
        <v>9173</v>
      </c>
      <c r="AH946" t="s">
        <v>9174</v>
      </c>
      <c r="AI946" t="s">
        <v>9175</v>
      </c>
      <c r="AJ946" t="s">
        <v>9176</v>
      </c>
      <c r="AK946" t="s">
        <v>9177</v>
      </c>
      <c r="AL946" t="s">
        <v>9178</v>
      </c>
      <c r="AM946" t="s">
        <v>7680</v>
      </c>
      <c r="AN946" t="s">
        <v>9179</v>
      </c>
      <c r="AO946" t="s">
        <v>868</v>
      </c>
      <c r="AP946" t="s">
        <v>7122</v>
      </c>
      <c r="AQ946" t="s">
        <v>2787</v>
      </c>
      <c r="AR946" t="s">
        <v>7398</v>
      </c>
      <c r="AS946" t="s">
        <v>425</v>
      </c>
    </row>
    <row r="947" spans="1:45" x14ac:dyDescent="0.25">
      <c r="A947">
        <v>2011</v>
      </c>
      <c r="B947">
        <v>501255</v>
      </c>
      <c r="C947" t="s">
        <v>948</v>
      </c>
      <c r="D947" t="s">
        <v>949</v>
      </c>
      <c r="E947" t="s">
        <v>9180</v>
      </c>
      <c r="F947" t="s">
        <v>33</v>
      </c>
      <c r="G947" t="s">
        <v>37</v>
      </c>
      <c r="H947" t="s">
        <v>33</v>
      </c>
      <c r="I947" t="s">
        <v>358</v>
      </c>
      <c r="J947" t="s">
        <v>9181</v>
      </c>
      <c r="K947" t="s">
        <v>9182</v>
      </c>
      <c r="L947" t="s">
        <v>9182</v>
      </c>
      <c r="M947" t="s">
        <v>9181</v>
      </c>
      <c r="N947" t="s">
        <v>33</v>
      </c>
      <c r="O947" t="s">
        <v>9183</v>
      </c>
      <c r="P947" s="1">
        <v>40677.666666666664</v>
      </c>
      <c r="Q947" s="1">
        <v>40680.228472222225</v>
      </c>
      <c r="R947">
        <v>57897</v>
      </c>
      <c r="S947" t="s">
        <v>459</v>
      </c>
      <c r="T947" t="s">
        <v>708</v>
      </c>
      <c r="U947" t="s">
        <v>4179</v>
      </c>
      <c r="V947" t="s">
        <v>3468</v>
      </c>
      <c r="W947" t="s">
        <v>1549</v>
      </c>
      <c r="X947" t="b">
        <v>0</v>
      </c>
      <c r="Y947">
        <v>12.3</v>
      </c>
      <c r="Z947">
        <v>105</v>
      </c>
      <c r="AA947">
        <v>6</v>
      </c>
      <c r="AB947">
        <v>15</v>
      </c>
      <c r="AC947">
        <v>13</v>
      </c>
      <c r="AD947">
        <v>89</v>
      </c>
      <c r="AE947">
        <v>4</v>
      </c>
      <c r="AF947">
        <v>10</v>
      </c>
      <c r="AG947" t="s">
        <v>9184</v>
      </c>
      <c r="AH947" t="s">
        <v>9185</v>
      </c>
      <c r="AI947" t="s">
        <v>9186</v>
      </c>
      <c r="AJ947" t="s">
        <v>9187</v>
      </c>
      <c r="AK947" t="s">
        <v>9188</v>
      </c>
      <c r="AL947" t="s">
        <v>9189</v>
      </c>
      <c r="AM947" t="s">
        <v>9190</v>
      </c>
      <c r="AN947" t="s">
        <v>9191</v>
      </c>
      <c r="AO947" t="s">
        <v>8659</v>
      </c>
      <c r="AP947" t="s">
        <v>8633</v>
      </c>
      <c r="AQ947" t="s">
        <v>6784</v>
      </c>
      <c r="AR947" t="s">
        <v>3916</v>
      </c>
      <c r="AS947" t="s">
        <v>2719</v>
      </c>
    </row>
    <row r="948" spans="1:45" x14ac:dyDescent="0.25">
      <c r="A948">
        <v>2011</v>
      </c>
      <c r="B948">
        <v>501257</v>
      </c>
      <c r="C948" t="s">
        <v>4175</v>
      </c>
      <c r="D948" t="s">
        <v>3378</v>
      </c>
      <c r="E948" t="s">
        <v>9202</v>
      </c>
      <c r="F948" t="s">
        <v>41</v>
      </c>
      <c r="G948" t="s">
        <v>45</v>
      </c>
      <c r="H948" t="s">
        <v>45</v>
      </c>
      <c r="I948" t="s">
        <v>358</v>
      </c>
      <c r="J948" t="s">
        <v>965</v>
      </c>
      <c r="K948" t="s">
        <v>8540</v>
      </c>
      <c r="L948" t="s">
        <v>965</v>
      </c>
      <c r="M948" t="s">
        <v>8540</v>
      </c>
      <c r="N948" t="s">
        <v>41</v>
      </c>
      <c r="O948" t="s">
        <v>9203</v>
      </c>
      <c r="P948" s="1">
        <v>40678.666666666664</v>
      </c>
      <c r="Q948" s="1">
        <v>40681.228472222225</v>
      </c>
      <c r="R948">
        <v>58056</v>
      </c>
      <c r="S948" t="s">
        <v>1354</v>
      </c>
      <c r="T948" t="s">
        <v>7178</v>
      </c>
      <c r="U948" t="s">
        <v>9161</v>
      </c>
      <c r="V948" t="s">
        <v>6404</v>
      </c>
      <c r="W948" t="s">
        <v>4180</v>
      </c>
      <c r="X948" t="b">
        <v>0</v>
      </c>
      <c r="Y948">
        <v>20</v>
      </c>
      <c r="Z948">
        <v>170</v>
      </c>
      <c r="AA948">
        <v>6</v>
      </c>
      <c r="AB948">
        <v>25</v>
      </c>
      <c r="AC948">
        <v>20</v>
      </c>
      <c r="AD948">
        <v>141</v>
      </c>
      <c r="AE948">
        <v>8</v>
      </c>
      <c r="AF948">
        <v>19</v>
      </c>
      <c r="AG948" t="s">
        <v>9204</v>
      </c>
      <c r="AH948" t="s">
        <v>9205</v>
      </c>
      <c r="AI948" t="s">
        <v>9206</v>
      </c>
      <c r="AJ948" t="s">
        <v>9207</v>
      </c>
      <c r="AK948" t="s">
        <v>9208</v>
      </c>
      <c r="AL948" t="s">
        <v>4974</v>
      </c>
      <c r="AM948" t="s">
        <v>9209</v>
      </c>
      <c r="AN948" t="s">
        <v>9210</v>
      </c>
      <c r="AO948" t="s">
        <v>7249</v>
      </c>
      <c r="AP948" t="s">
        <v>8660</v>
      </c>
      <c r="AQ948" t="s">
        <v>8658</v>
      </c>
      <c r="AR948" t="s">
        <v>6050</v>
      </c>
      <c r="AS948" t="s">
        <v>5465</v>
      </c>
    </row>
    <row r="949" spans="1:45" x14ac:dyDescent="0.25">
      <c r="A949">
        <v>2011</v>
      </c>
      <c r="B949">
        <v>501258</v>
      </c>
      <c r="C949" t="s">
        <v>9211</v>
      </c>
      <c r="D949" t="s">
        <v>9212</v>
      </c>
      <c r="E949" t="s">
        <v>9213</v>
      </c>
      <c r="F949" t="s">
        <v>259</v>
      </c>
      <c r="G949" t="s">
        <v>29</v>
      </c>
      <c r="H949" t="s">
        <v>259</v>
      </c>
      <c r="I949" t="s">
        <v>358</v>
      </c>
      <c r="J949" t="s">
        <v>2162</v>
      </c>
      <c r="K949" t="s">
        <v>9214</v>
      </c>
      <c r="L949" t="s">
        <v>9214</v>
      </c>
      <c r="M949" t="s">
        <v>2162</v>
      </c>
      <c r="N949" t="s">
        <v>259</v>
      </c>
      <c r="O949" t="s">
        <v>9215</v>
      </c>
      <c r="P949" s="1">
        <v>40678.833333333336</v>
      </c>
      <c r="Q949" s="1">
        <v>40681.228472222225</v>
      </c>
      <c r="R949">
        <v>58150</v>
      </c>
      <c r="S949" t="s">
        <v>4513</v>
      </c>
      <c r="T949" t="s">
        <v>7112</v>
      </c>
      <c r="U949" t="s">
        <v>8624</v>
      </c>
      <c r="V949" t="s">
        <v>7866</v>
      </c>
      <c r="W949" t="s">
        <v>9216</v>
      </c>
      <c r="X949" t="b">
        <v>0</v>
      </c>
      <c r="Y949">
        <v>7.2</v>
      </c>
      <c r="Z949">
        <v>98</v>
      </c>
      <c r="AA949">
        <v>2</v>
      </c>
      <c r="AB949">
        <v>16</v>
      </c>
      <c r="AC949">
        <v>18.3</v>
      </c>
      <c r="AD949">
        <v>97</v>
      </c>
      <c r="AE949">
        <v>10</v>
      </c>
      <c r="AF949">
        <v>13</v>
      </c>
      <c r="AG949" t="s">
        <v>9217</v>
      </c>
      <c r="AH949" t="s">
        <v>9218</v>
      </c>
      <c r="AI949" t="s">
        <v>9219</v>
      </c>
      <c r="AJ949" t="s">
        <v>9220</v>
      </c>
      <c r="AK949" t="s">
        <v>9221</v>
      </c>
      <c r="AL949" t="s">
        <v>9222</v>
      </c>
      <c r="AM949" t="s">
        <v>9223</v>
      </c>
      <c r="AN949" t="s">
        <v>9224</v>
      </c>
      <c r="AO949" t="s">
        <v>868</v>
      </c>
      <c r="AP949" t="s">
        <v>2787</v>
      </c>
      <c r="AQ949" t="s">
        <v>7122</v>
      </c>
      <c r="AR949" t="s">
        <v>5504</v>
      </c>
      <c r="AS949" t="s">
        <v>425</v>
      </c>
    </row>
    <row r="950" spans="1:45" x14ac:dyDescent="0.25">
      <c r="A950">
        <v>2011</v>
      </c>
      <c r="B950">
        <v>501259</v>
      </c>
      <c r="C950" t="s">
        <v>8229</v>
      </c>
      <c r="D950" t="s">
        <v>7834</v>
      </c>
      <c r="E950" t="s">
        <v>9225</v>
      </c>
      <c r="F950" t="s">
        <v>220</v>
      </c>
      <c r="G950" t="s">
        <v>49</v>
      </c>
      <c r="H950" t="s">
        <v>49</v>
      </c>
      <c r="I950" t="s">
        <v>358</v>
      </c>
      <c r="J950" t="s">
        <v>5255</v>
      </c>
      <c r="K950" t="s">
        <v>2862</v>
      </c>
      <c r="L950" t="s">
        <v>5255</v>
      </c>
      <c r="M950" t="s">
        <v>2862</v>
      </c>
      <c r="N950" t="s">
        <v>49</v>
      </c>
      <c r="O950" t="s">
        <v>9226</v>
      </c>
      <c r="P950" s="1">
        <v>40679.833333333336</v>
      </c>
      <c r="Q950" s="1">
        <v>40682.228472222225</v>
      </c>
      <c r="R950">
        <v>343050</v>
      </c>
      <c r="S950" t="s">
        <v>8665</v>
      </c>
      <c r="T950" t="s">
        <v>4761</v>
      </c>
      <c r="U950" t="s">
        <v>7140</v>
      </c>
      <c r="V950" t="s">
        <v>2864</v>
      </c>
      <c r="W950" t="s">
        <v>8232</v>
      </c>
      <c r="X950" t="b">
        <v>0</v>
      </c>
      <c r="Y950">
        <v>20</v>
      </c>
      <c r="Z950">
        <v>136</v>
      </c>
      <c r="AA950">
        <v>9</v>
      </c>
      <c r="AB950">
        <v>17</v>
      </c>
      <c r="AC950">
        <v>19.2</v>
      </c>
      <c r="AD950">
        <v>138</v>
      </c>
      <c r="AE950">
        <v>4</v>
      </c>
      <c r="AF950">
        <v>14</v>
      </c>
      <c r="AG950" t="s">
        <v>9227</v>
      </c>
      <c r="AH950" t="s">
        <v>9228</v>
      </c>
      <c r="AI950" t="s">
        <v>7257</v>
      </c>
      <c r="AJ950" t="s">
        <v>9229</v>
      </c>
      <c r="AK950" t="s">
        <v>9230</v>
      </c>
      <c r="AL950" t="s">
        <v>9012</v>
      </c>
      <c r="AM950" t="s">
        <v>9231</v>
      </c>
      <c r="AN950" t="s">
        <v>9232</v>
      </c>
      <c r="AO950" t="s">
        <v>7932</v>
      </c>
      <c r="AP950" t="s">
        <v>2341</v>
      </c>
      <c r="AQ950" t="s">
        <v>7121</v>
      </c>
      <c r="AR950" t="s">
        <v>8684</v>
      </c>
      <c r="AS950" t="s">
        <v>425</v>
      </c>
    </row>
    <row r="951" spans="1:45" x14ac:dyDescent="0.25">
      <c r="A951">
        <v>2011</v>
      </c>
      <c r="B951">
        <v>501262</v>
      </c>
      <c r="C951" t="s">
        <v>7685</v>
      </c>
      <c r="D951" t="s">
        <v>7686</v>
      </c>
      <c r="E951" t="s">
        <v>9252</v>
      </c>
      <c r="F951" t="s">
        <v>220</v>
      </c>
      <c r="G951" t="s">
        <v>37</v>
      </c>
      <c r="H951" t="s">
        <v>37</v>
      </c>
      <c r="I951" t="s">
        <v>358</v>
      </c>
      <c r="J951" t="s">
        <v>9253</v>
      </c>
      <c r="K951" t="s">
        <v>7065</v>
      </c>
      <c r="L951" t="s">
        <v>9253</v>
      </c>
      <c r="M951" t="s">
        <v>7065</v>
      </c>
      <c r="N951" t="s">
        <v>37</v>
      </c>
      <c r="O951" t="s">
        <v>9254</v>
      </c>
      <c r="P951" s="1">
        <v>40682.833333333336</v>
      </c>
      <c r="Q951" s="1">
        <v>40685.228472222225</v>
      </c>
      <c r="R951">
        <v>343050</v>
      </c>
      <c r="S951" t="s">
        <v>8665</v>
      </c>
      <c r="T951" t="s">
        <v>4761</v>
      </c>
      <c r="U951" t="s">
        <v>4179</v>
      </c>
      <c r="V951" t="s">
        <v>5863</v>
      </c>
      <c r="W951" t="s">
        <v>7690</v>
      </c>
      <c r="X951" t="b">
        <v>0</v>
      </c>
      <c r="Y951">
        <v>20</v>
      </c>
      <c r="Z951">
        <v>118</v>
      </c>
      <c r="AA951">
        <v>7</v>
      </c>
      <c r="AB951">
        <v>11</v>
      </c>
      <c r="AC951">
        <v>16.399999999999999</v>
      </c>
      <c r="AD951">
        <v>119</v>
      </c>
      <c r="AE951">
        <v>3</v>
      </c>
      <c r="AF951">
        <v>14</v>
      </c>
      <c r="AG951" t="s">
        <v>9255</v>
      </c>
      <c r="AH951" t="s">
        <v>9256</v>
      </c>
      <c r="AI951" t="s">
        <v>8300</v>
      </c>
      <c r="AJ951" t="s">
        <v>9257</v>
      </c>
      <c r="AK951" t="s">
        <v>9258</v>
      </c>
      <c r="AL951" t="s">
        <v>6182</v>
      </c>
      <c r="AM951" t="s">
        <v>9259</v>
      </c>
      <c r="AN951" t="s">
        <v>9260</v>
      </c>
      <c r="AO951" t="s">
        <v>7121</v>
      </c>
      <c r="AP951" t="s">
        <v>2341</v>
      </c>
      <c r="AQ951" t="s">
        <v>7932</v>
      </c>
      <c r="AR951" t="s">
        <v>8684</v>
      </c>
      <c r="AS951" t="s">
        <v>425</v>
      </c>
    </row>
    <row r="952" spans="1:45" x14ac:dyDescent="0.25">
      <c r="A952">
        <v>2011</v>
      </c>
      <c r="B952">
        <v>501264</v>
      </c>
      <c r="C952" t="s">
        <v>8469</v>
      </c>
      <c r="D952" t="s">
        <v>3378</v>
      </c>
      <c r="E952" t="s">
        <v>9270</v>
      </c>
      <c r="F952" t="s">
        <v>41</v>
      </c>
      <c r="G952" t="s">
        <v>49</v>
      </c>
      <c r="H952" t="s">
        <v>41</v>
      </c>
      <c r="I952" t="s">
        <v>358</v>
      </c>
      <c r="J952" t="s">
        <v>3679</v>
      </c>
      <c r="K952" t="s">
        <v>3887</v>
      </c>
      <c r="L952" t="s">
        <v>3887</v>
      </c>
      <c r="M952" t="s">
        <v>3679</v>
      </c>
      <c r="N952" t="s">
        <v>49</v>
      </c>
      <c r="O952" t="s">
        <v>9271</v>
      </c>
      <c r="P952" s="1">
        <v>40684.666666666664</v>
      </c>
      <c r="Q952" s="1">
        <v>40687.228472222225</v>
      </c>
      <c r="R952">
        <v>58056</v>
      </c>
      <c r="S952" t="s">
        <v>1354</v>
      </c>
      <c r="T952" t="s">
        <v>7178</v>
      </c>
      <c r="U952" t="s">
        <v>7350</v>
      </c>
      <c r="V952" t="s">
        <v>388</v>
      </c>
      <c r="W952" t="s">
        <v>9272</v>
      </c>
      <c r="X952" t="b">
        <v>0</v>
      </c>
      <c r="Y952">
        <v>19</v>
      </c>
      <c r="Z952">
        <v>116</v>
      </c>
      <c r="AA952">
        <v>10</v>
      </c>
      <c r="AB952">
        <v>16</v>
      </c>
      <c r="AC952">
        <v>20</v>
      </c>
      <c r="AD952">
        <v>198</v>
      </c>
      <c r="AE952">
        <v>2</v>
      </c>
      <c r="AF952">
        <v>23</v>
      </c>
      <c r="AG952" t="s">
        <v>9273</v>
      </c>
      <c r="AH952" t="s">
        <v>7385</v>
      </c>
      <c r="AI952" t="s">
        <v>9274</v>
      </c>
      <c r="AJ952" t="s">
        <v>9275</v>
      </c>
      <c r="AK952" t="s">
        <v>9276</v>
      </c>
      <c r="AL952" t="s">
        <v>9037</v>
      </c>
      <c r="AM952" t="s">
        <v>8100</v>
      </c>
      <c r="AN952" t="s">
        <v>9277</v>
      </c>
      <c r="AO952" t="s">
        <v>8658</v>
      </c>
      <c r="AP952" t="s">
        <v>7249</v>
      </c>
      <c r="AQ952" t="s">
        <v>8660</v>
      </c>
      <c r="AR952" t="s">
        <v>6050</v>
      </c>
      <c r="AS952" t="s">
        <v>5465</v>
      </c>
    </row>
    <row r="953" spans="1:45" x14ac:dyDescent="0.25">
      <c r="A953">
        <v>2011</v>
      </c>
      <c r="B953">
        <v>501266</v>
      </c>
      <c r="C953" t="s">
        <v>759</v>
      </c>
      <c r="D953" t="s">
        <v>760</v>
      </c>
      <c r="E953" t="s">
        <v>9287</v>
      </c>
      <c r="F953" t="s">
        <v>33</v>
      </c>
      <c r="G953" t="s">
        <v>17</v>
      </c>
      <c r="H953" t="s">
        <v>33</v>
      </c>
      <c r="I953" t="s">
        <v>358</v>
      </c>
      <c r="J953" t="s">
        <v>9288</v>
      </c>
      <c r="K953" t="s">
        <v>9289</v>
      </c>
      <c r="L953" t="s">
        <v>9289</v>
      </c>
      <c r="M953" t="s">
        <v>9288</v>
      </c>
      <c r="N953" t="s">
        <v>33</v>
      </c>
      <c r="O953" t="s">
        <v>9290</v>
      </c>
      <c r="P953" s="1">
        <v>40685.666666666664</v>
      </c>
      <c r="Q953" s="1">
        <v>40688.228472222225</v>
      </c>
      <c r="R953">
        <v>57897</v>
      </c>
      <c r="S953" t="s">
        <v>459</v>
      </c>
      <c r="T953" t="s">
        <v>7936</v>
      </c>
      <c r="U953" t="s">
        <v>364</v>
      </c>
      <c r="V953" t="s">
        <v>3468</v>
      </c>
      <c r="W953" t="s">
        <v>2057</v>
      </c>
      <c r="X953" t="b">
        <v>0</v>
      </c>
      <c r="Y953">
        <v>18</v>
      </c>
      <c r="Z953">
        <v>129</v>
      </c>
      <c r="AA953">
        <v>2</v>
      </c>
      <c r="AB953">
        <v>16</v>
      </c>
      <c r="AC953">
        <v>20</v>
      </c>
      <c r="AD953">
        <v>128</v>
      </c>
      <c r="AE953">
        <v>8</v>
      </c>
      <c r="AF953">
        <v>14</v>
      </c>
      <c r="AG953" t="s">
        <v>9291</v>
      </c>
      <c r="AH953" t="s">
        <v>4990</v>
      </c>
      <c r="AI953" t="s">
        <v>9292</v>
      </c>
      <c r="AJ953" t="s">
        <v>9293</v>
      </c>
      <c r="AK953" t="s">
        <v>9294</v>
      </c>
      <c r="AL953" t="s">
        <v>9295</v>
      </c>
      <c r="AM953" t="s">
        <v>9296</v>
      </c>
      <c r="AN953" t="s">
        <v>9297</v>
      </c>
      <c r="AO953" t="s">
        <v>8633</v>
      </c>
      <c r="AP953" t="s">
        <v>8648</v>
      </c>
      <c r="AQ953" t="s">
        <v>4510</v>
      </c>
      <c r="AR953" t="s">
        <v>5504</v>
      </c>
      <c r="AS953" t="s">
        <v>2719</v>
      </c>
    </row>
    <row r="954" spans="1:45" x14ac:dyDescent="0.25">
      <c r="A954">
        <v>2011</v>
      </c>
      <c r="B954">
        <v>501267</v>
      </c>
      <c r="C954" t="s">
        <v>1644</v>
      </c>
      <c r="D954" t="s">
        <v>1645</v>
      </c>
      <c r="E954" t="s">
        <v>9298</v>
      </c>
      <c r="F954" t="s">
        <v>37</v>
      </c>
      <c r="G954" t="s">
        <v>25</v>
      </c>
      <c r="H954" t="s">
        <v>25</v>
      </c>
      <c r="I954" t="s">
        <v>358</v>
      </c>
      <c r="J954" t="s">
        <v>1401</v>
      </c>
      <c r="K954" t="s">
        <v>6801</v>
      </c>
      <c r="L954" t="s">
        <v>1401</v>
      </c>
      <c r="M954" t="s">
        <v>6801</v>
      </c>
      <c r="N954" t="s">
        <v>25</v>
      </c>
      <c r="O954" t="s">
        <v>7982</v>
      </c>
      <c r="P954" s="1">
        <v>40685.833333333336</v>
      </c>
      <c r="Q954" s="1">
        <v>40688.228472222225</v>
      </c>
      <c r="R954">
        <v>57980</v>
      </c>
      <c r="S954" t="s">
        <v>531</v>
      </c>
      <c r="T954" t="s">
        <v>4179</v>
      </c>
      <c r="U954" t="s">
        <v>7657</v>
      </c>
      <c r="V954" t="s">
        <v>9299</v>
      </c>
      <c r="W954" t="s">
        <v>2950</v>
      </c>
      <c r="X954" t="b">
        <v>0</v>
      </c>
      <c r="Y954">
        <v>20</v>
      </c>
      <c r="Z954">
        <v>175</v>
      </c>
      <c r="AA954">
        <v>7</v>
      </c>
      <c r="AB954">
        <v>23</v>
      </c>
      <c r="AC954">
        <v>20</v>
      </c>
      <c r="AD954">
        <v>178</v>
      </c>
      <c r="AE954">
        <v>5</v>
      </c>
      <c r="AF954">
        <v>23</v>
      </c>
      <c r="AG954" t="s">
        <v>9300</v>
      </c>
      <c r="AH954" t="s">
        <v>8443</v>
      </c>
      <c r="AI954" t="s">
        <v>9040</v>
      </c>
      <c r="AJ954" t="s">
        <v>9301</v>
      </c>
      <c r="AK954" t="s">
        <v>9302</v>
      </c>
      <c r="AL954" t="s">
        <v>9303</v>
      </c>
      <c r="AM954" t="s">
        <v>9304</v>
      </c>
      <c r="AN954" t="s">
        <v>9305</v>
      </c>
      <c r="AO954" t="s">
        <v>7932</v>
      </c>
      <c r="AP954" t="s">
        <v>7121</v>
      </c>
      <c r="AQ954" t="s">
        <v>2341</v>
      </c>
      <c r="AR954" t="s">
        <v>8684</v>
      </c>
      <c r="AS954" t="s">
        <v>7161</v>
      </c>
    </row>
    <row r="955" spans="1:45" x14ac:dyDescent="0.25">
      <c r="A955">
        <v>2011</v>
      </c>
      <c r="B955">
        <v>501268</v>
      </c>
      <c r="C955" t="s">
        <v>1737</v>
      </c>
      <c r="D955" t="s">
        <v>1738</v>
      </c>
      <c r="E955" t="s">
        <v>11008</v>
      </c>
      <c r="F955" t="s">
        <v>17</v>
      </c>
      <c r="G955" t="s">
        <v>33</v>
      </c>
      <c r="H955" t="s">
        <v>17</v>
      </c>
      <c r="I955" t="s">
        <v>358</v>
      </c>
      <c r="J955" t="s">
        <v>4458</v>
      </c>
      <c r="K955" t="s">
        <v>4938</v>
      </c>
      <c r="L955" t="s">
        <v>4938</v>
      </c>
      <c r="M955" t="s">
        <v>4458</v>
      </c>
      <c r="N955" t="s">
        <v>17</v>
      </c>
      <c r="O955" t="s">
        <v>3492</v>
      </c>
      <c r="P955" s="1">
        <v>40687.833333333336</v>
      </c>
      <c r="Q955" s="1">
        <v>40690.228472222225</v>
      </c>
      <c r="R955">
        <v>58324</v>
      </c>
      <c r="S955" t="s">
        <v>583</v>
      </c>
      <c r="T955" t="s">
        <v>364</v>
      </c>
      <c r="U955" t="s">
        <v>7936</v>
      </c>
      <c r="V955" t="s">
        <v>3919</v>
      </c>
      <c r="W955" t="s">
        <v>1442</v>
      </c>
      <c r="X955" t="b">
        <v>0</v>
      </c>
      <c r="Y955">
        <v>19.399999999999999</v>
      </c>
      <c r="Z955">
        <v>177</v>
      </c>
      <c r="AA955">
        <v>4</v>
      </c>
      <c r="AB955">
        <v>24</v>
      </c>
      <c r="AC955">
        <v>20</v>
      </c>
      <c r="AD955">
        <v>175</v>
      </c>
      <c r="AE955">
        <v>4</v>
      </c>
      <c r="AF955">
        <v>20</v>
      </c>
      <c r="AG955" t="s">
        <v>9306</v>
      </c>
      <c r="AH955" t="s">
        <v>9307</v>
      </c>
      <c r="AI955" t="s">
        <v>9308</v>
      </c>
      <c r="AJ955" t="s">
        <v>9309</v>
      </c>
      <c r="AK955" t="s">
        <v>9310</v>
      </c>
      <c r="AL955" t="s">
        <v>7213</v>
      </c>
      <c r="AM955" t="s">
        <v>9311</v>
      </c>
      <c r="AN955" t="s">
        <v>9312</v>
      </c>
      <c r="AO955" t="s">
        <v>7249</v>
      </c>
      <c r="AP955" t="s">
        <v>7121</v>
      </c>
      <c r="AQ955" t="s">
        <v>2787</v>
      </c>
      <c r="AR955" t="s">
        <v>5504</v>
      </c>
      <c r="AS955" t="s">
        <v>3038</v>
      </c>
    </row>
    <row r="956" spans="1:45" x14ac:dyDescent="0.25">
      <c r="A956">
        <v>2011</v>
      </c>
      <c r="B956">
        <v>501269</v>
      </c>
      <c r="C956" t="s">
        <v>736</v>
      </c>
      <c r="D956" t="s">
        <v>737</v>
      </c>
      <c r="E956" t="s">
        <v>9313</v>
      </c>
      <c r="F956" t="s">
        <v>25</v>
      </c>
      <c r="G956" t="s">
        <v>37</v>
      </c>
      <c r="H956" t="s">
        <v>25</v>
      </c>
      <c r="I956" t="s">
        <v>358</v>
      </c>
      <c r="J956" t="s">
        <v>3109</v>
      </c>
      <c r="K956" t="s">
        <v>7163</v>
      </c>
      <c r="L956" t="s">
        <v>7163</v>
      </c>
      <c r="M956" t="s">
        <v>3109</v>
      </c>
      <c r="N956" t="s">
        <v>25</v>
      </c>
      <c r="O956" t="s">
        <v>9314</v>
      </c>
      <c r="P956" s="1">
        <v>40688.833333333336</v>
      </c>
      <c r="Q956" s="1">
        <v>40691.228472222225</v>
      </c>
      <c r="R956">
        <v>58324</v>
      </c>
      <c r="S956" t="s">
        <v>583</v>
      </c>
      <c r="T956" t="s">
        <v>7657</v>
      </c>
      <c r="U956" t="s">
        <v>4179</v>
      </c>
      <c r="V956" t="s">
        <v>8828</v>
      </c>
      <c r="W956" t="s">
        <v>1442</v>
      </c>
      <c r="X956" t="b">
        <v>0</v>
      </c>
      <c r="Y956">
        <v>19.2</v>
      </c>
      <c r="Z956">
        <v>148</v>
      </c>
      <c r="AA956">
        <v>6</v>
      </c>
      <c r="AB956">
        <v>21</v>
      </c>
      <c r="AC956">
        <v>20</v>
      </c>
      <c r="AD956">
        <v>147</v>
      </c>
      <c r="AE956">
        <v>7</v>
      </c>
      <c r="AF956">
        <v>18</v>
      </c>
      <c r="AG956" t="s">
        <v>9315</v>
      </c>
      <c r="AH956" t="s">
        <v>9316</v>
      </c>
      <c r="AI956" t="s">
        <v>7988</v>
      </c>
      <c r="AJ956" t="s">
        <v>9317</v>
      </c>
      <c r="AK956" t="s">
        <v>9318</v>
      </c>
      <c r="AL956" t="s">
        <v>9319</v>
      </c>
      <c r="AM956" t="s">
        <v>9320</v>
      </c>
      <c r="AN956" t="s">
        <v>9321</v>
      </c>
      <c r="AO956" t="s">
        <v>7249</v>
      </c>
      <c r="AP956" t="s">
        <v>7121</v>
      </c>
      <c r="AQ956" t="s">
        <v>2787</v>
      </c>
      <c r="AR956" t="s">
        <v>5504</v>
      </c>
      <c r="AS956" t="s">
        <v>9322</v>
      </c>
    </row>
    <row r="957" spans="1:45" x14ac:dyDescent="0.25">
      <c r="A957">
        <v>2011</v>
      </c>
      <c r="B957">
        <v>501270</v>
      </c>
      <c r="C957" t="s">
        <v>1203</v>
      </c>
      <c r="D957" t="s">
        <v>1204</v>
      </c>
      <c r="E957" t="s">
        <v>9323</v>
      </c>
      <c r="F957" t="s">
        <v>25</v>
      </c>
      <c r="G957" t="s">
        <v>33</v>
      </c>
      <c r="H957" t="s">
        <v>25</v>
      </c>
      <c r="I957" t="s">
        <v>358</v>
      </c>
      <c r="J957" t="s">
        <v>3501</v>
      </c>
      <c r="K957" t="s">
        <v>5039</v>
      </c>
      <c r="L957" t="s">
        <v>5039</v>
      </c>
      <c r="M957" t="s">
        <v>3501</v>
      </c>
      <c r="N957" t="s">
        <v>33</v>
      </c>
      <c r="O957" t="s">
        <v>9324</v>
      </c>
      <c r="P957" s="1">
        <v>40690.833333333336</v>
      </c>
      <c r="Q957" s="1">
        <v>40693.228472222225</v>
      </c>
      <c r="R957">
        <v>58008</v>
      </c>
      <c r="S957" t="s">
        <v>478</v>
      </c>
      <c r="T957" t="s">
        <v>7657</v>
      </c>
      <c r="U957" t="s">
        <v>7936</v>
      </c>
      <c r="V957" t="s">
        <v>3468</v>
      </c>
      <c r="W957" t="s">
        <v>1442</v>
      </c>
      <c r="X957" t="b">
        <v>0</v>
      </c>
      <c r="Y957">
        <v>20</v>
      </c>
      <c r="Z957">
        <v>142</v>
      </c>
      <c r="AA957">
        <v>8</v>
      </c>
      <c r="AB957">
        <v>17</v>
      </c>
      <c r="AC957">
        <v>20</v>
      </c>
      <c r="AD957">
        <v>185</v>
      </c>
      <c r="AE957">
        <v>4</v>
      </c>
      <c r="AF957">
        <v>21</v>
      </c>
      <c r="AG957" t="s">
        <v>9325</v>
      </c>
      <c r="AH957" t="s">
        <v>9326</v>
      </c>
      <c r="AI957" t="s">
        <v>8015</v>
      </c>
      <c r="AJ957" t="s">
        <v>9327</v>
      </c>
      <c r="AK957" t="s">
        <v>9328</v>
      </c>
      <c r="AL957" t="s">
        <v>9329</v>
      </c>
      <c r="AM957" t="s">
        <v>9330</v>
      </c>
      <c r="AN957" t="s">
        <v>9331</v>
      </c>
      <c r="AO957" t="s">
        <v>7249</v>
      </c>
      <c r="AP957" t="s">
        <v>7121</v>
      </c>
      <c r="AQ957" t="s">
        <v>4510</v>
      </c>
      <c r="AR957" t="s">
        <v>5504</v>
      </c>
      <c r="AS957" t="s">
        <v>3649</v>
      </c>
    </row>
    <row r="958" spans="1:45" x14ac:dyDescent="0.25">
      <c r="A958">
        <v>2010</v>
      </c>
      <c r="B958">
        <v>419106</v>
      </c>
      <c r="C958" t="s">
        <v>8176</v>
      </c>
      <c r="D958" t="s">
        <v>824</v>
      </c>
      <c r="E958" t="s">
        <v>9340</v>
      </c>
      <c r="F958" t="s">
        <v>49</v>
      </c>
      <c r="G958" t="s">
        <v>37</v>
      </c>
      <c r="H958" t="s">
        <v>49</v>
      </c>
      <c r="I958" t="s">
        <v>358</v>
      </c>
      <c r="J958" t="s">
        <v>1647</v>
      </c>
      <c r="K958" t="s">
        <v>2929</v>
      </c>
      <c r="L958" t="s">
        <v>2929</v>
      </c>
      <c r="M958" t="s">
        <v>1647</v>
      </c>
      <c r="N958" t="s">
        <v>37</v>
      </c>
      <c r="O958" t="s">
        <v>9341</v>
      </c>
      <c r="P958" s="1">
        <v>40249.833333333336</v>
      </c>
      <c r="Q958" s="1">
        <v>40252.228472222225</v>
      </c>
      <c r="R958">
        <v>343050</v>
      </c>
      <c r="S958" t="s">
        <v>8665</v>
      </c>
      <c r="T958" t="s">
        <v>7178</v>
      </c>
      <c r="U958" t="s">
        <v>7916</v>
      </c>
      <c r="V958" t="s">
        <v>7141</v>
      </c>
      <c r="W958" t="s">
        <v>8180</v>
      </c>
      <c r="X958" t="b">
        <v>0</v>
      </c>
      <c r="Y958">
        <v>20</v>
      </c>
      <c r="Z958">
        <v>150</v>
      </c>
      <c r="AA958">
        <v>7</v>
      </c>
      <c r="AB958">
        <v>15</v>
      </c>
      <c r="AC958">
        <v>20</v>
      </c>
      <c r="AD958">
        <v>161</v>
      </c>
      <c r="AE958">
        <v>4</v>
      </c>
      <c r="AF958">
        <v>19</v>
      </c>
      <c r="AG958" t="s">
        <v>9342</v>
      </c>
      <c r="AH958" t="s">
        <v>9343</v>
      </c>
      <c r="AI958" t="s">
        <v>9344</v>
      </c>
      <c r="AJ958" t="s">
        <v>9345</v>
      </c>
      <c r="AK958" t="s">
        <v>9346</v>
      </c>
      <c r="AL958" t="s">
        <v>9347</v>
      </c>
      <c r="AM958" t="s">
        <v>9348</v>
      </c>
      <c r="AN958" t="s">
        <v>9349</v>
      </c>
      <c r="AO958" t="s">
        <v>8659</v>
      </c>
      <c r="AP958" t="s">
        <v>8633</v>
      </c>
      <c r="AQ958" t="s">
        <v>9350</v>
      </c>
      <c r="AR958" t="s">
        <v>3916</v>
      </c>
      <c r="AS958" t="s">
        <v>9351</v>
      </c>
    </row>
    <row r="959" spans="1:45" x14ac:dyDescent="0.25">
      <c r="A959">
        <v>2010</v>
      </c>
      <c r="B959">
        <v>419108</v>
      </c>
      <c r="C959" t="s">
        <v>4175</v>
      </c>
      <c r="D959" t="s">
        <v>3378</v>
      </c>
      <c r="E959" t="s">
        <v>9361</v>
      </c>
      <c r="F959" t="s">
        <v>41</v>
      </c>
      <c r="G959" t="s">
        <v>45</v>
      </c>
      <c r="H959" t="s">
        <v>45</v>
      </c>
      <c r="I959" t="s">
        <v>358</v>
      </c>
      <c r="J959" t="s">
        <v>566</v>
      </c>
      <c r="K959" t="s">
        <v>4491</v>
      </c>
      <c r="L959" t="s">
        <v>566</v>
      </c>
      <c r="M959" t="s">
        <v>4491</v>
      </c>
      <c r="N959" t="s">
        <v>45</v>
      </c>
      <c r="O959" t="s">
        <v>6111</v>
      </c>
      <c r="P959" s="1">
        <v>40250.833333333336</v>
      </c>
      <c r="Q959" s="1">
        <v>40253.228472222225</v>
      </c>
      <c r="R959">
        <v>57991</v>
      </c>
      <c r="S959" t="s">
        <v>387</v>
      </c>
      <c r="T959" t="s">
        <v>7140</v>
      </c>
      <c r="U959" t="s">
        <v>4179</v>
      </c>
      <c r="V959" t="s">
        <v>4179</v>
      </c>
      <c r="W959" t="s">
        <v>4926</v>
      </c>
      <c r="X959" t="b">
        <v>0</v>
      </c>
      <c r="Y959">
        <v>20</v>
      </c>
      <c r="Z959">
        <v>142</v>
      </c>
      <c r="AA959">
        <v>9</v>
      </c>
      <c r="AB959">
        <v>16</v>
      </c>
      <c r="AC959">
        <v>19.5</v>
      </c>
      <c r="AD959">
        <v>146</v>
      </c>
      <c r="AE959">
        <v>5</v>
      </c>
      <c r="AF959">
        <v>17</v>
      </c>
      <c r="AG959" t="s">
        <v>9362</v>
      </c>
      <c r="AH959" t="s">
        <v>9363</v>
      </c>
      <c r="AI959" t="s">
        <v>9364</v>
      </c>
      <c r="AJ959" t="s">
        <v>9365</v>
      </c>
      <c r="AK959" t="s">
        <v>9366</v>
      </c>
      <c r="AL959" t="s">
        <v>9367</v>
      </c>
      <c r="AM959" t="s">
        <v>9368</v>
      </c>
      <c r="AN959" t="s">
        <v>9369</v>
      </c>
      <c r="AO959" t="s">
        <v>8228</v>
      </c>
      <c r="AP959" t="s">
        <v>2341</v>
      </c>
      <c r="AQ959" t="s">
        <v>7932</v>
      </c>
      <c r="AR959" t="s">
        <v>8661</v>
      </c>
      <c r="AS959" t="s">
        <v>2705</v>
      </c>
    </row>
    <row r="960" spans="1:45" x14ac:dyDescent="0.25">
      <c r="A960">
        <v>2010</v>
      </c>
      <c r="B960">
        <v>419109</v>
      </c>
      <c r="C960" t="s">
        <v>525</v>
      </c>
      <c r="D960" t="s">
        <v>526</v>
      </c>
      <c r="E960" t="s">
        <v>9370</v>
      </c>
      <c r="F960" t="s">
        <v>37</v>
      </c>
      <c r="G960" t="s">
        <v>33</v>
      </c>
      <c r="H960" t="s">
        <v>37</v>
      </c>
      <c r="I960" t="s">
        <v>358</v>
      </c>
      <c r="J960" t="s">
        <v>4824</v>
      </c>
      <c r="K960" t="s">
        <v>9371</v>
      </c>
      <c r="L960" t="s">
        <v>9371</v>
      </c>
      <c r="M960" t="s">
        <v>4824</v>
      </c>
      <c r="N960" t="s">
        <v>37</v>
      </c>
      <c r="O960" t="s">
        <v>9372</v>
      </c>
      <c r="P960" s="1">
        <v>40251.666666666664</v>
      </c>
      <c r="Q960" s="1">
        <v>40254.228472222225</v>
      </c>
      <c r="R960">
        <v>57980</v>
      </c>
      <c r="S960" t="s">
        <v>531</v>
      </c>
      <c r="T960" t="s">
        <v>7916</v>
      </c>
      <c r="U960" t="s">
        <v>9373</v>
      </c>
      <c r="V960" t="s">
        <v>8949</v>
      </c>
      <c r="W960" t="s">
        <v>533</v>
      </c>
      <c r="X960" t="b">
        <v>0</v>
      </c>
      <c r="Y960">
        <v>19.2</v>
      </c>
      <c r="Z960">
        <v>136</v>
      </c>
      <c r="AA960">
        <v>3</v>
      </c>
      <c r="AB960">
        <v>17</v>
      </c>
      <c r="AC960">
        <v>20</v>
      </c>
      <c r="AD960">
        <v>135</v>
      </c>
      <c r="AE960">
        <v>7</v>
      </c>
      <c r="AF960">
        <v>15</v>
      </c>
      <c r="AG960" t="s">
        <v>9374</v>
      </c>
      <c r="AH960" t="s">
        <v>9375</v>
      </c>
      <c r="AI960" t="s">
        <v>9376</v>
      </c>
      <c r="AJ960" t="s">
        <v>9377</v>
      </c>
      <c r="AK960" t="s">
        <v>9378</v>
      </c>
      <c r="AL960" t="s">
        <v>9379</v>
      </c>
      <c r="AM960" t="s">
        <v>9380</v>
      </c>
      <c r="AN960" t="s">
        <v>9381</v>
      </c>
      <c r="AO960" t="s">
        <v>8658</v>
      </c>
      <c r="AP960" t="s">
        <v>4510</v>
      </c>
      <c r="AQ960" t="s">
        <v>1923</v>
      </c>
      <c r="AR960" t="s">
        <v>9382</v>
      </c>
      <c r="AS960" t="s">
        <v>9383</v>
      </c>
    </row>
    <row r="961" spans="1:45" x14ac:dyDescent="0.25">
      <c r="A961">
        <v>2010</v>
      </c>
      <c r="B961">
        <v>419111</v>
      </c>
      <c r="C961" t="s">
        <v>4223</v>
      </c>
      <c r="D961" t="s">
        <v>563</v>
      </c>
      <c r="E961" t="s">
        <v>9397</v>
      </c>
      <c r="F961" t="s">
        <v>29</v>
      </c>
      <c r="G961" t="s">
        <v>45</v>
      </c>
      <c r="H961" t="s">
        <v>45</v>
      </c>
      <c r="I961" t="s">
        <v>358</v>
      </c>
      <c r="J961" t="s">
        <v>4558</v>
      </c>
      <c r="K961" t="s">
        <v>3074</v>
      </c>
      <c r="L961" t="s">
        <v>4558</v>
      </c>
      <c r="M961" t="s">
        <v>3074</v>
      </c>
      <c r="N961" t="s">
        <v>45</v>
      </c>
      <c r="O961" t="s">
        <v>9398</v>
      </c>
      <c r="P961" s="1">
        <v>40252.833333333336</v>
      </c>
      <c r="Q961" s="1">
        <v>40255.228472222225</v>
      </c>
      <c r="R961">
        <v>57851</v>
      </c>
      <c r="S961" t="s">
        <v>6102</v>
      </c>
      <c r="T961" t="s">
        <v>8624</v>
      </c>
      <c r="U961" t="s">
        <v>4179</v>
      </c>
      <c r="V961" t="s">
        <v>6186</v>
      </c>
      <c r="W961" t="s">
        <v>4493</v>
      </c>
      <c r="X961" t="b">
        <v>0</v>
      </c>
      <c r="Y961">
        <v>20</v>
      </c>
      <c r="Z961">
        <v>141</v>
      </c>
      <c r="AA961">
        <v>6</v>
      </c>
      <c r="AB961">
        <v>18</v>
      </c>
      <c r="AC961">
        <v>17.100000000000001</v>
      </c>
      <c r="AD961">
        <v>142</v>
      </c>
      <c r="AE961">
        <v>4</v>
      </c>
      <c r="AF961">
        <v>17</v>
      </c>
      <c r="AG961" t="s">
        <v>9399</v>
      </c>
      <c r="AH961" t="s">
        <v>9400</v>
      </c>
      <c r="AI961" t="s">
        <v>9401</v>
      </c>
      <c r="AJ961" t="s">
        <v>9402</v>
      </c>
      <c r="AK961" t="s">
        <v>9403</v>
      </c>
      <c r="AL961" t="s">
        <v>9404</v>
      </c>
      <c r="AM961" t="s">
        <v>9405</v>
      </c>
      <c r="AN961" t="s">
        <v>9406</v>
      </c>
      <c r="AO961" t="s">
        <v>8633</v>
      </c>
      <c r="AP961" t="s">
        <v>9350</v>
      </c>
      <c r="AQ961" t="s">
        <v>8659</v>
      </c>
      <c r="AR961" t="s">
        <v>3916</v>
      </c>
      <c r="AS961" t="s">
        <v>8011</v>
      </c>
    </row>
    <row r="962" spans="1:45" x14ac:dyDescent="0.25">
      <c r="A962">
        <v>2010</v>
      </c>
      <c r="B962">
        <v>419114</v>
      </c>
      <c r="C962" t="s">
        <v>4700</v>
      </c>
      <c r="D962" t="s">
        <v>640</v>
      </c>
      <c r="E962" t="s">
        <v>9428</v>
      </c>
      <c r="F962" t="s">
        <v>45</v>
      </c>
      <c r="G962" t="s">
        <v>25</v>
      </c>
      <c r="H962" t="s">
        <v>45</v>
      </c>
      <c r="I962" t="s">
        <v>358</v>
      </c>
      <c r="J962" t="s">
        <v>9429</v>
      </c>
      <c r="K962" t="s">
        <v>2849</v>
      </c>
      <c r="L962" t="s">
        <v>2849</v>
      </c>
      <c r="M962" t="s">
        <v>9429</v>
      </c>
      <c r="N962" t="s">
        <v>25</v>
      </c>
      <c r="O962" t="s">
        <v>9430</v>
      </c>
      <c r="P962" s="1">
        <v>40254.833333333336</v>
      </c>
      <c r="Q962" s="1">
        <v>40257.228472222225</v>
      </c>
      <c r="R962">
        <v>58040</v>
      </c>
      <c r="S962" t="s">
        <v>496</v>
      </c>
      <c r="T962" t="s">
        <v>4179</v>
      </c>
      <c r="U962" t="s">
        <v>7657</v>
      </c>
      <c r="V962" t="s">
        <v>7657</v>
      </c>
      <c r="W962" t="s">
        <v>5042</v>
      </c>
      <c r="X962" t="b">
        <v>0</v>
      </c>
      <c r="Y962">
        <v>16.3</v>
      </c>
      <c r="Z962">
        <v>120</v>
      </c>
      <c r="AA962">
        <v>9</v>
      </c>
      <c r="AB962">
        <v>16</v>
      </c>
      <c r="AC962">
        <v>20</v>
      </c>
      <c r="AD962">
        <v>218</v>
      </c>
      <c r="AE962">
        <v>7</v>
      </c>
      <c r="AF962">
        <v>28</v>
      </c>
      <c r="AG962" t="s">
        <v>9431</v>
      </c>
      <c r="AH962" t="s">
        <v>9432</v>
      </c>
      <c r="AI962" t="s">
        <v>9433</v>
      </c>
      <c r="AJ962" t="s">
        <v>9434</v>
      </c>
      <c r="AK962" t="s">
        <v>9435</v>
      </c>
      <c r="AL962" t="s">
        <v>9436</v>
      </c>
      <c r="AM962" t="s">
        <v>9437</v>
      </c>
      <c r="AN962" t="s">
        <v>9438</v>
      </c>
      <c r="AO962" t="s">
        <v>7932</v>
      </c>
      <c r="AP962" t="s">
        <v>8228</v>
      </c>
      <c r="AQ962" t="s">
        <v>2341</v>
      </c>
      <c r="AR962" t="s">
        <v>8661</v>
      </c>
      <c r="AS962" t="s">
        <v>424</v>
      </c>
    </row>
    <row r="963" spans="1:45" x14ac:dyDescent="0.25">
      <c r="A963">
        <v>2010</v>
      </c>
      <c r="B963">
        <v>419115</v>
      </c>
      <c r="C963" t="s">
        <v>884</v>
      </c>
      <c r="D963" t="s">
        <v>885</v>
      </c>
      <c r="E963" t="s">
        <v>9439</v>
      </c>
      <c r="F963" t="s">
        <v>33</v>
      </c>
      <c r="G963" t="s">
        <v>29</v>
      </c>
      <c r="H963" t="s">
        <v>33</v>
      </c>
      <c r="I963" t="s">
        <v>358</v>
      </c>
      <c r="J963" t="s">
        <v>2666</v>
      </c>
      <c r="K963" t="s">
        <v>9440</v>
      </c>
      <c r="L963" t="s">
        <v>9440</v>
      </c>
      <c r="M963" t="s">
        <v>2666</v>
      </c>
      <c r="N963" t="s">
        <v>33</v>
      </c>
      <c r="O963" t="s">
        <v>9441</v>
      </c>
      <c r="P963" s="1">
        <v>40255.833333333336</v>
      </c>
      <c r="Q963" s="1">
        <v>40258.228472222225</v>
      </c>
      <c r="R963">
        <v>57897</v>
      </c>
      <c r="S963" t="s">
        <v>459</v>
      </c>
      <c r="T963" t="s">
        <v>9373</v>
      </c>
      <c r="U963" t="s">
        <v>8624</v>
      </c>
      <c r="V963" t="s">
        <v>6573</v>
      </c>
      <c r="W963" t="s">
        <v>891</v>
      </c>
      <c r="X963" t="b">
        <v>0</v>
      </c>
      <c r="Y963">
        <v>10.4</v>
      </c>
      <c r="Z963">
        <v>93</v>
      </c>
      <c r="AA963">
        <v>0</v>
      </c>
      <c r="AB963">
        <v>15</v>
      </c>
      <c r="AC963">
        <v>19.5</v>
      </c>
      <c r="AD963">
        <v>92</v>
      </c>
      <c r="AE963">
        <v>10</v>
      </c>
      <c r="AF963">
        <v>7</v>
      </c>
      <c r="AG963" t="s">
        <v>9442</v>
      </c>
      <c r="AH963" t="s">
        <v>6578</v>
      </c>
      <c r="AI963" t="s">
        <v>9443</v>
      </c>
      <c r="AJ963" t="s">
        <v>9414</v>
      </c>
      <c r="AK963" t="s">
        <v>9444</v>
      </c>
      <c r="AL963" t="s">
        <v>9445</v>
      </c>
      <c r="AM963" t="s">
        <v>9446</v>
      </c>
      <c r="AN963" t="s">
        <v>9447</v>
      </c>
      <c r="AO963" t="s">
        <v>8648</v>
      </c>
      <c r="AP963" t="s">
        <v>9396</v>
      </c>
      <c r="AQ963" t="s">
        <v>7161</v>
      </c>
      <c r="AR963" t="s">
        <v>8684</v>
      </c>
      <c r="AS963" t="s">
        <v>448</v>
      </c>
    </row>
    <row r="964" spans="1:45" x14ac:dyDescent="0.25">
      <c r="A964">
        <v>2010</v>
      </c>
      <c r="B964">
        <v>419117</v>
      </c>
      <c r="C964" t="s">
        <v>8394</v>
      </c>
      <c r="D964" t="s">
        <v>3002</v>
      </c>
      <c r="E964" t="s">
        <v>9458</v>
      </c>
      <c r="F964" t="s">
        <v>49</v>
      </c>
      <c r="G964" t="s">
        <v>41</v>
      </c>
      <c r="H964" t="s">
        <v>41</v>
      </c>
      <c r="I964" t="s">
        <v>358</v>
      </c>
      <c r="J964" t="s">
        <v>1822</v>
      </c>
      <c r="K964" t="s">
        <v>5362</v>
      </c>
      <c r="L964" t="s">
        <v>1822</v>
      </c>
      <c r="M964" t="s">
        <v>5362</v>
      </c>
      <c r="N964" t="s">
        <v>49</v>
      </c>
      <c r="O964" t="s">
        <v>9459</v>
      </c>
      <c r="P964" s="1">
        <v>40256.833333333336</v>
      </c>
      <c r="Q964" s="1">
        <v>40259.228472222225</v>
      </c>
      <c r="R964">
        <v>58027</v>
      </c>
      <c r="S964" t="s">
        <v>6826</v>
      </c>
      <c r="T964" t="s">
        <v>7178</v>
      </c>
      <c r="U964" t="s">
        <v>7140</v>
      </c>
      <c r="V964" t="s">
        <v>9460</v>
      </c>
      <c r="W964" t="s">
        <v>9272</v>
      </c>
      <c r="X964" t="b">
        <v>0</v>
      </c>
      <c r="Y964">
        <v>20</v>
      </c>
      <c r="Z964">
        <v>170</v>
      </c>
      <c r="AA964">
        <v>7</v>
      </c>
      <c r="AB964">
        <v>20</v>
      </c>
      <c r="AC964">
        <v>20</v>
      </c>
      <c r="AD964">
        <v>164</v>
      </c>
      <c r="AE964">
        <v>8</v>
      </c>
      <c r="AF964">
        <v>23</v>
      </c>
      <c r="AG964" t="s">
        <v>9461</v>
      </c>
      <c r="AH964" t="s">
        <v>9462</v>
      </c>
      <c r="AI964" t="s">
        <v>9344</v>
      </c>
      <c r="AJ964" t="s">
        <v>9345</v>
      </c>
      <c r="AK964" t="s">
        <v>9463</v>
      </c>
      <c r="AL964" t="s">
        <v>9464</v>
      </c>
      <c r="AM964" t="s">
        <v>9465</v>
      </c>
      <c r="AN964" t="s">
        <v>9466</v>
      </c>
      <c r="AO964" t="s">
        <v>6580</v>
      </c>
      <c r="AP964" t="s">
        <v>1923</v>
      </c>
      <c r="AQ964" t="s">
        <v>8658</v>
      </c>
      <c r="AR964" t="s">
        <v>9467</v>
      </c>
      <c r="AS964" t="s">
        <v>3635</v>
      </c>
    </row>
    <row r="965" spans="1:45" x14ac:dyDescent="0.25">
      <c r="A965">
        <v>2010</v>
      </c>
      <c r="B965">
        <v>419121</v>
      </c>
      <c r="C965" t="s">
        <v>3529</v>
      </c>
      <c r="D965" t="s">
        <v>3530</v>
      </c>
      <c r="E965" t="s">
        <v>9496</v>
      </c>
      <c r="F965" t="s">
        <v>17</v>
      </c>
      <c r="G965" t="s">
        <v>41</v>
      </c>
      <c r="H965" t="s">
        <v>17</v>
      </c>
      <c r="I965" t="s">
        <v>358</v>
      </c>
      <c r="J965" t="s">
        <v>1279</v>
      </c>
      <c r="K965" t="s">
        <v>2344</v>
      </c>
      <c r="L965" t="s">
        <v>2344</v>
      </c>
      <c r="M965" t="s">
        <v>1279</v>
      </c>
      <c r="N965" t="s">
        <v>17</v>
      </c>
      <c r="O965" t="s">
        <v>3361</v>
      </c>
      <c r="P965" s="1">
        <v>40258.833333333336</v>
      </c>
      <c r="Q965" s="1">
        <v>40261.228472222225</v>
      </c>
      <c r="R965">
        <v>58008</v>
      </c>
      <c r="S965" t="s">
        <v>478</v>
      </c>
      <c r="T965" t="s">
        <v>3919</v>
      </c>
      <c r="U965" t="s">
        <v>7140</v>
      </c>
      <c r="V965" t="s">
        <v>9497</v>
      </c>
      <c r="W965" t="s">
        <v>4113</v>
      </c>
      <c r="X965" t="b">
        <v>0</v>
      </c>
      <c r="Y965">
        <v>20</v>
      </c>
      <c r="Z965">
        <v>136</v>
      </c>
      <c r="AA965">
        <v>7</v>
      </c>
      <c r="AB965">
        <v>14</v>
      </c>
      <c r="AC965">
        <v>20</v>
      </c>
      <c r="AD965">
        <v>136</v>
      </c>
      <c r="AE965">
        <v>8</v>
      </c>
      <c r="AF965">
        <v>17</v>
      </c>
      <c r="AG965" t="s">
        <v>9498</v>
      </c>
      <c r="AH965" t="s">
        <v>9499</v>
      </c>
      <c r="AI965" t="s">
        <v>9500</v>
      </c>
      <c r="AJ965" t="s">
        <v>9501</v>
      </c>
      <c r="AK965" t="s">
        <v>9502</v>
      </c>
      <c r="AL965" t="s">
        <v>9465</v>
      </c>
      <c r="AM965" t="s">
        <v>9503</v>
      </c>
      <c r="AN965" t="s">
        <v>9504</v>
      </c>
      <c r="AO965" t="s">
        <v>8648</v>
      </c>
      <c r="AP965" t="s">
        <v>9396</v>
      </c>
      <c r="AQ965" t="s">
        <v>7161</v>
      </c>
      <c r="AR965" t="s">
        <v>8661</v>
      </c>
      <c r="AS965" t="s">
        <v>1442</v>
      </c>
    </row>
    <row r="966" spans="1:45" x14ac:dyDescent="0.25">
      <c r="A966">
        <v>2010</v>
      </c>
      <c r="B966">
        <v>419123</v>
      </c>
      <c r="C966" t="s">
        <v>759</v>
      </c>
      <c r="D966" t="s">
        <v>760</v>
      </c>
      <c r="E966" t="s">
        <v>9513</v>
      </c>
      <c r="F966" t="s">
        <v>33</v>
      </c>
      <c r="G966" t="s">
        <v>17</v>
      </c>
      <c r="H966" t="s">
        <v>17</v>
      </c>
      <c r="I966" t="s">
        <v>358</v>
      </c>
      <c r="J966" t="s">
        <v>1294</v>
      </c>
      <c r="K966" t="s">
        <v>4824</v>
      </c>
      <c r="L966" t="s">
        <v>1294</v>
      </c>
      <c r="M966" t="s">
        <v>4824</v>
      </c>
      <c r="N966" t="s">
        <v>33</v>
      </c>
      <c r="O966" t="s">
        <v>9514</v>
      </c>
      <c r="P966" s="1">
        <v>40260.833333333336</v>
      </c>
      <c r="Q966" s="1">
        <v>40263.228472222225</v>
      </c>
      <c r="R966">
        <v>57897</v>
      </c>
      <c r="S966" t="s">
        <v>459</v>
      </c>
      <c r="T966" t="s">
        <v>9373</v>
      </c>
      <c r="U966" t="s">
        <v>3919</v>
      </c>
      <c r="V966" t="s">
        <v>4915</v>
      </c>
      <c r="W966" t="s">
        <v>2057</v>
      </c>
      <c r="X966" t="b">
        <v>0</v>
      </c>
      <c r="Y966">
        <v>20</v>
      </c>
      <c r="Z966">
        <v>171</v>
      </c>
      <c r="AA966">
        <v>5</v>
      </c>
      <c r="AB966">
        <v>22</v>
      </c>
      <c r="AC966">
        <v>20</v>
      </c>
      <c r="AD966">
        <v>135</v>
      </c>
      <c r="AE966">
        <v>7</v>
      </c>
      <c r="AF966">
        <v>17</v>
      </c>
      <c r="AG966" t="s">
        <v>9515</v>
      </c>
      <c r="AH966" t="s">
        <v>9516</v>
      </c>
      <c r="AI966" t="s">
        <v>9517</v>
      </c>
      <c r="AJ966" t="s">
        <v>9518</v>
      </c>
      <c r="AK966" t="s">
        <v>9519</v>
      </c>
      <c r="AL966" t="s">
        <v>9520</v>
      </c>
      <c r="AM966" t="s">
        <v>9500</v>
      </c>
      <c r="AN966" t="s">
        <v>9521</v>
      </c>
      <c r="AO966" t="s">
        <v>8659</v>
      </c>
      <c r="AP966" t="s">
        <v>8633</v>
      </c>
      <c r="AQ966" t="s">
        <v>9350</v>
      </c>
      <c r="AR966" t="s">
        <v>3916</v>
      </c>
      <c r="AS966" t="s">
        <v>448</v>
      </c>
    </row>
    <row r="967" spans="1:45" x14ac:dyDescent="0.25">
      <c r="A967">
        <v>2010</v>
      </c>
      <c r="B967">
        <v>419124</v>
      </c>
      <c r="C967" t="s">
        <v>3498</v>
      </c>
      <c r="D967" t="s">
        <v>3499</v>
      </c>
      <c r="E967" t="s">
        <v>9522</v>
      </c>
      <c r="F967" t="s">
        <v>41</v>
      </c>
      <c r="G967" t="s">
        <v>29</v>
      </c>
      <c r="H967" t="s">
        <v>41</v>
      </c>
      <c r="I967" t="s">
        <v>358</v>
      </c>
      <c r="J967" t="s">
        <v>4655</v>
      </c>
      <c r="K967" t="s">
        <v>2946</v>
      </c>
      <c r="L967" t="s">
        <v>2946</v>
      </c>
      <c r="M967" t="s">
        <v>4655</v>
      </c>
      <c r="N967" t="s">
        <v>29</v>
      </c>
      <c r="O967" t="s">
        <v>7925</v>
      </c>
      <c r="P967" s="1">
        <v>40261.833333333336</v>
      </c>
      <c r="Q967" s="1">
        <v>40264.228472222225</v>
      </c>
      <c r="R967">
        <v>57991</v>
      </c>
      <c r="S967" t="s">
        <v>387</v>
      </c>
      <c r="T967" t="s">
        <v>7140</v>
      </c>
      <c r="U967" t="s">
        <v>8624</v>
      </c>
      <c r="V967" t="s">
        <v>9523</v>
      </c>
      <c r="W967" t="s">
        <v>3088</v>
      </c>
      <c r="X967" t="b">
        <v>0</v>
      </c>
      <c r="Y967">
        <v>19.100000000000001</v>
      </c>
      <c r="Z967">
        <v>152</v>
      </c>
      <c r="AA967">
        <v>10</v>
      </c>
      <c r="AB967">
        <v>17</v>
      </c>
      <c r="AC967">
        <v>20</v>
      </c>
      <c r="AD967">
        <v>183</v>
      </c>
      <c r="AE967">
        <v>5</v>
      </c>
      <c r="AF967">
        <v>24</v>
      </c>
      <c r="AG967" t="s">
        <v>9524</v>
      </c>
      <c r="AH967" t="s">
        <v>9525</v>
      </c>
      <c r="AI967" t="s">
        <v>9526</v>
      </c>
      <c r="AJ967" t="s">
        <v>9527</v>
      </c>
      <c r="AK967" t="s">
        <v>9528</v>
      </c>
      <c r="AL967" t="s">
        <v>9529</v>
      </c>
      <c r="AM967" t="s">
        <v>9530</v>
      </c>
      <c r="AN967" t="s">
        <v>9531</v>
      </c>
      <c r="AO967" t="s">
        <v>7932</v>
      </c>
      <c r="AP967" t="s">
        <v>8228</v>
      </c>
      <c r="AQ967" t="s">
        <v>2341</v>
      </c>
      <c r="AR967" t="s">
        <v>8661</v>
      </c>
      <c r="AS967" t="s">
        <v>2705</v>
      </c>
    </row>
    <row r="968" spans="1:45" x14ac:dyDescent="0.25">
      <c r="A968">
        <v>2010</v>
      </c>
      <c r="B968">
        <v>419128</v>
      </c>
      <c r="C968" t="s">
        <v>4361</v>
      </c>
      <c r="D968" t="s">
        <v>703</v>
      </c>
      <c r="E968" t="s">
        <v>9532</v>
      </c>
      <c r="F968" t="s">
        <v>33</v>
      </c>
      <c r="G968" t="s">
        <v>45</v>
      </c>
      <c r="H968" t="s">
        <v>33</v>
      </c>
      <c r="I968" t="s">
        <v>358</v>
      </c>
      <c r="J968" t="s">
        <v>2655</v>
      </c>
      <c r="K968" t="s">
        <v>3723</v>
      </c>
      <c r="L968" t="s">
        <v>3723</v>
      </c>
      <c r="M968" t="s">
        <v>2655</v>
      </c>
      <c r="N968" t="s">
        <v>45</v>
      </c>
      <c r="O968" t="s">
        <v>9533</v>
      </c>
      <c r="P968" s="1">
        <v>40262.666666666664</v>
      </c>
      <c r="Q968" s="1">
        <v>40265.228472222225</v>
      </c>
      <c r="R968">
        <v>57897</v>
      </c>
      <c r="S968" t="s">
        <v>459</v>
      </c>
      <c r="T968" t="s">
        <v>9373</v>
      </c>
      <c r="U968" t="s">
        <v>1639</v>
      </c>
      <c r="V968" t="s">
        <v>4812</v>
      </c>
      <c r="W968" t="s">
        <v>5535</v>
      </c>
      <c r="X968" t="b">
        <v>0</v>
      </c>
      <c r="Y968">
        <v>20</v>
      </c>
      <c r="Z968">
        <v>166</v>
      </c>
      <c r="AA968">
        <v>9</v>
      </c>
      <c r="AB968">
        <v>18</v>
      </c>
      <c r="AC968">
        <v>20</v>
      </c>
      <c r="AD968">
        <v>183</v>
      </c>
      <c r="AE968">
        <v>4</v>
      </c>
      <c r="AF968">
        <v>20</v>
      </c>
      <c r="AG968" t="s">
        <v>9534</v>
      </c>
      <c r="AH968" t="s">
        <v>9535</v>
      </c>
      <c r="AI968" t="s">
        <v>9488</v>
      </c>
      <c r="AJ968" t="s">
        <v>9536</v>
      </c>
      <c r="AK968" t="s">
        <v>9537</v>
      </c>
      <c r="AL968" t="s">
        <v>5072</v>
      </c>
      <c r="AM968" t="s">
        <v>9538</v>
      </c>
      <c r="AN968" t="s">
        <v>9539</v>
      </c>
      <c r="AO968" t="s">
        <v>8633</v>
      </c>
      <c r="AP968" t="s">
        <v>9350</v>
      </c>
      <c r="AQ968" t="s">
        <v>8659</v>
      </c>
      <c r="AR968" t="s">
        <v>3916</v>
      </c>
      <c r="AS968" t="s">
        <v>448</v>
      </c>
    </row>
    <row r="969" spans="1:45" x14ac:dyDescent="0.25">
      <c r="A969">
        <v>2010</v>
      </c>
      <c r="B969">
        <v>419125</v>
      </c>
      <c r="C969" t="s">
        <v>577</v>
      </c>
      <c r="D969" t="s">
        <v>578</v>
      </c>
      <c r="E969" t="s">
        <v>9540</v>
      </c>
      <c r="F969" t="s">
        <v>25</v>
      </c>
      <c r="G969" t="s">
        <v>17</v>
      </c>
      <c r="H969" t="s">
        <v>25</v>
      </c>
      <c r="I969" t="s">
        <v>358</v>
      </c>
      <c r="J969" t="s">
        <v>4620</v>
      </c>
      <c r="K969" t="s">
        <v>3670</v>
      </c>
      <c r="L969" t="s">
        <v>3670</v>
      </c>
      <c r="M969" t="s">
        <v>4620</v>
      </c>
      <c r="N969" t="s">
        <v>25</v>
      </c>
      <c r="O969" t="s">
        <v>9541</v>
      </c>
      <c r="P969" s="1">
        <v>40262.833333333336</v>
      </c>
      <c r="Q969" s="1">
        <v>40265.228472222225</v>
      </c>
      <c r="R969">
        <v>58317</v>
      </c>
      <c r="S969" t="s">
        <v>1492</v>
      </c>
      <c r="T969" t="s">
        <v>7657</v>
      </c>
      <c r="U969" t="s">
        <v>364</v>
      </c>
      <c r="V969" t="s">
        <v>7657</v>
      </c>
      <c r="W969" t="s">
        <v>2166</v>
      </c>
      <c r="X969" t="b">
        <v>0</v>
      </c>
      <c r="Y969">
        <v>19</v>
      </c>
      <c r="Z969">
        <v>181</v>
      </c>
      <c r="AA969">
        <v>5</v>
      </c>
      <c r="AB969">
        <v>22</v>
      </c>
      <c r="AC969">
        <v>20</v>
      </c>
      <c r="AD969">
        <v>180</v>
      </c>
      <c r="AE969">
        <v>2</v>
      </c>
      <c r="AF969">
        <v>21</v>
      </c>
      <c r="AG969" t="s">
        <v>9542</v>
      </c>
      <c r="AH969" t="s">
        <v>9543</v>
      </c>
      <c r="AI969" t="s">
        <v>9544</v>
      </c>
      <c r="AJ969" t="s">
        <v>9545</v>
      </c>
      <c r="AK969" t="s">
        <v>9546</v>
      </c>
      <c r="AL969" t="s">
        <v>9307</v>
      </c>
      <c r="AM969" t="s">
        <v>9547</v>
      </c>
      <c r="AN969" t="s">
        <v>9548</v>
      </c>
      <c r="AO969" t="s">
        <v>8658</v>
      </c>
      <c r="AP969" t="s">
        <v>6580</v>
      </c>
      <c r="AQ969" t="s">
        <v>1923</v>
      </c>
      <c r="AR969" t="s">
        <v>9467</v>
      </c>
      <c r="AS969" t="s">
        <v>9351</v>
      </c>
    </row>
    <row r="970" spans="1:45" x14ac:dyDescent="0.25">
      <c r="A970">
        <v>2010</v>
      </c>
      <c r="B970">
        <v>419130</v>
      </c>
      <c r="C970" t="s">
        <v>7979</v>
      </c>
      <c r="D970" t="s">
        <v>640</v>
      </c>
      <c r="E970" t="s">
        <v>9580</v>
      </c>
      <c r="F970" t="s">
        <v>49</v>
      </c>
      <c r="G970" t="s">
        <v>25</v>
      </c>
      <c r="H970" t="s">
        <v>49</v>
      </c>
      <c r="I970" t="s">
        <v>358</v>
      </c>
      <c r="J970" t="s">
        <v>1439</v>
      </c>
      <c r="K970" t="s">
        <v>3477</v>
      </c>
      <c r="L970" t="s">
        <v>3477</v>
      </c>
      <c r="M970" t="s">
        <v>1439</v>
      </c>
      <c r="N970" t="s">
        <v>25</v>
      </c>
      <c r="O970" t="s">
        <v>6564</v>
      </c>
      <c r="P970" s="1">
        <v>40265.833333333336</v>
      </c>
      <c r="Q970" s="1">
        <v>40268.228472222225</v>
      </c>
      <c r="R970">
        <v>343050</v>
      </c>
      <c r="S970" t="s">
        <v>8665</v>
      </c>
      <c r="T970" t="s">
        <v>7178</v>
      </c>
      <c r="U970" t="s">
        <v>7657</v>
      </c>
      <c r="V970" t="s">
        <v>3606</v>
      </c>
      <c r="W970" t="s">
        <v>7983</v>
      </c>
      <c r="X970" t="b">
        <v>0</v>
      </c>
      <c r="Y970">
        <v>17.399999999999999</v>
      </c>
      <c r="Z970">
        <v>131</v>
      </c>
      <c r="AA970">
        <v>10</v>
      </c>
      <c r="AB970">
        <v>15</v>
      </c>
      <c r="AC970">
        <v>20</v>
      </c>
      <c r="AD970">
        <v>172</v>
      </c>
      <c r="AE970">
        <v>7</v>
      </c>
      <c r="AF970">
        <v>27</v>
      </c>
      <c r="AG970" t="s">
        <v>9581</v>
      </c>
      <c r="AH970" t="s">
        <v>8446</v>
      </c>
      <c r="AI970" t="s">
        <v>8087</v>
      </c>
      <c r="AJ970" t="s">
        <v>9582</v>
      </c>
      <c r="AK970" t="s">
        <v>9583</v>
      </c>
      <c r="AL970" t="s">
        <v>9584</v>
      </c>
      <c r="AM970" t="s">
        <v>6575</v>
      </c>
      <c r="AN970" t="s">
        <v>9585</v>
      </c>
      <c r="AO970" t="s">
        <v>8648</v>
      </c>
      <c r="AP970" t="s">
        <v>7161</v>
      </c>
      <c r="AQ970" t="s">
        <v>9396</v>
      </c>
      <c r="AR970" t="s">
        <v>9467</v>
      </c>
      <c r="AS970" t="s">
        <v>9351</v>
      </c>
    </row>
    <row r="971" spans="1:45" x14ac:dyDescent="0.25">
      <c r="A971">
        <v>2010</v>
      </c>
      <c r="B971">
        <v>419132</v>
      </c>
      <c r="C971" t="s">
        <v>3358</v>
      </c>
      <c r="D971" t="s">
        <v>3359</v>
      </c>
      <c r="E971" t="s">
        <v>9596</v>
      </c>
      <c r="F971" t="s">
        <v>25</v>
      </c>
      <c r="G971" t="s">
        <v>41</v>
      </c>
      <c r="H971" t="s">
        <v>25</v>
      </c>
      <c r="I971" t="s">
        <v>358</v>
      </c>
      <c r="J971" t="s">
        <v>4702</v>
      </c>
      <c r="K971" t="s">
        <v>3250</v>
      </c>
      <c r="L971" t="s">
        <v>3250</v>
      </c>
      <c r="M971" t="s">
        <v>4702</v>
      </c>
      <c r="N971" t="s">
        <v>25</v>
      </c>
      <c r="O971" t="s">
        <v>9597</v>
      </c>
      <c r="P971" s="1">
        <v>40267.833333333336</v>
      </c>
      <c r="Q971" s="1">
        <v>40270.228472222225</v>
      </c>
      <c r="R971">
        <v>58317</v>
      </c>
      <c r="S971" t="s">
        <v>1492</v>
      </c>
      <c r="T971" t="s">
        <v>7657</v>
      </c>
      <c r="U971" t="s">
        <v>7112</v>
      </c>
      <c r="V971" t="s">
        <v>3898</v>
      </c>
      <c r="W971" t="s">
        <v>3131</v>
      </c>
      <c r="X971" t="b">
        <v>0</v>
      </c>
      <c r="Y971">
        <v>19.3</v>
      </c>
      <c r="Z971">
        <v>164</v>
      </c>
      <c r="AA971">
        <v>6</v>
      </c>
      <c r="AB971">
        <v>18</v>
      </c>
      <c r="AC971">
        <v>20</v>
      </c>
      <c r="AD971">
        <v>163</v>
      </c>
      <c r="AE971">
        <v>10</v>
      </c>
      <c r="AF971">
        <v>15</v>
      </c>
      <c r="AG971" t="s">
        <v>9598</v>
      </c>
      <c r="AH971" t="s">
        <v>9599</v>
      </c>
      <c r="AI971" t="s">
        <v>6575</v>
      </c>
      <c r="AJ971" t="s">
        <v>9600</v>
      </c>
      <c r="AK971" t="s">
        <v>9601</v>
      </c>
      <c r="AL971" t="s">
        <v>8033</v>
      </c>
      <c r="AM971" t="s">
        <v>9363</v>
      </c>
      <c r="AN971" t="s">
        <v>9602</v>
      </c>
      <c r="AO971" t="s">
        <v>7932</v>
      </c>
      <c r="AP971" t="s">
        <v>8228</v>
      </c>
      <c r="AQ971" t="s">
        <v>2341</v>
      </c>
      <c r="AR971" t="s">
        <v>8661</v>
      </c>
      <c r="AS971" t="s">
        <v>9360</v>
      </c>
    </row>
    <row r="972" spans="1:45" x14ac:dyDescent="0.25">
      <c r="A972">
        <v>2010</v>
      </c>
      <c r="B972">
        <v>419145</v>
      </c>
      <c r="C972" t="s">
        <v>8365</v>
      </c>
      <c r="D972" t="s">
        <v>703</v>
      </c>
      <c r="E972" t="s">
        <v>9717</v>
      </c>
      <c r="F972" t="s">
        <v>33</v>
      </c>
      <c r="G972" t="s">
        <v>49</v>
      </c>
      <c r="H972" t="s">
        <v>49</v>
      </c>
      <c r="I972" t="s">
        <v>358</v>
      </c>
      <c r="J972" t="s">
        <v>9718</v>
      </c>
      <c r="K972" t="s">
        <v>3502</v>
      </c>
      <c r="L972" t="s">
        <v>9718</v>
      </c>
      <c r="M972" t="s">
        <v>3502</v>
      </c>
      <c r="N972" t="s">
        <v>49</v>
      </c>
      <c r="O972" t="s">
        <v>9719</v>
      </c>
      <c r="P972" s="1">
        <v>40276.833333333336</v>
      </c>
      <c r="Q972" s="1">
        <v>40279.228472222225</v>
      </c>
      <c r="R972">
        <v>57897</v>
      </c>
      <c r="S972" t="s">
        <v>459</v>
      </c>
      <c r="T972" t="s">
        <v>9373</v>
      </c>
      <c r="U972" t="s">
        <v>7178</v>
      </c>
      <c r="V972" t="s">
        <v>9720</v>
      </c>
      <c r="W972" t="s">
        <v>8562</v>
      </c>
      <c r="X972" t="b">
        <v>0</v>
      </c>
      <c r="Y972">
        <v>20</v>
      </c>
      <c r="Z972">
        <v>184</v>
      </c>
      <c r="AA972">
        <v>6</v>
      </c>
      <c r="AB972">
        <v>23</v>
      </c>
      <c r="AC972">
        <v>19.2</v>
      </c>
      <c r="AD972">
        <v>186</v>
      </c>
      <c r="AE972">
        <v>3</v>
      </c>
      <c r="AF972">
        <v>25</v>
      </c>
      <c r="AG972" t="s">
        <v>9721</v>
      </c>
      <c r="AH972" t="s">
        <v>9609</v>
      </c>
      <c r="AI972" t="s">
        <v>9722</v>
      </c>
      <c r="AJ972" t="s">
        <v>9723</v>
      </c>
      <c r="AK972" t="s">
        <v>9724</v>
      </c>
      <c r="AL972" t="s">
        <v>9725</v>
      </c>
      <c r="AM972" t="s">
        <v>9726</v>
      </c>
      <c r="AN972" t="s">
        <v>9727</v>
      </c>
      <c r="AO972" t="s">
        <v>9396</v>
      </c>
      <c r="AP972" t="s">
        <v>7122</v>
      </c>
      <c r="AQ972" t="s">
        <v>8648</v>
      </c>
      <c r="AR972" t="s">
        <v>378</v>
      </c>
      <c r="AS972" t="s">
        <v>448</v>
      </c>
    </row>
    <row r="973" spans="1:45" x14ac:dyDescent="0.25">
      <c r="A973">
        <v>2010</v>
      </c>
      <c r="B973">
        <v>419148</v>
      </c>
      <c r="C973" t="s">
        <v>948</v>
      </c>
      <c r="D973" t="s">
        <v>949</v>
      </c>
      <c r="E973" t="s">
        <v>9746</v>
      </c>
      <c r="F973" t="s">
        <v>33</v>
      </c>
      <c r="G973" t="s">
        <v>37</v>
      </c>
      <c r="H973" t="s">
        <v>33</v>
      </c>
      <c r="I973" t="s">
        <v>358</v>
      </c>
      <c r="J973" t="s">
        <v>4740</v>
      </c>
      <c r="K973" t="s">
        <v>7210</v>
      </c>
      <c r="L973" t="s">
        <v>7210</v>
      </c>
      <c r="M973" t="s">
        <v>4740</v>
      </c>
      <c r="N973" t="s">
        <v>33</v>
      </c>
      <c r="O973" t="s">
        <v>9747</v>
      </c>
      <c r="P973" s="1">
        <v>40278.833333333336</v>
      </c>
      <c r="Q973" s="1">
        <v>40281.228472222225</v>
      </c>
      <c r="R973">
        <v>57897</v>
      </c>
      <c r="S973" t="s">
        <v>459</v>
      </c>
      <c r="T973" t="s">
        <v>9373</v>
      </c>
      <c r="U973" t="s">
        <v>7916</v>
      </c>
      <c r="V973" t="s">
        <v>7402</v>
      </c>
      <c r="W973" t="s">
        <v>1549</v>
      </c>
      <c r="X973" t="b">
        <v>0</v>
      </c>
      <c r="Y973">
        <v>17.100000000000001</v>
      </c>
      <c r="Z973">
        <v>162</v>
      </c>
      <c r="AA973">
        <v>3</v>
      </c>
      <c r="AB973">
        <v>20</v>
      </c>
      <c r="AC973">
        <v>20</v>
      </c>
      <c r="AD973">
        <v>160</v>
      </c>
      <c r="AE973">
        <v>9</v>
      </c>
      <c r="AF973">
        <v>21</v>
      </c>
      <c r="AG973" t="s">
        <v>9748</v>
      </c>
      <c r="AH973" t="s">
        <v>9749</v>
      </c>
      <c r="AI973" t="s">
        <v>9750</v>
      </c>
      <c r="AJ973" t="s">
        <v>9751</v>
      </c>
      <c r="AK973" t="s">
        <v>9752</v>
      </c>
      <c r="AL973" t="s">
        <v>9753</v>
      </c>
      <c r="AM973" t="s">
        <v>9754</v>
      </c>
      <c r="AN973" t="s">
        <v>9755</v>
      </c>
      <c r="AO973" t="s">
        <v>8648</v>
      </c>
      <c r="AP973" t="s">
        <v>9396</v>
      </c>
      <c r="AQ973" t="s">
        <v>7122</v>
      </c>
      <c r="AR973" t="s">
        <v>378</v>
      </c>
      <c r="AS973" t="s">
        <v>448</v>
      </c>
    </row>
    <row r="974" spans="1:45" x14ac:dyDescent="0.25">
      <c r="A974">
        <v>2010</v>
      </c>
      <c r="B974">
        <v>419150</v>
      </c>
      <c r="C974" t="s">
        <v>1995</v>
      </c>
      <c r="D974" t="s">
        <v>1996</v>
      </c>
      <c r="E974" t="s">
        <v>9764</v>
      </c>
      <c r="F974" t="s">
        <v>29</v>
      </c>
      <c r="G974" t="s">
        <v>25</v>
      </c>
      <c r="H974" t="s">
        <v>29</v>
      </c>
      <c r="I974" t="s">
        <v>358</v>
      </c>
      <c r="J974" t="s">
        <v>4363</v>
      </c>
      <c r="K974" t="s">
        <v>5807</v>
      </c>
      <c r="L974" t="s">
        <v>5807</v>
      </c>
      <c r="M974" t="s">
        <v>4363</v>
      </c>
      <c r="N974" t="s">
        <v>25</v>
      </c>
      <c r="O974" t="s">
        <v>3741</v>
      </c>
      <c r="P974" s="1">
        <v>40279.833333333336</v>
      </c>
      <c r="Q974" s="1">
        <v>40282.228472222225</v>
      </c>
      <c r="R974">
        <v>58162</v>
      </c>
      <c r="S974" t="s">
        <v>797</v>
      </c>
      <c r="T974" t="s">
        <v>8624</v>
      </c>
      <c r="U974" t="s">
        <v>7657</v>
      </c>
      <c r="V974" t="s">
        <v>7657</v>
      </c>
      <c r="W974" t="s">
        <v>1043</v>
      </c>
      <c r="X974" t="b">
        <v>0</v>
      </c>
      <c r="Y974">
        <v>20</v>
      </c>
      <c r="Z974">
        <v>137</v>
      </c>
      <c r="AA974">
        <v>8</v>
      </c>
      <c r="AB974">
        <v>12</v>
      </c>
      <c r="AC974">
        <v>20</v>
      </c>
      <c r="AD974">
        <v>174</v>
      </c>
      <c r="AE974">
        <v>5</v>
      </c>
      <c r="AF974">
        <v>23</v>
      </c>
      <c r="AG974" t="s">
        <v>9765</v>
      </c>
      <c r="AH974" t="s">
        <v>9766</v>
      </c>
      <c r="AI974" t="s">
        <v>9767</v>
      </c>
      <c r="AJ974" t="s">
        <v>9768</v>
      </c>
      <c r="AK974" t="s">
        <v>9769</v>
      </c>
      <c r="AL974" t="s">
        <v>9770</v>
      </c>
      <c r="AM974" t="s">
        <v>9771</v>
      </c>
      <c r="AN974" t="s">
        <v>9772</v>
      </c>
      <c r="AO974" t="s">
        <v>7932</v>
      </c>
      <c r="AP974" t="s">
        <v>8228</v>
      </c>
      <c r="AQ974" t="s">
        <v>2341</v>
      </c>
      <c r="AR974" t="s">
        <v>8661</v>
      </c>
      <c r="AS974" t="s">
        <v>9708</v>
      </c>
    </row>
    <row r="975" spans="1:45" x14ac:dyDescent="0.25">
      <c r="A975">
        <v>2010</v>
      </c>
      <c r="B975">
        <v>419151</v>
      </c>
      <c r="C975" t="s">
        <v>8559</v>
      </c>
      <c r="D975" t="s">
        <v>1147</v>
      </c>
      <c r="E975" t="s">
        <v>9773</v>
      </c>
      <c r="F975" t="s">
        <v>49</v>
      </c>
      <c r="G975" t="s">
        <v>33</v>
      </c>
      <c r="H975" t="s">
        <v>33</v>
      </c>
      <c r="I975" t="s">
        <v>358</v>
      </c>
      <c r="J975" t="s">
        <v>1693</v>
      </c>
      <c r="K975" t="s">
        <v>3238</v>
      </c>
      <c r="L975" t="s">
        <v>1693</v>
      </c>
      <c r="M975" t="s">
        <v>3238</v>
      </c>
      <c r="N975" t="s">
        <v>49</v>
      </c>
      <c r="O975" t="s">
        <v>8293</v>
      </c>
      <c r="P975" s="1">
        <v>40280.833333333336</v>
      </c>
      <c r="Q975" s="1">
        <v>40283.228472222225</v>
      </c>
      <c r="R975">
        <v>375326</v>
      </c>
      <c r="S975" t="s">
        <v>9679</v>
      </c>
      <c r="T975" t="s">
        <v>7178</v>
      </c>
      <c r="U975" t="s">
        <v>9373</v>
      </c>
      <c r="V975" t="s">
        <v>7455</v>
      </c>
      <c r="W975" t="s">
        <v>8562</v>
      </c>
      <c r="X975" t="b">
        <v>0</v>
      </c>
      <c r="Y975">
        <v>20</v>
      </c>
      <c r="Z975">
        <v>151</v>
      </c>
      <c r="AA975">
        <v>6</v>
      </c>
      <c r="AB975">
        <v>16</v>
      </c>
      <c r="AC975">
        <v>19.399999999999999</v>
      </c>
      <c r="AD975">
        <v>138</v>
      </c>
      <c r="AE975">
        <v>10</v>
      </c>
      <c r="AF975">
        <v>12</v>
      </c>
      <c r="AG975" t="s">
        <v>9774</v>
      </c>
      <c r="AH975" t="s">
        <v>9775</v>
      </c>
      <c r="AI975" t="s">
        <v>8087</v>
      </c>
      <c r="AJ975" t="s">
        <v>9776</v>
      </c>
      <c r="AK975" t="s">
        <v>9777</v>
      </c>
      <c r="AL975" t="s">
        <v>9749</v>
      </c>
      <c r="AM975" t="s">
        <v>9640</v>
      </c>
      <c r="AN975" t="s">
        <v>9778</v>
      </c>
      <c r="AO975" t="s">
        <v>8659</v>
      </c>
      <c r="AP975" t="s">
        <v>8633</v>
      </c>
      <c r="AQ975" t="s">
        <v>9350</v>
      </c>
      <c r="AR975" t="s">
        <v>3916</v>
      </c>
      <c r="AS975" t="s">
        <v>9360</v>
      </c>
    </row>
    <row r="976" spans="1:45" x14ac:dyDescent="0.25">
      <c r="A976">
        <v>2010</v>
      </c>
      <c r="B976">
        <v>419156</v>
      </c>
      <c r="C976" t="s">
        <v>8469</v>
      </c>
      <c r="D976" t="s">
        <v>3378</v>
      </c>
      <c r="E976" t="s">
        <v>9819</v>
      </c>
      <c r="F976" t="s">
        <v>41</v>
      </c>
      <c r="G976" t="s">
        <v>49</v>
      </c>
      <c r="H976" t="s">
        <v>49</v>
      </c>
      <c r="I976" t="s">
        <v>358</v>
      </c>
      <c r="J976" t="s">
        <v>7535</v>
      </c>
      <c r="K976" t="s">
        <v>6801</v>
      </c>
      <c r="L976" t="s">
        <v>7535</v>
      </c>
      <c r="M976" t="s">
        <v>6801</v>
      </c>
      <c r="N976" t="s">
        <v>49</v>
      </c>
      <c r="O976" t="s">
        <v>9820</v>
      </c>
      <c r="P976" s="1">
        <v>40284.833333333336</v>
      </c>
      <c r="Q976" s="1">
        <v>40287.228472222225</v>
      </c>
      <c r="R976">
        <v>58056</v>
      </c>
      <c r="S976" t="s">
        <v>1354</v>
      </c>
      <c r="T976" t="s">
        <v>7140</v>
      </c>
      <c r="U976" t="s">
        <v>7178</v>
      </c>
      <c r="V976" t="s">
        <v>461</v>
      </c>
      <c r="W976" t="s">
        <v>9272</v>
      </c>
      <c r="X976" t="b">
        <v>0</v>
      </c>
      <c r="Y976">
        <v>20</v>
      </c>
      <c r="Z976">
        <v>174</v>
      </c>
      <c r="AA976">
        <v>3</v>
      </c>
      <c r="AB976">
        <v>27</v>
      </c>
      <c r="AC976">
        <v>19.100000000000001</v>
      </c>
      <c r="AD976">
        <v>178</v>
      </c>
      <c r="AE976">
        <v>5</v>
      </c>
      <c r="AF976">
        <v>24</v>
      </c>
      <c r="AG976" t="s">
        <v>9821</v>
      </c>
      <c r="AH976" t="s">
        <v>9664</v>
      </c>
      <c r="AI976" t="s">
        <v>9822</v>
      </c>
      <c r="AJ976" t="s">
        <v>9823</v>
      </c>
      <c r="AK976" t="s">
        <v>9824</v>
      </c>
      <c r="AL976" t="s">
        <v>9825</v>
      </c>
      <c r="AM976" t="s">
        <v>9826</v>
      </c>
      <c r="AN976" t="s">
        <v>9827</v>
      </c>
      <c r="AO976" t="s">
        <v>8658</v>
      </c>
      <c r="AP976" t="s">
        <v>1923</v>
      </c>
      <c r="AQ976" t="s">
        <v>6580</v>
      </c>
      <c r="AR976" t="s">
        <v>8684</v>
      </c>
      <c r="AS976" t="s">
        <v>2705</v>
      </c>
    </row>
    <row r="977" spans="1:45" x14ac:dyDescent="0.25">
      <c r="A977">
        <v>2010</v>
      </c>
      <c r="B977">
        <v>419157</v>
      </c>
      <c r="C977" t="s">
        <v>453</v>
      </c>
      <c r="D977" t="s">
        <v>454</v>
      </c>
      <c r="E977" t="s">
        <v>9828</v>
      </c>
      <c r="F977" t="s">
        <v>33</v>
      </c>
      <c r="G977" t="s">
        <v>25</v>
      </c>
      <c r="H977" t="s">
        <v>33</v>
      </c>
      <c r="I977" t="s">
        <v>358</v>
      </c>
      <c r="J977" t="s">
        <v>2798</v>
      </c>
      <c r="K977" t="s">
        <v>2642</v>
      </c>
      <c r="L977" t="s">
        <v>2642</v>
      </c>
      <c r="M977" t="s">
        <v>2798</v>
      </c>
      <c r="N977" t="s">
        <v>25</v>
      </c>
      <c r="O977" t="s">
        <v>3205</v>
      </c>
      <c r="P977" s="1">
        <v>40285.666666666664</v>
      </c>
      <c r="Q977" s="1">
        <v>40288.228472222225</v>
      </c>
      <c r="R977">
        <v>57897</v>
      </c>
      <c r="S977" t="s">
        <v>459</v>
      </c>
      <c r="T977" t="s">
        <v>9373</v>
      </c>
      <c r="U977" t="s">
        <v>7657</v>
      </c>
      <c r="V977" t="s">
        <v>9829</v>
      </c>
      <c r="W977" t="s">
        <v>1209</v>
      </c>
      <c r="X977" t="b">
        <v>0</v>
      </c>
      <c r="Y977">
        <v>20</v>
      </c>
      <c r="Z977">
        <v>134</v>
      </c>
      <c r="AA977">
        <v>9</v>
      </c>
      <c r="AB977">
        <v>13</v>
      </c>
      <c r="AC977">
        <v>20</v>
      </c>
      <c r="AD977">
        <v>191</v>
      </c>
      <c r="AE977">
        <v>4</v>
      </c>
      <c r="AF977">
        <v>24</v>
      </c>
      <c r="AG977" t="s">
        <v>9830</v>
      </c>
      <c r="AH977" t="s">
        <v>9831</v>
      </c>
      <c r="AI977" t="s">
        <v>9832</v>
      </c>
      <c r="AJ977" t="s">
        <v>9833</v>
      </c>
      <c r="AK977" t="s">
        <v>9834</v>
      </c>
      <c r="AL977" t="s">
        <v>9835</v>
      </c>
      <c r="AM977" t="s">
        <v>9836</v>
      </c>
      <c r="AN977" t="s">
        <v>9837</v>
      </c>
      <c r="AO977" t="s">
        <v>4510</v>
      </c>
      <c r="AP977" t="s">
        <v>7121</v>
      </c>
      <c r="AQ977" t="s">
        <v>6784</v>
      </c>
      <c r="AR977" t="s">
        <v>9467</v>
      </c>
      <c r="AS977" t="s">
        <v>448</v>
      </c>
    </row>
    <row r="978" spans="1:45" x14ac:dyDescent="0.25">
      <c r="A978">
        <v>2010</v>
      </c>
      <c r="B978">
        <v>419159</v>
      </c>
      <c r="C978" t="s">
        <v>3179</v>
      </c>
      <c r="D978" t="s">
        <v>3180</v>
      </c>
      <c r="E978" t="s">
        <v>9848</v>
      </c>
      <c r="F978" t="s">
        <v>41</v>
      </c>
      <c r="G978" t="s">
        <v>17</v>
      </c>
      <c r="H978" t="s">
        <v>17</v>
      </c>
      <c r="I978" t="s">
        <v>358</v>
      </c>
      <c r="J978" t="s">
        <v>2107</v>
      </c>
      <c r="K978" t="s">
        <v>2885</v>
      </c>
      <c r="L978" t="s">
        <v>2107</v>
      </c>
      <c r="M978" t="s">
        <v>2885</v>
      </c>
      <c r="N978" t="s">
        <v>17</v>
      </c>
      <c r="O978" t="s">
        <v>9849</v>
      </c>
      <c r="P978" s="1">
        <v>40286.666666666664</v>
      </c>
      <c r="Q978" s="1">
        <v>40289.228472222225</v>
      </c>
      <c r="R978">
        <v>58056</v>
      </c>
      <c r="S978" t="s">
        <v>1354</v>
      </c>
      <c r="T978" t="s">
        <v>7140</v>
      </c>
      <c r="U978" t="s">
        <v>364</v>
      </c>
      <c r="V978" t="s">
        <v>364</v>
      </c>
      <c r="W978" t="s">
        <v>3185</v>
      </c>
      <c r="X978" t="b">
        <v>0</v>
      </c>
      <c r="Y978">
        <v>20</v>
      </c>
      <c r="Z978">
        <v>192</v>
      </c>
      <c r="AA978">
        <v>3</v>
      </c>
      <c r="AB978">
        <v>27</v>
      </c>
      <c r="AC978">
        <v>19.399999999999999</v>
      </c>
      <c r="AD978">
        <v>195</v>
      </c>
      <c r="AE978">
        <v>4</v>
      </c>
      <c r="AF978">
        <v>29</v>
      </c>
      <c r="AG978" t="s">
        <v>9850</v>
      </c>
      <c r="AH978" t="s">
        <v>9851</v>
      </c>
      <c r="AI978" t="s">
        <v>9852</v>
      </c>
      <c r="AJ978" t="s">
        <v>9853</v>
      </c>
      <c r="AK978" t="s">
        <v>9854</v>
      </c>
      <c r="AL978" t="s">
        <v>9163</v>
      </c>
      <c r="AM978" t="s">
        <v>9744</v>
      </c>
      <c r="AN978" t="s">
        <v>9855</v>
      </c>
      <c r="AO978" t="s">
        <v>8658</v>
      </c>
      <c r="AP978" t="s">
        <v>6580</v>
      </c>
      <c r="AQ978" t="s">
        <v>1923</v>
      </c>
      <c r="AR978" t="s">
        <v>8684</v>
      </c>
      <c r="AS978" t="s">
        <v>2705</v>
      </c>
    </row>
    <row r="979" spans="1:45" x14ac:dyDescent="0.25">
      <c r="A979">
        <v>2009</v>
      </c>
      <c r="B979">
        <v>392181</v>
      </c>
      <c r="C979" t="s">
        <v>1132</v>
      </c>
      <c r="D979" t="s">
        <v>1133</v>
      </c>
      <c r="E979" t="s">
        <v>9907</v>
      </c>
      <c r="F979" t="s">
        <v>17</v>
      </c>
      <c r="G979" t="s">
        <v>25</v>
      </c>
      <c r="H979" t="s">
        <v>17</v>
      </c>
      <c r="I979" t="s">
        <v>358</v>
      </c>
      <c r="J979" t="s">
        <v>2509</v>
      </c>
      <c r="K979" t="s">
        <v>385</v>
      </c>
      <c r="L979" t="s">
        <v>385</v>
      </c>
      <c r="M979" t="s">
        <v>2509</v>
      </c>
      <c r="N979" t="s">
        <v>25</v>
      </c>
      <c r="O979" t="s">
        <v>6810</v>
      </c>
      <c r="P979" s="1">
        <v>39921.666666666664</v>
      </c>
      <c r="Q979" s="1">
        <v>39924.228472222225</v>
      </c>
      <c r="R979">
        <v>59068</v>
      </c>
      <c r="S979" t="s">
        <v>9908</v>
      </c>
      <c r="T979" t="s">
        <v>364</v>
      </c>
      <c r="U979" t="s">
        <v>7657</v>
      </c>
      <c r="V979" t="s">
        <v>7657</v>
      </c>
      <c r="W979" t="s">
        <v>2166</v>
      </c>
      <c r="X979" t="b">
        <v>0</v>
      </c>
      <c r="Y979">
        <v>20</v>
      </c>
      <c r="Z979">
        <v>146</v>
      </c>
      <c r="AA979">
        <v>7</v>
      </c>
      <c r="AB979">
        <v>16</v>
      </c>
      <c r="AC979">
        <v>20</v>
      </c>
      <c r="AD979">
        <v>165</v>
      </c>
      <c r="AE979">
        <v>7</v>
      </c>
      <c r="AF979">
        <v>22</v>
      </c>
      <c r="AG979" t="s">
        <v>9909</v>
      </c>
      <c r="AH979" t="s">
        <v>9690</v>
      </c>
      <c r="AI979" t="s">
        <v>9910</v>
      </c>
      <c r="AJ979" t="s">
        <v>9911</v>
      </c>
      <c r="AK979" t="s">
        <v>9912</v>
      </c>
      <c r="AL979" t="s">
        <v>9913</v>
      </c>
      <c r="AM979" t="s">
        <v>9914</v>
      </c>
      <c r="AN979" t="s">
        <v>9915</v>
      </c>
      <c r="AO979" t="s">
        <v>8648</v>
      </c>
      <c r="AP979" t="s">
        <v>8228</v>
      </c>
      <c r="AQ979" t="s">
        <v>8659</v>
      </c>
      <c r="AR979" t="s">
        <v>9467</v>
      </c>
      <c r="AS979" t="s">
        <v>9916</v>
      </c>
    </row>
    <row r="980" spans="1:45" x14ac:dyDescent="0.25">
      <c r="A980">
        <v>2009</v>
      </c>
      <c r="B980">
        <v>392183</v>
      </c>
      <c r="C980" t="s">
        <v>4391</v>
      </c>
      <c r="D980" t="s">
        <v>3002</v>
      </c>
      <c r="E980" t="s">
        <v>9924</v>
      </c>
      <c r="F980" t="s">
        <v>45</v>
      </c>
      <c r="G980" t="s">
        <v>41</v>
      </c>
      <c r="H980" t="s">
        <v>45</v>
      </c>
      <c r="I980" t="s">
        <v>358</v>
      </c>
      <c r="J980" t="s">
        <v>9925</v>
      </c>
      <c r="K980" t="s">
        <v>9926</v>
      </c>
      <c r="L980" t="s">
        <v>9926</v>
      </c>
      <c r="M980" t="s">
        <v>9925</v>
      </c>
      <c r="N980" t="s">
        <v>45</v>
      </c>
      <c r="O980" t="s">
        <v>9927</v>
      </c>
      <c r="P980" s="1">
        <v>39922.666666666664</v>
      </c>
      <c r="Q980" s="1">
        <v>39925.228472222225</v>
      </c>
      <c r="R980">
        <v>59068</v>
      </c>
      <c r="S980" t="s">
        <v>9908</v>
      </c>
      <c r="T980" t="s">
        <v>6186</v>
      </c>
      <c r="U980" t="s">
        <v>4761</v>
      </c>
      <c r="V980" t="s">
        <v>7936</v>
      </c>
      <c r="W980" t="s">
        <v>4926</v>
      </c>
      <c r="X980" t="b">
        <v>0</v>
      </c>
      <c r="Y980">
        <v>4.5</v>
      </c>
      <c r="Z980">
        <v>58</v>
      </c>
      <c r="AA980">
        <v>0</v>
      </c>
      <c r="AB980">
        <v>9</v>
      </c>
      <c r="AC980">
        <v>12</v>
      </c>
      <c r="AD980">
        <v>104</v>
      </c>
      <c r="AE980">
        <v>7</v>
      </c>
      <c r="AF980">
        <v>12</v>
      </c>
      <c r="AG980" t="s">
        <v>9928</v>
      </c>
      <c r="AH980" t="s">
        <v>9714</v>
      </c>
      <c r="AI980" t="s">
        <v>9929</v>
      </c>
      <c r="AJ980" t="s">
        <v>9930</v>
      </c>
      <c r="AK980" t="s">
        <v>9931</v>
      </c>
      <c r="AL980" t="s">
        <v>9932</v>
      </c>
      <c r="AM980" t="s">
        <v>9933</v>
      </c>
      <c r="AN980" t="s">
        <v>9934</v>
      </c>
      <c r="AO980" t="s">
        <v>9935</v>
      </c>
      <c r="AP980" t="s">
        <v>7978</v>
      </c>
      <c r="AQ980" t="s">
        <v>8649</v>
      </c>
      <c r="AR980" t="s">
        <v>9382</v>
      </c>
      <c r="AS980" t="s">
        <v>9936</v>
      </c>
    </row>
    <row r="981" spans="1:45" x14ac:dyDescent="0.25">
      <c r="A981">
        <v>2009</v>
      </c>
      <c r="B981">
        <v>392186</v>
      </c>
      <c r="C981" t="s">
        <v>3247</v>
      </c>
      <c r="D981" t="s">
        <v>3248</v>
      </c>
      <c r="E981" t="s">
        <v>9959</v>
      </c>
      <c r="F981" t="s">
        <v>41</v>
      </c>
      <c r="G981" t="s">
        <v>37</v>
      </c>
      <c r="H981" t="s">
        <v>37</v>
      </c>
      <c r="I981" t="s">
        <v>358</v>
      </c>
      <c r="J981" t="s">
        <v>1518</v>
      </c>
      <c r="K981" t="s">
        <v>9960</v>
      </c>
      <c r="L981" t="s">
        <v>1518</v>
      </c>
      <c r="M981" t="s">
        <v>9960</v>
      </c>
      <c r="N981" t="s">
        <v>37</v>
      </c>
      <c r="O981" t="s">
        <v>9961</v>
      </c>
      <c r="P981" s="1">
        <v>39924.666666666664</v>
      </c>
      <c r="Q981" s="1">
        <v>39927.228472222225</v>
      </c>
      <c r="R981">
        <v>59089</v>
      </c>
      <c r="S981" t="s">
        <v>9962</v>
      </c>
      <c r="T981" t="s">
        <v>4761</v>
      </c>
      <c r="U981" t="s">
        <v>5850</v>
      </c>
      <c r="V981" t="s">
        <v>3468</v>
      </c>
      <c r="W981" t="s">
        <v>3252</v>
      </c>
      <c r="X981" t="b">
        <v>0</v>
      </c>
      <c r="Y981">
        <v>20</v>
      </c>
      <c r="Z981">
        <v>158</v>
      </c>
      <c r="AA981">
        <v>6</v>
      </c>
      <c r="AB981">
        <v>19</v>
      </c>
      <c r="AC981">
        <v>9.1999999999999993</v>
      </c>
      <c r="AD981">
        <v>79</v>
      </c>
      <c r="AE981">
        <v>1</v>
      </c>
      <c r="AF981">
        <v>9</v>
      </c>
      <c r="AG981" t="s">
        <v>9963</v>
      </c>
      <c r="AH981" t="s">
        <v>9465</v>
      </c>
      <c r="AI981" t="s">
        <v>9964</v>
      </c>
      <c r="AJ981" t="s">
        <v>9965</v>
      </c>
      <c r="AK981" t="s">
        <v>9966</v>
      </c>
      <c r="AL981" t="s">
        <v>9967</v>
      </c>
      <c r="AM981" t="s">
        <v>9968</v>
      </c>
      <c r="AN981" t="s">
        <v>9969</v>
      </c>
      <c r="AO981" t="s">
        <v>7978</v>
      </c>
      <c r="AP981" t="s">
        <v>9396</v>
      </c>
      <c r="AQ981" t="s">
        <v>9970</v>
      </c>
      <c r="AR981" t="s">
        <v>8684</v>
      </c>
      <c r="AS981" t="s">
        <v>9916</v>
      </c>
    </row>
    <row r="982" spans="1:45" x14ac:dyDescent="0.25">
      <c r="A982">
        <v>2009</v>
      </c>
      <c r="B982">
        <v>392190</v>
      </c>
      <c r="C982" t="s">
        <v>1231</v>
      </c>
      <c r="D982" t="s">
        <v>1232</v>
      </c>
      <c r="E982" t="s">
        <v>9998</v>
      </c>
      <c r="F982" t="s">
        <v>37</v>
      </c>
      <c r="G982" t="s">
        <v>29</v>
      </c>
      <c r="H982" t="s">
        <v>37</v>
      </c>
      <c r="I982" t="s">
        <v>358</v>
      </c>
      <c r="J982" t="s">
        <v>1962</v>
      </c>
      <c r="K982" t="s">
        <v>9999</v>
      </c>
      <c r="L982" t="s">
        <v>9999</v>
      </c>
      <c r="M982" t="s">
        <v>1962</v>
      </c>
      <c r="N982" t="s">
        <v>37</v>
      </c>
      <c r="O982" t="s">
        <v>6741</v>
      </c>
      <c r="P982" s="1">
        <v>39926.84375</v>
      </c>
      <c r="Q982" s="1">
        <v>39929.228472222225</v>
      </c>
      <c r="R982">
        <v>59068</v>
      </c>
      <c r="S982" t="s">
        <v>9908</v>
      </c>
      <c r="T982" t="s">
        <v>5850</v>
      </c>
      <c r="U982" t="s">
        <v>8624</v>
      </c>
      <c r="V982" t="s">
        <v>5863</v>
      </c>
      <c r="W982" t="s">
        <v>1237</v>
      </c>
      <c r="X982" t="b">
        <v>0</v>
      </c>
      <c r="Y982">
        <v>20</v>
      </c>
      <c r="Z982">
        <v>150</v>
      </c>
      <c r="AA982">
        <v>8</v>
      </c>
      <c r="AB982">
        <v>16</v>
      </c>
      <c r="AC982">
        <v>20</v>
      </c>
      <c r="AD982">
        <v>150</v>
      </c>
      <c r="AE982">
        <v>6</v>
      </c>
      <c r="AF982">
        <v>16</v>
      </c>
      <c r="AG982" t="s">
        <v>10000</v>
      </c>
      <c r="AH982" t="s">
        <v>10001</v>
      </c>
      <c r="AI982" t="s">
        <v>10002</v>
      </c>
      <c r="AJ982" t="s">
        <v>10003</v>
      </c>
      <c r="AK982" t="s">
        <v>10004</v>
      </c>
      <c r="AL982" t="s">
        <v>10005</v>
      </c>
      <c r="AM982" t="s">
        <v>10006</v>
      </c>
      <c r="AN982" t="s">
        <v>10007</v>
      </c>
      <c r="AO982" t="s">
        <v>9935</v>
      </c>
      <c r="AP982" t="s">
        <v>1923</v>
      </c>
      <c r="AQ982" t="s">
        <v>8658</v>
      </c>
      <c r="AR982" t="s">
        <v>9467</v>
      </c>
      <c r="AS982" t="s">
        <v>9916</v>
      </c>
    </row>
    <row r="983" spans="1:45" x14ac:dyDescent="0.25">
      <c r="A983">
        <v>2009</v>
      </c>
      <c r="B983">
        <v>392196</v>
      </c>
      <c r="C983" t="s">
        <v>8326</v>
      </c>
      <c r="D983" t="s">
        <v>1219</v>
      </c>
      <c r="E983" t="s">
        <v>10057</v>
      </c>
      <c r="F983" t="s">
        <v>17</v>
      </c>
      <c r="G983" t="s">
        <v>49</v>
      </c>
      <c r="H983" t="s">
        <v>49</v>
      </c>
      <c r="I983" t="s">
        <v>358</v>
      </c>
      <c r="J983" t="s">
        <v>1716</v>
      </c>
      <c r="K983" t="s">
        <v>3259</v>
      </c>
      <c r="L983" t="s">
        <v>1716</v>
      </c>
      <c r="M983" t="s">
        <v>3259</v>
      </c>
      <c r="N983" t="s">
        <v>49</v>
      </c>
      <c r="O983" t="s">
        <v>10058</v>
      </c>
      <c r="P983" s="1">
        <v>39930.666666666664</v>
      </c>
      <c r="Q983" s="1">
        <v>39933.228472222225</v>
      </c>
      <c r="R983">
        <v>59089</v>
      </c>
      <c r="S983" t="s">
        <v>9962</v>
      </c>
      <c r="T983" t="s">
        <v>364</v>
      </c>
      <c r="U983" t="s">
        <v>7178</v>
      </c>
      <c r="V983" t="s">
        <v>10059</v>
      </c>
      <c r="W983" t="s">
        <v>9387</v>
      </c>
      <c r="X983" t="b">
        <v>0</v>
      </c>
      <c r="Y983">
        <v>20</v>
      </c>
      <c r="Z983">
        <v>165</v>
      </c>
      <c r="AA983">
        <v>6</v>
      </c>
      <c r="AB983">
        <v>22</v>
      </c>
      <c r="AC983">
        <v>19.3</v>
      </c>
      <c r="AD983">
        <v>169</v>
      </c>
      <c r="AE983">
        <v>4</v>
      </c>
      <c r="AF983">
        <v>20</v>
      </c>
      <c r="AG983" t="s">
        <v>10060</v>
      </c>
      <c r="AH983" t="s">
        <v>10061</v>
      </c>
      <c r="AI983" t="s">
        <v>10062</v>
      </c>
      <c r="AJ983" t="s">
        <v>10063</v>
      </c>
      <c r="AK983" t="s">
        <v>10064</v>
      </c>
      <c r="AL983" t="s">
        <v>10065</v>
      </c>
      <c r="AM983" t="s">
        <v>10066</v>
      </c>
      <c r="AN983" t="s">
        <v>10067</v>
      </c>
      <c r="AO983" t="s">
        <v>9970</v>
      </c>
      <c r="AP983" t="s">
        <v>10068</v>
      </c>
      <c r="AQ983" t="s">
        <v>7978</v>
      </c>
      <c r="AR983" t="s">
        <v>8684</v>
      </c>
      <c r="AS983" t="s">
        <v>9936</v>
      </c>
    </row>
    <row r="984" spans="1:45" x14ac:dyDescent="0.25">
      <c r="A984">
        <v>2009</v>
      </c>
      <c r="B984">
        <v>392201</v>
      </c>
      <c r="C984" t="s">
        <v>8416</v>
      </c>
      <c r="D984" t="s">
        <v>916</v>
      </c>
      <c r="E984" t="s">
        <v>10112</v>
      </c>
      <c r="F984" t="s">
        <v>49</v>
      </c>
      <c r="G984" t="s">
        <v>45</v>
      </c>
      <c r="H984" t="s">
        <v>45</v>
      </c>
      <c r="I984" t="s">
        <v>358</v>
      </c>
      <c r="J984" t="s">
        <v>6360</v>
      </c>
      <c r="K984" t="s">
        <v>3652</v>
      </c>
      <c r="L984" t="s">
        <v>3652</v>
      </c>
      <c r="M984" t="s">
        <v>3652</v>
      </c>
      <c r="N984" t="s">
        <v>45</v>
      </c>
      <c r="O984" t="s">
        <v>9811</v>
      </c>
      <c r="P984" s="1">
        <v>39933.666666666664</v>
      </c>
      <c r="Q984" s="1">
        <v>39936.228472222225</v>
      </c>
      <c r="R984">
        <v>59079</v>
      </c>
      <c r="S984" t="s">
        <v>10082</v>
      </c>
      <c r="T984" t="s">
        <v>7178</v>
      </c>
      <c r="U984" t="s">
        <v>6186</v>
      </c>
      <c r="V984" t="s">
        <v>10113</v>
      </c>
      <c r="W984" t="s">
        <v>8124</v>
      </c>
      <c r="X984" t="b">
        <v>0</v>
      </c>
      <c r="Y984">
        <v>18.399999999999999</v>
      </c>
      <c r="Z984">
        <v>150</v>
      </c>
      <c r="AA984">
        <v>4</v>
      </c>
      <c r="AB984">
        <v>19</v>
      </c>
      <c r="AC984">
        <v>18.399999999999999</v>
      </c>
      <c r="AD984">
        <v>150</v>
      </c>
      <c r="AE984">
        <v>4</v>
      </c>
      <c r="AF984">
        <v>19</v>
      </c>
      <c r="AG984" t="s">
        <v>10114</v>
      </c>
      <c r="AH984" t="s">
        <v>10115</v>
      </c>
      <c r="AI984" t="s">
        <v>739</v>
      </c>
      <c r="AJ984" t="s">
        <v>10116</v>
      </c>
      <c r="AK984" t="s">
        <v>10117</v>
      </c>
      <c r="AL984" t="s">
        <v>10115</v>
      </c>
      <c r="AM984" t="s">
        <v>739</v>
      </c>
      <c r="AN984" t="s">
        <v>10118</v>
      </c>
      <c r="AO984" t="s">
        <v>8658</v>
      </c>
      <c r="AP984" t="s">
        <v>10091</v>
      </c>
      <c r="AQ984" t="s">
        <v>8633</v>
      </c>
      <c r="AR984" t="s">
        <v>9467</v>
      </c>
      <c r="AS984" t="s">
        <v>6213</v>
      </c>
    </row>
    <row r="985" spans="1:45" x14ac:dyDescent="0.25">
      <c r="A985">
        <v>2009</v>
      </c>
      <c r="B985">
        <v>392202</v>
      </c>
      <c r="C985" t="s">
        <v>655</v>
      </c>
      <c r="D985" t="s">
        <v>656</v>
      </c>
      <c r="E985" t="s">
        <v>10119</v>
      </c>
      <c r="F985" t="s">
        <v>17</v>
      </c>
      <c r="G985" t="s">
        <v>29</v>
      </c>
      <c r="H985" t="s">
        <v>29</v>
      </c>
      <c r="I985" t="s">
        <v>358</v>
      </c>
      <c r="J985" t="s">
        <v>2378</v>
      </c>
      <c r="K985" t="s">
        <v>1612</v>
      </c>
      <c r="L985" t="s">
        <v>2378</v>
      </c>
      <c r="M985" t="s">
        <v>1612</v>
      </c>
      <c r="N985" t="s">
        <v>17</v>
      </c>
      <c r="O985" t="s">
        <v>8589</v>
      </c>
      <c r="P985" s="1">
        <v>39933.833333333336</v>
      </c>
      <c r="Q985" s="1">
        <v>39936.228472222225</v>
      </c>
      <c r="R985">
        <v>59079</v>
      </c>
      <c r="S985" t="s">
        <v>10082</v>
      </c>
      <c r="T985" t="s">
        <v>364</v>
      </c>
      <c r="U985" t="s">
        <v>8624</v>
      </c>
      <c r="V985" t="s">
        <v>3919</v>
      </c>
      <c r="W985" t="s">
        <v>2875</v>
      </c>
      <c r="X985" t="b">
        <v>0</v>
      </c>
      <c r="Y985">
        <v>20</v>
      </c>
      <c r="Z985">
        <v>164</v>
      </c>
      <c r="AA985">
        <v>5</v>
      </c>
      <c r="AB985">
        <v>21</v>
      </c>
      <c r="AC985">
        <v>19.3</v>
      </c>
      <c r="AD985">
        <v>126</v>
      </c>
      <c r="AE985">
        <v>9</v>
      </c>
      <c r="AF985">
        <v>13</v>
      </c>
      <c r="AG985" t="s">
        <v>10120</v>
      </c>
      <c r="AH985" t="s">
        <v>9307</v>
      </c>
      <c r="AI985" t="s">
        <v>9991</v>
      </c>
      <c r="AJ985" t="s">
        <v>10121</v>
      </c>
      <c r="AK985" t="s">
        <v>10122</v>
      </c>
      <c r="AL985" t="s">
        <v>10123</v>
      </c>
      <c r="AM985" t="s">
        <v>9474</v>
      </c>
      <c r="AN985" t="s">
        <v>10124</v>
      </c>
      <c r="AO985" t="s">
        <v>10091</v>
      </c>
      <c r="AP985" t="s">
        <v>8633</v>
      </c>
      <c r="AQ985" t="s">
        <v>8658</v>
      </c>
      <c r="AR985" t="s">
        <v>9467</v>
      </c>
      <c r="AS985" t="s">
        <v>6213</v>
      </c>
    </row>
    <row r="986" spans="1:45" x14ac:dyDescent="0.25">
      <c r="A986">
        <v>2009</v>
      </c>
      <c r="B986">
        <v>392206</v>
      </c>
      <c r="C986" t="s">
        <v>4468</v>
      </c>
      <c r="D986" t="s">
        <v>1219</v>
      </c>
      <c r="E986" t="s">
        <v>10153</v>
      </c>
      <c r="F986" t="s">
        <v>17</v>
      </c>
      <c r="G986" t="s">
        <v>45</v>
      </c>
      <c r="H986" t="s">
        <v>45</v>
      </c>
      <c r="I986" t="s">
        <v>358</v>
      </c>
      <c r="J986" t="s">
        <v>4702</v>
      </c>
      <c r="K986" t="s">
        <v>2722</v>
      </c>
      <c r="L986" t="s">
        <v>4702</v>
      </c>
      <c r="M986" t="s">
        <v>2722</v>
      </c>
      <c r="N986" t="s">
        <v>17</v>
      </c>
      <c r="O986" t="s">
        <v>2842</v>
      </c>
      <c r="P986" s="1">
        <v>39935.84375</v>
      </c>
      <c r="Q986" s="1">
        <v>39938.228472222225</v>
      </c>
      <c r="R986">
        <v>59120</v>
      </c>
      <c r="S986" t="s">
        <v>10154</v>
      </c>
      <c r="T986" t="s">
        <v>364</v>
      </c>
      <c r="U986" t="s">
        <v>4179</v>
      </c>
      <c r="V986" t="s">
        <v>10155</v>
      </c>
      <c r="W986" t="s">
        <v>4470</v>
      </c>
      <c r="X986" t="b">
        <v>0</v>
      </c>
      <c r="Y986">
        <v>20</v>
      </c>
      <c r="Z986">
        <v>163</v>
      </c>
      <c r="AA986">
        <v>10</v>
      </c>
      <c r="AB986">
        <v>20</v>
      </c>
      <c r="AC986">
        <v>20</v>
      </c>
      <c r="AD986">
        <v>145</v>
      </c>
      <c r="AE986">
        <v>8</v>
      </c>
      <c r="AF986">
        <v>19</v>
      </c>
      <c r="AG986" t="s">
        <v>10156</v>
      </c>
      <c r="AH986" t="s">
        <v>8932</v>
      </c>
      <c r="AI986" t="s">
        <v>10157</v>
      </c>
      <c r="AJ986" t="s">
        <v>10158</v>
      </c>
      <c r="AK986" t="s">
        <v>10159</v>
      </c>
      <c r="AL986" t="s">
        <v>10160</v>
      </c>
      <c r="AM986" t="s">
        <v>10161</v>
      </c>
      <c r="AN986" t="s">
        <v>10162</v>
      </c>
      <c r="AO986" t="s">
        <v>8633</v>
      </c>
      <c r="AP986" t="s">
        <v>9396</v>
      </c>
      <c r="AQ986" t="s">
        <v>6784</v>
      </c>
      <c r="AR986" t="s">
        <v>9467</v>
      </c>
      <c r="AS986" t="s">
        <v>10163</v>
      </c>
    </row>
    <row r="987" spans="1:45" x14ac:dyDescent="0.25">
      <c r="A987">
        <v>2009</v>
      </c>
      <c r="B987">
        <v>392210</v>
      </c>
      <c r="C987" t="s">
        <v>3498</v>
      </c>
      <c r="D987" t="s">
        <v>3499</v>
      </c>
      <c r="E987" t="s">
        <v>10186</v>
      </c>
      <c r="F987" t="s">
        <v>41</v>
      </c>
      <c r="G987" t="s">
        <v>29</v>
      </c>
      <c r="H987" t="s">
        <v>41</v>
      </c>
      <c r="I987" t="s">
        <v>358</v>
      </c>
      <c r="J987" t="s">
        <v>1560</v>
      </c>
      <c r="K987" t="s">
        <v>1973</v>
      </c>
      <c r="L987" t="s">
        <v>1973</v>
      </c>
      <c r="M987" t="s">
        <v>1560</v>
      </c>
      <c r="N987" t="s">
        <v>29</v>
      </c>
      <c r="O987" t="s">
        <v>10187</v>
      </c>
      <c r="P987" s="1">
        <v>39938.666666666664</v>
      </c>
      <c r="Q987" s="1">
        <v>39941.228472222225</v>
      </c>
      <c r="R987">
        <v>59089</v>
      </c>
      <c r="S987" t="s">
        <v>9962</v>
      </c>
      <c r="T987" t="s">
        <v>4761</v>
      </c>
      <c r="U987" t="s">
        <v>8624</v>
      </c>
      <c r="V987" t="s">
        <v>10188</v>
      </c>
      <c r="W987" t="s">
        <v>3088</v>
      </c>
      <c r="X987" t="b">
        <v>0</v>
      </c>
      <c r="Y987">
        <v>20</v>
      </c>
      <c r="Z987">
        <v>133</v>
      </c>
      <c r="AA987">
        <v>8</v>
      </c>
      <c r="AB987">
        <v>15</v>
      </c>
      <c r="AC987">
        <v>20</v>
      </c>
      <c r="AD987">
        <v>211</v>
      </c>
      <c r="AE987">
        <v>4</v>
      </c>
      <c r="AF987">
        <v>33</v>
      </c>
      <c r="AG987" t="s">
        <v>10189</v>
      </c>
      <c r="AH987" t="s">
        <v>9465</v>
      </c>
      <c r="AI987" t="s">
        <v>10190</v>
      </c>
      <c r="AJ987" t="s">
        <v>10191</v>
      </c>
      <c r="AK987" t="s">
        <v>10192</v>
      </c>
      <c r="AL987" t="s">
        <v>10193</v>
      </c>
      <c r="AM987" t="s">
        <v>10194</v>
      </c>
      <c r="AN987" t="s">
        <v>10195</v>
      </c>
      <c r="AO987" t="s">
        <v>6784</v>
      </c>
      <c r="AP987" t="s">
        <v>10068</v>
      </c>
      <c r="AQ987" t="s">
        <v>10091</v>
      </c>
      <c r="AR987" t="s">
        <v>378</v>
      </c>
      <c r="AS987" t="s">
        <v>10163</v>
      </c>
    </row>
    <row r="988" spans="1:45" x14ac:dyDescent="0.25">
      <c r="A988">
        <v>2009</v>
      </c>
      <c r="B988">
        <v>392213</v>
      </c>
      <c r="C988" t="s">
        <v>884</v>
      </c>
      <c r="D988" t="s">
        <v>885</v>
      </c>
      <c r="E988" t="s">
        <v>10214</v>
      </c>
      <c r="F988" t="s">
        <v>33</v>
      </c>
      <c r="G988" t="s">
        <v>29</v>
      </c>
      <c r="H988" t="s">
        <v>29</v>
      </c>
      <c r="I988" t="s">
        <v>358</v>
      </c>
      <c r="J988" t="s">
        <v>7655</v>
      </c>
      <c r="K988" t="s">
        <v>10215</v>
      </c>
      <c r="L988" t="s">
        <v>7655</v>
      </c>
      <c r="M988" t="s">
        <v>10215</v>
      </c>
      <c r="N988" t="s">
        <v>29</v>
      </c>
      <c r="O988" t="s">
        <v>10216</v>
      </c>
      <c r="P988" s="1">
        <v>39940.666666666664</v>
      </c>
      <c r="Q988" s="1">
        <v>39943.228472222225</v>
      </c>
      <c r="R988">
        <v>59079</v>
      </c>
      <c r="S988" t="s">
        <v>10082</v>
      </c>
      <c r="T988" t="s">
        <v>9373</v>
      </c>
      <c r="U988" t="s">
        <v>8624</v>
      </c>
      <c r="V988" t="s">
        <v>10217</v>
      </c>
      <c r="W988" t="s">
        <v>1941</v>
      </c>
      <c r="X988" t="b">
        <v>0</v>
      </c>
      <c r="Y988">
        <v>20</v>
      </c>
      <c r="Z988">
        <v>105</v>
      </c>
      <c r="AA988">
        <v>10</v>
      </c>
      <c r="AB988">
        <v>9</v>
      </c>
      <c r="AC988">
        <v>15</v>
      </c>
      <c r="AD988">
        <v>107</v>
      </c>
      <c r="AE988">
        <v>3</v>
      </c>
      <c r="AF988">
        <v>13</v>
      </c>
      <c r="AG988" t="s">
        <v>10218</v>
      </c>
      <c r="AH988" t="s">
        <v>9516</v>
      </c>
      <c r="AI988" t="s">
        <v>10219</v>
      </c>
      <c r="AJ988" t="s">
        <v>10175</v>
      </c>
      <c r="AK988" t="s">
        <v>10220</v>
      </c>
      <c r="AL988" t="s">
        <v>9619</v>
      </c>
      <c r="AM988" t="s">
        <v>10221</v>
      </c>
      <c r="AN988" t="s">
        <v>10222</v>
      </c>
      <c r="AO988" t="s">
        <v>8648</v>
      </c>
      <c r="AP988" t="s">
        <v>9396</v>
      </c>
      <c r="AQ988" t="s">
        <v>9970</v>
      </c>
      <c r="AR988" t="s">
        <v>8661</v>
      </c>
      <c r="AS988" t="s">
        <v>6213</v>
      </c>
    </row>
    <row r="989" spans="1:45" x14ac:dyDescent="0.25">
      <c r="A989">
        <v>2009</v>
      </c>
      <c r="B989">
        <v>392216</v>
      </c>
      <c r="C989" t="s">
        <v>8394</v>
      </c>
      <c r="D989" t="s">
        <v>3002</v>
      </c>
      <c r="E989" t="s">
        <v>10240</v>
      </c>
      <c r="F989" t="s">
        <v>49</v>
      </c>
      <c r="G989" t="s">
        <v>41</v>
      </c>
      <c r="H989" t="s">
        <v>41</v>
      </c>
      <c r="I989" t="s">
        <v>358</v>
      </c>
      <c r="J989" t="s">
        <v>2252</v>
      </c>
      <c r="K989" t="s">
        <v>1624</v>
      </c>
      <c r="L989" t="s">
        <v>2252</v>
      </c>
      <c r="M989" t="s">
        <v>1624</v>
      </c>
      <c r="N989" t="s">
        <v>41</v>
      </c>
      <c r="O989" t="s">
        <v>10241</v>
      </c>
      <c r="P989" s="1">
        <v>39942.666666666664</v>
      </c>
      <c r="Q989" s="1">
        <v>39945.228472222225</v>
      </c>
      <c r="R989">
        <v>59135</v>
      </c>
      <c r="S989" t="s">
        <v>10242</v>
      </c>
      <c r="T989" t="s">
        <v>7178</v>
      </c>
      <c r="U989" t="s">
        <v>4761</v>
      </c>
      <c r="V989" t="s">
        <v>7112</v>
      </c>
      <c r="W989" t="s">
        <v>8397</v>
      </c>
      <c r="X989" t="b">
        <v>0</v>
      </c>
      <c r="Y989">
        <v>20</v>
      </c>
      <c r="Z989">
        <v>168</v>
      </c>
      <c r="AA989">
        <v>5</v>
      </c>
      <c r="AB989">
        <v>18</v>
      </c>
      <c r="AC989">
        <v>19.5</v>
      </c>
      <c r="AD989">
        <v>169</v>
      </c>
      <c r="AE989">
        <v>7</v>
      </c>
      <c r="AF989">
        <v>17</v>
      </c>
      <c r="AG989" t="s">
        <v>10243</v>
      </c>
      <c r="AH989" t="s">
        <v>10244</v>
      </c>
      <c r="AI989" t="s">
        <v>10245</v>
      </c>
      <c r="AJ989" t="s">
        <v>10246</v>
      </c>
      <c r="AK989" t="s">
        <v>10247</v>
      </c>
      <c r="AL989" t="s">
        <v>10248</v>
      </c>
      <c r="AM989" t="s">
        <v>10249</v>
      </c>
      <c r="AN989" t="s">
        <v>10250</v>
      </c>
      <c r="AO989" t="s">
        <v>8658</v>
      </c>
      <c r="AP989" t="s">
        <v>10091</v>
      </c>
      <c r="AQ989" t="s">
        <v>4510</v>
      </c>
      <c r="AR989" t="s">
        <v>378</v>
      </c>
      <c r="AS989" t="s">
        <v>10163</v>
      </c>
    </row>
    <row r="990" spans="1:45" x14ac:dyDescent="0.25">
      <c r="A990">
        <v>2009</v>
      </c>
      <c r="B990">
        <v>392219</v>
      </c>
      <c r="C990" t="s">
        <v>4426</v>
      </c>
      <c r="D990" t="s">
        <v>824</v>
      </c>
      <c r="E990" t="s">
        <v>10271</v>
      </c>
      <c r="F990" t="s">
        <v>45</v>
      </c>
      <c r="G990" t="s">
        <v>37</v>
      </c>
      <c r="H990" t="s">
        <v>45</v>
      </c>
      <c r="I990" t="s">
        <v>358</v>
      </c>
      <c r="J990" t="s">
        <v>2187</v>
      </c>
      <c r="K990" t="s">
        <v>10272</v>
      </c>
      <c r="L990" t="s">
        <v>10272</v>
      </c>
      <c r="M990" t="s">
        <v>2187</v>
      </c>
      <c r="N990" t="s">
        <v>45</v>
      </c>
      <c r="O990" t="s">
        <v>10273</v>
      </c>
      <c r="P990" s="1">
        <v>39943.84375</v>
      </c>
      <c r="Q990" s="1">
        <v>39946.228472222225</v>
      </c>
      <c r="R990">
        <v>59120</v>
      </c>
      <c r="S990" t="s">
        <v>10154</v>
      </c>
      <c r="T990" t="s">
        <v>4179</v>
      </c>
      <c r="U990" t="s">
        <v>5850</v>
      </c>
      <c r="V990" t="s">
        <v>2864</v>
      </c>
      <c r="W990" t="s">
        <v>4431</v>
      </c>
      <c r="X990" t="b">
        <v>0</v>
      </c>
      <c r="Y990">
        <v>17.100000000000001</v>
      </c>
      <c r="Z990">
        <v>125</v>
      </c>
      <c r="AA990">
        <v>3</v>
      </c>
      <c r="AB990">
        <v>14</v>
      </c>
      <c r="AC990">
        <v>20</v>
      </c>
      <c r="AD990">
        <v>123</v>
      </c>
      <c r="AE990">
        <v>8</v>
      </c>
      <c r="AF990">
        <v>11</v>
      </c>
      <c r="AG990" t="s">
        <v>10274</v>
      </c>
      <c r="AH990" t="s">
        <v>10234</v>
      </c>
      <c r="AI990" t="s">
        <v>10275</v>
      </c>
      <c r="AJ990" t="s">
        <v>10276</v>
      </c>
      <c r="AK990" t="s">
        <v>10277</v>
      </c>
      <c r="AL990" t="s">
        <v>10278</v>
      </c>
      <c r="AM990" t="s">
        <v>10279</v>
      </c>
      <c r="AN990" t="s">
        <v>10280</v>
      </c>
      <c r="AO990" t="s">
        <v>8659</v>
      </c>
      <c r="AP990" t="s">
        <v>8660</v>
      </c>
      <c r="AQ990" t="s">
        <v>2341</v>
      </c>
      <c r="AR990" t="s">
        <v>8661</v>
      </c>
      <c r="AS990" t="s">
        <v>9997</v>
      </c>
    </row>
    <row r="991" spans="1:45" x14ac:dyDescent="0.25">
      <c r="A991">
        <v>2009</v>
      </c>
      <c r="B991">
        <v>392221</v>
      </c>
      <c r="C991" t="s">
        <v>948</v>
      </c>
      <c r="D991" t="s">
        <v>949</v>
      </c>
      <c r="E991" t="s">
        <v>10291</v>
      </c>
      <c r="F991" t="s">
        <v>33</v>
      </c>
      <c r="G991" t="s">
        <v>37</v>
      </c>
      <c r="H991" t="s">
        <v>33</v>
      </c>
      <c r="I991" t="s">
        <v>358</v>
      </c>
      <c r="J991" t="s">
        <v>643</v>
      </c>
      <c r="K991" t="s">
        <v>3985</v>
      </c>
      <c r="L991" t="s">
        <v>3985</v>
      </c>
      <c r="M991" t="s">
        <v>643</v>
      </c>
      <c r="N991" t="s">
        <v>33</v>
      </c>
      <c r="O991" t="s">
        <v>10292</v>
      </c>
      <c r="P991" s="1">
        <v>39945.666666666664</v>
      </c>
      <c r="Q991" s="1">
        <v>39948.228472222225</v>
      </c>
      <c r="R991">
        <v>59079</v>
      </c>
      <c r="S991" t="s">
        <v>10082</v>
      </c>
      <c r="T991" t="s">
        <v>9373</v>
      </c>
      <c r="U991" t="s">
        <v>5850</v>
      </c>
      <c r="V991" t="s">
        <v>7320</v>
      </c>
      <c r="W991" t="s">
        <v>1549</v>
      </c>
      <c r="X991" t="b">
        <v>0</v>
      </c>
      <c r="Y991">
        <v>19.2</v>
      </c>
      <c r="Z991">
        <v>176</v>
      </c>
      <c r="AA991">
        <v>4</v>
      </c>
      <c r="AB991">
        <v>22</v>
      </c>
      <c r="AC991">
        <v>20</v>
      </c>
      <c r="AD991">
        <v>173</v>
      </c>
      <c r="AE991">
        <v>4</v>
      </c>
      <c r="AF991">
        <v>22</v>
      </c>
      <c r="AG991" t="s">
        <v>10293</v>
      </c>
      <c r="AH991" t="s">
        <v>10294</v>
      </c>
      <c r="AI991" t="s">
        <v>9517</v>
      </c>
      <c r="AJ991" t="s">
        <v>10295</v>
      </c>
      <c r="AK991" t="s">
        <v>10296</v>
      </c>
      <c r="AL991" t="s">
        <v>10297</v>
      </c>
      <c r="AM991" t="s">
        <v>10298</v>
      </c>
      <c r="AN991" t="s">
        <v>10299</v>
      </c>
      <c r="AO991" t="s">
        <v>6784</v>
      </c>
      <c r="AP991" t="s">
        <v>1923</v>
      </c>
      <c r="AQ991" t="s">
        <v>8633</v>
      </c>
      <c r="AR991" t="s">
        <v>9382</v>
      </c>
      <c r="AS991" t="s">
        <v>6213</v>
      </c>
    </row>
    <row r="992" spans="1:45" x14ac:dyDescent="0.25">
      <c r="A992">
        <v>2009</v>
      </c>
      <c r="B992">
        <v>392223</v>
      </c>
      <c r="C992" t="s">
        <v>8416</v>
      </c>
      <c r="D992" t="s">
        <v>916</v>
      </c>
      <c r="E992" t="s">
        <v>10311</v>
      </c>
      <c r="F992" t="s">
        <v>49</v>
      </c>
      <c r="G992" t="s">
        <v>45</v>
      </c>
      <c r="H992" t="s">
        <v>49</v>
      </c>
      <c r="I992" t="s">
        <v>358</v>
      </c>
      <c r="J992" t="s">
        <v>1797</v>
      </c>
      <c r="K992" t="s">
        <v>5196</v>
      </c>
      <c r="L992" t="s">
        <v>5196</v>
      </c>
      <c r="M992" t="s">
        <v>5196</v>
      </c>
      <c r="N992" t="s">
        <v>45</v>
      </c>
      <c r="O992" t="s">
        <v>10312</v>
      </c>
      <c r="P992" s="1">
        <v>39946.833333333336</v>
      </c>
      <c r="Q992" s="1">
        <v>39949.228472222225</v>
      </c>
      <c r="R992">
        <v>59089</v>
      </c>
      <c r="S992" t="s">
        <v>9962</v>
      </c>
      <c r="T992" t="s">
        <v>7178</v>
      </c>
      <c r="U992" t="s">
        <v>6186</v>
      </c>
      <c r="V992" t="s">
        <v>10313</v>
      </c>
      <c r="W992" t="s">
        <v>8124</v>
      </c>
      <c r="X992" t="b">
        <v>0</v>
      </c>
      <c r="Y992">
        <v>19.399999999999999</v>
      </c>
      <c r="Z992">
        <v>161</v>
      </c>
      <c r="AA992">
        <v>10</v>
      </c>
      <c r="AB992">
        <v>20</v>
      </c>
      <c r="AC992">
        <v>19.399999999999999</v>
      </c>
      <c r="AD992">
        <v>161</v>
      </c>
      <c r="AE992">
        <v>10</v>
      </c>
      <c r="AF992">
        <v>20</v>
      </c>
      <c r="AG992" t="s">
        <v>10314</v>
      </c>
      <c r="AH992" t="s">
        <v>10315</v>
      </c>
      <c r="AI992" t="s">
        <v>739</v>
      </c>
      <c r="AJ992" t="s">
        <v>10316</v>
      </c>
      <c r="AK992" t="s">
        <v>10317</v>
      </c>
      <c r="AL992" t="s">
        <v>10315</v>
      </c>
      <c r="AM992" t="s">
        <v>739</v>
      </c>
      <c r="AN992" t="s">
        <v>10318</v>
      </c>
      <c r="AO992" t="s">
        <v>8660</v>
      </c>
      <c r="AP992" t="s">
        <v>9396</v>
      </c>
      <c r="AQ992" t="s">
        <v>8659</v>
      </c>
      <c r="AR992" t="s">
        <v>8684</v>
      </c>
      <c r="AS992" t="s">
        <v>9936</v>
      </c>
    </row>
    <row r="993" spans="1:45" x14ac:dyDescent="0.25">
      <c r="A993">
        <v>2009</v>
      </c>
      <c r="B993">
        <v>392226</v>
      </c>
      <c r="C993" t="s">
        <v>4391</v>
      </c>
      <c r="D993" t="s">
        <v>3002</v>
      </c>
      <c r="E993" t="s">
        <v>10334</v>
      </c>
      <c r="F993" t="s">
        <v>45</v>
      </c>
      <c r="G993" t="s">
        <v>41</v>
      </c>
      <c r="H993" t="s">
        <v>41</v>
      </c>
      <c r="I993" t="s">
        <v>358</v>
      </c>
      <c r="J993" t="s">
        <v>5909</v>
      </c>
      <c r="K993" t="s">
        <v>8508</v>
      </c>
      <c r="L993" t="s">
        <v>5909</v>
      </c>
      <c r="M993" t="s">
        <v>8508</v>
      </c>
      <c r="N993" t="s">
        <v>41</v>
      </c>
      <c r="O993" t="s">
        <v>8703</v>
      </c>
      <c r="P993" s="1">
        <v>39948.833333333336</v>
      </c>
      <c r="Q993" s="1">
        <v>39951.228472222225</v>
      </c>
      <c r="R993">
        <v>59042</v>
      </c>
      <c r="S993" t="s">
        <v>10335</v>
      </c>
      <c r="T993" t="s">
        <v>6186</v>
      </c>
      <c r="U993" t="s">
        <v>4761</v>
      </c>
      <c r="V993" t="s">
        <v>8179</v>
      </c>
      <c r="W993" t="s">
        <v>4180</v>
      </c>
      <c r="X993" t="b">
        <v>0</v>
      </c>
      <c r="Y993">
        <v>20</v>
      </c>
      <c r="Z993">
        <v>120</v>
      </c>
      <c r="AA993">
        <v>9</v>
      </c>
      <c r="AB993">
        <v>7</v>
      </c>
      <c r="AC993">
        <v>19.100000000000001</v>
      </c>
      <c r="AD993">
        <v>123</v>
      </c>
      <c r="AE993">
        <v>4</v>
      </c>
      <c r="AF993">
        <v>15</v>
      </c>
      <c r="AG993" t="s">
        <v>10336</v>
      </c>
      <c r="AH993" t="s">
        <v>10337</v>
      </c>
      <c r="AI993" t="s">
        <v>10338</v>
      </c>
      <c r="AJ993" t="s">
        <v>10339</v>
      </c>
      <c r="AK993" t="s">
        <v>10340</v>
      </c>
      <c r="AL993" t="s">
        <v>10050</v>
      </c>
      <c r="AM993" t="s">
        <v>10341</v>
      </c>
      <c r="AN993" t="s">
        <v>10342</v>
      </c>
      <c r="AO993" t="s">
        <v>4510</v>
      </c>
      <c r="AP993" t="s">
        <v>10068</v>
      </c>
      <c r="AQ993" t="s">
        <v>7122</v>
      </c>
      <c r="AR993" t="s">
        <v>378</v>
      </c>
      <c r="AS993" t="s">
        <v>9997</v>
      </c>
    </row>
    <row r="994" spans="1:45" x14ac:dyDescent="0.25">
      <c r="A994">
        <v>2009</v>
      </c>
      <c r="B994">
        <v>392228</v>
      </c>
      <c r="C994" t="s">
        <v>8176</v>
      </c>
      <c r="D994" t="s">
        <v>824</v>
      </c>
      <c r="E994" t="s">
        <v>10351</v>
      </c>
      <c r="F994" t="s">
        <v>49</v>
      </c>
      <c r="G994" t="s">
        <v>37</v>
      </c>
      <c r="H994" t="s">
        <v>49</v>
      </c>
      <c r="I994" t="s">
        <v>358</v>
      </c>
      <c r="J994" t="s">
        <v>2274</v>
      </c>
      <c r="K994" t="s">
        <v>10352</v>
      </c>
      <c r="L994" t="s">
        <v>10352</v>
      </c>
      <c r="M994" t="s">
        <v>2274</v>
      </c>
      <c r="N994" t="s">
        <v>49</v>
      </c>
      <c r="O994" t="s">
        <v>10353</v>
      </c>
      <c r="P994" s="1">
        <v>39949.84375</v>
      </c>
      <c r="Q994" s="1">
        <v>39952.228472222225</v>
      </c>
      <c r="R994">
        <v>59120</v>
      </c>
      <c r="S994" t="s">
        <v>10154</v>
      </c>
      <c r="T994" t="s">
        <v>7178</v>
      </c>
      <c r="U994" t="s">
        <v>5850</v>
      </c>
      <c r="V994" t="s">
        <v>461</v>
      </c>
      <c r="W994" t="s">
        <v>9941</v>
      </c>
      <c r="X994" t="b">
        <v>0</v>
      </c>
      <c r="Y994">
        <v>20</v>
      </c>
      <c r="Z994">
        <v>166</v>
      </c>
      <c r="AA994">
        <v>4</v>
      </c>
      <c r="AB994">
        <v>20</v>
      </c>
      <c r="AC994">
        <v>20</v>
      </c>
      <c r="AD994">
        <v>160</v>
      </c>
      <c r="AE994">
        <v>5</v>
      </c>
      <c r="AF994">
        <v>17</v>
      </c>
      <c r="AG994" t="s">
        <v>10354</v>
      </c>
      <c r="AH994" t="s">
        <v>9984</v>
      </c>
      <c r="AI994" t="s">
        <v>10355</v>
      </c>
      <c r="AJ994" t="s">
        <v>10356</v>
      </c>
      <c r="AK994" t="s">
        <v>10357</v>
      </c>
      <c r="AL994" t="s">
        <v>10358</v>
      </c>
      <c r="AM994" t="s">
        <v>10359</v>
      </c>
      <c r="AN994" t="s">
        <v>10360</v>
      </c>
      <c r="AO994" t="s">
        <v>8633</v>
      </c>
      <c r="AP994" t="s">
        <v>2341</v>
      </c>
      <c r="AQ994" t="s">
        <v>8660</v>
      </c>
      <c r="AR994" t="s">
        <v>8661</v>
      </c>
      <c r="AS994" t="s">
        <v>10163</v>
      </c>
    </row>
    <row r="995" spans="1:45" x14ac:dyDescent="0.25">
      <c r="A995">
        <v>2009</v>
      </c>
      <c r="B995">
        <v>392229</v>
      </c>
      <c r="C995" t="s">
        <v>8394</v>
      </c>
      <c r="D995" t="s">
        <v>3002</v>
      </c>
      <c r="E995" t="s">
        <v>10361</v>
      </c>
      <c r="F995" t="s">
        <v>49</v>
      </c>
      <c r="G995" t="s">
        <v>41</v>
      </c>
      <c r="H995" t="s">
        <v>49</v>
      </c>
      <c r="I995" t="s">
        <v>358</v>
      </c>
      <c r="J995" t="s">
        <v>842</v>
      </c>
      <c r="K995" t="s">
        <v>1973</v>
      </c>
      <c r="L995" t="s">
        <v>1973</v>
      </c>
      <c r="M995" t="s">
        <v>842</v>
      </c>
      <c r="N995" t="s">
        <v>41</v>
      </c>
      <c r="O995" t="s">
        <v>10362</v>
      </c>
      <c r="P995" s="1">
        <v>39950.666666666664</v>
      </c>
      <c r="Q995" s="1">
        <v>39953.228472222225</v>
      </c>
      <c r="R995">
        <v>59120</v>
      </c>
      <c r="S995" t="s">
        <v>10154</v>
      </c>
      <c r="T995" t="s">
        <v>7178</v>
      </c>
      <c r="U995" t="s">
        <v>4761</v>
      </c>
      <c r="V995" t="s">
        <v>4761</v>
      </c>
      <c r="W995" t="s">
        <v>8397</v>
      </c>
      <c r="X995" t="b">
        <v>0</v>
      </c>
      <c r="Y995">
        <v>20</v>
      </c>
      <c r="Z995">
        <v>133</v>
      </c>
      <c r="AA995">
        <v>8</v>
      </c>
      <c r="AB995">
        <v>16</v>
      </c>
      <c r="AC995">
        <v>20</v>
      </c>
      <c r="AD995">
        <v>134</v>
      </c>
      <c r="AE995">
        <v>7</v>
      </c>
      <c r="AF995">
        <v>13</v>
      </c>
      <c r="AG995" t="s">
        <v>10363</v>
      </c>
      <c r="AH995" t="s">
        <v>8446</v>
      </c>
      <c r="AI995" t="s">
        <v>10147</v>
      </c>
      <c r="AJ995" t="s">
        <v>10364</v>
      </c>
      <c r="AK995" t="s">
        <v>10365</v>
      </c>
      <c r="AL995" t="s">
        <v>9562</v>
      </c>
      <c r="AM995" t="s">
        <v>10366</v>
      </c>
      <c r="AN995" t="s">
        <v>10367</v>
      </c>
      <c r="AO995" t="s">
        <v>8659</v>
      </c>
      <c r="AP995" t="s">
        <v>2341</v>
      </c>
      <c r="AQ995" t="s">
        <v>10091</v>
      </c>
      <c r="AR995" t="s">
        <v>8661</v>
      </c>
      <c r="AS995" t="s">
        <v>10163</v>
      </c>
    </row>
    <row r="996" spans="1:45" x14ac:dyDescent="0.25">
      <c r="A996">
        <v>2009</v>
      </c>
      <c r="B996">
        <v>392233</v>
      </c>
      <c r="C996" t="s">
        <v>1231</v>
      </c>
      <c r="D996" t="s">
        <v>1232</v>
      </c>
      <c r="E996" t="s">
        <v>10393</v>
      </c>
      <c r="F996" t="s">
        <v>37</v>
      </c>
      <c r="G996" t="s">
        <v>29</v>
      </c>
      <c r="H996" t="s">
        <v>37</v>
      </c>
      <c r="I996" t="s">
        <v>358</v>
      </c>
      <c r="J996" t="s">
        <v>7914</v>
      </c>
      <c r="K996" t="s">
        <v>10394</v>
      </c>
      <c r="L996" t="s">
        <v>10394</v>
      </c>
      <c r="M996" t="s">
        <v>7914</v>
      </c>
      <c r="N996" t="s">
        <v>37</v>
      </c>
      <c r="O996" t="s">
        <v>10395</v>
      </c>
      <c r="P996" s="1">
        <v>39953.666666666664</v>
      </c>
      <c r="Q996" s="1">
        <v>39956.228472222225</v>
      </c>
      <c r="R996">
        <v>59089</v>
      </c>
      <c r="S996" t="s">
        <v>9962</v>
      </c>
      <c r="T996" t="s">
        <v>5850</v>
      </c>
      <c r="U996" t="s">
        <v>8624</v>
      </c>
      <c r="V996" t="s">
        <v>10396</v>
      </c>
      <c r="W996" t="s">
        <v>2035</v>
      </c>
      <c r="X996" t="b">
        <v>0</v>
      </c>
      <c r="Y996">
        <v>19.3</v>
      </c>
      <c r="Z996">
        <v>102</v>
      </c>
      <c r="AA996">
        <v>6</v>
      </c>
      <c r="AB996">
        <v>11</v>
      </c>
      <c r="AC996">
        <v>20</v>
      </c>
      <c r="AD996">
        <v>101</v>
      </c>
      <c r="AE996">
        <v>9</v>
      </c>
      <c r="AF996">
        <v>10</v>
      </c>
      <c r="AG996" t="s">
        <v>10397</v>
      </c>
      <c r="AH996" t="s">
        <v>10398</v>
      </c>
      <c r="AI996" t="s">
        <v>10399</v>
      </c>
      <c r="AJ996" t="s">
        <v>10400</v>
      </c>
      <c r="AK996" t="s">
        <v>10401</v>
      </c>
      <c r="AL996" t="s">
        <v>10402</v>
      </c>
      <c r="AM996" t="s">
        <v>10375</v>
      </c>
      <c r="AN996" t="s">
        <v>10403</v>
      </c>
      <c r="AO996" t="s">
        <v>7121</v>
      </c>
      <c r="AP996" t="s">
        <v>9350</v>
      </c>
      <c r="AQ996" t="s">
        <v>6784</v>
      </c>
      <c r="AR996" t="s">
        <v>8684</v>
      </c>
      <c r="AS996" t="s">
        <v>9916</v>
      </c>
    </row>
    <row r="997" spans="1:45" x14ac:dyDescent="0.25">
      <c r="A997">
        <v>2009</v>
      </c>
      <c r="B997">
        <v>392235</v>
      </c>
      <c r="C997" t="s">
        <v>4700</v>
      </c>
      <c r="D997" t="s">
        <v>640</v>
      </c>
      <c r="E997" t="s">
        <v>10413</v>
      </c>
      <c r="F997" t="s">
        <v>45</v>
      </c>
      <c r="G997" t="s">
        <v>25</v>
      </c>
      <c r="H997" t="s">
        <v>45</v>
      </c>
      <c r="I997" t="s">
        <v>358</v>
      </c>
      <c r="J997" t="s">
        <v>2696</v>
      </c>
      <c r="K997" t="s">
        <v>2684</v>
      </c>
      <c r="L997" t="s">
        <v>2684</v>
      </c>
      <c r="M997" t="s">
        <v>2696</v>
      </c>
      <c r="N997" t="s">
        <v>45</v>
      </c>
      <c r="O997" t="s">
        <v>10414</v>
      </c>
      <c r="P997" s="1">
        <v>39954.666666666664</v>
      </c>
      <c r="Q997" s="1">
        <v>39957.228472222225</v>
      </c>
      <c r="R997">
        <v>59079</v>
      </c>
      <c r="S997" t="s">
        <v>10082</v>
      </c>
      <c r="T997" t="s">
        <v>6186</v>
      </c>
      <c r="U997" t="s">
        <v>7657</v>
      </c>
      <c r="V997" t="s">
        <v>6186</v>
      </c>
      <c r="W997" t="s">
        <v>4261</v>
      </c>
      <c r="X997" t="b">
        <v>0</v>
      </c>
      <c r="Y997">
        <v>17.3</v>
      </c>
      <c r="Z997">
        <v>166</v>
      </c>
      <c r="AA997">
        <v>6</v>
      </c>
      <c r="AB997">
        <v>23</v>
      </c>
      <c r="AC997">
        <v>20</v>
      </c>
      <c r="AD997">
        <v>165</v>
      </c>
      <c r="AE997">
        <v>8</v>
      </c>
      <c r="AF997">
        <v>20</v>
      </c>
      <c r="AG997" t="s">
        <v>10415</v>
      </c>
      <c r="AH997" t="s">
        <v>9714</v>
      </c>
      <c r="AI997" t="s">
        <v>10416</v>
      </c>
      <c r="AJ997" t="s">
        <v>10417</v>
      </c>
      <c r="AK997" t="s">
        <v>10418</v>
      </c>
      <c r="AL997" t="s">
        <v>10419</v>
      </c>
      <c r="AM997" t="s">
        <v>10269</v>
      </c>
      <c r="AN997" t="s">
        <v>10420</v>
      </c>
      <c r="AO997" t="s">
        <v>10068</v>
      </c>
      <c r="AP997" t="s">
        <v>2341</v>
      </c>
      <c r="AQ997" t="s">
        <v>7932</v>
      </c>
      <c r="AR997" t="s">
        <v>8661</v>
      </c>
      <c r="AS997" t="s">
        <v>9936</v>
      </c>
    </row>
    <row r="998" spans="1:45" x14ac:dyDescent="0.25">
      <c r="A998">
        <v>2009</v>
      </c>
      <c r="B998">
        <v>392237</v>
      </c>
      <c r="C998" t="s">
        <v>8416</v>
      </c>
      <c r="D998" t="s">
        <v>916</v>
      </c>
      <c r="E998" t="s">
        <v>10429</v>
      </c>
      <c r="F998" t="s">
        <v>49</v>
      </c>
      <c r="G998" t="s">
        <v>45</v>
      </c>
      <c r="H998" t="s">
        <v>49</v>
      </c>
      <c r="I998" t="s">
        <v>358</v>
      </c>
      <c r="J998" t="s">
        <v>674</v>
      </c>
      <c r="K998" t="s">
        <v>675</v>
      </c>
      <c r="L998" t="s">
        <v>675</v>
      </c>
      <c r="M998" t="s">
        <v>675</v>
      </c>
      <c r="N998" t="s">
        <v>49</v>
      </c>
      <c r="O998" t="s">
        <v>10430</v>
      </c>
      <c r="P998" s="1">
        <v>39955.833333333336</v>
      </c>
      <c r="Q998" s="1">
        <v>39958.228472222225</v>
      </c>
      <c r="R998">
        <v>59079</v>
      </c>
      <c r="S998" t="s">
        <v>10082</v>
      </c>
      <c r="T998" t="s">
        <v>7178</v>
      </c>
      <c r="U998" t="s">
        <v>6186</v>
      </c>
      <c r="V998" t="s">
        <v>7178</v>
      </c>
      <c r="W998" t="s">
        <v>1442</v>
      </c>
      <c r="X998" t="b">
        <v>0</v>
      </c>
      <c r="Y998">
        <v>17.399999999999999</v>
      </c>
      <c r="Z998">
        <v>154</v>
      </c>
      <c r="AA998">
        <v>4</v>
      </c>
      <c r="AB998">
        <v>21</v>
      </c>
      <c r="AC998">
        <v>17.399999999999999</v>
      </c>
      <c r="AD998">
        <v>154</v>
      </c>
      <c r="AE998">
        <v>4</v>
      </c>
      <c r="AF998">
        <v>21</v>
      </c>
      <c r="AG998" t="s">
        <v>10431</v>
      </c>
      <c r="AH998" t="s">
        <v>10432</v>
      </c>
      <c r="AI998" t="s">
        <v>739</v>
      </c>
      <c r="AJ998" t="s">
        <v>10433</v>
      </c>
      <c r="AK998" t="s">
        <v>10434</v>
      </c>
      <c r="AL998" t="s">
        <v>10432</v>
      </c>
      <c r="AM998" t="s">
        <v>739</v>
      </c>
      <c r="AN998" t="s">
        <v>10435</v>
      </c>
      <c r="AO998" t="s">
        <v>9396</v>
      </c>
      <c r="AP998" t="s">
        <v>8228</v>
      </c>
      <c r="AQ998" t="s">
        <v>8633</v>
      </c>
      <c r="AR998" t="s">
        <v>8661</v>
      </c>
      <c r="AS998" t="s">
        <v>6213</v>
      </c>
    </row>
    <row r="999" spans="1:45" x14ac:dyDescent="0.25">
      <c r="A999">
        <v>2009</v>
      </c>
      <c r="B999">
        <v>392238</v>
      </c>
      <c r="C999" t="s">
        <v>1737</v>
      </c>
      <c r="D999" t="s">
        <v>1738</v>
      </c>
      <c r="E999" t="s">
        <v>10436</v>
      </c>
      <c r="F999" t="s">
        <v>17</v>
      </c>
      <c r="G999" t="s">
        <v>33</v>
      </c>
      <c r="H999" t="s">
        <v>33</v>
      </c>
      <c r="I999" t="s">
        <v>358</v>
      </c>
      <c r="J999" t="s">
        <v>4491</v>
      </c>
      <c r="K999" t="s">
        <v>7517</v>
      </c>
      <c r="L999" t="s">
        <v>4491</v>
      </c>
      <c r="M999" t="s">
        <v>7517</v>
      </c>
      <c r="N999" t="s">
        <v>33</v>
      </c>
      <c r="O999" t="s">
        <v>10437</v>
      </c>
      <c r="P999" s="1">
        <v>39956.833333333336</v>
      </c>
      <c r="Q999" s="1">
        <v>39959.228472222225</v>
      </c>
      <c r="R999">
        <v>59120</v>
      </c>
      <c r="S999" t="s">
        <v>10154</v>
      </c>
      <c r="T999" t="s">
        <v>364</v>
      </c>
      <c r="U999" t="s">
        <v>9373</v>
      </c>
      <c r="V999" t="s">
        <v>2395</v>
      </c>
      <c r="W999" t="s">
        <v>1442</v>
      </c>
      <c r="X999" t="b">
        <v>0</v>
      </c>
      <c r="Y999">
        <v>20</v>
      </c>
      <c r="Z999">
        <v>146</v>
      </c>
      <c r="AA999">
        <v>5</v>
      </c>
      <c r="AB999">
        <v>15</v>
      </c>
      <c r="AC999">
        <v>18.5</v>
      </c>
      <c r="AD999">
        <v>149</v>
      </c>
      <c r="AE999">
        <v>4</v>
      </c>
      <c r="AF999">
        <v>20</v>
      </c>
      <c r="AG999" t="s">
        <v>10438</v>
      </c>
      <c r="AH999" t="s">
        <v>10439</v>
      </c>
      <c r="AI999" t="s">
        <v>10440</v>
      </c>
      <c r="AJ999" t="s">
        <v>10441</v>
      </c>
      <c r="AK999" t="s">
        <v>10442</v>
      </c>
      <c r="AL999" t="s">
        <v>10443</v>
      </c>
      <c r="AM999" t="s">
        <v>10444</v>
      </c>
      <c r="AN999" t="s">
        <v>10445</v>
      </c>
      <c r="AO999" t="s">
        <v>8633</v>
      </c>
      <c r="AP999" t="s">
        <v>7121</v>
      </c>
      <c r="AQ999" t="s">
        <v>10068</v>
      </c>
      <c r="AR999" t="s">
        <v>378</v>
      </c>
      <c r="AS999" t="s">
        <v>10163</v>
      </c>
    </row>
    <row r="1000" spans="1:45" x14ac:dyDescent="0.25">
      <c r="A1000">
        <v>2009</v>
      </c>
      <c r="B1000">
        <v>392239</v>
      </c>
      <c r="C1000" t="s">
        <v>8559</v>
      </c>
      <c r="D1000" t="s">
        <v>1147</v>
      </c>
      <c r="E1000" t="s">
        <v>10446</v>
      </c>
      <c r="F1000" t="s">
        <v>49</v>
      </c>
      <c r="G1000" t="s">
        <v>33</v>
      </c>
      <c r="H1000" t="s">
        <v>33</v>
      </c>
      <c r="I1000" t="s">
        <v>358</v>
      </c>
      <c r="J1000" t="s">
        <v>5598</v>
      </c>
      <c r="K1000" t="s">
        <v>2861</v>
      </c>
      <c r="L1000" t="s">
        <v>5598</v>
      </c>
      <c r="M1000" t="s">
        <v>2861</v>
      </c>
      <c r="N1000" t="s">
        <v>49</v>
      </c>
      <c r="O1000" t="s">
        <v>9459</v>
      </c>
      <c r="P1000" s="1">
        <v>39957.833333333336</v>
      </c>
      <c r="Q1000" s="1">
        <v>39960.228472222225</v>
      </c>
      <c r="R1000">
        <v>59120</v>
      </c>
      <c r="S1000" t="s">
        <v>10154</v>
      </c>
      <c r="T1000" t="s">
        <v>7178</v>
      </c>
      <c r="U1000" t="s">
        <v>9373</v>
      </c>
      <c r="V1000" t="s">
        <v>9373</v>
      </c>
      <c r="W1000" t="s">
        <v>1442</v>
      </c>
      <c r="X1000" t="b">
        <v>0</v>
      </c>
      <c r="Y1000">
        <v>20</v>
      </c>
      <c r="Z1000">
        <v>143</v>
      </c>
      <c r="AA1000">
        <v>6</v>
      </c>
      <c r="AB1000">
        <v>13</v>
      </c>
      <c r="AC1000">
        <v>20</v>
      </c>
      <c r="AD1000">
        <v>137</v>
      </c>
      <c r="AE1000">
        <v>9</v>
      </c>
      <c r="AF1000">
        <v>15</v>
      </c>
      <c r="AG1000" t="s">
        <v>10447</v>
      </c>
      <c r="AH1000" t="s">
        <v>9629</v>
      </c>
      <c r="AI1000" t="s">
        <v>9557</v>
      </c>
      <c r="AJ1000" t="s">
        <v>10448</v>
      </c>
      <c r="AK1000" t="s">
        <v>10449</v>
      </c>
      <c r="AL1000" t="s">
        <v>10450</v>
      </c>
      <c r="AM1000" t="s">
        <v>10451</v>
      </c>
      <c r="AN1000" t="s">
        <v>10452</v>
      </c>
      <c r="AO1000" t="s">
        <v>8633</v>
      </c>
      <c r="AP1000" t="s">
        <v>7121</v>
      </c>
      <c r="AQ1000" t="s">
        <v>9396</v>
      </c>
      <c r="AR1000" t="s">
        <v>378</v>
      </c>
      <c r="AS1000" t="s">
        <v>9997</v>
      </c>
    </row>
    <row r="1001" spans="1:45" x14ac:dyDescent="0.25">
      <c r="A1001">
        <v>2008</v>
      </c>
      <c r="B1001">
        <v>335982</v>
      </c>
      <c r="C1001" t="s">
        <v>948</v>
      </c>
      <c r="D1001" t="s">
        <v>949</v>
      </c>
      <c r="E1001" t="s">
        <v>10453</v>
      </c>
      <c r="F1001" t="s">
        <v>33</v>
      </c>
      <c r="G1001" t="s">
        <v>37</v>
      </c>
      <c r="H1001" t="s">
        <v>33</v>
      </c>
      <c r="I1001" t="s">
        <v>358</v>
      </c>
      <c r="J1001" t="s">
        <v>10454</v>
      </c>
      <c r="K1001" t="s">
        <v>2141</v>
      </c>
      <c r="L1001" t="s">
        <v>2141</v>
      </c>
      <c r="M1001" t="s">
        <v>10454</v>
      </c>
      <c r="N1001" t="s">
        <v>37</v>
      </c>
      <c r="O1001" t="s">
        <v>10455</v>
      </c>
      <c r="P1001" s="1">
        <v>39556.833333333336</v>
      </c>
      <c r="Q1001" s="1">
        <v>39559.228472222225</v>
      </c>
      <c r="R1001">
        <v>57897</v>
      </c>
      <c r="S1001" t="s">
        <v>459</v>
      </c>
      <c r="T1001" t="s">
        <v>7152</v>
      </c>
      <c r="U1001" t="s">
        <v>7916</v>
      </c>
      <c r="V1001" t="s">
        <v>5850</v>
      </c>
      <c r="W1001" t="s">
        <v>533</v>
      </c>
      <c r="X1001" t="b">
        <v>0</v>
      </c>
      <c r="Y1001">
        <v>15.1</v>
      </c>
      <c r="Z1001">
        <v>82</v>
      </c>
      <c r="AA1001">
        <v>10</v>
      </c>
      <c r="AB1001">
        <v>6</v>
      </c>
      <c r="AC1001">
        <v>20</v>
      </c>
      <c r="AD1001">
        <v>222</v>
      </c>
      <c r="AE1001">
        <v>3</v>
      </c>
      <c r="AF1001">
        <v>29</v>
      </c>
      <c r="AG1001" t="s">
        <v>10456</v>
      </c>
      <c r="AH1001" t="s">
        <v>10457</v>
      </c>
      <c r="AI1001" t="s">
        <v>10458</v>
      </c>
      <c r="AJ1001" t="s">
        <v>10459</v>
      </c>
      <c r="AK1001" t="s">
        <v>10460</v>
      </c>
      <c r="AL1001" t="s">
        <v>10461</v>
      </c>
      <c r="AM1001" t="s">
        <v>10462</v>
      </c>
      <c r="AN1001" t="s">
        <v>10463</v>
      </c>
      <c r="AO1001" t="s">
        <v>7249</v>
      </c>
      <c r="AP1001" t="s">
        <v>8633</v>
      </c>
      <c r="AQ1001" t="s">
        <v>8658</v>
      </c>
      <c r="AR1001" t="s">
        <v>378</v>
      </c>
      <c r="AS1001" t="s">
        <v>9322</v>
      </c>
    </row>
    <row r="1002" spans="1:45" x14ac:dyDescent="0.25">
      <c r="A1002">
        <v>2008</v>
      </c>
      <c r="B1002">
        <v>335989</v>
      </c>
      <c r="C1002" t="s">
        <v>1132</v>
      </c>
      <c r="D1002" t="s">
        <v>1133</v>
      </c>
      <c r="E1002" t="s">
        <v>10524</v>
      </c>
      <c r="F1002" t="s">
        <v>17</v>
      </c>
      <c r="G1002" t="s">
        <v>25</v>
      </c>
      <c r="H1002" t="s">
        <v>25</v>
      </c>
      <c r="I1002" t="s">
        <v>358</v>
      </c>
      <c r="J1002" t="s">
        <v>1506</v>
      </c>
      <c r="K1002" t="s">
        <v>7096</v>
      </c>
      <c r="L1002" t="s">
        <v>1506</v>
      </c>
      <c r="M1002" t="s">
        <v>7096</v>
      </c>
      <c r="N1002" t="s">
        <v>17</v>
      </c>
      <c r="O1002" t="s">
        <v>10525</v>
      </c>
      <c r="P1002" s="1">
        <v>39561.833333333336</v>
      </c>
      <c r="Q1002" s="1">
        <v>39564.228472222225</v>
      </c>
      <c r="R1002">
        <v>58008</v>
      </c>
      <c r="S1002" t="s">
        <v>478</v>
      </c>
      <c r="T1002" t="s">
        <v>364</v>
      </c>
      <c r="U1002" t="s">
        <v>3606</v>
      </c>
      <c r="V1002" t="s">
        <v>9449</v>
      </c>
      <c r="W1002" t="s">
        <v>585</v>
      </c>
      <c r="X1002" t="b">
        <v>0</v>
      </c>
      <c r="Y1002">
        <v>20</v>
      </c>
      <c r="Z1002">
        <v>208</v>
      </c>
      <c r="AA1002">
        <v>5</v>
      </c>
      <c r="AB1002">
        <v>30</v>
      </c>
      <c r="AC1002">
        <v>20</v>
      </c>
      <c r="AD1002">
        <v>202</v>
      </c>
      <c r="AE1002">
        <v>7</v>
      </c>
      <c r="AF1002">
        <v>27</v>
      </c>
      <c r="AG1002" t="s">
        <v>10526</v>
      </c>
      <c r="AH1002" t="s">
        <v>9455</v>
      </c>
      <c r="AI1002" t="s">
        <v>10527</v>
      </c>
      <c r="AJ1002" t="s">
        <v>10528</v>
      </c>
      <c r="AK1002" t="s">
        <v>10529</v>
      </c>
      <c r="AL1002" t="s">
        <v>7181</v>
      </c>
      <c r="AM1002" t="s">
        <v>10530</v>
      </c>
      <c r="AN1002" t="s">
        <v>10531</v>
      </c>
      <c r="AO1002" t="s">
        <v>9396</v>
      </c>
      <c r="AP1002" t="s">
        <v>10484</v>
      </c>
      <c r="AQ1002" t="s">
        <v>6580</v>
      </c>
      <c r="AR1002" t="s">
        <v>10495</v>
      </c>
      <c r="AS1002" t="s">
        <v>2341</v>
      </c>
    </row>
    <row r="1003" spans="1:45" x14ac:dyDescent="0.25">
      <c r="A1003">
        <v>2008</v>
      </c>
      <c r="B1003">
        <v>335990</v>
      </c>
      <c r="C1003" t="s">
        <v>8526</v>
      </c>
      <c r="D1003" t="s">
        <v>1878</v>
      </c>
      <c r="E1003" t="s">
        <v>10532</v>
      </c>
      <c r="F1003" t="s">
        <v>49</v>
      </c>
      <c r="G1003" t="s">
        <v>29</v>
      </c>
      <c r="H1003" t="s">
        <v>29</v>
      </c>
      <c r="I1003" t="s">
        <v>358</v>
      </c>
      <c r="J1003" t="s">
        <v>10533</v>
      </c>
      <c r="K1003" t="s">
        <v>475</v>
      </c>
      <c r="L1003" t="s">
        <v>10533</v>
      </c>
      <c r="M1003" t="s">
        <v>475</v>
      </c>
      <c r="N1003" t="s">
        <v>29</v>
      </c>
      <c r="O1003" t="s">
        <v>10534</v>
      </c>
      <c r="P1003" s="1">
        <v>39562.833333333336</v>
      </c>
      <c r="Q1003" s="1">
        <v>39565.228472222225</v>
      </c>
      <c r="R1003">
        <v>58142</v>
      </c>
      <c r="S1003" t="s">
        <v>435</v>
      </c>
      <c r="T1003" t="s">
        <v>10488</v>
      </c>
      <c r="U1003" t="s">
        <v>8624</v>
      </c>
      <c r="V1003" t="s">
        <v>5863</v>
      </c>
      <c r="W1003" t="s">
        <v>8094</v>
      </c>
      <c r="X1003" t="b">
        <v>0</v>
      </c>
      <c r="Y1003">
        <v>20</v>
      </c>
      <c r="Z1003">
        <v>214</v>
      </c>
      <c r="AA1003">
        <v>5</v>
      </c>
      <c r="AB1003">
        <v>33</v>
      </c>
      <c r="AC1003">
        <v>19.5</v>
      </c>
      <c r="AD1003">
        <v>217</v>
      </c>
      <c r="AE1003">
        <v>7</v>
      </c>
      <c r="AF1003">
        <v>32</v>
      </c>
      <c r="AG1003" t="s">
        <v>10535</v>
      </c>
      <c r="AH1003" t="s">
        <v>10536</v>
      </c>
      <c r="AI1003" t="s">
        <v>10537</v>
      </c>
      <c r="AJ1003" t="s">
        <v>10538</v>
      </c>
      <c r="AK1003" t="s">
        <v>10539</v>
      </c>
      <c r="AL1003" t="s">
        <v>10540</v>
      </c>
      <c r="AM1003" t="s">
        <v>10541</v>
      </c>
      <c r="AN1003" t="s">
        <v>10542</v>
      </c>
      <c r="AO1003" t="s">
        <v>9935</v>
      </c>
      <c r="AP1003" t="s">
        <v>7249</v>
      </c>
      <c r="AQ1003" t="s">
        <v>8660</v>
      </c>
      <c r="AR1003" t="s">
        <v>8661</v>
      </c>
      <c r="AS1003" t="s">
        <v>2705</v>
      </c>
    </row>
    <row r="1004" spans="1:45" x14ac:dyDescent="0.25">
      <c r="A1004">
        <v>2008</v>
      </c>
      <c r="B1004">
        <v>335991</v>
      </c>
      <c r="C1004" t="s">
        <v>3127</v>
      </c>
      <c r="D1004" t="s">
        <v>3128</v>
      </c>
      <c r="E1004" t="s">
        <v>10543</v>
      </c>
      <c r="F1004" t="s">
        <v>41</v>
      </c>
      <c r="G1004" t="s">
        <v>25</v>
      </c>
      <c r="H1004" t="s">
        <v>25</v>
      </c>
      <c r="I1004" t="s">
        <v>358</v>
      </c>
      <c r="J1004" t="s">
        <v>10544</v>
      </c>
      <c r="K1004" t="s">
        <v>10405</v>
      </c>
      <c r="L1004" t="s">
        <v>10544</v>
      </c>
      <c r="M1004" t="s">
        <v>10405</v>
      </c>
      <c r="N1004" t="s">
        <v>41</v>
      </c>
      <c r="O1004" t="s">
        <v>10545</v>
      </c>
      <c r="P1004" s="1">
        <v>39563.833333333336</v>
      </c>
      <c r="Q1004" s="1">
        <v>39566.228472222225</v>
      </c>
      <c r="R1004">
        <v>57991</v>
      </c>
      <c r="S1004" t="s">
        <v>387</v>
      </c>
      <c r="T1004" t="s">
        <v>4761</v>
      </c>
      <c r="U1004" t="s">
        <v>3606</v>
      </c>
      <c r="V1004" t="s">
        <v>7140</v>
      </c>
      <c r="W1004" t="s">
        <v>3362</v>
      </c>
      <c r="X1004" t="b">
        <v>0</v>
      </c>
      <c r="Y1004">
        <v>20</v>
      </c>
      <c r="Z1004">
        <v>182</v>
      </c>
      <c r="AA1004">
        <v>10</v>
      </c>
      <c r="AB1004">
        <v>23</v>
      </c>
      <c r="AC1004">
        <v>20</v>
      </c>
      <c r="AD1004">
        <v>116</v>
      </c>
      <c r="AE1004">
        <v>9</v>
      </c>
      <c r="AF1004">
        <v>16</v>
      </c>
      <c r="AG1004" t="s">
        <v>10546</v>
      </c>
      <c r="AH1004" t="s">
        <v>9562</v>
      </c>
      <c r="AI1004" t="s">
        <v>9732</v>
      </c>
      <c r="AJ1004" t="s">
        <v>10547</v>
      </c>
      <c r="AK1004" t="s">
        <v>10548</v>
      </c>
      <c r="AL1004" t="s">
        <v>10549</v>
      </c>
      <c r="AM1004" t="s">
        <v>10550</v>
      </c>
      <c r="AN1004" t="s">
        <v>10551</v>
      </c>
      <c r="AO1004" t="s">
        <v>8658</v>
      </c>
      <c r="AP1004" t="s">
        <v>6590</v>
      </c>
      <c r="AQ1004" t="s">
        <v>8633</v>
      </c>
      <c r="AR1004" t="s">
        <v>10495</v>
      </c>
      <c r="AS1004" t="s">
        <v>10552</v>
      </c>
    </row>
    <row r="1005" spans="1:45" x14ac:dyDescent="0.25">
      <c r="A1005">
        <v>2008</v>
      </c>
      <c r="B1005">
        <v>335992</v>
      </c>
      <c r="C1005" t="s">
        <v>884</v>
      </c>
      <c r="D1005" t="s">
        <v>885</v>
      </c>
      <c r="E1005" t="s">
        <v>10564</v>
      </c>
      <c r="F1005" t="s">
        <v>33</v>
      </c>
      <c r="G1005" t="s">
        <v>29</v>
      </c>
      <c r="H1005" t="s">
        <v>29</v>
      </c>
      <c r="I1005" t="s">
        <v>358</v>
      </c>
      <c r="J1005" t="s">
        <v>5572</v>
      </c>
      <c r="K1005" t="s">
        <v>843</v>
      </c>
      <c r="L1005" t="s">
        <v>5572</v>
      </c>
      <c r="M1005" t="s">
        <v>843</v>
      </c>
      <c r="N1005" t="s">
        <v>29</v>
      </c>
      <c r="O1005" t="s">
        <v>10565</v>
      </c>
      <c r="P1005" s="1">
        <v>39564.833333333336</v>
      </c>
      <c r="Q1005" s="1">
        <v>39567.228472222225</v>
      </c>
      <c r="R1005">
        <v>57897</v>
      </c>
      <c r="S1005" t="s">
        <v>459</v>
      </c>
      <c r="T1005" t="s">
        <v>7152</v>
      </c>
      <c r="U1005" t="s">
        <v>8624</v>
      </c>
      <c r="V1005" t="s">
        <v>3184</v>
      </c>
      <c r="W1005" t="s">
        <v>1941</v>
      </c>
      <c r="X1005" t="b">
        <v>0</v>
      </c>
      <c r="Y1005">
        <v>20</v>
      </c>
      <c r="Z1005">
        <v>135</v>
      </c>
      <c r="AA1005">
        <v>8</v>
      </c>
      <c r="AB1005">
        <v>19</v>
      </c>
      <c r="AC1005">
        <v>17.100000000000001</v>
      </c>
      <c r="AD1005">
        <v>138</v>
      </c>
      <c r="AE1005">
        <v>3</v>
      </c>
      <c r="AF1005">
        <v>24</v>
      </c>
      <c r="AG1005" t="s">
        <v>10566</v>
      </c>
      <c r="AH1005" t="s">
        <v>10567</v>
      </c>
      <c r="AI1005" t="s">
        <v>10568</v>
      </c>
      <c r="AJ1005" t="s">
        <v>10569</v>
      </c>
      <c r="AK1005" t="s">
        <v>10570</v>
      </c>
      <c r="AL1005" t="s">
        <v>10571</v>
      </c>
      <c r="AM1005" t="s">
        <v>10572</v>
      </c>
      <c r="AN1005" t="s">
        <v>10573</v>
      </c>
      <c r="AO1005" t="s">
        <v>9935</v>
      </c>
      <c r="AP1005" t="s">
        <v>10068</v>
      </c>
      <c r="AQ1005" t="s">
        <v>10484</v>
      </c>
      <c r="AR1005" t="s">
        <v>378</v>
      </c>
      <c r="AS1005" t="s">
        <v>7932</v>
      </c>
    </row>
    <row r="1006" spans="1:45" x14ac:dyDescent="0.25">
      <c r="A1006">
        <v>2008</v>
      </c>
      <c r="B1006">
        <v>335994</v>
      </c>
      <c r="C1006" t="s">
        <v>8274</v>
      </c>
      <c r="D1006" t="s">
        <v>2272</v>
      </c>
      <c r="E1006" t="s">
        <v>10585</v>
      </c>
      <c r="F1006" t="s">
        <v>25</v>
      </c>
      <c r="G1006" t="s">
        <v>49</v>
      </c>
      <c r="H1006" t="s">
        <v>49</v>
      </c>
      <c r="I1006" t="s">
        <v>358</v>
      </c>
      <c r="J1006" t="s">
        <v>794</v>
      </c>
      <c r="K1006" t="s">
        <v>10586</v>
      </c>
      <c r="L1006" t="s">
        <v>794</v>
      </c>
      <c r="M1006" t="s">
        <v>10586</v>
      </c>
      <c r="N1006" t="s">
        <v>49</v>
      </c>
      <c r="O1006" t="s">
        <v>10587</v>
      </c>
      <c r="P1006" s="1">
        <v>39565.833333333336</v>
      </c>
      <c r="Q1006" s="1">
        <v>39568.228472222225</v>
      </c>
      <c r="R1006">
        <v>343050</v>
      </c>
      <c r="S1006" t="s">
        <v>8665</v>
      </c>
      <c r="T1006" t="s">
        <v>10588</v>
      </c>
      <c r="U1006" t="s">
        <v>10488</v>
      </c>
      <c r="V1006" t="s">
        <v>7178</v>
      </c>
      <c r="W1006" t="s">
        <v>9195</v>
      </c>
      <c r="X1006" t="b">
        <v>0</v>
      </c>
      <c r="Y1006">
        <v>20</v>
      </c>
      <c r="Z1006">
        <v>154</v>
      </c>
      <c r="AA1006">
        <v>7</v>
      </c>
      <c r="AB1006">
        <v>19</v>
      </c>
      <c r="AC1006">
        <v>12</v>
      </c>
      <c r="AD1006">
        <v>155</v>
      </c>
      <c r="AE1006">
        <v>0</v>
      </c>
      <c r="AF1006">
        <v>24</v>
      </c>
      <c r="AG1006" t="s">
        <v>10589</v>
      </c>
      <c r="AH1006" t="s">
        <v>10237</v>
      </c>
      <c r="AI1006" t="s">
        <v>10590</v>
      </c>
      <c r="AJ1006" t="s">
        <v>10591</v>
      </c>
      <c r="AK1006" t="s">
        <v>10592</v>
      </c>
      <c r="AL1006" t="s">
        <v>9343</v>
      </c>
      <c r="AM1006" t="s">
        <v>10593</v>
      </c>
      <c r="AN1006" t="s">
        <v>10594</v>
      </c>
      <c r="AO1006" t="s">
        <v>7249</v>
      </c>
      <c r="AP1006" t="s">
        <v>8660</v>
      </c>
      <c r="AQ1006" t="s">
        <v>9396</v>
      </c>
      <c r="AR1006" t="s">
        <v>8661</v>
      </c>
      <c r="AS1006" t="s">
        <v>10595</v>
      </c>
    </row>
    <row r="1007" spans="1:45" x14ac:dyDescent="0.25">
      <c r="A1007">
        <v>2008</v>
      </c>
      <c r="B1007">
        <v>335998</v>
      </c>
      <c r="C1007" t="s">
        <v>4610</v>
      </c>
      <c r="D1007" t="s">
        <v>1147</v>
      </c>
      <c r="E1007" t="s">
        <v>10614</v>
      </c>
      <c r="F1007" t="s">
        <v>45</v>
      </c>
      <c r="G1007" t="s">
        <v>33</v>
      </c>
      <c r="H1007" t="s">
        <v>33</v>
      </c>
      <c r="I1007" t="s">
        <v>358</v>
      </c>
      <c r="J1007" t="s">
        <v>384</v>
      </c>
      <c r="K1007" t="s">
        <v>3670</v>
      </c>
      <c r="L1007" t="s">
        <v>384</v>
      </c>
      <c r="M1007" t="s">
        <v>3670</v>
      </c>
      <c r="N1007" t="s">
        <v>45</v>
      </c>
      <c r="O1007" t="s">
        <v>5590</v>
      </c>
      <c r="P1007" s="1">
        <v>39568.833333333336</v>
      </c>
      <c r="Q1007" s="1">
        <v>39571.228472222225</v>
      </c>
      <c r="R1007">
        <v>58040</v>
      </c>
      <c r="S1007" t="s">
        <v>496</v>
      </c>
      <c r="T1007" t="s">
        <v>6186</v>
      </c>
      <c r="U1007" t="s">
        <v>7152</v>
      </c>
      <c r="V1007" t="s">
        <v>10615</v>
      </c>
      <c r="W1007" t="s">
        <v>5535</v>
      </c>
      <c r="X1007" t="b">
        <v>0</v>
      </c>
      <c r="Y1007">
        <v>20</v>
      </c>
      <c r="Z1007">
        <v>191</v>
      </c>
      <c r="AA1007">
        <v>5</v>
      </c>
      <c r="AB1007">
        <v>26</v>
      </c>
      <c r="AC1007">
        <v>20</v>
      </c>
      <c r="AD1007">
        <v>181</v>
      </c>
      <c r="AE1007">
        <v>5</v>
      </c>
      <c r="AF1007">
        <v>23</v>
      </c>
      <c r="AG1007" t="s">
        <v>10616</v>
      </c>
      <c r="AH1007" t="s">
        <v>10477</v>
      </c>
      <c r="AI1007" t="s">
        <v>10617</v>
      </c>
      <c r="AJ1007" t="s">
        <v>10618</v>
      </c>
      <c r="AK1007" t="s">
        <v>10619</v>
      </c>
      <c r="AL1007" t="s">
        <v>9379</v>
      </c>
      <c r="AM1007" t="s">
        <v>10620</v>
      </c>
      <c r="AN1007" t="s">
        <v>10621</v>
      </c>
      <c r="AO1007" t="s">
        <v>6590</v>
      </c>
      <c r="AP1007" t="s">
        <v>10516</v>
      </c>
      <c r="AQ1007" t="s">
        <v>10068</v>
      </c>
      <c r="AR1007" t="s">
        <v>10622</v>
      </c>
      <c r="AS1007" t="s">
        <v>424</v>
      </c>
    </row>
    <row r="1008" spans="1:45" x14ac:dyDescent="0.25">
      <c r="A1008">
        <v>2008</v>
      </c>
      <c r="B1008">
        <v>335999</v>
      </c>
      <c r="C1008" t="s">
        <v>8394</v>
      </c>
      <c r="D1008" t="s">
        <v>3002</v>
      </c>
      <c r="E1008" t="s">
        <v>10632</v>
      </c>
      <c r="F1008" t="s">
        <v>49</v>
      </c>
      <c r="G1008" t="s">
        <v>41</v>
      </c>
      <c r="H1008" t="s">
        <v>41</v>
      </c>
      <c r="I1008" t="s">
        <v>358</v>
      </c>
      <c r="J1008" t="s">
        <v>5362</v>
      </c>
      <c r="K1008" t="s">
        <v>2567</v>
      </c>
      <c r="L1008" t="s">
        <v>5362</v>
      </c>
      <c r="M1008" t="s">
        <v>2567</v>
      </c>
      <c r="N1008" t="s">
        <v>41</v>
      </c>
      <c r="O1008" t="s">
        <v>10633</v>
      </c>
      <c r="P1008" s="1">
        <v>39569.833333333336</v>
      </c>
      <c r="Q1008" s="1">
        <v>39572.228472222225</v>
      </c>
      <c r="R1008">
        <v>58142</v>
      </c>
      <c r="S1008" t="s">
        <v>435</v>
      </c>
      <c r="T1008" t="s">
        <v>10488</v>
      </c>
      <c r="U1008" t="s">
        <v>4761</v>
      </c>
      <c r="V1008" t="s">
        <v>6187</v>
      </c>
      <c r="W1008" t="s">
        <v>8397</v>
      </c>
      <c r="X1008" t="b">
        <v>0</v>
      </c>
      <c r="Y1008">
        <v>20</v>
      </c>
      <c r="Z1008">
        <v>164</v>
      </c>
      <c r="AA1008">
        <v>8</v>
      </c>
      <c r="AB1008">
        <v>22</v>
      </c>
      <c r="AC1008">
        <v>18.5</v>
      </c>
      <c r="AD1008">
        <v>167</v>
      </c>
      <c r="AE1008">
        <v>3</v>
      </c>
      <c r="AF1008">
        <v>23</v>
      </c>
      <c r="AG1008" t="s">
        <v>10634</v>
      </c>
      <c r="AH1008" t="s">
        <v>10635</v>
      </c>
      <c r="AI1008" t="s">
        <v>10636</v>
      </c>
      <c r="AJ1008" t="s">
        <v>10637</v>
      </c>
      <c r="AK1008" t="s">
        <v>10638</v>
      </c>
      <c r="AL1008" t="s">
        <v>10639</v>
      </c>
      <c r="AM1008" t="s">
        <v>9732</v>
      </c>
      <c r="AN1008" t="s">
        <v>10640</v>
      </c>
      <c r="AO1008" t="s">
        <v>8659</v>
      </c>
      <c r="AP1008" t="s">
        <v>8228</v>
      </c>
      <c r="AQ1008" t="s">
        <v>10506</v>
      </c>
      <c r="AR1008" t="s">
        <v>10523</v>
      </c>
      <c r="AS1008" t="s">
        <v>2705</v>
      </c>
    </row>
    <row r="1009" spans="1:45" x14ac:dyDescent="0.25">
      <c r="A1009">
        <v>2008</v>
      </c>
      <c r="B1009">
        <v>336034</v>
      </c>
      <c r="C1009" t="s">
        <v>8365</v>
      </c>
      <c r="D1009" t="s">
        <v>703</v>
      </c>
      <c r="E1009" t="s">
        <v>10649</v>
      </c>
      <c r="F1009" t="s">
        <v>33</v>
      </c>
      <c r="G1009" t="s">
        <v>49</v>
      </c>
      <c r="H1009" t="s">
        <v>49</v>
      </c>
      <c r="I1009" t="s">
        <v>358</v>
      </c>
      <c r="J1009" t="s">
        <v>7002</v>
      </c>
      <c r="K1009" t="s">
        <v>3532</v>
      </c>
      <c r="L1009" t="s">
        <v>7002</v>
      </c>
      <c r="M1009" t="s">
        <v>3532</v>
      </c>
      <c r="N1009" t="s">
        <v>33</v>
      </c>
      <c r="O1009" t="s">
        <v>10650</v>
      </c>
      <c r="P1009" s="1">
        <v>39571.666666666664</v>
      </c>
      <c r="Q1009" s="1">
        <v>39574.228472222225</v>
      </c>
      <c r="R1009">
        <v>57897</v>
      </c>
      <c r="S1009" t="s">
        <v>459</v>
      </c>
      <c r="T1009" t="s">
        <v>7152</v>
      </c>
      <c r="U1009" t="s">
        <v>10488</v>
      </c>
      <c r="V1009" t="s">
        <v>5789</v>
      </c>
      <c r="W1009" t="s">
        <v>8368</v>
      </c>
      <c r="X1009" t="b">
        <v>0</v>
      </c>
      <c r="Y1009">
        <v>20</v>
      </c>
      <c r="Z1009">
        <v>156</v>
      </c>
      <c r="AA1009">
        <v>8</v>
      </c>
      <c r="AB1009">
        <v>19</v>
      </c>
      <c r="AC1009">
        <v>20</v>
      </c>
      <c r="AD1009">
        <v>153</v>
      </c>
      <c r="AE1009">
        <v>6</v>
      </c>
      <c r="AF1009">
        <v>20</v>
      </c>
      <c r="AG1009" t="s">
        <v>10651</v>
      </c>
      <c r="AH1009" t="s">
        <v>10652</v>
      </c>
      <c r="AI1009" t="s">
        <v>10653</v>
      </c>
      <c r="AJ1009" t="s">
        <v>10654</v>
      </c>
      <c r="AK1009" t="s">
        <v>10655</v>
      </c>
      <c r="AL1009" t="s">
        <v>10635</v>
      </c>
      <c r="AM1009" t="s">
        <v>8087</v>
      </c>
      <c r="AN1009" t="s">
        <v>10656</v>
      </c>
      <c r="AO1009" t="s">
        <v>8660</v>
      </c>
      <c r="AP1009" t="s">
        <v>8228</v>
      </c>
      <c r="AQ1009" t="s">
        <v>7932</v>
      </c>
      <c r="AR1009" t="s">
        <v>10523</v>
      </c>
      <c r="AS1009" t="s">
        <v>2719</v>
      </c>
    </row>
    <row r="1010" spans="1:45" x14ac:dyDescent="0.25">
      <c r="A1010">
        <v>2008</v>
      </c>
      <c r="B1010">
        <v>336004</v>
      </c>
      <c r="C1010" t="s">
        <v>4257</v>
      </c>
      <c r="D1010" t="s">
        <v>2272</v>
      </c>
      <c r="E1010" t="s">
        <v>10666</v>
      </c>
      <c r="F1010" t="s">
        <v>25</v>
      </c>
      <c r="G1010" t="s">
        <v>45</v>
      </c>
      <c r="H1010" t="s">
        <v>45</v>
      </c>
      <c r="I1010" t="s">
        <v>358</v>
      </c>
      <c r="J1010" t="s">
        <v>493</v>
      </c>
      <c r="K1010" t="s">
        <v>6655</v>
      </c>
      <c r="L1010" t="s">
        <v>493</v>
      </c>
      <c r="M1010" t="s">
        <v>6655</v>
      </c>
      <c r="N1010" t="s">
        <v>25</v>
      </c>
      <c r="O1010" t="s">
        <v>10667</v>
      </c>
      <c r="P1010" s="1">
        <v>39572.666666666664</v>
      </c>
      <c r="Q1010" s="1">
        <v>39575.228472222225</v>
      </c>
      <c r="R1010">
        <v>343050</v>
      </c>
      <c r="S1010" t="s">
        <v>8665</v>
      </c>
      <c r="T1010" t="s">
        <v>10588</v>
      </c>
      <c r="U1010" t="s">
        <v>6186</v>
      </c>
      <c r="V1010" t="s">
        <v>10588</v>
      </c>
      <c r="W1010" t="s">
        <v>5042</v>
      </c>
      <c r="X1010" t="b">
        <v>0</v>
      </c>
      <c r="Y1010">
        <v>20</v>
      </c>
      <c r="Z1010">
        <v>162</v>
      </c>
      <c r="AA1010">
        <v>8</v>
      </c>
      <c r="AB1010">
        <v>22</v>
      </c>
      <c r="AC1010">
        <v>18.5</v>
      </c>
      <c r="AD1010">
        <v>133</v>
      </c>
      <c r="AE1010">
        <v>10</v>
      </c>
      <c r="AF1010">
        <v>14</v>
      </c>
      <c r="AG1010" t="s">
        <v>10668</v>
      </c>
      <c r="AH1010" t="s">
        <v>10611</v>
      </c>
      <c r="AI1010" t="s">
        <v>10669</v>
      </c>
      <c r="AJ1010" t="s">
        <v>10670</v>
      </c>
      <c r="AK1010" t="s">
        <v>10671</v>
      </c>
      <c r="AL1010" t="s">
        <v>9404</v>
      </c>
      <c r="AM1010" t="s">
        <v>10672</v>
      </c>
      <c r="AN1010" t="s">
        <v>10673</v>
      </c>
      <c r="AO1010" t="s">
        <v>8633</v>
      </c>
      <c r="AP1010" t="s">
        <v>10068</v>
      </c>
      <c r="AQ1010" t="s">
        <v>6580</v>
      </c>
      <c r="AR1010" t="s">
        <v>378</v>
      </c>
      <c r="AS1010" t="s">
        <v>10674</v>
      </c>
    </row>
    <row r="1011" spans="1:45" x14ac:dyDescent="0.25">
      <c r="A1011">
        <v>2008</v>
      </c>
      <c r="B1011">
        <v>336006</v>
      </c>
      <c r="C1011" t="s">
        <v>3309</v>
      </c>
      <c r="D1011" t="s">
        <v>3310</v>
      </c>
      <c r="E1011" t="s">
        <v>10687</v>
      </c>
      <c r="F1011" t="s">
        <v>33</v>
      </c>
      <c r="G1011" t="s">
        <v>41</v>
      </c>
      <c r="H1011" t="s">
        <v>41</v>
      </c>
      <c r="I1011" t="s">
        <v>358</v>
      </c>
      <c r="J1011" t="s">
        <v>1612</v>
      </c>
      <c r="K1011" t="s">
        <v>10688</v>
      </c>
      <c r="L1011" t="s">
        <v>1612</v>
      </c>
      <c r="M1011" t="s">
        <v>10688</v>
      </c>
      <c r="N1011" t="s">
        <v>41</v>
      </c>
      <c r="O1011" t="s">
        <v>10689</v>
      </c>
      <c r="P1011" s="1">
        <v>39573.833333333336</v>
      </c>
      <c r="Q1011" s="1">
        <v>39576.228472222225</v>
      </c>
      <c r="R1011">
        <v>57897</v>
      </c>
      <c r="S1011" t="s">
        <v>459</v>
      </c>
      <c r="T1011" t="s">
        <v>7152</v>
      </c>
      <c r="U1011" t="s">
        <v>4761</v>
      </c>
      <c r="V1011" t="s">
        <v>10690</v>
      </c>
      <c r="W1011" t="s">
        <v>3056</v>
      </c>
      <c r="X1011" t="b">
        <v>0</v>
      </c>
      <c r="Y1011">
        <v>19.2</v>
      </c>
      <c r="Z1011">
        <v>126</v>
      </c>
      <c r="AA1011">
        <v>10</v>
      </c>
      <c r="AB1011">
        <v>17</v>
      </c>
      <c r="AC1011">
        <v>18.2</v>
      </c>
      <c r="AD1011">
        <v>127</v>
      </c>
      <c r="AE1011">
        <v>4</v>
      </c>
      <c r="AF1011">
        <v>15</v>
      </c>
      <c r="AG1011" t="s">
        <v>10691</v>
      </c>
      <c r="AH1011" t="s">
        <v>10692</v>
      </c>
      <c r="AI1011" t="s">
        <v>10653</v>
      </c>
      <c r="AJ1011" t="s">
        <v>10693</v>
      </c>
      <c r="AK1011" t="s">
        <v>10694</v>
      </c>
      <c r="AL1011" t="s">
        <v>10695</v>
      </c>
      <c r="AM1011" t="s">
        <v>10696</v>
      </c>
      <c r="AN1011" t="s">
        <v>10697</v>
      </c>
      <c r="AO1011" t="s">
        <v>10506</v>
      </c>
      <c r="AP1011" t="s">
        <v>8228</v>
      </c>
      <c r="AQ1011" t="s">
        <v>8660</v>
      </c>
      <c r="AR1011" t="s">
        <v>10622</v>
      </c>
      <c r="AS1011" t="s">
        <v>7932</v>
      </c>
    </row>
    <row r="1012" spans="1:45" x14ac:dyDescent="0.25">
      <c r="A1012">
        <v>2008</v>
      </c>
      <c r="B1012">
        <v>336007</v>
      </c>
      <c r="C1012" t="s">
        <v>8326</v>
      </c>
      <c r="D1012" t="s">
        <v>1219</v>
      </c>
      <c r="E1012" t="s">
        <v>10698</v>
      </c>
      <c r="F1012" t="s">
        <v>17</v>
      </c>
      <c r="G1012" t="s">
        <v>49</v>
      </c>
      <c r="H1012" t="s">
        <v>49</v>
      </c>
      <c r="I1012" t="s">
        <v>358</v>
      </c>
      <c r="J1012" t="s">
        <v>9780</v>
      </c>
      <c r="K1012" t="s">
        <v>6759</v>
      </c>
      <c r="L1012" t="s">
        <v>9780</v>
      </c>
      <c r="M1012" t="s">
        <v>6759</v>
      </c>
      <c r="N1012" t="s">
        <v>49</v>
      </c>
      <c r="O1012" t="s">
        <v>10699</v>
      </c>
      <c r="P1012" s="1">
        <v>39574.833333333336</v>
      </c>
      <c r="Q1012" s="1">
        <v>39577.228472222225</v>
      </c>
      <c r="R1012">
        <v>58008</v>
      </c>
      <c r="S1012" t="s">
        <v>478</v>
      </c>
      <c r="T1012" t="s">
        <v>364</v>
      </c>
      <c r="U1012" t="s">
        <v>7178</v>
      </c>
      <c r="V1012" t="s">
        <v>7178</v>
      </c>
      <c r="W1012" t="s">
        <v>9387</v>
      </c>
      <c r="X1012" t="b">
        <v>0</v>
      </c>
      <c r="Y1012">
        <v>20</v>
      </c>
      <c r="Z1012">
        <v>144</v>
      </c>
      <c r="AA1012">
        <v>7</v>
      </c>
      <c r="AB1012">
        <v>17</v>
      </c>
      <c r="AC1012">
        <v>18</v>
      </c>
      <c r="AD1012">
        <v>148</v>
      </c>
      <c r="AE1012">
        <v>3</v>
      </c>
      <c r="AF1012">
        <v>22</v>
      </c>
      <c r="AG1012" t="s">
        <v>10700</v>
      </c>
      <c r="AH1012" t="s">
        <v>8330</v>
      </c>
      <c r="AI1012" t="s">
        <v>10701</v>
      </c>
      <c r="AJ1012" t="s">
        <v>10702</v>
      </c>
      <c r="AK1012" t="s">
        <v>10703</v>
      </c>
      <c r="AL1012" t="s">
        <v>10704</v>
      </c>
      <c r="AM1012" t="s">
        <v>10705</v>
      </c>
      <c r="AN1012" t="s">
        <v>10706</v>
      </c>
      <c r="AO1012" t="s">
        <v>9935</v>
      </c>
      <c r="AP1012" t="s">
        <v>8659</v>
      </c>
      <c r="AQ1012" t="s">
        <v>2341</v>
      </c>
      <c r="AR1012" t="s">
        <v>378</v>
      </c>
      <c r="AS1012" t="s">
        <v>2390</v>
      </c>
    </row>
    <row r="1013" spans="1:45" x14ac:dyDescent="0.25">
      <c r="A1013">
        <v>2008</v>
      </c>
      <c r="B1013">
        <v>336008</v>
      </c>
      <c r="C1013" t="s">
        <v>1037</v>
      </c>
      <c r="D1013" t="s">
        <v>1038</v>
      </c>
      <c r="E1013" t="s">
        <v>10707</v>
      </c>
      <c r="F1013" t="s">
        <v>25</v>
      </c>
      <c r="G1013" t="s">
        <v>29</v>
      </c>
      <c r="H1013" t="s">
        <v>25</v>
      </c>
      <c r="I1013" t="s">
        <v>358</v>
      </c>
      <c r="J1013" t="s">
        <v>10708</v>
      </c>
      <c r="K1013" t="s">
        <v>10709</v>
      </c>
      <c r="L1013" t="s">
        <v>10709</v>
      </c>
      <c r="M1013" t="s">
        <v>10708</v>
      </c>
      <c r="N1013" t="s">
        <v>25</v>
      </c>
      <c r="O1013" t="s">
        <v>10710</v>
      </c>
      <c r="P1013" s="1">
        <v>39575.833333333336</v>
      </c>
      <c r="Q1013" s="1">
        <v>39578.228472222225</v>
      </c>
      <c r="R1013">
        <v>343050</v>
      </c>
      <c r="S1013" t="s">
        <v>8665</v>
      </c>
      <c r="T1013" t="s">
        <v>10588</v>
      </c>
      <c r="U1013" t="s">
        <v>8624</v>
      </c>
      <c r="V1013" t="s">
        <v>5781</v>
      </c>
      <c r="W1013" t="s">
        <v>1043</v>
      </c>
      <c r="X1013" t="b">
        <v>0</v>
      </c>
      <c r="Y1013">
        <v>15.1</v>
      </c>
      <c r="Z1013">
        <v>104</v>
      </c>
      <c r="AA1013">
        <v>3</v>
      </c>
      <c r="AB1013">
        <v>10</v>
      </c>
      <c r="AC1013">
        <v>16.2</v>
      </c>
      <c r="AD1013">
        <v>103</v>
      </c>
      <c r="AE1013">
        <v>10</v>
      </c>
      <c r="AF1013">
        <v>11</v>
      </c>
      <c r="AG1013" t="s">
        <v>10711</v>
      </c>
      <c r="AH1013" t="s">
        <v>10712</v>
      </c>
      <c r="AI1013" t="s">
        <v>6030</v>
      </c>
      <c r="AJ1013" t="s">
        <v>10713</v>
      </c>
      <c r="AK1013" t="s">
        <v>10714</v>
      </c>
      <c r="AL1013" t="s">
        <v>10715</v>
      </c>
      <c r="AM1013" t="s">
        <v>10716</v>
      </c>
      <c r="AN1013" t="s">
        <v>10717</v>
      </c>
      <c r="AO1013" t="s">
        <v>8633</v>
      </c>
      <c r="AP1013" t="s">
        <v>9396</v>
      </c>
      <c r="AQ1013" t="s">
        <v>6580</v>
      </c>
      <c r="AR1013" t="s">
        <v>10523</v>
      </c>
      <c r="AS1013" t="s">
        <v>10674</v>
      </c>
    </row>
    <row r="1014" spans="1:45" x14ac:dyDescent="0.25">
      <c r="A1014">
        <v>2008</v>
      </c>
      <c r="B1014">
        <v>336009</v>
      </c>
      <c r="C1014" t="s">
        <v>4672</v>
      </c>
      <c r="D1014" t="s">
        <v>1385</v>
      </c>
      <c r="E1014" t="s">
        <v>10718</v>
      </c>
      <c r="F1014" t="s">
        <v>45</v>
      </c>
      <c r="G1014" t="s">
        <v>17</v>
      </c>
      <c r="H1014" t="s">
        <v>17</v>
      </c>
      <c r="I1014" t="s">
        <v>358</v>
      </c>
      <c r="J1014" t="s">
        <v>1372</v>
      </c>
      <c r="K1014" t="s">
        <v>1011</v>
      </c>
      <c r="L1014" t="s">
        <v>1372</v>
      </c>
      <c r="M1014" t="s">
        <v>1011</v>
      </c>
      <c r="N1014" t="s">
        <v>17</v>
      </c>
      <c r="O1014" t="s">
        <v>10719</v>
      </c>
      <c r="P1014" s="1">
        <v>39576.666666666664</v>
      </c>
      <c r="Q1014" s="1">
        <v>39579.228472222225</v>
      </c>
      <c r="R1014">
        <v>58040</v>
      </c>
      <c r="S1014" t="s">
        <v>496</v>
      </c>
      <c r="T1014" t="s">
        <v>6186</v>
      </c>
      <c r="U1014" t="s">
        <v>364</v>
      </c>
      <c r="V1014" t="s">
        <v>364</v>
      </c>
      <c r="W1014" t="s">
        <v>4470</v>
      </c>
      <c r="X1014" t="b">
        <v>0</v>
      </c>
      <c r="Y1014">
        <v>20</v>
      </c>
      <c r="Z1014">
        <v>187</v>
      </c>
      <c r="AA1014">
        <v>5</v>
      </c>
      <c r="AB1014">
        <v>25</v>
      </c>
      <c r="AC1014">
        <v>20</v>
      </c>
      <c r="AD1014">
        <v>188</v>
      </c>
      <c r="AE1014">
        <v>6</v>
      </c>
      <c r="AF1014">
        <v>25</v>
      </c>
      <c r="AG1014" t="s">
        <v>10720</v>
      </c>
      <c r="AH1014" t="s">
        <v>10477</v>
      </c>
      <c r="AI1014" t="s">
        <v>10721</v>
      </c>
      <c r="AJ1014" t="s">
        <v>10722</v>
      </c>
      <c r="AK1014" t="s">
        <v>10723</v>
      </c>
      <c r="AL1014" t="s">
        <v>10724</v>
      </c>
      <c r="AM1014" t="s">
        <v>10725</v>
      </c>
      <c r="AN1014" t="s">
        <v>10726</v>
      </c>
      <c r="AO1014" t="s">
        <v>8659</v>
      </c>
      <c r="AP1014" t="s">
        <v>6590</v>
      </c>
      <c r="AQ1014" t="s">
        <v>8648</v>
      </c>
      <c r="AR1014" t="s">
        <v>10622</v>
      </c>
      <c r="AS1014" t="s">
        <v>1442</v>
      </c>
    </row>
    <row r="1015" spans="1:45" x14ac:dyDescent="0.25">
      <c r="A1015">
        <v>2008</v>
      </c>
      <c r="B1015">
        <v>336011</v>
      </c>
      <c r="C1015" t="s">
        <v>8091</v>
      </c>
      <c r="D1015" t="s">
        <v>563</v>
      </c>
      <c r="E1015" t="s">
        <v>10735</v>
      </c>
      <c r="F1015" t="s">
        <v>29</v>
      </c>
      <c r="G1015" t="s">
        <v>49</v>
      </c>
      <c r="H1015" t="s">
        <v>29</v>
      </c>
      <c r="I1015" t="s">
        <v>358</v>
      </c>
      <c r="J1015" t="s">
        <v>1222</v>
      </c>
      <c r="K1015" t="s">
        <v>8622</v>
      </c>
      <c r="L1015" t="s">
        <v>8622</v>
      </c>
      <c r="M1015" t="s">
        <v>1222</v>
      </c>
      <c r="N1015" t="s">
        <v>29</v>
      </c>
      <c r="O1015" t="s">
        <v>10736</v>
      </c>
      <c r="P1015" s="1">
        <v>39577.833333333336</v>
      </c>
      <c r="Q1015" s="1">
        <v>39580.228472222225</v>
      </c>
      <c r="R1015">
        <v>58162</v>
      </c>
      <c r="S1015" t="s">
        <v>797</v>
      </c>
      <c r="T1015" t="s">
        <v>8624</v>
      </c>
      <c r="U1015" t="s">
        <v>7178</v>
      </c>
      <c r="V1015" t="s">
        <v>5863</v>
      </c>
      <c r="W1015" t="s">
        <v>8094</v>
      </c>
      <c r="X1015" t="b">
        <v>0</v>
      </c>
      <c r="Y1015">
        <v>16</v>
      </c>
      <c r="Z1015">
        <v>141</v>
      </c>
      <c r="AA1015">
        <v>2</v>
      </c>
      <c r="AB1015">
        <v>18</v>
      </c>
      <c r="AC1015">
        <v>20</v>
      </c>
      <c r="AD1015">
        <v>140</v>
      </c>
      <c r="AE1015">
        <v>8</v>
      </c>
      <c r="AF1015">
        <v>18</v>
      </c>
      <c r="AG1015" t="s">
        <v>10737</v>
      </c>
      <c r="AH1015" t="s">
        <v>10088</v>
      </c>
      <c r="AI1015" t="s">
        <v>8899</v>
      </c>
      <c r="AJ1015" t="s">
        <v>10738</v>
      </c>
      <c r="AK1015" t="s">
        <v>10739</v>
      </c>
      <c r="AL1015" t="s">
        <v>10740</v>
      </c>
      <c r="AM1015" t="s">
        <v>8087</v>
      </c>
      <c r="AN1015" t="s">
        <v>10741</v>
      </c>
      <c r="AO1015" t="s">
        <v>8658</v>
      </c>
      <c r="AP1015" t="s">
        <v>9935</v>
      </c>
      <c r="AQ1015" t="s">
        <v>10506</v>
      </c>
      <c r="AR1015" t="s">
        <v>8661</v>
      </c>
      <c r="AS1015" t="s">
        <v>1442</v>
      </c>
    </row>
    <row r="1016" spans="1:45" x14ac:dyDescent="0.25">
      <c r="A1016">
        <v>2008</v>
      </c>
      <c r="B1016">
        <v>336013</v>
      </c>
      <c r="C1016" t="s">
        <v>3529</v>
      </c>
      <c r="D1016" t="s">
        <v>3530</v>
      </c>
      <c r="E1016" t="s">
        <v>10742</v>
      </c>
      <c r="F1016" t="s">
        <v>17</v>
      </c>
      <c r="G1016" t="s">
        <v>41</v>
      </c>
      <c r="H1016" t="s">
        <v>41</v>
      </c>
      <c r="I1016" t="s">
        <v>358</v>
      </c>
      <c r="J1016" t="s">
        <v>1149</v>
      </c>
      <c r="K1016" t="s">
        <v>10743</v>
      </c>
      <c r="L1016" t="s">
        <v>1149</v>
      </c>
      <c r="M1016" t="s">
        <v>10743</v>
      </c>
      <c r="N1016" t="s">
        <v>17</v>
      </c>
      <c r="O1016" t="s">
        <v>2842</v>
      </c>
      <c r="P1016" s="1">
        <v>39578.833333333336</v>
      </c>
      <c r="Q1016" s="1">
        <v>39581.228472222225</v>
      </c>
      <c r="R1016">
        <v>58008</v>
      </c>
      <c r="S1016" t="s">
        <v>478</v>
      </c>
      <c r="T1016" t="s">
        <v>364</v>
      </c>
      <c r="U1016" t="s">
        <v>4761</v>
      </c>
      <c r="V1016" t="s">
        <v>7992</v>
      </c>
      <c r="W1016" t="s">
        <v>3185</v>
      </c>
      <c r="X1016" t="b">
        <v>0</v>
      </c>
      <c r="Y1016">
        <v>20</v>
      </c>
      <c r="Z1016">
        <v>181</v>
      </c>
      <c r="AA1016">
        <v>4</v>
      </c>
      <c r="AB1016">
        <v>21</v>
      </c>
      <c r="AC1016">
        <v>20</v>
      </c>
      <c r="AD1016">
        <v>163</v>
      </c>
      <c r="AE1016">
        <v>9</v>
      </c>
      <c r="AF1016">
        <v>18</v>
      </c>
      <c r="AG1016" t="s">
        <v>10744</v>
      </c>
      <c r="AH1016" t="s">
        <v>9886</v>
      </c>
      <c r="AI1016" t="s">
        <v>9991</v>
      </c>
      <c r="AJ1016" t="s">
        <v>10745</v>
      </c>
      <c r="AK1016" t="s">
        <v>10746</v>
      </c>
      <c r="AL1016" t="s">
        <v>9851</v>
      </c>
      <c r="AM1016" t="s">
        <v>10747</v>
      </c>
      <c r="AN1016" t="s">
        <v>10748</v>
      </c>
      <c r="AO1016" t="s">
        <v>10507</v>
      </c>
      <c r="AP1016" t="s">
        <v>9350</v>
      </c>
      <c r="AQ1016" t="s">
        <v>10516</v>
      </c>
      <c r="AR1016" t="s">
        <v>378</v>
      </c>
      <c r="AS1016" t="s">
        <v>2341</v>
      </c>
    </row>
    <row r="1017" spans="1:45" x14ac:dyDescent="0.25">
      <c r="A1017">
        <v>2008</v>
      </c>
      <c r="B1017">
        <v>336015</v>
      </c>
      <c r="C1017" t="s">
        <v>4223</v>
      </c>
      <c r="D1017" t="s">
        <v>563</v>
      </c>
      <c r="E1017" t="s">
        <v>10759</v>
      </c>
      <c r="F1017" t="s">
        <v>29</v>
      </c>
      <c r="G1017" t="s">
        <v>45</v>
      </c>
      <c r="H1017" t="s">
        <v>29</v>
      </c>
      <c r="I1017" t="s">
        <v>358</v>
      </c>
      <c r="J1017" t="s">
        <v>1867</v>
      </c>
      <c r="K1017" t="s">
        <v>2222</v>
      </c>
      <c r="L1017" t="s">
        <v>2222</v>
      </c>
      <c r="M1017" t="s">
        <v>1867</v>
      </c>
      <c r="N1017" t="s">
        <v>29</v>
      </c>
      <c r="O1017" t="s">
        <v>10760</v>
      </c>
      <c r="P1017" s="1">
        <v>39579.833333333336</v>
      </c>
      <c r="Q1017" s="1">
        <v>39582.228472222225</v>
      </c>
      <c r="R1017">
        <v>58162</v>
      </c>
      <c r="S1017" t="s">
        <v>797</v>
      </c>
      <c r="T1017" t="s">
        <v>8624</v>
      </c>
      <c r="U1017" t="s">
        <v>6186</v>
      </c>
      <c r="V1017" t="s">
        <v>3184</v>
      </c>
      <c r="W1017" t="s">
        <v>4228</v>
      </c>
      <c r="X1017" t="b">
        <v>0</v>
      </c>
      <c r="Y1017">
        <v>19.100000000000001</v>
      </c>
      <c r="Z1017">
        <v>159</v>
      </c>
      <c r="AA1017">
        <v>7</v>
      </c>
      <c r="AB1017">
        <v>19</v>
      </c>
      <c r="AC1017">
        <v>20</v>
      </c>
      <c r="AD1017">
        <v>156</v>
      </c>
      <c r="AE1017">
        <v>7</v>
      </c>
      <c r="AF1017">
        <v>15</v>
      </c>
      <c r="AG1017" t="s">
        <v>10761</v>
      </c>
      <c r="AH1017" t="s">
        <v>10571</v>
      </c>
      <c r="AI1017" t="s">
        <v>7529</v>
      </c>
      <c r="AJ1017" t="s">
        <v>10762</v>
      </c>
      <c r="AK1017" t="s">
        <v>10763</v>
      </c>
      <c r="AL1017" t="s">
        <v>10764</v>
      </c>
      <c r="AM1017" t="s">
        <v>10765</v>
      </c>
      <c r="AN1017" t="s">
        <v>10766</v>
      </c>
      <c r="AO1017" t="s">
        <v>8633</v>
      </c>
      <c r="AP1017" t="s">
        <v>10506</v>
      </c>
      <c r="AQ1017" t="s">
        <v>10472</v>
      </c>
      <c r="AR1017" t="s">
        <v>10495</v>
      </c>
      <c r="AS1017" t="s">
        <v>1442</v>
      </c>
    </row>
    <row r="1018" spans="1:45" x14ac:dyDescent="0.25">
      <c r="A1018">
        <v>2008</v>
      </c>
      <c r="B1018">
        <v>336018</v>
      </c>
      <c r="C1018" t="s">
        <v>577</v>
      </c>
      <c r="D1018" t="s">
        <v>578</v>
      </c>
      <c r="E1018" t="s">
        <v>10787</v>
      </c>
      <c r="F1018" t="s">
        <v>25</v>
      </c>
      <c r="G1018" t="s">
        <v>17</v>
      </c>
      <c r="H1018" t="s">
        <v>25</v>
      </c>
      <c r="I1018" t="s">
        <v>358</v>
      </c>
      <c r="J1018" t="s">
        <v>2621</v>
      </c>
      <c r="K1018" t="s">
        <v>10788</v>
      </c>
      <c r="L1018" t="s">
        <v>10788</v>
      </c>
      <c r="M1018" t="s">
        <v>2621</v>
      </c>
      <c r="N1018" t="s">
        <v>25</v>
      </c>
      <c r="O1018" t="s">
        <v>6534</v>
      </c>
      <c r="P1018" s="1">
        <v>39582.833333333336</v>
      </c>
      <c r="Q1018" s="1">
        <v>39585.228472222225</v>
      </c>
      <c r="R1018">
        <v>58324</v>
      </c>
      <c r="S1018" t="s">
        <v>583</v>
      </c>
      <c r="T1018" t="s">
        <v>7657</v>
      </c>
      <c r="U1018" t="s">
        <v>364</v>
      </c>
      <c r="V1018" t="s">
        <v>10605</v>
      </c>
      <c r="W1018" t="s">
        <v>2166</v>
      </c>
      <c r="X1018" t="b">
        <v>0</v>
      </c>
      <c r="Y1018">
        <v>13.5</v>
      </c>
      <c r="Z1018">
        <v>158</v>
      </c>
      <c r="AA1018">
        <v>1</v>
      </c>
      <c r="AB1018">
        <v>24</v>
      </c>
      <c r="AC1018">
        <v>20</v>
      </c>
      <c r="AD1018">
        <v>156</v>
      </c>
      <c r="AE1018">
        <v>6</v>
      </c>
      <c r="AF1018">
        <v>24</v>
      </c>
      <c r="AG1018" t="s">
        <v>10789</v>
      </c>
      <c r="AH1018" t="s">
        <v>10790</v>
      </c>
      <c r="AI1018" t="s">
        <v>5762</v>
      </c>
      <c r="AJ1018" t="s">
        <v>10791</v>
      </c>
      <c r="AK1018" t="s">
        <v>10792</v>
      </c>
      <c r="AL1018" t="s">
        <v>9886</v>
      </c>
      <c r="AM1018" t="s">
        <v>10793</v>
      </c>
      <c r="AN1018" t="s">
        <v>10794</v>
      </c>
      <c r="AO1018" t="s">
        <v>8658</v>
      </c>
      <c r="AP1018" t="s">
        <v>8228</v>
      </c>
      <c r="AQ1018" t="s">
        <v>8633</v>
      </c>
      <c r="AR1018" t="s">
        <v>378</v>
      </c>
      <c r="AS1018" t="s">
        <v>6036</v>
      </c>
    </row>
    <row r="1019" spans="1:45" x14ac:dyDescent="0.25">
      <c r="A1019">
        <v>2008</v>
      </c>
      <c r="B1019">
        <v>336020</v>
      </c>
      <c r="C1019" t="s">
        <v>8121</v>
      </c>
      <c r="D1019" t="s">
        <v>1008</v>
      </c>
      <c r="E1019" t="s">
        <v>10795</v>
      </c>
      <c r="F1019" t="s">
        <v>45</v>
      </c>
      <c r="G1019" t="s">
        <v>49</v>
      </c>
      <c r="H1019" t="s">
        <v>49</v>
      </c>
      <c r="I1019" t="s">
        <v>358</v>
      </c>
      <c r="J1019" t="s">
        <v>7634</v>
      </c>
      <c r="K1019" t="s">
        <v>10796</v>
      </c>
      <c r="L1019" t="s">
        <v>10796</v>
      </c>
      <c r="M1019" t="s">
        <v>10796</v>
      </c>
      <c r="N1019" t="s">
        <v>45</v>
      </c>
      <c r="O1019" t="s">
        <v>10312</v>
      </c>
      <c r="P1019" s="1">
        <v>39583.833333333336</v>
      </c>
      <c r="Q1019" s="1">
        <v>39586.228472222225</v>
      </c>
      <c r="R1019">
        <v>58040</v>
      </c>
      <c r="S1019" t="s">
        <v>496</v>
      </c>
      <c r="T1019" t="s">
        <v>6186</v>
      </c>
      <c r="U1019" t="s">
        <v>7178</v>
      </c>
      <c r="V1019" t="s">
        <v>2864</v>
      </c>
      <c r="W1019" t="s">
        <v>8124</v>
      </c>
      <c r="X1019" t="b">
        <v>0</v>
      </c>
      <c r="Y1019">
        <v>20</v>
      </c>
      <c r="Z1019">
        <v>182</v>
      </c>
      <c r="AA1019">
        <v>9</v>
      </c>
      <c r="AB1019">
        <v>24</v>
      </c>
      <c r="AC1019">
        <v>20</v>
      </c>
      <c r="AD1019">
        <v>182</v>
      </c>
      <c r="AE1019">
        <v>9</v>
      </c>
      <c r="AF1019">
        <v>24</v>
      </c>
      <c r="AG1019" t="s">
        <v>10797</v>
      </c>
      <c r="AH1019" t="s">
        <v>10477</v>
      </c>
      <c r="AI1019" t="s">
        <v>739</v>
      </c>
      <c r="AJ1019" t="s">
        <v>10798</v>
      </c>
      <c r="AK1019" t="s">
        <v>10799</v>
      </c>
      <c r="AL1019" t="s">
        <v>10477</v>
      </c>
      <c r="AM1019" t="s">
        <v>739</v>
      </c>
      <c r="AN1019" t="s">
        <v>10800</v>
      </c>
      <c r="AO1019" t="s">
        <v>10484</v>
      </c>
      <c r="AP1019" t="s">
        <v>9350</v>
      </c>
      <c r="AQ1019" t="s">
        <v>7249</v>
      </c>
      <c r="AR1019" t="s">
        <v>10622</v>
      </c>
      <c r="AS1019" t="s">
        <v>1442</v>
      </c>
    </row>
    <row r="1020" spans="1:45" x14ac:dyDescent="0.25">
      <c r="A1020">
        <v>2008</v>
      </c>
      <c r="B1020">
        <v>336021</v>
      </c>
      <c r="C1020" t="s">
        <v>736</v>
      </c>
      <c r="D1020" t="s">
        <v>737</v>
      </c>
      <c r="E1020" t="s">
        <v>10801</v>
      </c>
      <c r="F1020" t="s">
        <v>25</v>
      </c>
      <c r="G1020" t="s">
        <v>37</v>
      </c>
      <c r="H1020" t="s">
        <v>25</v>
      </c>
      <c r="I1020" t="s">
        <v>358</v>
      </c>
      <c r="J1020" t="s">
        <v>5163</v>
      </c>
      <c r="K1020" t="s">
        <v>10802</v>
      </c>
      <c r="L1020" t="s">
        <v>10802</v>
      </c>
      <c r="M1020" t="s">
        <v>5163</v>
      </c>
      <c r="N1020" t="s">
        <v>25</v>
      </c>
      <c r="O1020" t="s">
        <v>10803</v>
      </c>
      <c r="P1020" s="1">
        <v>39584.833333333336</v>
      </c>
      <c r="Q1020" s="1">
        <v>39587.228472222225</v>
      </c>
      <c r="R1020">
        <v>58324</v>
      </c>
      <c r="S1020" t="s">
        <v>583</v>
      </c>
      <c r="T1020" t="s">
        <v>7657</v>
      </c>
      <c r="U1020" t="s">
        <v>7916</v>
      </c>
      <c r="V1020" t="s">
        <v>10588</v>
      </c>
      <c r="W1020" t="s">
        <v>2950</v>
      </c>
      <c r="X1020" t="b">
        <v>0</v>
      </c>
      <c r="Y1020">
        <v>5.3</v>
      </c>
      <c r="Z1020">
        <v>68</v>
      </c>
      <c r="AA1020">
        <v>2</v>
      </c>
      <c r="AB1020">
        <v>11</v>
      </c>
      <c r="AC1020">
        <v>15.2</v>
      </c>
      <c r="AD1020">
        <v>67</v>
      </c>
      <c r="AE1020">
        <v>10</v>
      </c>
      <c r="AF1020">
        <v>8</v>
      </c>
      <c r="AG1020" t="s">
        <v>10804</v>
      </c>
      <c r="AH1020" t="s">
        <v>10790</v>
      </c>
      <c r="AI1020" t="s">
        <v>10805</v>
      </c>
      <c r="AJ1020" t="s">
        <v>10806</v>
      </c>
      <c r="AK1020" t="s">
        <v>10807</v>
      </c>
      <c r="AL1020" t="s">
        <v>10808</v>
      </c>
      <c r="AM1020" t="s">
        <v>10809</v>
      </c>
      <c r="AN1020" t="s">
        <v>10810</v>
      </c>
      <c r="AO1020" t="s">
        <v>9396</v>
      </c>
      <c r="AP1020" t="s">
        <v>8228</v>
      </c>
      <c r="AQ1020" t="s">
        <v>10516</v>
      </c>
      <c r="AR1020" t="s">
        <v>10495</v>
      </c>
      <c r="AS1020" t="s">
        <v>9351</v>
      </c>
    </row>
    <row r="1021" spans="1:45" hidden="1" x14ac:dyDescent="0.25">
      <c r="A1021">
        <v>2008</v>
      </c>
      <c r="B1021">
        <v>336030</v>
      </c>
      <c r="C1021" t="s">
        <v>4426</v>
      </c>
      <c r="D1021" t="s">
        <v>824</v>
      </c>
      <c r="E1021" t="s">
        <v>10884</v>
      </c>
      <c r="F1021" t="s">
        <v>45</v>
      </c>
      <c r="G1021" t="s">
        <v>37</v>
      </c>
      <c r="H1021" t="s">
        <v>5085</v>
      </c>
      <c r="I1021" t="s">
        <v>5085</v>
      </c>
      <c r="J1021" t="s">
        <v>739</v>
      </c>
      <c r="K1021" t="s">
        <v>739</v>
      </c>
      <c r="L1021" t="s">
        <v>739</v>
      </c>
      <c r="M1021" t="s">
        <v>739</v>
      </c>
      <c r="N1021" t="s">
        <v>37</v>
      </c>
      <c r="O1021" t="s">
        <v>5086</v>
      </c>
      <c r="P1021" s="1">
        <v>39590.833333333336</v>
      </c>
      <c r="Q1021" s="1">
        <v>39593.228472222225</v>
      </c>
      <c r="R1021">
        <v>58040</v>
      </c>
      <c r="S1021" t="s">
        <v>496</v>
      </c>
      <c r="T1021" t="s">
        <v>6186</v>
      </c>
      <c r="U1021" t="s">
        <v>7916</v>
      </c>
      <c r="V1021" t="s">
        <v>1442</v>
      </c>
      <c r="W1021" t="s">
        <v>10885</v>
      </c>
      <c r="X1021" t="b">
        <v>0</v>
      </c>
      <c r="AG1021" t="s">
        <v>10886</v>
      </c>
      <c r="AH1021" t="s">
        <v>739</v>
      </c>
      <c r="AI1021" t="s">
        <v>739</v>
      </c>
      <c r="AJ1021" t="s">
        <v>10887</v>
      </c>
      <c r="AK1021" t="s">
        <v>10888</v>
      </c>
      <c r="AL1021" t="s">
        <v>739</v>
      </c>
      <c r="AM1021" t="s">
        <v>739</v>
      </c>
      <c r="AN1021" t="s">
        <v>10889</v>
      </c>
      <c r="AO1021" t="s">
        <v>10507</v>
      </c>
      <c r="AP1021" t="s">
        <v>9350</v>
      </c>
      <c r="AQ1021" t="s">
        <v>8633</v>
      </c>
      <c r="AR1021" t="s">
        <v>10622</v>
      </c>
      <c r="AS1021" t="s">
        <v>1442</v>
      </c>
    </row>
    <row r="1022" spans="1:45" x14ac:dyDescent="0.25">
      <c r="A1022">
        <v>2008</v>
      </c>
      <c r="B1022">
        <v>336023</v>
      </c>
      <c r="C1022" t="s">
        <v>1291</v>
      </c>
      <c r="D1022" t="s">
        <v>1292</v>
      </c>
      <c r="E1022" t="s">
        <v>10811</v>
      </c>
      <c r="F1022" t="s">
        <v>29</v>
      </c>
      <c r="G1022" t="s">
        <v>33</v>
      </c>
      <c r="H1022" t="s">
        <v>33</v>
      </c>
      <c r="I1022" t="s">
        <v>358</v>
      </c>
      <c r="J1022" t="s">
        <v>10812</v>
      </c>
      <c r="K1022" t="s">
        <v>6277</v>
      </c>
      <c r="L1022" t="s">
        <v>10812</v>
      </c>
      <c r="M1022" t="s">
        <v>6277</v>
      </c>
      <c r="N1022" t="s">
        <v>29</v>
      </c>
      <c r="O1022" t="s">
        <v>10813</v>
      </c>
      <c r="P1022" s="1">
        <v>39585.666666666664</v>
      </c>
      <c r="Q1022" s="1">
        <v>39588.228472222225</v>
      </c>
      <c r="R1022">
        <v>58162</v>
      </c>
      <c r="S1022" t="s">
        <v>797</v>
      </c>
      <c r="T1022" t="s">
        <v>8624</v>
      </c>
      <c r="U1022" t="s">
        <v>7152</v>
      </c>
      <c r="V1022" t="s">
        <v>10188</v>
      </c>
      <c r="W1022" t="s">
        <v>1941</v>
      </c>
      <c r="X1022" t="b">
        <v>0</v>
      </c>
      <c r="Y1022">
        <v>20</v>
      </c>
      <c r="Z1022">
        <v>197</v>
      </c>
      <c r="AA1022">
        <v>1</v>
      </c>
      <c r="AB1022">
        <v>24</v>
      </c>
      <c r="AC1022">
        <v>20</v>
      </c>
      <c r="AD1022">
        <v>132</v>
      </c>
      <c r="AE1022">
        <v>9</v>
      </c>
      <c r="AF1022">
        <v>16</v>
      </c>
      <c r="AG1022" t="s">
        <v>10814</v>
      </c>
      <c r="AH1022" t="s">
        <v>10680</v>
      </c>
      <c r="AI1022" t="s">
        <v>10815</v>
      </c>
      <c r="AJ1022" t="s">
        <v>10816</v>
      </c>
      <c r="AK1022" t="s">
        <v>10817</v>
      </c>
      <c r="AL1022" t="s">
        <v>10818</v>
      </c>
      <c r="AM1022" t="s">
        <v>9443</v>
      </c>
      <c r="AN1022" t="s">
        <v>10819</v>
      </c>
      <c r="AO1022" t="s">
        <v>6580</v>
      </c>
      <c r="AP1022" t="s">
        <v>8660</v>
      </c>
      <c r="AQ1022" t="s">
        <v>10506</v>
      </c>
      <c r="AR1022" t="s">
        <v>10523</v>
      </c>
      <c r="AS1022" t="s">
        <v>10472</v>
      </c>
    </row>
    <row r="1023" spans="1:45" x14ac:dyDescent="0.25">
      <c r="A1023">
        <v>2008</v>
      </c>
      <c r="B1023">
        <v>336024</v>
      </c>
      <c r="C1023" t="s">
        <v>7979</v>
      </c>
      <c r="D1023" t="s">
        <v>640</v>
      </c>
      <c r="E1023" t="s">
        <v>10843</v>
      </c>
      <c r="F1023" t="s">
        <v>49</v>
      </c>
      <c r="G1023" t="s">
        <v>25</v>
      </c>
      <c r="H1023" t="s">
        <v>49</v>
      </c>
      <c r="I1023" t="s">
        <v>358</v>
      </c>
      <c r="J1023" t="s">
        <v>359</v>
      </c>
      <c r="K1023" t="s">
        <v>4478</v>
      </c>
      <c r="L1023" t="s">
        <v>4478</v>
      </c>
      <c r="M1023" t="s">
        <v>359</v>
      </c>
      <c r="N1023" t="s">
        <v>25</v>
      </c>
      <c r="O1023" t="s">
        <v>5628</v>
      </c>
      <c r="P1023" s="1">
        <v>39586.833333333336</v>
      </c>
      <c r="Q1023" s="1">
        <v>39589.228472222225</v>
      </c>
      <c r="R1023">
        <v>58142</v>
      </c>
      <c r="S1023" t="s">
        <v>435</v>
      </c>
      <c r="T1023" t="s">
        <v>7178</v>
      </c>
      <c r="U1023" t="s">
        <v>7657</v>
      </c>
      <c r="V1023" t="s">
        <v>2624</v>
      </c>
      <c r="W1023" t="s">
        <v>7983</v>
      </c>
      <c r="X1023" t="b">
        <v>0</v>
      </c>
      <c r="Y1023">
        <v>20</v>
      </c>
      <c r="Z1023">
        <v>153</v>
      </c>
      <c r="AA1023">
        <v>7</v>
      </c>
      <c r="AB1023">
        <v>19</v>
      </c>
      <c r="AC1023">
        <v>20</v>
      </c>
      <c r="AD1023">
        <v>178</v>
      </c>
      <c r="AE1023">
        <v>7</v>
      </c>
      <c r="AF1023">
        <v>23</v>
      </c>
      <c r="AG1023" t="s">
        <v>10844</v>
      </c>
      <c r="AH1023" t="s">
        <v>10845</v>
      </c>
      <c r="AI1023" t="s">
        <v>10593</v>
      </c>
      <c r="AJ1023" t="s">
        <v>10846</v>
      </c>
      <c r="AK1023" t="s">
        <v>10847</v>
      </c>
      <c r="AL1023" t="s">
        <v>10848</v>
      </c>
      <c r="AM1023" t="s">
        <v>10849</v>
      </c>
      <c r="AN1023" t="s">
        <v>10850</v>
      </c>
      <c r="AO1023" t="s">
        <v>9396</v>
      </c>
      <c r="AP1023" t="s">
        <v>8228</v>
      </c>
      <c r="AQ1023" t="s">
        <v>10516</v>
      </c>
      <c r="AR1023" t="s">
        <v>8661</v>
      </c>
      <c r="AS1023" t="s">
        <v>2705</v>
      </c>
    </row>
    <row r="1024" spans="1:45" x14ac:dyDescent="0.25">
      <c r="A1024">
        <v>2008</v>
      </c>
      <c r="B1024">
        <v>336026</v>
      </c>
      <c r="C1024" t="s">
        <v>4361</v>
      </c>
      <c r="D1024" t="s">
        <v>703</v>
      </c>
      <c r="E1024" t="s">
        <v>10851</v>
      </c>
      <c r="F1024" t="s">
        <v>33</v>
      </c>
      <c r="G1024" t="s">
        <v>45</v>
      </c>
      <c r="H1024" t="s">
        <v>45</v>
      </c>
      <c r="I1024" t="s">
        <v>358</v>
      </c>
      <c r="J1024" t="s">
        <v>794</v>
      </c>
      <c r="K1024" t="s">
        <v>6411</v>
      </c>
      <c r="L1024" t="s">
        <v>794</v>
      </c>
      <c r="M1024" t="s">
        <v>6411</v>
      </c>
      <c r="N1024" t="s">
        <v>45</v>
      </c>
      <c r="O1024" t="s">
        <v>10852</v>
      </c>
      <c r="P1024" s="1">
        <v>39587.833333333336</v>
      </c>
      <c r="Q1024" s="1">
        <v>39590.228472222225</v>
      </c>
      <c r="R1024">
        <v>57897</v>
      </c>
      <c r="S1024" t="s">
        <v>459</v>
      </c>
      <c r="T1024" t="s">
        <v>7152</v>
      </c>
      <c r="U1024" t="s">
        <v>6186</v>
      </c>
      <c r="V1024" t="s">
        <v>10853</v>
      </c>
      <c r="W1024" t="s">
        <v>5535</v>
      </c>
      <c r="X1024" t="b">
        <v>0</v>
      </c>
      <c r="Y1024">
        <v>20</v>
      </c>
      <c r="Z1024">
        <v>154</v>
      </c>
      <c r="AA1024">
        <v>7</v>
      </c>
      <c r="AB1024">
        <v>20</v>
      </c>
      <c r="AC1024">
        <v>18.2</v>
      </c>
      <c r="AD1024">
        <v>158</v>
      </c>
      <c r="AE1024">
        <v>5</v>
      </c>
      <c r="AF1024">
        <v>22</v>
      </c>
      <c r="AG1024" t="s">
        <v>10854</v>
      </c>
      <c r="AH1024" t="s">
        <v>10855</v>
      </c>
      <c r="AI1024" t="s">
        <v>9610</v>
      </c>
      <c r="AJ1024" t="s">
        <v>10856</v>
      </c>
      <c r="AK1024" t="s">
        <v>10857</v>
      </c>
      <c r="AL1024" t="s">
        <v>9714</v>
      </c>
      <c r="AM1024" t="s">
        <v>10858</v>
      </c>
      <c r="AN1024" t="s">
        <v>10859</v>
      </c>
      <c r="AO1024" t="s">
        <v>10506</v>
      </c>
      <c r="AP1024" t="s">
        <v>10484</v>
      </c>
      <c r="AQ1024" t="s">
        <v>8660</v>
      </c>
      <c r="AR1024" t="s">
        <v>10523</v>
      </c>
      <c r="AS1024" t="s">
        <v>9322</v>
      </c>
    </row>
    <row r="1025" spans="1:45" x14ac:dyDescent="0.25">
      <c r="A1025">
        <v>2008</v>
      </c>
      <c r="B1025">
        <v>336027</v>
      </c>
      <c r="C1025" t="s">
        <v>1231</v>
      </c>
      <c r="D1025" t="s">
        <v>1232</v>
      </c>
      <c r="E1025" t="s">
        <v>10860</v>
      </c>
      <c r="F1025" t="s">
        <v>37</v>
      </c>
      <c r="G1025" t="s">
        <v>29</v>
      </c>
      <c r="H1025" t="s">
        <v>29</v>
      </c>
      <c r="I1025" t="s">
        <v>358</v>
      </c>
      <c r="J1025" t="s">
        <v>2928</v>
      </c>
      <c r="K1025" t="s">
        <v>3652</v>
      </c>
      <c r="L1025" t="s">
        <v>2928</v>
      </c>
      <c r="M1025" t="s">
        <v>3652</v>
      </c>
      <c r="N1025" t="s">
        <v>29</v>
      </c>
      <c r="O1025" t="s">
        <v>10861</v>
      </c>
      <c r="P1025" s="1">
        <v>39588.833333333336</v>
      </c>
      <c r="Q1025" s="1">
        <v>39591.228472222225</v>
      </c>
      <c r="R1025">
        <v>57980</v>
      </c>
      <c r="S1025" t="s">
        <v>531</v>
      </c>
      <c r="T1025" t="s">
        <v>7916</v>
      </c>
      <c r="U1025" t="s">
        <v>8624</v>
      </c>
      <c r="V1025" t="s">
        <v>5863</v>
      </c>
      <c r="W1025" t="s">
        <v>1237</v>
      </c>
      <c r="X1025" t="b">
        <v>0</v>
      </c>
      <c r="Y1025">
        <v>20</v>
      </c>
      <c r="Z1025">
        <v>147</v>
      </c>
      <c r="AA1025">
        <v>8</v>
      </c>
      <c r="AB1025">
        <v>19</v>
      </c>
      <c r="AC1025">
        <v>16.3</v>
      </c>
      <c r="AD1025">
        <v>150</v>
      </c>
      <c r="AE1025">
        <v>4</v>
      </c>
      <c r="AF1025">
        <v>22</v>
      </c>
      <c r="AG1025" t="s">
        <v>10862</v>
      </c>
      <c r="AH1025" t="s">
        <v>10863</v>
      </c>
      <c r="AI1025" t="s">
        <v>10864</v>
      </c>
      <c r="AJ1025" t="s">
        <v>10865</v>
      </c>
      <c r="AK1025" t="s">
        <v>10866</v>
      </c>
      <c r="AL1025" t="s">
        <v>10867</v>
      </c>
      <c r="AM1025" t="s">
        <v>10681</v>
      </c>
      <c r="AN1025" t="s">
        <v>10868</v>
      </c>
      <c r="AO1025" t="s">
        <v>8633</v>
      </c>
      <c r="AP1025" t="s">
        <v>9350</v>
      </c>
      <c r="AQ1025" t="s">
        <v>8648</v>
      </c>
      <c r="AR1025" t="s">
        <v>10495</v>
      </c>
      <c r="AS1025" t="s">
        <v>10869</v>
      </c>
    </row>
    <row r="1026" spans="1:45" x14ac:dyDescent="0.25">
      <c r="A1026">
        <v>2008</v>
      </c>
      <c r="B1026">
        <v>336028</v>
      </c>
      <c r="C1026" t="s">
        <v>3358</v>
      </c>
      <c r="D1026" t="s">
        <v>3359</v>
      </c>
      <c r="E1026" t="s">
        <v>10870</v>
      </c>
      <c r="F1026" t="s">
        <v>25</v>
      </c>
      <c r="G1026" t="s">
        <v>41</v>
      </c>
      <c r="H1026" t="s">
        <v>25</v>
      </c>
      <c r="I1026" t="s">
        <v>358</v>
      </c>
      <c r="J1026" t="s">
        <v>2485</v>
      </c>
      <c r="K1026" t="s">
        <v>10871</v>
      </c>
      <c r="L1026" t="s">
        <v>10871</v>
      </c>
      <c r="M1026" t="s">
        <v>2485</v>
      </c>
      <c r="N1026" t="s">
        <v>41</v>
      </c>
      <c r="O1026" t="s">
        <v>10362</v>
      </c>
      <c r="P1026" s="1">
        <v>39589.666666666664</v>
      </c>
      <c r="Q1026" s="1">
        <v>39592.228472222225</v>
      </c>
      <c r="R1026">
        <v>58324</v>
      </c>
      <c r="S1026" t="s">
        <v>583</v>
      </c>
      <c r="T1026" t="s">
        <v>7657</v>
      </c>
      <c r="U1026" t="s">
        <v>4761</v>
      </c>
      <c r="V1026" t="s">
        <v>6187</v>
      </c>
      <c r="W1026" t="s">
        <v>3362</v>
      </c>
      <c r="X1026" t="b">
        <v>0</v>
      </c>
      <c r="Y1026">
        <v>20</v>
      </c>
      <c r="Z1026">
        <v>188</v>
      </c>
      <c r="AA1026">
        <v>10</v>
      </c>
      <c r="AB1026">
        <v>23</v>
      </c>
      <c r="AC1026">
        <v>20</v>
      </c>
      <c r="AD1026">
        <v>189</v>
      </c>
      <c r="AE1026">
        <v>4</v>
      </c>
      <c r="AF1026">
        <v>26</v>
      </c>
      <c r="AG1026" t="s">
        <v>10872</v>
      </c>
      <c r="AH1026" t="s">
        <v>9913</v>
      </c>
      <c r="AI1026" t="s">
        <v>10873</v>
      </c>
      <c r="AJ1026" t="s">
        <v>10874</v>
      </c>
      <c r="AK1026" t="s">
        <v>10772</v>
      </c>
      <c r="AL1026" t="s">
        <v>10771</v>
      </c>
      <c r="AM1026" t="s">
        <v>10875</v>
      </c>
      <c r="AN1026" t="s">
        <v>10876</v>
      </c>
      <c r="AO1026" t="s">
        <v>6580</v>
      </c>
      <c r="AP1026" t="s">
        <v>10484</v>
      </c>
      <c r="AQ1026" t="s">
        <v>8660</v>
      </c>
      <c r="AR1026" t="s">
        <v>10523</v>
      </c>
      <c r="AS1026" t="s">
        <v>1442</v>
      </c>
    </row>
    <row r="1027" spans="1:45" x14ac:dyDescent="0.25">
      <c r="A1027">
        <v>2008</v>
      </c>
      <c r="B1027">
        <v>336031</v>
      </c>
      <c r="C1027" t="s">
        <v>8469</v>
      </c>
      <c r="D1027" t="s">
        <v>3378</v>
      </c>
      <c r="E1027" t="s">
        <v>10890</v>
      </c>
      <c r="F1027" t="s">
        <v>41</v>
      </c>
      <c r="G1027" t="s">
        <v>49</v>
      </c>
      <c r="H1027" t="s">
        <v>41</v>
      </c>
      <c r="I1027" t="s">
        <v>358</v>
      </c>
      <c r="J1027" t="s">
        <v>4458</v>
      </c>
      <c r="K1027" t="s">
        <v>3182</v>
      </c>
      <c r="L1027" t="s">
        <v>3182</v>
      </c>
      <c r="M1027" t="s">
        <v>4458</v>
      </c>
      <c r="N1027" t="s">
        <v>41</v>
      </c>
      <c r="O1027" t="s">
        <v>8167</v>
      </c>
      <c r="P1027" s="1">
        <v>39591.833333333336</v>
      </c>
      <c r="Q1027" s="1">
        <v>39594.228472222225</v>
      </c>
      <c r="R1027">
        <v>57991</v>
      </c>
      <c r="S1027" t="s">
        <v>387</v>
      </c>
      <c r="T1027" t="s">
        <v>4761</v>
      </c>
      <c r="U1027" t="s">
        <v>7178</v>
      </c>
      <c r="V1027" t="s">
        <v>6187</v>
      </c>
      <c r="W1027" t="s">
        <v>8397</v>
      </c>
      <c r="X1027" t="b">
        <v>0</v>
      </c>
      <c r="Y1027">
        <v>19.3</v>
      </c>
      <c r="Z1027">
        <v>178</v>
      </c>
      <c r="AA1027">
        <v>4</v>
      </c>
      <c r="AB1027">
        <v>21</v>
      </c>
      <c r="AC1027">
        <v>20</v>
      </c>
      <c r="AD1027">
        <v>175</v>
      </c>
      <c r="AE1027">
        <v>4</v>
      </c>
      <c r="AF1027">
        <v>23</v>
      </c>
      <c r="AG1027" t="s">
        <v>10891</v>
      </c>
      <c r="AH1027" t="s">
        <v>10659</v>
      </c>
      <c r="AI1027" t="s">
        <v>10892</v>
      </c>
      <c r="AJ1027" t="s">
        <v>10893</v>
      </c>
      <c r="AK1027" t="s">
        <v>10894</v>
      </c>
      <c r="AL1027" t="s">
        <v>9681</v>
      </c>
      <c r="AM1027" t="s">
        <v>10066</v>
      </c>
      <c r="AN1027" t="s">
        <v>10895</v>
      </c>
      <c r="AO1027" t="s">
        <v>7249</v>
      </c>
      <c r="AP1027" t="s">
        <v>10506</v>
      </c>
      <c r="AQ1027" t="s">
        <v>8658</v>
      </c>
      <c r="AR1027" t="s">
        <v>10523</v>
      </c>
      <c r="AS1027" t="s">
        <v>10552</v>
      </c>
    </row>
    <row r="1028" spans="1:45" x14ac:dyDescent="0.25">
      <c r="A1028">
        <v>2008</v>
      </c>
      <c r="B1028">
        <v>336032</v>
      </c>
      <c r="C1028" t="s">
        <v>4700</v>
      </c>
      <c r="D1028" t="s">
        <v>640</v>
      </c>
      <c r="E1028" t="s">
        <v>10905</v>
      </c>
      <c r="F1028" t="s">
        <v>45</v>
      </c>
      <c r="G1028" t="s">
        <v>25</v>
      </c>
      <c r="H1028" t="s">
        <v>45</v>
      </c>
      <c r="I1028" t="s">
        <v>358</v>
      </c>
      <c r="J1028" t="s">
        <v>1400</v>
      </c>
      <c r="K1028" t="s">
        <v>2721</v>
      </c>
      <c r="L1028" t="s">
        <v>2721</v>
      </c>
      <c r="M1028" t="s">
        <v>1400</v>
      </c>
      <c r="N1028" t="s">
        <v>45</v>
      </c>
      <c r="O1028" t="s">
        <v>6111</v>
      </c>
      <c r="P1028" s="1">
        <v>39592.833333333336</v>
      </c>
      <c r="Q1028" s="1">
        <v>39595.228472222225</v>
      </c>
      <c r="R1028">
        <v>58040</v>
      </c>
      <c r="S1028" t="s">
        <v>496</v>
      </c>
      <c r="T1028" t="s">
        <v>6186</v>
      </c>
      <c r="U1028" t="s">
        <v>7657</v>
      </c>
      <c r="V1028" t="s">
        <v>1639</v>
      </c>
      <c r="W1028" t="s">
        <v>4261</v>
      </c>
      <c r="X1028" t="b">
        <v>0</v>
      </c>
      <c r="Y1028">
        <v>19.5</v>
      </c>
      <c r="Z1028">
        <v>179</v>
      </c>
      <c r="AA1028">
        <v>5</v>
      </c>
      <c r="AB1028">
        <v>26</v>
      </c>
      <c r="AC1028">
        <v>20</v>
      </c>
      <c r="AD1028">
        <v>176</v>
      </c>
      <c r="AE1028">
        <v>8</v>
      </c>
      <c r="AF1028">
        <v>25</v>
      </c>
      <c r="AG1028" t="s">
        <v>10906</v>
      </c>
      <c r="AH1028" t="s">
        <v>10907</v>
      </c>
      <c r="AI1028" t="s">
        <v>10908</v>
      </c>
      <c r="AJ1028" t="s">
        <v>10909</v>
      </c>
      <c r="AK1028" t="s">
        <v>10910</v>
      </c>
      <c r="AL1028" t="s">
        <v>10790</v>
      </c>
      <c r="AM1028" t="s">
        <v>10911</v>
      </c>
      <c r="AN1028" t="s">
        <v>10912</v>
      </c>
      <c r="AO1028" t="s">
        <v>6580</v>
      </c>
      <c r="AP1028" t="s">
        <v>8648</v>
      </c>
      <c r="AQ1028" t="s">
        <v>9350</v>
      </c>
      <c r="AR1028" t="s">
        <v>10622</v>
      </c>
      <c r="AS1028" t="s">
        <v>1442</v>
      </c>
    </row>
    <row r="1029" spans="1:45" x14ac:dyDescent="0.25">
      <c r="A1029">
        <v>2008</v>
      </c>
      <c r="B1029">
        <v>336036</v>
      </c>
      <c r="C1029" t="s">
        <v>1995</v>
      </c>
      <c r="D1029" t="s">
        <v>1996</v>
      </c>
      <c r="E1029" t="s">
        <v>10931</v>
      </c>
      <c r="F1029" t="s">
        <v>29</v>
      </c>
      <c r="G1029" t="s">
        <v>25</v>
      </c>
      <c r="H1029" t="s">
        <v>29</v>
      </c>
      <c r="I1029" t="s">
        <v>358</v>
      </c>
      <c r="J1029" t="s">
        <v>9857</v>
      </c>
      <c r="K1029" t="s">
        <v>4491</v>
      </c>
      <c r="L1029" t="s">
        <v>4491</v>
      </c>
      <c r="M1029" t="s">
        <v>9857</v>
      </c>
      <c r="N1029" t="s">
        <v>29</v>
      </c>
      <c r="O1029" t="s">
        <v>10932</v>
      </c>
      <c r="P1029" s="1">
        <v>39594.833333333336</v>
      </c>
      <c r="Q1029" s="1">
        <v>39597.228472222225</v>
      </c>
      <c r="R1029">
        <v>58162</v>
      </c>
      <c r="S1029" t="s">
        <v>797</v>
      </c>
      <c r="T1029" t="s">
        <v>8624</v>
      </c>
      <c r="U1029" t="s">
        <v>7657</v>
      </c>
      <c r="V1029" t="s">
        <v>10678</v>
      </c>
      <c r="W1029" t="s">
        <v>1588</v>
      </c>
      <c r="X1029" t="b">
        <v>0</v>
      </c>
      <c r="Y1029">
        <v>20</v>
      </c>
      <c r="Z1029">
        <v>146</v>
      </c>
      <c r="AA1029">
        <v>5</v>
      </c>
      <c r="AB1029">
        <v>13</v>
      </c>
      <c r="AC1029">
        <v>20</v>
      </c>
      <c r="AD1029">
        <v>145</v>
      </c>
      <c r="AE1029">
        <v>7</v>
      </c>
      <c r="AF1029">
        <v>15</v>
      </c>
      <c r="AG1029" t="s">
        <v>10933</v>
      </c>
      <c r="AH1029" t="s">
        <v>10934</v>
      </c>
      <c r="AI1029" t="s">
        <v>10935</v>
      </c>
      <c r="AJ1029" t="s">
        <v>10936</v>
      </c>
      <c r="AK1029" t="s">
        <v>10937</v>
      </c>
      <c r="AL1029" t="s">
        <v>10938</v>
      </c>
      <c r="AM1029" t="s">
        <v>10939</v>
      </c>
      <c r="AN1029" t="s">
        <v>10940</v>
      </c>
      <c r="AO1029" t="s">
        <v>6580</v>
      </c>
      <c r="AP1029" t="s">
        <v>8648</v>
      </c>
      <c r="AQ1029" t="s">
        <v>8660</v>
      </c>
      <c r="AR1029" t="s">
        <v>10622</v>
      </c>
      <c r="AS1029" t="s">
        <v>10472</v>
      </c>
    </row>
    <row r="1030" spans="1:45" x14ac:dyDescent="0.25">
      <c r="A1030">
        <v>2008</v>
      </c>
      <c r="B1030">
        <v>336012</v>
      </c>
      <c r="C1030" t="s">
        <v>453</v>
      </c>
      <c r="D1030" t="s">
        <v>454</v>
      </c>
      <c r="E1030" t="s">
        <v>10948</v>
      </c>
      <c r="F1030" t="s">
        <v>33</v>
      </c>
      <c r="G1030" t="s">
        <v>25</v>
      </c>
      <c r="H1030" t="s">
        <v>25</v>
      </c>
      <c r="I1030" t="s">
        <v>358</v>
      </c>
      <c r="J1030" t="s">
        <v>2799</v>
      </c>
      <c r="K1030" t="s">
        <v>4355</v>
      </c>
      <c r="L1030" t="s">
        <v>2799</v>
      </c>
      <c r="M1030" t="s">
        <v>4355</v>
      </c>
      <c r="N1030" t="s">
        <v>25</v>
      </c>
      <c r="O1030" t="s">
        <v>10949</v>
      </c>
      <c r="P1030" s="1">
        <v>39596.666666666664</v>
      </c>
      <c r="Q1030" s="1">
        <v>39599.228472222225</v>
      </c>
      <c r="R1030">
        <v>57897</v>
      </c>
      <c r="S1030" t="s">
        <v>459</v>
      </c>
      <c r="T1030" t="s">
        <v>7152</v>
      </c>
      <c r="U1030" t="s">
        <v>7657</v>
      </c>
      <c r="V1030" t="s">
        <v>10950</v>
      </c>
      <c r="W1030" t="s">
        <v>1209</v>
      </c>
      <c r="X1030" t="b">
        <v>0</v>
      </c>
      <c r="Y1030">
        <v>18</v>
      </c>
      <c r="Z1030">
        <v>122</v>
      </c>
      <c r="AA1030">
        <v>9</v>
      </c>
      <c r="AB1030">
        <v>13</v>
      </c>
      <c r="AC1030">
        <v>16</v>
      </c>
      <c r="AD1030">
        <v>126</v>
      </c>
      <c r="AE1030">
        <v>1</v>
      </c>
      <c r="AF1030">
        <v>16</v>
      </c>
      <c r="AG1030" t="s">
        <v>10951</v>
      </c>
      <c r="AH1030" t="s">
        <v>10952</v>
      </c>
      <c r="AI1030" t="s">
        <v>10953</v>
      </c>
      <c r="AJ1030" t="s">
        <v>10954</v>
      </c>
      <c r="AK1030" t="s">
        <v>10955</v>
      </c>
      <c r="AL1030" t="s">
        <v>10938</v>
      </c>
      <c r="AM1030" t="s">
        <v>10956</v>
      </c>
      <c r="AN1030" t="s">
        <v>10957</v>
      </c>
      <c r="AO1030" t="s">
        <v>6580</v>
      </c>
      <c r="AP1030" t="s">
        <v>10507</v>
      </c>
      <c r="AQ1030" t="s">
        <v>8228</v>
      </c>
      <c r="AR1030" t="s">
        <v>10622</v>
      </c>
      <c r="AS1030" t="s">
        <v>1442</v>
      </c>
    </row>
    <row r="1031" spans="1:45" x14ac:dyDescent="0.25">
      <c r="A1031">
        <v>2008</v>
      </c>
      <c r="B1031">
        <v>336019</v>
      </c>
      <c r="C1031" t="s">
        <v>3498</v>
      </c>
      <c r="D1031" t="s">
        <v>3499</v>
      </c>
      <c r="E1031" t="s">
        <v>10958</v>
      </c>
      <c r="F1031" t="s">
        <v>41</v>
      </c>
      <c r="G1031" t="s">
        <v>29</v>
      </c>
      <c r="H1031" t="s">
        <v>29</v>
      </c>
      <c r="I1031" t="s">
        <v>358</v>
      </c>
      <c r="J1031" t="s">
        <v>10959</v>
      </c>
      <c r="K1031" t="s">
        <v>6457</v>
      </c>
      <c r="L1031" t="s">
        <v>10959</v>
      </c>
      <c r="M1031" t="s">
        <v>6457</v>
      </c>
      <c r="N1031" t="s">
        <v>41</v>
      </c>
      <c r="O1031" t="s">
        <v>10960</v>
      </c>
      <c r="P1031" s="1">
        <v>39596.833333333336</v>
      </c>
      <c r="Q1031" s="1">
        <v>39599.228472222225</v>
      </c>
      <c r="R1031">
        <v>57991</v>
      </c>
      <c r="S1031" t="s">
        <v>387</v>
      </c>
      <c r="T1031" t="s">
        <v>4761</v>
      </c>
      <c r="U1031" t="s">
        <v>3184</v>
      </c>
      <c r="V1031" t="s">
        <v>6187</v>
      </c>
      <c r="W1031" t="s">
        <v>3640</v>
      </c>
      <c r="X1031" t="b">
        <v>0</v>
      </c>
      <c r="Y1031">
        <v>20</v>
      </c>
      <c r="Z1031">
        <v>221</v>
      </c>
      <c r="AA1031">
        <v>3</v>
      </c>
      <c r="AB1031">
        <v>34</v>
      </c>
      <c r="AC1031">
        <v>20</v>
      </c>
      <c r="AD1031">
        <v>180</v>
      </c>
      <c r="AE1031">
        <v>7</v>
      </c>
      <c r="AF1031">
        <v>26</v>
      </c>
      <c r="AG1031" t="s">
        <v>10961</v>
      </c>
      <c r="AH1031" t="s">
        <v>10962</v>
      </c>
      <c r="AI1031" t="s">
        <v>10963</v>
      </c>
      <c r="AJ1031" t="s">
        <v>10964</v>
      </c>
      <c r="AK1031" t="s">
        <v>10965</v>
      </c>
      <c r="AL1031" t="s">
        <v>10966</v>
      </c>
      <c r="AM1031" t="s">
        <v>10482</v>
      </c>
      <c r="AN1031" t="s">
        <v>10967</v>
      </c>
      <c r="AO1031" t="s">
        <v>8648</v>
      </c>
      <c r="AP1031" t="s">
        <v>10506</v>
      </c>
      <c r="AQ1031" t="s">
        <v>9396</v>
      </c>
      <c r="AR1031" t="s">
        <v>8661</v>
      </c>
      <c r="AS1031" t="s">
        <v>10584</v>
      </c>
    </row>
    <row r="1032" spans="1:45" x14ac:dyDescent="0.25">
      <c r="A1032">
        <v>2008</v>
      </c>
      <c r="B1032">
        <v>336038</v>
      </c>
      <c r="C1032" t="s">
        <v>4488</v>
      </c>
      <c r="D1032" t="s">
        <v>1878</v>
      </c>
      <c r="E1032" t="s">
        <v>10968</v>
      </c>
      <c r="F1032" t="s">
        <v>45</v>
      </c>
      <c r="G1032" t="s">
        <v>29</v>
      </c>
      <c r="H1032" t="s">
        <v>45</v>
      </c>
      <c r="I1032" t="s">
        <v>358</v>
      </c>
      <c r="J1032" t="s">
        <v>10969</v>
      </c>
      <c r="K1032" t="s">
        <v>4403</v>
      </c>
      <c r="L1032" t="s">
        <v>4403</v>
      </c>
      <c r="M1032" t="s">
        <v>10969</v>
      </c>
      <c r="N1032" t="s">
        <v>29</v>
      </c>
      <c r="O1032" t="s">
        <v>10970</v>
      </c>
      <c r="P1032" s="1">
        <v>39598.833333333336</v>
      </c>
      <c r="Q1032" s="1">
        <v>39601.228472222225</v>
      </c>
      <c r="R1032">
        <v>58324</v>
      </c>
      <c r="S1032" t="s">
        <v>583</v>
      </c>
      <c r="T1032" t="s">
        <v>6186</v>
      </c>
      <c r="U1032" t="s">
        <v>8624</v>
      </c>
      <c r="V1032" t="s">
        <v>3184</v>
      </c>
      <c r="W1032" t="s">
        <v>1442</v>
      </c>
      <c r="X1032" t="b">
        <v>0</v>
      </c>
      <c r="Y1032">
        <v>16.100000000000001</v>
      </c>
      <c r="Z1032">
        <v>87</v>
      </c>
      <c r="AA1032">
        <v>10</v>
      </c>
      <c r="AB1032">
        <v>10</v>
      </c>
      <c r="AC1032">
        <v>20</v>
      </c>
      <c r="AD1032">
        <v>192</v>
      </c>
      <c r="AE1032">
        <v>9</v>
      </c>
      <c r="AF1032">
        <v>29</v>
      </c>
      <c r="AG1032" t="s">
        <v>10971</v>
      </c>
      <c r="AH1032" t="s">
        <v>10972</v>
      </c>
      <c r="AI1032" t="s">
        <v>10973</v>
      </c>
      <c r="AJ1032" t="s">
        <v>10974</v>
      </c>
      <c r="AK1032" t="s">
        <v>10975</v>
      </c>
      <c r="AL1032" t="s">
        <v>10482</v>
      </c>
      <c r="AM1032" t="s">
        <v>10572</v>
      </c>
      <c r="AN1032" t="s">
        <v>10976</v>
      </c>
      <c r="AO1032" t="s">
        <v>6580</v>
      </c>
      <c r="AP1032" t="s">
        <v>8633</v>
      </c>
      <c r="AQ1032" t="s">
        <v>8228</v>
      </c>
      <c r="AR1032" t="s">
        <v>378</v>
      </c>
      <c r="AS1032" t="s">
        <v>1442</v>
      </c>
    </row>
    <row r="1033" spans="1:45" x14ac:dyDescent="0.25">
      <c r="A1033">
        <v>2008</v>
      </c>
      <c r="B1033">
        <v>336040</v>
      </c>
      <c r="C1033" t="s">
        <v>655</v>
      </c>
      <c r="D1033" t="s">
        <v>656</v>
      </c>
      <c r="E1033" t="s">
        <v>10988</v>
      </c>
      <c r="F1033" t="s">
        <v>17</v>
      </c>
      <c r="G1033" t="s">
        <v>29</v>
      </c>
      <c r="H1033" t="s">
        <v>29</v>
      </c>
      <c r="I1033" t="s">
        <v>358</v>
      </c>
      <c r="J1033" t="s">
        <v>3014</v>
      </c>
      <c r="K1033" t="s">
        <v>2474</v>
      </c>
      <c r="L1033" t="s">
        <v>3014</v>
      </c>
      <c r="M1033" t="s">
        <v>2474</v>
      </c>
      <c r="N1033" t="s">
        <v>29</v>
      </c>
      <c r="O1033" t="s">
        <v>6072</v>
      </c>
      <c r="P1033" s="1">
        <v>39600.84375</v>
      </c>
      <c r="Q1033" s="1">
        <v>39603.228472222225</v>
      </c>
      <c r="R1033">
        <v>343050</v>
      </c>
      <c r="S1033" t="s">
        <v>8665</v>
      </c>
      <c r="T1033" t="s">
        <v>364</v>
      </c>
      <c r="U1033" t="s">
        <v>8624</v>
      </c>
      <c r="V1033" t="s">
        <v>5863</v>
      </c>
      <c r="W1033" t="s">
        <v>1442</v>
      </c>
      <c r="X1033" t="b">
        <v>0</v>
      </c>
      <c r="Y1033">
        <v>20</v>
      </c>
      <c r="Z1033">
        <v>163</v>
      </c>
      <c r="AA1033">
        <v>5</v>
      </c>
      <c r="AB1033">
        <v>16</v>
      </c>
      <c r="AC1033">
        <v>20</v>
      </c>
      <c r="AD1033">
        <v>164</v>
      </c>
      <c r="AE1033">
        <v>7</v>
      </c>
      <c r="AF1033">
        <v>17</v>
      </c>
      <c r="AG1033" t="s">
        <v>10989</v>
      </c>
      <c r="AH1033" t="s">
        <v>10981</v>
      </c>
      <c r="AI1033" t="s">
        <v>10990</v>
      </c>
      <c r="AJ1033" t="s">
        <v>10991</v>
      </c>
      <c r="AK1033" t="s">
        <v>10992</v>
      </c>
      <c r="AL1033" t="s">
        <v>10993</v>
      </c>
      <c r="AM1033" t="s">
        <v>10994</v>
      </c>
      <c r="AN1033" t="s">
        <v>10995</v>
      </c>
      <c r="AO1033" t="s">
        <v>6580</v>
      </c>
      <c r="AP1033" t="s">
        <v>8633</v>
      </c>
      <c r="AQ1033" t="s">
        <v>9396</v>
      </c>
      <c r="AR1033" t="s">
        <v>378</v>
      </c>
      <c r="AS1033" t="s">
        <v>10996</v>
      </c>
    </row>
    <row r="1035" spans="1:45" x14ac:dyDescent="0.25">
      <c r="M1035" t="str">
        <f>IF(ISNUMBER(SEARCH("Final", E2)), IF(F2 = "BAT FIRST", IF(H2 &gt; J2, G2, I2), IF(J2 &gt; H2, G2, I2)), "")</f>
        <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7 a 7 4 6 3 b - 4 2 f 1 - 4 1 6 5 - a 1 9 a - 7 b a 8 1 6 f 6 2 c 9 2 "   x m l n s = " h t t p : / / s c h e m a s . m i c r o s o f t . c o m / D a t a M a s h u p " > A A A A A L w F A A B Q S w M E F A A C A A g A h q a U 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I a m l 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G p p R Y 2 x G P X 7 U C A A D T D A A A E w A c A E Z v c m 1 1 b G F z L 1 N l Y 3 R p b 2 4 x L m 0 g o h g A K K A U A A A A A A A A A A A A A A A A A A A A A A A A A A A A 7 V X J b t s w E L 0 b 8 D 8 Q y s U G V C N 2 Y h 9 a + F D Y D d p L l 9 g 9 R Y X A S B O L C B e B i x Q j y L + H E t 0 o D S k 3 h 9 4 a A 4 K l 9 0 j O v F k 4 C j J N B E c b 9 z / 9 M B w M B 6 r A E n K E K U 0 V Y C V 4 q g x j W O 7 R E l H Q w w G y v 4 0 w M g O L r F Q 1 W Y v M M O B 6 d E E o T F a C a / u h R t H q f f J T g V Q J M x L T 5 B u H t S Q V J G t Q t 1 q U i Y S K Q J 2 Q k i a + t U m m q m g c X 6 2 B E k Y 0 y G U U R z F a C W o Y V 8 v z e Y w + 8 U z k h O + W i / n p 6 T R G P 4 z Q s N F 7 C s v u d f J V c P g 1 j p 3 f J 5 H 1 C F 0 Q q T S 6 F D X C C n 0 G n F s n I y t m i 6 / t h u 9 S M L v 7 g I + c 1 B h d H f C P l G 4 y T L F U S y 3 N 8 6 N X B e Y 7 Q N t 9 C d 1 p W 4 m 5 u h G S O c 8 b U o 2 O u B H f 3 0 c u E l b t F 6 4 X 5 5 N m z 0 O M 7 i O S + x j H D C y q 7 T f S c K d b U B V C 6 j R I 5 a A y S c o m 3 x 5 X C A a p B s w 8 B t d 4 H 2 a 0 U C q t A 4 f l k B E V s j J V O i W c 2 8 S l K h P S d 3 H G 8 + M L W j / D V O t o m K r t m S A 9 W I I y V P s h 1 N i G M M f 6 6 a D m X R P m w g 7 W x 1 6 y A m 4 g D W X L M c H E t K I y X G p M / J i 1 s v r I U v h p K Q W x P e i r M i X I V F R d H K j Y E V v O n Q s N + b S R G 3 Y N s i O l 4 c p X 1 V I 1 y W 5 B 9 7 H X w v A c S w K B B a 2 4 P r M t G T b b U r 1 m W / a Y 2 Y L s C m q f Q J h a l 2 / B 7 s d a M d z T K e 0 C U d N A U b V 8 S f H + b h r O 5 T H u m O F u Q d g w w z o r b G X u f V G G l U S C b 9 P h M 7 + z q 9 R R g Z a 5 A Q k h 3 F 7 3 F Y S 2 P Y y H A 8 J D N + X z o X N y a N K m n T B 6 h 5 o b B x 3 6 9 p + P n 2 b u 9 J r 7 y / h Z P J s + 0 9 l 8 9 s r h 4 3 T n r x k R h 7 F j p 4 F D / b w 5 3 M + b w 8 9 6 8 P M e f N 6 D L 1 6 k 8 U n L J T D b s / n v k H R y H H G A R y 9 E x 5 2 e P 0 v i 5 X G v L A s 0 m o 3 f S u O t N I K l c f Z W G v 9 b a T w C U E s B A i 0 A F A A C A A g A h q a U W P C / M x C l A A A A 9 g A A A B I A A A A A A A A A A A A A A A A A A A A A A E N v b m Z p Z y 9 Q Y W N r Y W d l L n h t b F B L A Q I t A B Q A A g A I A I a m l F g P y u m r p A A A A O k A A A A T A A A A A A A A A A A A A A A A A P E A A A B b Q 2 9 u d G V u d F 9 U e X B l c 1 0 u e G 1 s U E s B A i 0 A F A A C A A g A h q a U W N s R j 1 + 1 A g A A 0 w w A A B M A A A A A A A A A A A A A A A A A 4 g E A A E Z v c m 1 1 b G F z L 1 N l Y 3 R p b 2 4 x L m 1 Q S w U G A A A A A A M A A w D C A A A A 5 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k g A A A A A A A B 0 S 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F s b F 9 z Z W F z b 2 5 f c 3 V t b W F y e T w v S X R l b V B h d G g + P C 9 J d G V t T G 9 j Y X R p b 2 4 + P F N 0 Y W J s Z U V u d H J p Z X M + P E V u d H J 5 I F R 5 c G U 9 I k l z U H J p d m F 0 Z S I g V m F s d W U 9 I m w w I i A v P j x F b n R y e S B U e X B l P S J R d W V y e U l E I i B W Y W x 1 Z T 0 i c 2 M z O T J j N 2 R l L T I w Z D c t N G J h Z S 1 i Z D Y z L W R i Y T A 5 M D Y 3 N m J k 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W x s X 3 N l Y X N v b l 9 z d W 1 t Y X J 5 I i A v P j x F b n R y e S B U e X B l P S J G a W x s Z W R D b 2 1 w b G V 0 Z V J l c 3 V s d F R v V 2 9 y a 3 N o Z W V 0 I i B W Y W x 1 Z T 0 i b D E i I C 8 + P E V u d H J 5 I F R 5 c G U 9 I l J l b G F 0 a W 9 u c 2 h p c E l u Z m 9 D b 2 5 0 Y W l u Z X I i I F Z h b H V l P S J z e y Z x d W 9 0 O 2 N v b H V t b k N v d W 5 0 J n F 1 b 3 Q 7 O j Q 1 L C Z x d W 9 0 O 2 t l e U N v b H V t b k 5 h b W V z J n F 1 b 3 Q 7 O l t d L C Z x d W 9 0 O 3 F 1 Z X J 5 U m V s Y X R p b 2 5 z a G l w c y Z x d W 9 0 O z p b X S w m c X V v d D t j b 2 x 1 b W 5 J Z G V u d G l 0 a W V z J n F 1 b 3 Q 7 O l s m c X V v d D t T Z W N 0 a W 9 u M S 9 h b G x f c 2 V h c 2 9 u X 3 N 1 b W 1 h c n k v Q X V 0 b 1 J l b W 9 2 Z W R D b 2 x 1 b W 5 z M S 5 7 c 2 V h c 2 9 u L D B 9 J n F 1 b 3 Q 7 L C Z x d W 9 0 O 1 N l Y 3 R p b 2 4 x L 2 F s b F 9 z Z W F z b 2 5 f c 3 V t b W F y e S 9 B d X R v U m V t b 3 Z l Z E N v b H V t b n M x L n t p Z C w x f S Z x d W 9 0 O y w m c X V v d D t T Z W N 0 a W 9 u M S 9 h b G x f c 2 V h c 2 9 u X 3 N 1 b W 1 h c n k v Q X V 0 b 1 J l b W 9 2 Z W R D b 2 x 1 b W 5 z M S 5 7 b m F t Z S w y f S Z x d W 9 0 O y w m c X V v d D t T Z W N 0 a W 9 u M S 9 h b G x f c 2 V h c 2 9 u X 3 N 1 b W 1 h c n k v Q X V 0 b 1 J l b W 9 2 Z W R D b 2 x 1 b W 5 z M S 5 7 c 2 h v c n R f b m F t Z S w z f S Z x d W 9 0 O y w m c X V v d D t T Z W N 0 a W 9 u M S 9 h b G x f c 2 V h c 2 9 u X 3 N 1 b W 1 h c n k v Q X V 0 b 1 J l b W 9 2 Z W R D b 2 x 1 b W 5 z M S 5 7 Z G V z Y 3 J p c H R p b 2 4 s N H 0 m c X V v d D s s J n F 1 b 3 Q 7 U 2 V j d G l v b j E v Y W x s X 3 N l Y X N v b l 9 z d W 1 t Y X J 5 L 0 F 1 d G 9 S Z W 1 v d m V k Q 2 9 s d W 1 u c z E u e 2 h v b W V f d G V h b S w 1 f S Z x d W 9 0 O y w m c X V v d D t T Z W N 0 a W 9 u M S 9 h b G x f c 2 V h c 2 9 u X 3 N 1 b W 1 h c n k v Q X V 0 b 1 J l b W 9 2 Z W R D b 2 x 1 b W 5 z M S 5 7 Y X d h e V 9 0 Z W F t L D Z 9 J n F 1 b 3 Q 7 L C Z x d W 9 0 O 1 N l Y 3 R p b 2 4 x L 2 F s b F 9 z Z W F z b 2 5 f c 3 V t b W F y e S 9 B d X R v U m V t b 3 Z l Z E N v b H V t b n M x L n t 0 b 3 N z X 3 d v b i w 3 f S Z x d W 9 0 O y w m c X V v d D t T Z W N 0 a W 9 u M S 9 h b G x f c 2 V h c 2 9 u X 3 N 1 b W 1 h c n k v Q X V 0 b 1 J l b W 9 2 Z W R D b 2 x 1 b W 5 z M S 5 7 Z G V j a X N p b 2 4 s O H 0 m c X V v d D s s J n F 1 b 3 Q 7 U 2 V j d G l v b j E v Y W x s X 3 N l Y X N v b l 9 z d W 1 t Y X J 5 L 0 F 1 d G 9 S Z W 1 v d m V k Q 2 9 s d W 1 u c z E u e z F z d F 9 p b m 5 p b m d f c 2 N v c m U s O X 0 m c X V v d D s s J n F 1 b 3 Q 7 U 2 V j d G l v b j E v Y W x s X 3 N l Y X N v b l 9 z d W 1 t Y X J 5 L 0 F 1 d G 9 S Z W 1 v d m V k Q 2 9 s d W 1 u c z E u e z J u Z F 9 p b m 5 p b m d f c 2 N v c m U s M T B 9 J n F 1 b 3 Q 7 L C Z x d W 9 0 O 1 N l Y 3 R p b 2 4 x L 2 F s b F 9 z Z W F z b 2 5 f c 3 V t b W F y e S 9 B d X R v U m V t b 3 Z l Z E N v b H V t b n M x L n t o b 2 1 l X 3 N j b 3 J l L D E x f S Z x d W 9 0 O y w m c X V v d D t T Z W N 0 a W 9 u M S 9 h b G x f c 2 V h c 2 9 u X 3 N 1 b W 1 h c n k v Q X V 0 b 1 J l b W 9 2 Z W R D b 2 x 1 b W 5 z M S 5 7 Y X d h e V 9 z Y 2 9 y Z S w x M n 0 m c X V v d D s s J n F 1 b 3 Q 7 U 2 V j d G l v b j E v Y W x s X 3 N l Y X N v b l 9 z d W 1 t Y X J 5 L 0 F 1 d G 9 S Z W 1 v d m V k Q 2 9 s d W 1 u c z E u e 3 d p b m 5 l c i w x M 3 0 m c X V v d D s s J n F 1 b 3 Q 7 U 2 V j d G l v b j E v Y W x s X 3 N l Y X N v b l 9 z d W 1 t Y X J 5 L 0 F 1 d G 9 S Z W 1 v d m V k Q 2 9 s d W 1 u c z E u e 3 J l c 3 V s d C w x N H 0 m c X V v d D s s J n F 1 b 3 Q 7 U 2 V j d G l v b j E v Y W x s X 3 N l Y X N v b l 9 z d W 1 t Y X J 5 L 0 F 1 d G 9 S Z W 1 v d m V k Q 2 9 s d W 1 u c z E u e 3 N 0 Y X J 0 X 2 R h d G U s M T V 9 J n F 1 b 3 Q 7 L C Z x d W 9 0 O 1 N l Y 3 R p b 2 4 x L 2 F s b F 9 z Z W F z b 2 5 f c 3 V t b W F y e S 9 B d X R v U m V t b 3 Z l Z E N v b H V t b n M x L n t l b m R f Z G F 0 Z S w x N n 0 m c X V v d D s s J n F 1 b 3 Q 7 U 2 V j d G l v b j E v Y W x s X 3 N l Y X N v b l 9 z d W 1 t Y X J 5 L 0 F 1 d G 9 S Z W 1 v d m V k Q 2 9 s d W 1 u c z E u e 3 Z l b n V l X 2 l k L D E 3 f S Z x d W 9 0 O y w m c X V v d D t T Z W N 0 a W 9 u M S 9 h b G x f c 2 V h c 2 9 u X 3 N 1 b W 1 h c n k v Q X V 0 b 1 J l b W 9 2 Z W R D b 2 x 1 b W 5 z M S 5 7 d m V u d W V f b m F t Z S w x O H 0 m c X V v d D s s J n F 1 b 3 Q 7 U 2 V j d G l v b j E v Y W x s X 3 N l Y X N v b l 9 z d W 1 t Y X J 5 L 0 F 1 d G 9 S Z W 1 v d m V k Q 2 9 s d W 1 u c z E u e 2 h v b W V f Y 2 F w d G F p b i w x O X 0 m c X V v d D s s J n F 1 b 3 Q 7 U 2 V j d G l v b j E v Y W x s X 3 N l Y X N v b l 9 z d W 1 t Y X J 5 L 0 F 1 d G 9 S Z W 1 v d m V k Q 2 9 s d W 1 u c z E u e 2 F 3 Y X l f Y 2 F w d G F p b i w y M H 0 m c X V v d D s s J n F 1 b 3 Q 7 U 2 V j d G l v b j E v Y W x s X 3 N l Y X N v b l 9 z d W 1 t Y X J 5 L 0 F 1 d G 9 S Z W 1 v d m V k Q 2 9 s d W 1 u c z E u e 3 B v b S w y M X 0 m c X V v d D s s J n F 1 b 3 Q 7 U 2 V j d G l v b j E v Y W x s X 3 N l Y X N v b l 9 z d W 1 t Y X J 5 L 0 F 1 d G 9 S Z W 1 v d m V k Q 2 9 s d W 1 u c z E u e 3 B v a W 5 0 c y w y M n 0 m c X V v d D s s J n F 1 b 3 Q 7 U 2 V j d G l v b j E v Y W x s X 3 N l Y X N v b l 9 z d W 1 t Y X J 5 L 0 F 1 d G 9 S Z W 1 v d m V k Q 2 9 s d W 1 u c z E u e 3 N 1 c G V y X 2 9 2 Z X I s M j N 9 J n F 1 b 3 Q 7 L C Z x d W 9 0 O 1 N l Y 3 R p b 2 4 x L 2 F s b F 9 z Z W F z b 2 5 f c 3 V t b W F y e S 9 B d X R v U m V t b 3 Z l Z E N v b H V t b n M x L n t o b 2 1 l X 2 9 2 Z X J z L D I 0 f S Z x d W 9 0 O y w m c X V v d D t T Z W N 0 a W 9 u M S 9 h b G x f c 2 V h c 2 9 u X 3 N 1 b W 1 h c n k v Q X V 0 b 1 J l b W 9 2 Z W R D b 2 x 1 b W 5 z M S 5 7 a G 9 t Z V 9 y d W 5 z L D I 1 f S Z x d W 9 0 O y w m c X V v d D t T Z W N 0 a W 9 u M S 9 h b G x f c 2 V h c 2 9 u X 3 N 1 b W 1 h c n k v Q X V 0 b 1 J l b W 9 2 Z W R D b 2 x 1 b W 5 z M S 5 7 a G 9 t Z V 9 3 a W N r Z X R z L D I 2 f S Z x d W 9 0 O y w m c X V v d D t T Z W N 0 a W 9 u M S 9 h b G x f c 2 V h c 2 9 u X 3 N 1 b W 1 h c n k v Q X V 0 b 1 J l b W 9 2 Z W R D b 2 x 1 b W 5 z M S 5 7 a G 9 t Z V 9 i b 3 V u Z G F y a W V z L D I 3 f S Z x d W 9 0 O y w m c X V v d D t T Z W N 0 a W 9 u M S 9 h b G x f c 2 V h c 2 9 u X 3 N 1 b W 1 h c n k v Q X V 0 b 1 J l b W 9 2 Z W R D b 2 x 1 b W 5 z M S 5 7 Y X d h e V 9 v d m V y c y w y O H 0 m c X V v d D s s J n F 1 b 3 Q 7 U 2 V j d G l v b j E v Y W x s X 3 N l Y X N v b l 9 z d W 1 t Y X J 5 L 0 F 1 d G 9 S Z W 1 v d m V k Q 2 9 s d W 1 u c z E u e 2 F 3 Y X l f c n V u c y w y O X 0 m c X V v d D s s J n F 1 b 3 Q 7 U 2 V j d G l v b j E v Y W x s X 3 N l Y X N v b l 9 z d W 1 t Y X J 5 L 0 F 1 d G 9 S Z W 1 v d m V k Q 2 9 s d W 1 u c z E u e 2 F 3 Y X l f d 2 l j a 2 V 0 c y w z M H 0 m c X V v d D s s J n F 1 b 3 Q 7 U 2 V j d G l v b j E v Y W x s X 3 N l Y X N v b l 9 z d W 1 t Y X J 5 L 0 F 1 d G 9 S Z W 1 v d m V k Q 2 9 s d W 1 u c z E u e 2 F 3 Y X l f Y m 9 1 b m R h c m l l c y w z M X 0 m c X V v d D s s J n F 1 b 3 Q 7 U 2 V j d G l v b j E v Y W x s X 3 N l Y X N v b l 9 z d W 1 t Y X J 5 L 0 F 1 d G 9 S Z W 1 v d m V k Q 2 9 s d W 1 u c z E u e 2 h p Z 2 h s a W d o d H M s M z J 9 J n F 1 b 3 Q 7 L C Z x d W 9 0 O 1 N l Y 3 R p b 2 4 x L 2 F s b F 9 z Z W F z b 2 5 f c 3 V t b W F y e S 9 B d X R v U m V t b 3 Z l Z E N v b H V t b n M x L n t o b 2 1 l X 2 t l e V 9 i Y X R z b W F u L D M z f S Z x d W 9 0 O y w m c X V v d D t T Z W N 0 a W 9 u M S 9 h b G x f c 2 V h c 2 9 u X 3 N 1 b W 1 h c n k v Q X V 0 b 1 J l b W 9 2 Z W R D b 2 x 1 b W 5 z M S 5 7 a G 9 t Z V 9 r Z X l f Y m 9 3 b G V y L D M 0 f S Z x d W 9 0 O y w m c X V v d D t T Z W N 0 a W 9 u M S 9 h b G x f c 2 V h c 2 9 u X 3 N 1 b W 1 h c n k v Q X V 0 b 1 J l b W 9 2 Z W R D b 2 x 1 b W 5 z M S 5 7 a G 9 t Z V 9 w b G F 5 e D E s M z V 9 J n F 1 b 3 Q 7 L C Z x d W 9 0 O 1 N l Y 3 R p b 2 4 x L 2 F s b F 9 z Z W F z b 2 5 f c 3 V t b W F y e S 9 B d X R v U m V t b 3 Z l Z E N v b H V t b n M x L n t h d 2 F 5 X 3 B s Y X l 4 M S w z N n 0 m c X V v d D s s J n F 1 b 3 Q 7 U 2 V j d G l v b j E v Y W x s X 3 N l Y X N v b l 9 z d W 1 t Y X J 5 L 0 F 1 d G 9 S Z W 1 v d m V k Q 2 9 s d W 1 u c z E u e 2 F 3 Y X l f a 2 V 5 X 2 J h d H N t Y W 4 s M z d 9 J n F 1 b 3 Q 7 L C Z x d W 9 0 O 1 N l Y 3 R p b 2 4 x L 2 F s b F 9 z Z W F z b 2 5 f c 3 V t b W F y e S 9 B d X R v U m V t b 3 Z l Z E N v b H V t b n M x L n t h d 2 F 5 X 2 t l e V 9 i b 3 d s Z X I s M z h 9 J n F 1 b 3 Q 7 L C Z x d W 9 0 O 1 N l Y 3 R p b 2 4 x L 2 F s b F 9 z Z W F z b 2 5 f c 3 V t b W F y e S 9 B d X R v U m V t b 3 Z l Z E N v b H V t b n M x L n t t Y X R j a F 9 k Y X l z L D M 5 f S Z x d W 9 0 O y w m c X V v d D t T Z W N 0 a W 9 u M S 9 h b G x f c 2 V h c 2 9 u X 3 N 1 b W 1 h c n k v Q X V 0 b 1 J l b W 9 2 Z W R D b 2 x 1 b W 5 z M S 5 7 d W 1 w a X J l M S w 0 M H 0 m c X V v d D s s J n F 1 b 3 Q 7 U 2 V j d G l v b j E v Y W x s X 3 N l Y X N v b l 9 z d W 1 t Y X J 5 L 0 F 1 d G 9 S Z W 1 v d m V k Q 2 9 s d W 1 u c z E u e 3 V t c G l y Z T I s N D F 9 J n F 1 b 3 Q 7 L C Z x d W 9 0 O 1 N l Y 3 R p b 2 4 x L 2 F s b F 9 z Z W F z b 2 5 f c 3 V t b W F y e S 9 B d X R v U m V t b 3 Z l Z E N v b H V t b n M x L n t 0 d l 9 1 b X B p c m U s N D J 9 J n F 1 b 3 Q 7 L C Z x d W 9 0 O 1 N l Y 3 R p b 2 4 x L 2 F s b F 9 z Z W F z b 2 5 f c 3 V t b W F y e S 9 B d X R v U m V t b 3 Z l Z E N v b H V t b n M x L n t y Z W Z l c m V l L D Q z f S Z x d W 9 0 O y w m c X V v d D t T Z W N 0 a W 9 u M S 9 h b G x f c 2 V h c 2 9 u X 3 N 1 b W 1 h c n k v Q X V 0 b 1 J l b W 9 2 Z W R D b 2 x 1 b W 5 z M S 5 7 c m V z Z X J 2 Z V 9 1 b X B p c m U s N D R 9 J n F 1 b 3 Q 7 X S w m c X V v d D t D b 2 x 1 b W 5 D b 3 V u d C Z x d W 9 0 O z o 0 N S w m c X V v d D t L Z X l D b 2 x 1 b W 5 O Y W 1 l c y Z x d W 9 0 O z p b X S w m c X V v d D t D b 2 x 1 b W 5 J Z G V u d G l 0 a W V z J n F 1 b 3 Q 7 O l s m c X V v d D t T Z W N 0 a W 9 u M S 9 h b G x f c 2 V h c 2 9 u X 3 N 1 b W 1 h c n k v Q X V 0 b 1 J l b W 9 2 Z W R D b 2 x 1 b W 5 z M S 5 7 c 2 V h c 2 9 u L D B 9 J n F 1 b 3 Q 7 L C Z x d W 9 0 O 1 N l Y 3 R p b 2 4 x L 2 F s b F 9 z Z W F z b 2 5 f c 3 V t b W F y e S 9 B d X R v U m V t b 3 Z l Z E N v b H V t b n M x L n t p Z C w x f S Z x d W 9 0 O y w m c X V v d D t T Z W N 0 a W 9 u M S 9 h b G x f c 2 V h c 2 9 u X 3 N 1 b W 1 h c n k v Q X V 0 b 1 J l b W 9 2 Z W R D b 2 x 1 b W 5 z M S 5 7 b m F t Z S w y f S Z x d W 9 0 O y w m c X V v d D t T Z W N 0 a W 9 u M S 9 h b G x f c 2 V h c 2 9 u X 3 N 1 b W 1 h c n k v Q X V 0 b 1 J l b W 9 2 Z W R D b 2 x 1 b W 5 z M S 5 7 c 2 h v c n R f b m F t Z S w z f S Z x d W 9 0 O y w m c X V v d D t T Z W N 0 a W 9 u M S 9 h b G x f c 2 V h c 2 9 u X 3 N 1 b W 1 h c n k v Q X V 0 b 1 J l b W 9 2 Z W R D b 2 x 1 b W 5 z M S 5 7 Z G V z Y 3 J p c H R p b 2 4 s N H 0 m c X V v d D s s J n F 1 b 3 Q 7 U 2 V j d G l v b j E v Y W x s X 3 N l Y X N v b l 9 z d W 1 t Y X J 5 L 0 F 1 d G 9 S Z W 1 v d m V k Q 2 9 s d W 1 u c z E u e 2 h v b W V f d G V h b S w 1 f S Z x d W 9 0 O y w m c X V v d D t T Z W N 0 a W 9 u M S 9 h b G x f c 2 V h c 2 9 u X 3 N 1 b W 1 h c n k v Q X V 0 b 1 J l b W 9 2 Z W R D b 2 x 1 b W 5 z M S 5 7 Y X d h e V 9 0 Z W F t L D Z 9 J n F 1 b 3 Q 7 L C Z x d W 9 0 O 1 N l Y 3 R p b 2 4 x L 2 F s b F 9 z Z W F z b 2 5 f c 3 V t b W F y e S 9 B d X R v U m V t b 3 Z l Z E N v b H V t b n M x L n t 0 b 3 N z X 3 d v b i w 3 f S Z x d W 9 0 O y w m c X V v d D t T Z W N 0 a W 9 u M S 9 h b G x f c 2 V h c 2 9 u X 3 N 1 b W 1 h c n k v Q X V 0 b 1 J l b W 9 2 Z W R D b 2 x 1 b W 5 z M S 5 7 Z G V j a X N p b 2 4 s O H 0 m c X V v d D s s J n F 1 b 3 Q 7 U 2 V j d G l v b j E v Y W x s X 3 N l Y X N v b l 9 z d W 1 t Y X J 5 L 0 F 1 d G 9 S Z W 1 v d m V k Q 2 9 s d W 1 u c z E u e z F z d F 9 p b m 5 p b m d f c 2 N v c m U s O X 0 m c X V v d D s s J n F 1 b 3 Q 7 U 2 V j d G l v b j E v Y W x s X 3 N l Y X N v b l 9 z d W 1 t Y X J 5 L 0 F 1 d G 9 S Z W 1 v d m V k Q 2 9 s d W 1 u c z E u e z J u Z F 9 p b m 5 p b m d f c 2 N v c m U s M T B 9 J n F 1 b 3 Q 7 L C Z x d W 9 0 O 1 N l Y 3 R p b 2 4 x L 2 F s b F 9 z Z W F z b 2 5 f c 3 V t b W F y e S 9 B d X R v U m V t b 3 Z l Z E N v b H V t b n M x L n t o b 2 1 l X 3 N j b 3 J l L D E x f S Z x d W 9 0 O y w m c X V v d D t T Z W N 0 a W 9 u M S 9 h b G x f c 2 V h c 2 9 u X 3 N 1 b W 1 h c n k v Q X V 0 b 1 J l b W 9 2 Z W R D b 2 x 1 b W 5 z M S 5 7 Y X d h e V 9 z Y 2 9 y Z S w x M n 0 m c X V v d D s s J n F 1 b 3 Q 7 U 2 V j d G l v b j E v Y W x s X 3 N l Y X N v b l 9 z d W 1 t Y X J 5 L 0 F 1 d G 9 S Z W 1 v d m V k Q 2 9 s d W 1 u c z E u e 3 d p b m 5 l c i w x M 3 0 m c X V v d D s s J n F 1 b 3 Q 7 U 2 V j d G l v b j E v Y W x s X 3 N l Y X N v b l 9 z d W 1 t Y X J 5 L 0 F 1 d G 9 S Z W 1 v d m V k Q 2 9 s d W 1 u c z E u e 3 J l c 3 V s d C w x N H 0 m c X V v d D s s J n F 1 b 3 Q 7 U 2 V j d G l v b j E v Y W x s X 3 N l Y X N v b l 9 z d W 1 t Y X J 5 L 0 F 1 d G 9 S Z W 1 v d m V k Q 2 9 s d W 1 u c z E u e 3 N 0 Y X J 0 X 2 R h d G U s M T V 9 J n F 1 b 3 Q 7 L C Z x d W 9 0 O 1 N l Y 3 R p b 2 4 x L 2 F s b F 9 z Z W F z b 2 5 f c 3 V t b W F y e S 9 B d X R v U m V t b 3 Z l Z E N v b H V t b n M x L n t l b m R f Z G F 0 Z S w x N n 0 m c X V v d D s s J n F 1 b 3 Q 7 U 2 V j d G l v b j E v Y W x s X 3 N l Y X N v b l 9 z d W 1 t Y X J 5 L 0 F 1 d G 9 S Z W 1 v d m V k Q 2 9 s d W 1 u c z E u e 3 Z l b n V l X 2 l k L D E 3 f S Z x d W 9 0 O y w m c X V v d D t T Z W N 0 a W 9 u M S 9 h b G x f c 2 V h c 2 9 u X 3 N 1 b W 1 h c n k v Q X V 0 b 1 J l b W 9 2 Z W R D b 2 x 1 b W 5 z M S 5 7 d m V u d W V f b m F t Z S w x O H 0 m c X V v d D s s J n F 1 b 3 Q 7 U 2 V j d G l v b j E v Y W x s X 3 N l Y X N v b l 9 z d W 1 t Y X J 5 L 0 F 1 d G 9 S Z W 1 v d m V k Q 2 9 s d W 1 u c z E u e 2 h v b W V f Y 2 F w d G F p b i w x O X 0 m c X V v d D s s J n F 1 b 3 Q 7 U 2 V j d G l v b j E v Y W x s X 3 N l Y X N v b l 9 z d W 1 t Y X J 5 L 0 F 1 d G 9 S Z W 1 v d m V k Q 2 9 s d W 1 u c z E u e 2 F 3 Y X l f Y 2 F w d G F p b i w y M H 0 m c X V v d D s s J n F 1 b 3 Q 7 U 2 V j d G l v b j E v Y W x s X 3 N l Y X N v b l 9 z d W 1 t Y X J 5 L 0 F 1 d G 9 S Z W 1 v d m V k Q 2 9 s d W 1 u c z E u e 3 B v b S w y M X 0 m c X V v d D s s J n F 1 b 3 Q 7 U 2 V j d G l v b j E v Y W x s X 3 N l Y X N v b l 9 z d W 1 t Y X J 5 L 0 F 1 d G 9 S Z W 1 v d m V k Q 2 9 s d W 1 u c z E u e 3 B v a W 5 0 c y w y M n 0 m c X V v d D s s J n F 1 b 3 Q 7 U 2 V j d G l v b j E v Y W x s X 3 N l Y X N v b l 9 z d W 1 t Y X J 5 L 0 F 1 d G 9 S Z W 1 v d m V k Q 2 9 s d W 1 u c z E u e 3 N 1 c G V y X 2 9 2 Z X I s M j N 9 J n F 1 b 3 Q 7 L C Z x d W 9 0 O 1 N l Y 3 R p b 2 4 x L 2 F s b F 9 z Z W F z b 2 5 f c 3 V t b W F y e S 9 B d X R v U m V t b 3 Z l Z E N v b H V t b n M x L n t o b 2 1 l X 2 9 2 Z X J z L D I 0 f S Z x d W 9 0 O y w m c X V v d D t T Z W N 0 a W 9 u M S 9 h b G x f c 2 V h c 2 9 u X 3 N 1 b W 1 h c n k v Q X V 0 b 1 J l b W 9 2 Z W R D b 2 x 1 b W 5 z M S 5 7 a G 9 t Z V 9 y d W 5 z L D I 1 f S Z x d W 9 0 O y w m c X V v d D t T Z W N 0 a W 9 u M S 9 h b G x f c 2 V h c 2 9 u X 3 N 1 b W 1 h c n k v Q X V 0 b 1 J l b W 9 2 Z W R D b 2 x 1 b W 5 z M S 5 7 a G 9 t Z V 9 3 a W N r Z X R z L D I 2 f S Z x d W 9 0 O y w m c X V v d D t T Z W N 0 a W 9 u M S 9 h b G x f c 2 V h c 2 9 u X 3 N 1 b W 1 h c n k v Q X V 0 b 1 J l b W 9 2 Z W R D b 2 x 1 b W 5 z M S 5 7 a G 9 t Z V 9 i b 3 V u Z G F y a W V z L D I 3 f S Z x d W 9 0 O y w m c X V v d D t T Z W N 0 a W 9 u M S 9 h b G x f c 2 V h c 2 9 u X 3 N 1 b W 1 h c n k v Q X V 0 b 1 J l b W 9 2 Z W R D b 2 x 1 b W 5 z M S 5 7 Y X d h e V 9 v d m V y c y w y O H 0 m c X V v d D s s J n F 1 b 3 Q 7 U 2 V j d G l v b j E v Y W x s X 3 N l Y X N v b l 9 z d W 1 t Y X J 5 L 0 F 1 d G 9 S Z W 1 v d m V k Q 2 9 s d W 1 u c z E u e 2 F 3 Y X l f c n V u c y w y O X 0 m c X V v d D s s J n F 1 b 3 Q 7 U 2 V j d G l v b j E v Y W x s X 3 N l Y X N v b l 9 z d W 1 t Y X J 5 L 0 F 1 d G 9 S Z W 1 v d m V k Q 2 9 s d W 1 u c z E u e 2 F 3 Y X l f d 2 l j a 2 V 0 c y w z M H 0 m c X V v d D s s J n F 1 b 3 Q 7 U 2 V j d G l v b j E v Y W x s X 3 N l Y X N v b l 9 z d W 1 t Y X J 5 L 0 F 1 d G 9 S Z W 1 v d m V k Q 2 9 s d W 1 u c z E u e 2 F 3 Y X l f Y m 9 1 b m R h c m l l c y w z M X 0 m c X V v d D s s J n F 1 b 3 Q 7 U 2 V j d G l v b j E v Y W x s X 3 N l Y X N v b l 9 z d W 1 t Y X J 5 L 0 F 1 d G 9 S Z W 1 v d m V k Q 2 9 s d W 1 u c z E u e 2 h p Z 2 h s a W d o d H M s M z J 9 J n F 1 b 3 Q 7 L C Z x d W 9 0 O 1 N l Y 3 R p b 2 4 x L 2 F s b F 9 z Z W F z b 2 5 f c 3 V t b W F y e S 9 B d X R v U m V t b 3 Z l Z E N v b H V t b n M x L n t o b 2 1 l X 2 t l e V 9 i Y X R z b W F u L D M z f S Z x d W 9 0 O y w m c X V v d D t T Z W N 0 a W 9 u M S 9 h b G x f c 2 V h c 2 9 u X 3 N 1 b W 1 h c n k v Q X V 0 b 1 J l b W 9 2 Z W R D b 2 x 1 b W 5 z M S 5 7 a G 9 t Z V 9 r Z X l f Y m 9 3 b G V y L D M 0 f S Z x d W 9 0 O y w m c X V v d D t T Z W N 0 a W 9 u M S 9 h b G x f c 2 V h c 2 9 u X 3 N 1 b W 1 h c n k v Q X V 0 b 1 J l b W 9 2 Z W R D b 2 x 1 b W 5 z M S 5 7 a G 9 t Z V 9 w b G F 5 e D E s M z V 9 J n F 1 b 3 Q 7 L C Z x d W 9 0 O 1 N l Y 3 R p b 2 4 x L 2 F s b F 9 z Z W F z b 2 5 f c 3 V t b W F y e S 9 B d X R v U m V t b 3 Z l Z E N v b H V t b n M x L n t h d 2 F 5 X 3 B s Y X l 4 M S w z N n 0 m c X V v d D s s J n F 1 b 3 Q 7 U 2 V j d G l v b j E v Y W x s X 3 N l Y X N v b l 9 z d W 1 t Y X J 5 L 0 F 1 d G 9 S Z W 1 v d m V k Q 2 9 s d W 1 u c z E u e 2 F 3 Y X l f a 2 V 5 X 2 J h d H N t Y W 4 s M z d 9 J n F 1 b 3 Q 7 L C Z x d W 9 0 O 1 N l Y 3 R p b 2 4 x L 2 F s b F 9 z Z W F z b 2 5 f c 3 V t b W F y e S 9 B d X R v U m V t b 3 Z l Z E N v b H V t b n M x L n t h d 2 F 5 X 2 t l e V 9 i b 3 d s Z X I s M z h 9 J n F 1 b 3 Q 7 L C Z x d W 9 0 O 1 N l Y 3 R p b 2 4 x L 2 F s b F 9 z Z W F z b 2 5 f c 3 V t b W F y e S 9 B d X R v U m V t b 3 Z l Z E N v b H V t b n M x L n t t Y X R j a F 9 k Y X l z L D M 5 f S Z x d W 9 0 O y w m c X V v d D t T Z W N 0 a W 9 u M S 9 h b G x f c 2 V h c 2 9 u X 3 N 1 b W 1 h c n k v Q X V 0 b 1 J l b W 9 2 Z W R D b 2 x 1 b W 5 z M S 5 7 d W 1 w a X J l M S w 0 M H 0 m c X V v d D s s J n F 1 b 3 Q 7 U 2 V j d G l v b j E v Y W x s X 3 N l Y X N v b l 9 z d W 1 t Y X J 5 L 0 F 1 d G 9 S Z W 1 v d m V k Q 2 9 s d W 1 u c z E u e 3 V t c G l y Z T I s N D F 9 J n F 1 b 3 Q 7 L C Z x d W 9 0 O 1 N l Y 3 R p b 2 4 x L 2 F s b F 9 z Z W F z b 2 5 f c 3 V t b W F y e S 9 B d X R v U m V t b 3 Z l Z E N v b H V t b n M x L n t 0 d l 9 1 b X B p c m U s N D J 9 J n F 1 b 3 Q 7 L C Z x d W 9 0 O 1 N l Y 3 R p b 2 4 x L 2 F s b F 9 z Z W F z b 2 5 f c 3 V t b W F y e S 9 B d X R v U m V t b 3 Z l Z E N v b H V t b n M x L n t y Z W Z l c m V l L D Q z f S Z x d W 9 0 O y w m c X V v d D t T Z W N 0 a W 9 u M S 9 h b G x f c 2 V h c 2 9 u X 3 N 1 b W 1 h c n k v Q X V 0 b 1 J l b W 9 2 Z W R D b 2 x 1 b W 5 z M S 5 7 c m V z Z X J 2 Z V 9 1 b X B p c m U s N D R 9 J n F 1 b 3 Q 7 X S w m c X V v d D t S Z W x h d G l v b n N o a X B J b m Z v J n F 1 b 3 Q 7 O l t d f S I g L z 4 8 R W 5 0 c n k g V H l w Z T 0 i R m l s b F N 0 Y X R 1 c y I g V m F s d W U 9 I n N X Y W l 0 a W 5 n R m 9 y R X h j Z W x S Z W Z y Z X N o I i A v P j x F b n R y e S B U e X B l P S J G a W x s Q 2 9 s d W 1 u T m F t Z X M i I F Z h b H V l P S J z W y Z x d W 9 0 O 3 N l Y X N v b i Z x d W 9 0 O y w m c X V v d D t p Z C Z x d W 9 0 O y w m c X V v d D t u Y W 1 l J n F 1 b 3 Q 7 L C Z x d W 9 0 O 3 N o b 3 J 0 X 2 5 h b W U m c X V v d D s s J n F 1 b 3 Q 7 Z G V z Y 3 J p c H R p b 2 4 m c X V v d D s s J n F 1 b 3 Q 7 a G 9 t Z V 9 0 Z W F t J n F 1 b 3 Q 7 L C Z x d W 9 0 O 2 F 3 Y X l f d G V h b S Z x d W 9 0 O y w m c X V v d D t 0 b 3 N z X 3 d v b i Z x d W 9 0 O y w m c X V v d D t k Z W N p c 2 l v b i Z x d W 9 0 O y w m c X V v d D s x c 3 R f a W 5 u a W 5 n X 3 N j b 3 J l J n F 1 b 3 Q 7 L C Z x d W 9 0 O z J u Z F 9 p b m 5 p b m d f c 2 N v c m U m c X V v d D s s J n F 1 b 3 Q 7 a G 9 t Z V 9 z Y 2 9 y Z S Z x d W 9 0 O y w m c X V v d D t h d 2 F 5 X 3 N j b 3 J l J n F 1 b 3 Q 7 L C Z x d W 9 0 O 3 d p b m 5 l c i Z x d W 9 0 O y w m c X V v d D t y Z X N 1 b H Q m c X V v d D s s J n F 1 b 3 Q 7 c 3 R h c n R f Z G F 0 Z S Z x d W 9 0 O y w m c X V v d D t l b m R f Z G F 0 Z S Z x d W 9 0 O y w m c X V v d D t 2 Z W 5 1 Z V 9 p Z C Z x d W 9 0 O y w m c X V v d D t 2 Z W 5 1 Z V 9 u Y W 1 l J n F 1 b 3 Q 7 L C Z x d W 9 0 O 2 h v b W V f Y 2 F w d G F p b i Z x d W 9 0 O y w m c X V v d D t h d 2 F 5 X 2 N h c H R h a W 4 m c X V v d D s s J n F 1 b 3 Q 7 c G 9 t J n F 1 b 3 Q 7 L C Z x d W 9 0 O 3 B v a W 5 0 c y Z x d W 9 0 O y w m c X V v d D t z d X B l c l 9 v d m V y J n F 1 b 3 Q 7 L C Z x d W 9 0 O 2 h v b W V f b 3 Z l c n M m c X V v d D s s J n F 1 b 3 Q 7 a G 9 t Z V 9 y d W 5 z J n F 1 b 3 Q 7 L C Z x d W 9 0 O 2 h v b W V f d 2 l j a 2 V 0 c y Z x d W 9 0 O y w m c X V v d D t o b 2 1 l X 2 J v d W 5 k Y X J p Z X M m c X V v d D s s J n F 1 b 3 Q 7 Y X d h e V 9 v d m V y c y Z x d W 9 0 O y w m c X V v d D t h d 2 F 5 X 3 J 1 b n M m c X V v d D s s J n F 1 b 3 Q 7 Y X d h e V 9 3 a W N r Z X R z J n F 1 b 3 Q 7 L C Z x d W 9 0 O 2 F 3 Y X l f Y m 9 1 b m R h c m l l c y Z x d W 9 0 O y w m c X V v d D t o a W d o b G l n a H R z J n F 1 b 3 Q 7 L C Z x d W 9 0 O 2 h v b W V f a 2 V 5 X 2 J h d H N t Y W 4 m c X V v d D s s J n F 1 b 3 Q 7 a G 9 t Z V 9 r Z X l f Y m 9 3 b G V y J n F 1 b 3 Q 7 L C Z x d W 9 0 O 2 h v b W V f c G x h e X g x J n F 1 b 3 Q 7 L C Z x d W 9 0 O 2 F 3 Y X l f c G x h e X g x J n F 1 b 3 Q 7 L C Z x d W 9 0 O 2 F 3 Y X l f a 2 V 5 X 2 J h d H N t Y W 4 m c X V v d D s s J n F 1 b 3 Q 7 Y X d h e V 9 r Z X l f Y m 9 3 b G V y J n F 1 b 3 Q 7 L C Z x d W 9 0 O 2 1 h d G N o X 2 R h e X M m c X V v d D s s J n F 1 b 3 Q 7 d W 1 w a X J l M S Z x d W 9 0 O y w m c X V v d D t 1 b X B p c m U y J n F 1 b 3 Q 7 L C Z x d W 9 0 O 3 R 2 X 3 V t c G l y Z S Z x d W 9 0 O y w m c X V v d D t y Z W Z l c m V l J n F 1 b 3 Q 7 L C Z x d W 9 0 O 3 J l c 2 V y d m V f d W 1 w a X J l J n F 1 b 3 Q 7 X S I g L z 4 8 R W 5 0 c n k g V H l w Z T 0 i R m l s b E N v b H V t b l R 5 c G V z I i B W Y W x 1 Z T 0 i c 0 F 3 T U d C Z 1 l H Q m d Z R 0 J n W U d C Z 1 l H Q n d j R E J n W U d C Z 1 l C Q l F N R E F 3 V U R B d 0 1 H Q m d Z R 0 J n W U d C Z 1 l H Q m d Z R y I g L z 4 8 R W 5 0 c n k g V H l w Z T 0 i R m l s b E x h c 3 R V c G R h d G V k I i B W Y W x 1 Z T 0 i Z D I w M j Q t M D Q t M j B U M T I 6 M D Y 6 M z k u N z E z O T Q z M V o i I C 8 + P E V u d H J 5 I F R 5 c G U 9 I k Z p b G x F c n J v c k N v d W 5 0 I i B W Y W x 1 Z T 0 i b D A i I C 8 + P E V u d H J 5 I F R 5 c G U 9 I k Z p b G x F c n J v c k N v Z G U i I F Z h b H V l P S J z V W 5 r b m 9 3 b i I g L z 4 8 R W 5 0 c n k g V H l w Z T 0 i R m l s b E N v d W 5 0 I i B W Y W x 1 Z T 0 i b D A i I C 8 + P E V u d H J 5 I F R 5 c G U 9 I k F k Z G V k V G 9 E Y X R h T W 9 k Z W w i I F Z h b H V l P S J s M C I g L z 4 8 L 1 N 0 Y W J s Z U V u d H J p Z X M + P C 9 J d G V t P j x J d G V t P j x J d G V t T G 9 j Y X R p b 2 4 + P E l 0 Z W 1 U e X B l P k Z v c m 1 1 b G E 8 L 0 l 0 Z W 1 U e X B l P j x J d G V t U G F 0 a D 5 T Z W N 0 a W 9 u M S 9 h b G x f c 2 V h c 2 9 u X 3 N 1 b W 1 h c n k v U 2 9 1 c m N l P C 9 J d G V t U G F 0 a D 4 8 L 0 l 0 Z W 1 M b 2 N h d G l v b j 4 8 U 3 R h Y m x l R W 5 0 c m l l c y A v P j w v S X R l b T 4 8 S X R l b T 4 8 S X R l b U x v Y 2 F 0 a W 9 u P j x J d G V t V H l w Z T 5 G b 3 J t d W x h P C 9 J d G V t V H l w Z T 4 8 S X R l b V B h d G g + U 2 V j d G l v b j E v Y W x s X 3 N l Y X N v b l 9 z d W 1 t Y X J 5 L 1 V z Z S U y M E Z p c n N 0 J T I w U m 9 3 J T I w Y X M l M j B I Z W F k Z X J z P C 9 J d G V t U G F 0 a D 4 8 L 0 l 0 Z W 1 M b 2 N h d G l v b j 4 8 U 3 R h Y m x l R W 5 0 c m l l c y A v P j w v S X R l b T 4 8 S X R l b T 4 8 S X R l b U x v Y 2 F 0 a W 9 u P j x J d G V t V H l w Z T 5 G b 3 J t d W x h P C 9 J d G V t V H l w Z T 4 8 S X R l b V B h d G g + U 2 V j d G l v b j E v Y W x s X 3 N l Y X N v b l 9 z d W 1 t Y X J 5 L 0 N o Y W 5 n Z S U y M F R 5 c G U 8 L 0 l 0 Z W 1 Q Y X R o P j w v S X R l b U x v Y 2 F 0 a W 9 u P j x T d G F i b G V F b n R y a W V z I C 8 + P C 9 J d G V t P j x J d G V t P j x J d G V t T G 9 j Y X R p b 2 4 + P E l 0 Z W 1 U e X B l P k Z v c m 1 1 b G E 8 L 0 l 0 Z W 1 U e X B l P j x J d G V t U G F 0 a D 5 T Z W N 0 a W 9 u M S 9 3 a W 5 u Z X I l M j B k Y X R h J T I w L S U y M H R l Y W 0 l M j B 3 a W 5 u 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1 Z D Z k M z Y z Z i 0 3 N D F j L T Q 0 Z D E t Y T Q 0 Y i 1 m M T l j N T J h N W M w Z T Y 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3 d p b m 5 l c i B k Y X R h I C 0 g d G V h b S B 3 a W 5 u Z X I v Q X V 0 b 1 J l b W 9 2 Z W R D b 2 x 1 b W 5 z M S 5 7 Q 2 9 s d W 1 u M i w w f S Z x d W 9 0 O y w m c X V v d D t T Z W N 0 a W 9 u M S 9 3 a W 5 u Z X I g Z G F 0 Y S A t I H R l Y W 0 g d 2 l u b m V y L 0 F 1 d G 9 S Z W 1 v d m V k Q 2 9 s d W 1 u c z E u e 0 N v b H V t b j M s M X 0 m c X V v d D s s J n F 1 b 3 Q 7 U 2 V j d G l v b j E v d 2 l u b m V y I G R h d G E g L S B 0 Z W F t I H d p b m 5 l c i 9 B d X R v U m V t b 3 Z l Z E N v b H V t b n M x L n t D b 2 x 1 b W 4 0 L D J 9 J n F 1 b 3 Q 7 L C Z x d W 9 0 O 1 N l Y 3 R p b 2 4 x L 3 d p b m 5 l c i B k Y X R h I C 0 g d G V h b S B 3 a W 5 u Z X I v Q X V 0 b 1 J l b W 9 2 Z W R D b 2 x 1 b W 5 z M S 5 7 Q 2 9 s d W 1 u N S w z f S Z x d W 9 0 O y w m c X V v d D t T Z W N 0 a W 9 u M S 9 3 a W 5 u Z X I g Z G F 0 Y S A t I H R l Y W 0 g d 2 l u b m V y L 0 F 1 d G 9 S Z W 1 v d m V k Q 2 9 s d W 1 u c z E u e 0 N v b H V t b j Y s N H 0 m c X V v d D t d L C Z x d W 9 0 O 0 N v b H V t b k N v d W 5 0 J n F 1 b 3 Q 7 O j U s J n F 1 b 3 Q 7 S 2 V 5 Q 2 9 s d W 1 u T m F t Z X M m c X V v d D s 6 W 1 0 s J n F 1 b 3 Q 7 Q 2 9 s d W 1 u S W R l b n R p d G l l c y Z x d W 9 0 O z p b J n F 1 b 3 Q 7 U 2 V j d G l v b j E v d 2 l u b m V y I G R h d G E g L S B 0 Z W F t I H d p b m 5 l c i 9 B d X R v U m V t b 3 Z l Z E N v b H V t b n M x L n t D b 2 x 1 b W 4 y L D B 9 J n F 1 b 3 Q 7 L C Z x d W 9 0 O 1 N l Y 3 R p b 2 4 x L 3 d p b m 5 l c i B k Y X R h I C 0 g d G V h b S B 3 a W 5 u Z X I v Q X V 0 b 1 J l b W 9 2 Z W R D b 2 x 1 b W 5 z M S 5 7 Q 2 9 s d W 1 u M y w x f S Z x d W 9 0 O y w m c X V v d D t T Z W N 0 a W 9 u M S 9 3 a W 5 u Z X I g Z G F 0 Y S A t I H R l Y W 0 g d 2 l u b m V y L 0 F 1 d G 9 S Z W 1 v d m V k Q 2 9 s d W 1 u c z E u e 0 N v b H V t b j Q s M n 0 m c X V v d D s s J n F 1 b 3 Q 7 U 2 V j d G l v b j E v d 2 l u b m V y I G R h d G E g L S B 0 Z W F t I H d p b m 5 l c i 9 B d X R v U m V t b 3 Z l Z E N v b H V t b n M x L n t D b 2 x 1 b W 4 1 L D N 9 J n F 1 b 3 Q 7 L C Z x d W 9 0 O 1 N l Y 3 R p b 2 4 x L 3 d p b m 5 l c i B k Y X R h I C 0 g d G V h b S B 3 a W 5 u Z X I v Q X V 0 b 1 J l b W 9 2 Z W R D b 2 x 1 b W 5 z M S 5 7 Q 2 9 s d W 1 u N i w 0 f S Z x d W 9 0 O 1 0 s J n F 1 b 3 Q 7 U m V s Y X R p b 2 5 z a G l w S W 5 m b y Z x d W 9 0 O z p b X X 0 i I C 8 + P E V u d H J 5 I F R 5 c G U 9 I k Z p b G x T d G F 0 d X M i I F Z h b H V l P S J z Q 2 9 t c G x l d G U i I C 8 + P E V u d H J 5 I F R 5 c G U 9 I k Z p b G x D b 2 x 1 b W 5 O Y W 1 l c y I g V m F s d W U 9 I n N b J n F 1 b 3 Q 7 Q 2 9 s d W 1 u M i Z x d W 9 0 O y w m c X V v d D t D b 2 x 1 b W 4 z J n F 1 b 3 Q 7 L C Z x d W 9 0 O 0 N v b H V t b j Q m c X V v d D s s J n F 1 b 3 Q 7 Q 2 9 s d W 1 u N S Z x d W 9 0 O y w m c X V v d D t D b 2 x 1 b W 4 2 J n F 1 b 3 Q 7 X S I g L z 4 8 R W 5 0 c n k g V H l w Z T 0 i R m l s b E N v b H V t b l R 5 c G V z I i B W Y W x 1 Z T 0 i c 0 J n W U d C Z 1 k 9 I i A v P j x F b n R y e S B U e X B l P S J G a W x s T G F z d F V w Z G F 0 Z W Q i I F Z h b H V l P S J k M j A y N C 0 w N C 0 x O F Q w N j o x M D o w N S 4 1 N j E 0 N j I 1 W i I g L z 4 8 R W 5 0 c n k g V H l w Z T 0 i R m l s b E V y c m 9 y Q 2 9 1 b n Q i I F Z h b H V l P S J s M C I g L z 4 8 R W 5 0 c n k g V H l w Z T 0 i R m l s b E V y c m 9 y Q 2 9 k Z S I g V m F s d W U 9 I n N V b m t u b 3 d u I i A v P j x F b n R y e S B U e X B l P S J G a W x s Q 2 9 1 b n Q i I F Z h b H V l P S J s M T I i I C 8 + P E V u d H J 5 I F R 5 c G U 9 I k F k Z G V k V G 9 E Y X R h T W 9 k Z W w i I F Z h b H V l P S J s M C I g L z 4 8 L 1 N 0 Y W J s Z U V u d H J p Z X M + P C 9 J d G V t P j x J d G V t P j x J d G V t T G 9 j Y X R p b 2 4 + P E l 0 Z W 1 U e X B l P k Z v c m 1 1 b G E 8 L 0 l 0 Z W 1 U e X B l P j x J d G V t U G F 0 a D 5 T Z W N 0 a W 9 u M S 9 3 a W 5 u Z X I l M j B k Y X R h J T I w L S U y M H R l Y W 0 l M j B 3 a W 5 u Z X I v U 2 9 1 c m N l P C 9 J d G V t U G F 0 a D 4 8 L 0 l 0 Z W 1 M b 2 N h d G l v b j 4 8 U 3 R h Y m x l R W 5 0 c m l l c y A v P j w v S X R l b T 4 8 S X R l b T 4 8 S X R l b U x v Y 2 F 0 a W 9 u P j x J d G V t V H l w Z T 5 G b 3 J t d W x h P C 9 J d G V t V H l w Z T 4 8 S X R l b V B h d G g + U 2 V j d G l v b j E v d 2 l u b m V y J T I w Z G F 0 Y S U y M C 0 l M j B 0 Z W F t J T I w d 2 l u b m V y L 0 N o Y W 5 n Z W Q l M j B U e X B l P C 9 J d G V t U G F 0 a D 4 8 L 0 l 0 Z W 1 M b 2 N h d G l v b j 4 8 U 3 R h Y m x l R W 5 0 c m l l c y A v P j w v S X R l b T 4 8 S X R l b T 4 8 S X R l b U x v Y 2 F 0 a W 9 u P j x J d G V t V H l w Z T 5 G b 3 J t d W x h P C 9 J d G V t V H l w Z T 4 8 S X R l b V B h d G g + U 2 V j d G l v b j E v d 2 l u b m V y J T I w Z G F 0 Y S U y M C 0 l M j B 0 Z W F t J T I w d 2 l u b m V y L 1 J l b W 9 2 Z W Q l M j B D b 2 x 1 b W 5 z P C 9 J d G V t U G F 0 a D 4 8 L 0 l 0 Z W 1 M b 2 N h d G l v b j 4 8 U 3 R h Y m x l R W 5 0 c m l l c y A v P j w v S X R l b T 4 8 S X R l b T 4 8 S X R l b U x v Y 2 F 0 a W 9 u P j x J d G V t V H l w Z T 5 G b 3 J t d W x h P C 9 J d G V t V H l w Z T 4 8 S X R l b V B h d G g + U 2 V j d G l v b j E v d 2 l u b m V y J T I w Z G F 0 Y S U y M C 0 l M j B 0 Z W F t J T I w d 2 l u b m V y 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j I 2 M z k y M j c t N j F m N i 0 0 M z E 4 L T g y M T c t Y z l k Y W V h Z m Q w O D Y y I i A v P j x F b n R y e S B U e X B l P S J O Y X Z p Z 2 F 0 a W 9 u U 3 R l c E 5 h b W U i I F Z h b H V l P S J z T m F 2 a W d h d G l v b i I g L z 4 8 R W 5 0 c n k g V H l w Z T 0 i T m F t Z V V w Z G F 0 Z W R B Z n R l c k Z p b G w i I F Z h b H V l P S J s M C I g L z 4 8 R W 5 0 c n k g V H l w Z T 0 i U m V z d W x 0 V H l w Z S I g V m F s d W U 9 I n N U Y W J s Z S I g L z 4 8 R W 5 0 c n k g V H l w Z T 0 i Q n V m Z m V y T m V 4 d F J l Z n J l c 2 g i I F Z h b H V l P S J s M C I g L z 4 8 R W 5 0 c n k g V H l w Z T 0 i R m l s b F R h c m d l d C I g V m F s d W U 9 I n N 3 a W 5 u Z X J f Z G F 0 Y V 9 f X 3 R l Y W 1 f d 2 l u b m V y N C I g L z 4 8 R W 5 0 c n k g V H l w Z T 0 i R m l s b G V k Q 2 9 t c G x l d G V S Z X N 1 b H R U b 1 d v c m t z a G V l d C I g V m F s d W U 9 I m w x I i A v P j x F b n R y e S B U e X B l P S J B Z G R l Z F R v R G F 0 Y U 1 v Z G V s I i B W Y W x 1 Z T 0 i b D A i I C 8 + P E V u d H J 5 I F R 5 c G U 9 I k Z p b G x T d G F 0 d X M i I F Z h b H V l P S J z Q 2 9 t c G x l d G U i I C 8 + P E V u d H J 5 I F R 5 c G U 9 I k Z p b G x D b 3 V u d C I g V m F s d W U 9 I m w x M i I g L z 4 8 R W 5 0 c n k g V H l w Z T 0 i R m l s b E V y c m 9 y Q 2 9 k Z S I g V m F s d W U 9 I n N V b m t u b 3 d u I i A v P j x F b n R y e S B U e X B l P S J G a W x s R X J y b 3 J D b 3 V u d C I g V m F s d W U 9 I m w w I i A v P j x F b n R y e S B U e X B l P S J G a W x s T G F z d F V w Z G F 0 Z W Q i I F Z h b H V l P S J k M j A y N C 0 w N C 0 y M F Q x M z o 1 N T o 0 O S 4 4 M z g 2 O T I z W i I g L z 4 8 R W 5 0 c n k g V H l w Z T 0 i R m l s b E N v b H V t b l R 5 c G V z I i B W Y W x 1 Z T 0 i c 0 J n W U d C Z 1 k 9 I i A v P j x F b n R y e S B U e X B l P S J G a W x s Q 2 9 s d W 1 u T m F t Z X M i I F Z h b H V l P S J z W y Z x d W 9 0 O 0 N v b H V t b j I m c X V v d D s s J n F 1 b 3 Q 7 Q 2 9 s d W 1 u M y Z x d W 9 0 O y w m c X V v d D t D b 2 x 1 b W 4 0 J n F 1 b 3 Q 7 L C Z x d W 9 0 O 0 N v b H V t b j U m c X V v d D s s J n F 1 b 3 Q 7 Q 2 9 s d W 1 u N i Z x d W 9 0 O 1 0 i I C 8 + P E V u d H J 5 I F R 5 c G U 9 I l J l b G F 0 a W 9 u c 2 h p c E l u Z m 9 D b 2 5 0 Y W l u Z X I i I F Z h b H V l P S J z e y Z x d W 9 0 O 2 N v b H V t b k N v d W 5 0 J n F 1 b 3 Q 7 O j U s J n F 1 b 3 Q 7 a 2 V 5 Q 2 9 s d W 1 u T m F t Z X M m c X V v d D s 6 W 1 0 s J n F 1 b 3 Q 7 c X V l c n l S Z W x h d G l v b n N o a X B z J n F 1 b 3 Q 7 O l t d L C Z x d W 9 0 O 2 N v b H V t b k l k Z W 5 0 a X R p Z X M m c X V v d D s 6 W y Z x d W 9 0 O 1 N l Y 3 R p b 2 4 x L 3 d p b m 5 l c i B k Y X R h I C 0 g d G V h b S B 3 a W 5 u Z X I g K D I p L 0 F 1 d G 9 S Z W 1 v d m V k Q 2 9 s d W 1 u c z E u e 0 N v b H V t b j I s M H 0 m c X V v d D s s J n F 1 b 3 Q 7 U 2 V j d G l v b j E v d 2 l u b m V y I G R h d G E g L S B 0 Z W F t I H d p b m 5 l c i A o M i k v Q X V 0 b 1 J l b W 9 2 Z W R D b 2 x 1 b W 5 z M S 5 7 Q 2 9 s d W 1 u M y w x f S Z x d W 9 0 O y w m c X V v d D t T Z W N 0 a W 9 u M S 9 3 a W 5 u Z X I g Z G F 0 Y S A t I H R l Y W 0 g d 2 l u b m V y I C g y K S 9 B d X R v U m V t b 3 Z l Z E N v b H V t b n M x L n t D b 2 x 1 b W 4 0 L D J 9 J n F 1 b 3 Q 7 L C Z x d W 9 0 O 1 N l Y 3 R p b 2 4 x L 3 d p b m 5 l c i B k Y X R h I C 0 g d G V h b S B 3 a W 5 u Z X I g K D I p L 0 F 1 d G 9 S Z W 1 v d m V k Q 2 9 s d W 1 u c z E u e 0 N v b H V t b j U s M 3 0 m c X V v d D s s J n F 1 b 3 Q 7 U 2 V j d G l v b j E v d 2 l u b m V y I G R h d G E g L S B 0 Z W F t I H d p b m 5 l c i A o M i k v Q X V 0 b 1 J l b W 9 2 Z W R D b 2 x 1 b W 5 z M S 5 7 Q 2 9 s d W 1 u N i w 0 f S Z x d W 9 0 O 1 0 s J n F 1 b 3 Q 7 Q 2 9 s d W 1 u Q 2 9 1 b n Q m c X V v d D s 6 N S w m c X V v d D t L Z X l D b 2 x 1 b W 5 O Y W 1 l c y Z x d W 9 0 O z p b X S w m c X V v d D t D b 2 x 1 b W 5 J Z G V u d G l 0 a W V z J n F 1 b 3 Q 7 O l s m c X V v d D t T Z W N 0 a W 9 u M S 9 3 a W 5 u Z X I g Z G F 0 Y S A t I H R l Y W 0 g d 2 l u b m V y I C g y K S 9 B d X R v U m V t b 3 Z l Z E N v b H V t b n M x L n t D b 2 x 1 b W 4 y L D B 9 J n F 1 b 3 Q 7 L C Z x d W 9 0 O 1 N l Y 3 R p b 2 4 x L 3 d p b m 5 l c i B k Y X R h I C 0 g d G V h b S B 3 a W 5 u Z X I g K D I p L 0 F 1 d G 9 S Z W 1 v d m V k Q 2 9 s d W 1 u c z E u e 0 N v b H V t b j M s M X 0 m c X V v d D s s J n F 1 b 3 Q 7 U 2 V j d G l v b j E v d 2 l u b m V y I G R h d G E g L S B 0 Z W F t I H d p b m 5 l c i A o M i k v Q X V 0 b 1 J l b W 9 2 Z W R D b 2 x 1 b W 5 z M S 5 7 Q 2 9 s d W 1 u N C w y f S Z x d W 9 0 O y w m c X V v d D t T Z W N 0 a W 9 u M S 9 3 a W 5 u Z X I g Z G F 0 Y S A t I H R l Y W 0 g d 2 l u b m V y I C g y K S 9 B d X R v U m V t b 3 Z l Z E N v b H V t b n M x L n t D b 2 x 1 b W 4 1 L D N 9 J n F 1 b 3 Q 7 L C Z x d W 9 0 O 1 N l Y 3 R p b 2 4 x L 3 d p b m 5 l c i B k Y X R h I C 0 g d G V h b S B 3 a W 5 u Z X I g K D I p L 0 F 1 d G 9 S Z W 1 v d m V k Q 2 9 s d W 1 u c z E u e 0 N v b H V t b j Y s N H 0 m c X V v d D t d L C Z x d W 9 0 O 1 J l b G F 0 a W 9 u c 2 h p c E l u Z m 8 m c X V v d D s 6 W 1 1 9 I i A v P j x F b n R y e S B U e X B l P S J M b 2 F k Z W R U b 0 F u Y W x 5 c 2 l z U 2 V y d m l j Z X M i I F Z h b H V l P S J s M C I g L z 4 8 L 1 N 0 Y W J s Z U V u d H J p Z X M + P C 9 J d G V t P j x J d G V t P j x J d G V t T G 9 j Y X R p b 2 4 + P E l 0 Z W 1 U e X B l P k Z v c m 1 1 b G E 8 L 0 l 0 Z W 1 U e X B l P j x J d G V t U G F 0 a D 5 T Z W N 0 a W 9 u M S 9 3 a W 5 u Z X I l M j B k Y X R h J T I w L S U y M H R l Y W 0 l M j B 3 a W 5 u Z X I l M j A o M i k v U 2 9 1 c m N l P C 9 J d G V t U G F 0 a D 4 8 L 0 l 0 Z W 1 M b 2 N h d G l v b j 4 8 U 3 R h Y m x l R W 5 0 c m l l c y A v P j w v S X R l b T 4 8 S X R l b T 4 8 S X R l b U x v Y 2 F 0 a W 9 u P j x J d G V t V H l w Z T 5 G b 3 J t d W x h P C 9 J d G V t V H l w Z T 4 8 S X R l b V B h d G g + U 2 V j d G l v b j E v d 2 l u b m V y J T I w Z G F 0 Y S U y M C 0 l M j B 0 Z W F t J T I w d 2 l u b m V y J T I w K D I p L 0 N o Y W 5 n Z W Q l M j B U e X B l P C 9 J d G V t U G F 0 a D 4 8 L 0 l 0 Z W 1 M b 2 N h d G l v b j 4 8 U 3 R h Y m x l R W 5 0 c m l l c y A v P j w v S X R l b T 4 8 S X R l b T 4 8 S X R l b U x v Y 2 F 0 a W 9 u P j x J d G V t V H l w Z T 5 G b 3 J t d W x h P C 9 J d G V t V H l w Z T 4 8 S X R l b V B h d G g + U 2 V j d G l v b j E v d 2 l u b m V y J T I w Z G F 0 Y S U y M C 0 l M j B 0 Z W F t J T I w d 2 l u b m V y J T I w K D I p L 1 J l b W 9 2 Z W Q l M j B D b 2 x 1 b W 5 z P C 9 J d G V t U G F 0 a D 4 8 L 0 l 0 Z W 1 M b 2 N h d G l v b j 4 8 U 3 R h Y m x l R W 5 0 c m l l c y A v P j w v S X R l b T 4 8 S X R l b T 4 8 S X R l b U x v Y 2 F 0 a W 9 u P j x J d G V t V H l w Z T 5 G b 3 J t d W x h P C 9 J d G V t V H l w Z T 4 8 S X R l b V B h d G g + U 2 V j d G l v b j E v d 2 l u b m V y J T I w Z G F 0 Y S U y M C 0 l M j B 0 Z W F t J T I w d 2 l u b m V y 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m I y Y W F h M D A t N m Y 5 N i 0 0 Z m E w L T l i Y z U t N j E w O D U 1 M 2 N i N T U 3 I i A v P j x F b n R y e S B U e X B l P S J O Y X Z p Z 2 F 0 a W 9 u U 3 R l c E 5 h b W U i I F Z h b H V l P S J z T m F 2 a W d h d G l v b i I g L z 4 8 R W 5 0 c n k g V H l w Z T 0 i T m F t Z V V w Z G F 0 Z W R B Z n R l c k Z p b G w i I F Z h b H V l P S J s M C I g L z 4 8 R W 5 0 c n k g V H l w Z T 0 i U m V z d W x 0 V H l w Z S I g V m F s d W U 9 I n N U Y W J s Z S I g L z 4 8 R W 5 0 c n k g V H l w Z T 0 i Q n V m Z m V y T m V 4 d F J l Z n J l c 2 g i I F Z h b H V l P S J s M C I g L z 4 8 R W 5 0 c n k g V H l w Z T 0 i R m l s b F R h c m d l d C I g V m F s d W U 9 I n N 3 a W 5 u Z X J f Z G F 0 Y V 9 f X 3 R l Y W 1 f d 2 l u b m V y N D U 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d 2 l u b m V y I G R h d G E g L S B 0 Z W F t I H d p b m 5 l c i A o M y k v Q X V 0 b 1 J l b W 9 2 Z W R D b 2 x 1 b W 5 z M S 5 7 Q 2 9 s d W 1 u M i w w f S Z x d W 9 0 O y w m c X V v d D t T Z W N 0 a W 9 u M S 9 3 a W 5 u Z X I g Z G F 0 Y S A t I H R l Y W 0 g d 2 l u b m V y I C g z K S 9 B d X R v U m V t b 3 Z l Z E N v b H V t b n M x L n t D b 2 x 1 b W 4 z L D F 9 J n F 1 b 3 Q 7 L C Z x d W 9 0 O 1 N l Y 3 R p b 2 4 x L 3 d p b m 5 l c i B k Y X R h I C 0 g d G V h b S B 3 a W 5 u Z X I g K D M p L 0 F 1 d G 9 S Z W 1 v d m V k Q 2 9 s d W 1 u c z E u e 0 N v b H V t b j Q s M n 0 m c X V v d D s s J n F 1 b 3 Q 7 U 2 V j d G l v b j E v d 2 l u b m V y I G R h d G E g L S B 0 Z W F t I H d p b m 5 l c i A o M y k v Q X V 0 b 1 J l b W 9 2 Z W R D b 2 x 1 b W 5 z M S 5 7 Q 2 9 s d W 1 u N S w z f S Z x d W 9 0 O y w m c X V v d D t T Z W N 0 a W 9 u M S 9 3 a W 5 u Z X I g Z G F 0 Y S A t I H R l Y W 0 g d 2 l u b m V y I C g z K S 9 B d X R v U m V t b 3 Z l Z E N v b H V t b n M x L n t D b 2 x 1 b W 4 2 L D R 9 J n F 1 b 3 Q 7 X S w m c X V v d D t D b 2 x 1 b W 5 D b 3 V u d C Z x d W 9 0 O z o 1 L C Z x d W 9 0 O 0 t l e U N v b H V t b k 5 h b W V z J n F 1 b 3 Q 7 O l t d L C Z x d W 9 0 O 0 N v b H V t b k l k Z W 5 0 a X R p Z X M m c X V v d D s 6 W y Z x d W 9 0 O 1 N l Y 3 R p b 2 4 x L 3 d p b m 5 l c i B k Y X R h I C 0 g d G V h b S B 3 a W 5 u Z X I g K D M p L 0 F 1 d G 9 S Z W 1 v d m V k Q 2 9 s d W 1 u c z E u e 0 N v b H V t b j I s M H 0 m c X V v d D s s J n F 1 b 3 Q 7 U 2 V j d G l v b j E v d 2 l u b m V y I G R h d G E g L S B 0 Z W F t I H d p b m 5 l c i A o M y k v Q X V 0 b 1 J l b W 9 2 Z W R D b 2 x 1 b W 5 z M S 5 7 Q 2 9 s d W 1 u M y w x f S Z x d W 9 0 O y w m c X V v d D t T Z W N 0 a W 9 u M S 9 3 a W 5 u Z X I g Z G F 0 Y S A t I H R l Y W 0 g d 2 l u b m V y I C g z K S 9 B d X R v U m V t b 3 Z l Z E N v b H V t b n M x L n t D b 2 x 1 b W 4 0 L D J 9 J n F 1 b 3 Q 7 L C Z x d W 9 0 O 1 N l Y 3 R p b 2 4 x L 3 d p b m 5 l c i B k Y X R h I C 0 g d G V h b S B 3 a W 5 u Z X I g K D M p L 0 F 1 d G 9 S Z W 1 v d m V k Q 2 9 s d W 1 u c z E u e 0 N v b H V t b j U s M 3 0 m c X V v d D s s J n F 1 b 3 Q 7 U 2 V j d G l v b j E v d 2 l u b m V y I G R h d G E g L S B 0 Z W F t I H d p b m 5 l c i A o M y k v Q X V 0 b 1 J l b W 9 2 Z W R D b 2 x 1 b W 5 z M S 5 7 Q 2 9 s d W 1 u N i w 0 f S Z x d W 9 0 O 1 0 s J n F 1 b 3 Q 7 U m V s Y X R p b 2 5 z a G l w S W 5 m b y Z x d W 9 0 O z p b X X 0 i I C 8 + P E V u d H J 5 I F R 5 c G U 9 I k Z p b G x T d G F 0 d X M i I F Z h b H V l P S J z Q 2 9 t c G x l d G U i I C 8 + P E V u d H J 5 I F R 5 c G U 9 I k Z p b G x D b 2 x 1 b W 5 O Y W 1 l c y I g V m F s d W U 9 I n N b J n F 1 b 3 Q 7 Q 2 9 s d W 1 u M i Z x d W 9 0 O y w m c X V v d D t D b 2 x 1 b W 4 z J n F 1 b 3 Q 7 L C Z x d W 9 0 O 0 N v b H V t b j Q m c X V v d D s s J n F 1 b 3 Q 7 Q 2 9 s d W 1 u N S Z x d W 9 0 O y w m c X V v d D t D b 2 x 1 b W 4 2 J n F 1 b 3 Q 7 X S I g L z 4 8 R W 5 0 c n k g V H l w Z T 0 i R m l s b E N v b H V t b l R 5 c G V z I i B W Y W x 1 Z T 0 i c 0 J n W U d C Z 1 k 9 I i A v P j x F b n R y e S B U e X B l P S J G a W x s T G F z d F V w Z G F 0 Z W Q i I F Z h b H V l P S J k M j A y N C 0 w N C 0 y M F Q x N T o y M j o x M i 4 w M T Y w M T g 4 W i I g L z 4 8 R W 5 0 c n k g V H l w Z T 0 i R m l s b E V y c m 9 y Q 2 9 1 b n Q i I F Z h b H V l P S J s M C I g L z 4 8 R W 5 0 c n k g V H l w Z T 0 i R m l s b E V y c m 9 y Q 2 9 k Z S I g V m F s d W U 9 I n N V b m t u b 3 d u I i A v P j x F b n R y e S B U e X B l P S J G a W x s Q 2 9 1 b n Q i I F Z h b H V l P S J s M T I i I C 8 + P E V u d H J 5 I F R 5 c G U 9 I k F k Z G V k V G 9 E Y X R h T W 9 k Z W w i I F Z h b H V l P S J s M C I g L z 4 8 R W 5 0 c n k g V H l w Z T 0 i T G 9 h Z G V k V G 9 B b m F s e X N p c 1 N l c n Z p Y 2 V z I i B W Y W x 1 Z T 0 i b D A i I C 8 + P C 9 T d G F i b G V F b n R y a W V z P j w v S X R l b T 4 8 S X R l b T 4 8 S X R l b U x v Y 2 F 0 a W 9 u P j x J d G V t V H l w Z T 5 G b 3 J t d W x h P C 9 J d G V t V H l w Z T 4 8 S X R l b V B h d G g + U 2 V j d G l v b j E v d 2 l u b m V y J T I w Z G F 0 Y S U y M C 0 l M j B 0 Z W F t J T I w d 2 l u b m V y J T I w K D M p L 1 N v d X J j Z T w v S X R l b V B h d G g + P C 9 J d G V t T G 9 j Y X R p b 2 4 + P F N 0 Y W J s Z U V u d H J p Z X M g L z 4 8 L 0 l 0 Z W 0 + P E l 0 Z W 0 + P E l 0 Z W 1 M b 2 N h d G l v b j 4 8 S X R l b V R 5 c G U + R m 9 y b X V s Y T w v S X R l b V R 5 c G U + P E l 0 Z W 1 Q Y X R o P l N l Y 3 R p b 2 4 x L 3 d p b m 5 l c i U y M G R h d G E l M j A t J T I w d G V h b S U y M H d p b m 5 l c i U y M C g z K S 9 D a G F u Z 2 V k J T I w V H l w Z T w v S X R l b V B h d G g + P C 9 J d G V t T G 9 j Y X R p b 2 4 + P F N 0 Y W J s Z U V u d H J p Z X M g L z 4 8 L 0 l 0 Z W 0 + P E l 0 Z W 0 + P E l 0 Z W 1 M b 2 N h d G l v b j 4 8 S X R l b V R 5 c G U + R m 9 y b X V s Y T w v S X R l b V R 5 c G U + P E l 0 Z W 1 Q Y X R o P l N l Y 3 R p b 2 4 x L 3 d p b m 5 l c i U y M G R h d G E l M j A t J T I w d G V h b S U y M H d p b m 5 l c i U y M C g z K S 9 S Z W 1 v d m V k J T I w Q 2 9 s d W 1 u c z w v S X R l b V B h d G g + P C 9 J d G V t T G 9 j Y X R p b 2 4 + P F N 0 Y W J s Z U V u d H J p Z X M g L z 4 8 L 0 l 0 Z W 0 + P C 9 J d G V t c z 4 8 L 0 x v Y 2 F s U G F j a 2 F n Z U 1 l d G F k Y X R h R m l s Z T 4 W A A A A U E s F B g A A A A A A A A A A A A A A A A A A A A A A A C Y B A A A B A A A A 0 I y d 3 w E V 0 R G M e g D A T 8 K X 6 w E A A A B U 8 a P L m g p N Q Y D T A h m D B 0 Z r A A A A A A I A A A A A A B B m A A A A A Q A A I A A A A D i 4 0 b P / / 6 m F + r p A D i / S G P k + e B / E J G Q N T a b Q U g s F 4 a u w A A A A A A 6 A A A A A A g A A I A A A A C x 3 6 7 R m / 2 b F 4 G b C B p p b y A C M 7 0 S A 0 M 5 S + g C 5 j 5 H W w t q f U A A A A I G n d 9 V j / R K 1 N q + h B 6 b E q s 4 u H U 1 j 0 c B 7 j O g 5 p F A H Y P U C u h U f q A j D 2 T T + M b y s 5 A I u c V F 9 X 6 r v v n u g 7 E d a o t 3 e G E Q d o a A F K M X f w 5 U u S M f w a d z e Q A A A A M I 0 Q 7 P 3 3 q O 5 + K f q Y 2 Y k c h x Y m g J x X 2 p j t l L 2 b v J W r b E e h Z q p a R E a + b I z W c c a S V R O r U n 8 l 1 2 Y P r p 2 5 o B d 3 y 6 o / z Q = < / D a t a M a s h u p > 
</file>

<file path=customXml/itemProps1.xml><?xml version="1.0" encoding="utf-8"?>
<ds:datastoreItem xmlns:ds="http://schemas.openxmlformats.org/officeDocument/2006/customXml" ds:itemID="{305A558B-9CD9-4DF7-BFC9-D960853D973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points_table</vt:lpstr>
      <vt:lpstr>toss won by decision</vt:lpstr>
      <vt:lpstr>Toss and decision</vt:lpstr>
      <vt:lpstr>top 5 win</vt:lpstr>
      <vt:lpstr>Venues</vt:lpstr>
      <vt:lpstr>Slicers data</vt:lpstr>
      <vt:lpstr>Dashboard</vt:lpstr>
      <vt:lpstr>pom</vt:lpstr>
      <vt:lpstr>all_season_summary</vt:lpstr>
      <vt:lpstr>Winning times</vt:lpstr>
      <vt:lpstr>Sheet10</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Murali paila</cp:lastModifiedBy>
  <dcterms:created xsi:type="dcterms:W3CDTF">2024-04-20T13:15:56Z</dcterms:created>
  <dcterms:modified xsi:type="dcterms:W3CDTF">2024-04-26T16:57:21Z</dcterms:modified>
  <cp:contentStatus/>
</cp:coreProperties>
</file>