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 - scu.edu\School\4\COEN 145\HW1\"/>
    </mc:Choice>
  </mc:AlternateContent>
  <xr:revisionPtr revIDLastSave="0" documentId="13_ncr:1_{96415347-5C96-4C26-8048-98CD7BE3F7FA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Serial" sheetId="1" r:id="rId1"/>
    <sheet name="Block" sheetId="2" r:id="rId2"/>
    <sheet name="Til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3" l="1"/>
  <c r="E24" i="3"/>
  <c r="E25" i="3"/>
  <c r="E26" i="3"/>
  <c r="E27" i="3"/>
  <c r="E28" i="3"/>
  <c r="E29" i="3"/>
  <c r="E30" i="3"/>
  <c r="E31" i="3"/>
  <c r="E22" i="3"/>
  <c r="E13" i="3"/>
  <c r="E14" i="3"/>
  <c r="E15" i="3"/>
  <c r="E16" i="3"/>
  <c r="E17" i="3"/>
  <c r="E18" i="3"/>
  <c r="E19" i="3"/>
  <c r="E20" i="3"/>
  <c r="E21" i="3"/>
  <c r="E12" i="3"/>
  <c r="E3" i="3"/>
  <c r="E4" i="3"/>
  <c r="E5" i="3"/>
  <c r="E6" i="3"/>
  <c r="E7" i="3"/>
  <c r="E8" i="3"/>
  <c r="E9" i="3"/>
  <c r="E10" i="3"/>
  <c r="E11" i="3"/>
  <c r="E2" i="3"/>
  <c r="E23" i="2"/>
  <c r="E24" i="2"/>
  <c r="E25" i="2"/>
  <c r="E26" i="2"/>
  <c r="E27" i="2"/>
  <c r="E28" i="2"/>
  <c r="E29" i="2"/>
  <c r="E30" i="2"/>
  <c r="E31" i="2"/>
  <c r="E22" i="2"/>
  <c r="E13" i="2"/>
  <c r="E14" i="2"/>
  <c r="E15" i="2"/>
  <c r="E16" i="2"/>
  <c r="E17" i="2"/>
  <c r="E18" i="2"/>
  <c r="E19" i="2"/>
  <c r="E20" i="2"/>
  <c r="E21" i="2"/>
  <c r="E12" i="2"/>
  <c r="E11" i="2"/>
  <c r="E3" i="2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<sst xmlns="http://schemas.openxmlformats.org/spreadsheetml/2006/main" count="7" uniqueCount="4">
  <si>
    <t>Runtime</t>
  </si>
  <si>
    <t>Thread_Count</t>
  </si>
  <si>
    <t>Tile_Size</t>
  </si>
  <si>
    <t>Block_Size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</si>
</sst>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 </a:t>
            </a:r>
            <a:r>
              <a:rPr lang="en-US" sz="1400" b="0" i="0" u="none" strike="noStrike" baseline="0">
                <a:effectLst/>
              </a:rPr>
              <a:t>Speedup </a:t>
            </a:r>
            <a:r>
              <a:rPr lang="en-US"/>
              <a:t>Using Blocking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Block!$B$2:$B$11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Block!$E$2:$E$11</c:f>
              <c:numCache>
                <c:formatCode>General</c:formatCode>
                <c:ptCount val="10"/>
                <c:pt idx="0">
                  <c:v>0.99660755341897511</c:v>
                </c:pt>
                <c:pt idx="1">
                  <c:v>2.015847489459127</c:v>
                </c:pt>
                <c:pt idx="2">
                  <c:v>3.7300517511132507</c:v>
                </c:pt>
                <c:pt idx="3">
                  <c:v>2.7794854548511854</c:v>
                </c:pt>
                <c:pt idx="4">
                  <c:v>3.2466831830966734</c:v>
                </c:pt>
                <c:pt idx="5">
                  <c:v>2.710327367808905</c:v>
                </c:pt>
                <c:pt idx="6">
                  <c:v>2.8158751286168884</c:v>
                </c:pt>
                <c:pt idx="7">
                  <c:v>2.9569099989982393</c:v>
                </c:pt>
                <c:pt idx="8">
                  <c:v>2.6606573737243666</c:v>
                </c:pt>
                <c:pt idx="9">
                  <c:v>2.9889408321258339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68-44E4-81DB-A5769480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641072"/>
        <c:axId val="780400936"/>
      </c:lineChart>
      <c:catAx>
        <c:axId val="98864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00936"/>
        <c:crosses val="autoZero"/>
        <c:auto val="1"/>
        <c:lblAlgn val="ctr"/>
        <c:lblOffset val="100"/>
        <c:noMultiLvlLbl val="0"/>
      </c:catAx>
      <c:valAx>
        <c:axId val="78040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64107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2 </a:t>
            </a:r>
            <a:r>
              <a:rPr lang="en-US" sz="1400" b="0" i="0" u="none" strike="noStrike" baseline="0">
                <a:effectLst/>
              </a:rPr>
              <a:t>Speedup </a:t>
            </a:r>
            <a:r>
              <a:rPr lang="en-US"/>
              <a:t>Using Blocking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Block!$B$12:$B$21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Block!$E$12:$E$21</c:f>
              <c:numCache>
                <c:formatCode>General</c:formatCode>
                <c:ptCount val="10"/>
                <c:pt idx="0">
                  <c:v>1.0048135916603251</c:v>
                </c:pt>
                <c:pt idx="1">
                  <c:v>1.9278423975688985</c:v>
                </c:pt>
                <c:pt idx="2">
                  <c:v>2.9429750003732562</c:v>
                </c:pt>
                <c:pt idx="3">
                  <c:v>3.2551169176763675</c:v>
                </c:pt>
                <c:pt idx="4">
                  <c:v>3.1482343438768456</c:v>
                </c:pt>
                <c:pt idx="5">
                  <c:v>3.3464055616389521</c:v>
                </c:pt>
                <c:pt idx="6">
                  <c:v>3.4785540783617224</c:v>
                </c:pt>
                <c:pt idx="7">
                  <c:v>3.5189097998911025</c:v>
                </c:pt>
                <c:pt idx="8">
                  <c:v>3.3441548998793027</c:v>
                </c:pt>
                <c:pt idx="9">
                  <c:v>3.4960935767938062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EF-40AA-A4AA-6A43E2F4D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641072"/>
        <c:axId val="780400936"/>
      </c:lineChart>
      <c:catAx>
        <c:axId val="98864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00936"/>
        <c:crosses val="autoZero"/>
        <c:auto val="1"/>
        <c:lblAlgn val="ctr"/>
        <c:lblOffset val="100"/>
        <c:noMultiLvlLbl val="0"/>
      </c:catAx>
      <c:valAx>
        <c:axId val="78040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64107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3 Speedup Using Blocking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Block!$B$22:$B$31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Block!$E$22:$E$31</c:f>
              <c:numCache>
                <c:formatCode>General</c:formatCode>
                <c:ptCount val="10"/>
                <c:pt idx="0">
                  <c:v>0.99734305041624494</c:v>
                </c:pt>
                <c:pt idx="1">
                  <c:v>2.0436379278243955</c:v>
                </c:pt>
                <c:pt idx="2">
                  <c:v>2.9932295829611171</c:v>
                </c:pt>
                <c:pt idx="3">
                  <c:v>2.9823764194430913</c:v>
                </c:pt>
                <c:pt idx="4">
                  <c:v>3.3608055417420255</c:v>
                </c:pt>
                <c:pt idx="5">
                  <c:v>3.6752344973144226</c:v>
                </c:pt>
                <c:pt idx="6">
                  <c:v>3.5981823422690198</c:v>
                </c:pt>
                <c:pt idx="7">
                  <c:v>3.5930201845300846</c:v>
                </c:pt>
                <c:pt idx="8">
                  <c:v>3.8511421613048014</c:v>
                </c:pt>
                <c:pt idx="9">
                  <c:v>3.5417445524460582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E-4864-8F02-78C19318C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641072"/>
        <c:axId val="780400936"/>
      </c:lineChart>
      <c:catAx>
        <c:axId val="98864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00936"/>
        <c:crosses val="autoZero"/>
        <c:auto val="1"/>
        <c:lblAlgn val="ctr"/>
        <c:lblOffset val="100"/>
        <c:noMultiLvlLbl val="0"/>
      </c:catAx>
      <c:valAx>
        <c:axId val="78040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64107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Speedup</a:t>
            </a:r>
            <a:r>
              <a:rPr lang="en-US" baseline="0"/>
              <a:t> Using Tiling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Tiling!$B$2:$B$11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Tiling!$E$2:$E$11</c:f>
              <c:numCache>
                <c:formatCode>General</c:formatCode>
                <c:ptCount val="10"/>
                <c:pt idx="0">
                  <c:v>1.2451838668075514</c:v>
                </c:pt>
                <c:pt idx="1">
                  <c:v>2.0252858503465818</c:v>
                </c:pt>
                <c:pt idx="2">
                  <c:v>2.8919676119782496</c:v>
                </c:pt>
                <c:pt idx="3">
                  <c:v>3.575266258878901</c:v>
                </c:pt>
                <c:pt idx="4">
                  <c:v>3.2435572067711465</c:v>
                </c:pt>
                <c:pt idx="5">
                  <c:v>4.002169407480582</c:v>
                </c:pt>
                <c:pt idx="6">
                  <c:v>2.898709315375982</c:v>
                </c:pt>
                <c:pt idx="7">
                  <c:v>3.686592640612826</c:v>
                </c:pt>
                <c:pt idx="8">
                  <c:v>3.7438167772952666</c:v>
                </c:pt>
                <c:pt idx="9">
                  <c:v>3.5319859372418079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37-455E-A9C7-BDF1CD44F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721536"/>
        <c:axId val="1049721864"/>
      </c:lineChart>
      <c:catAx>
        <c:axId val="10497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864"/>
        <c:crosses val="autoZero"/>
        <c:auto val="1"/>
        <c:lblAlgn val="ctr"/>
        <c:lblOffset val="100"/>
        <c:noMultiLvlLbl val="0"/>
      </c:catAx>
      <c:valAx>
        <c:axId val="10497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5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2</a:t>
            </a:r>
            <a:r>
              <a:rPr lang="en-US" baseline="0"/>
              <a:t> Speedup Using Tiling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Tiling!$B$12:$B$21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Tiling!$E$12:$E$21</c:f>
              <c:numCache>
                <c:formatCode>General</c:formatCode>
                <c:ptCount val="10"/>
                <c:pt idx="0">
                  <c:v>2.7730844171830928</c:v>
                </c:pt>
                <c:pt idx="1">
                  <c:v>4.5610749791334388</c:v>
                </c:pt>
                <c:pt idx="2">
                  <c:v>6.399822820448005</c:v>
                </c:pt>
                <c:pt idx="3">
                  <c:v>7.9636908266094117</c:v>
                </c:pt>
                <c:pt idx="4">
                  <c:v>7.4091247137284171</c:v>
                </c:pt>
                <c:pt idx="5">
                  <c:v>7.4027646258795379</c:v>
                </c:pt>
                <c:pt idx="6">
                  <c:v>8.5992197286500431</c:v>
                </c:pt>
                <c:pt idx="7">
                  <c:v>8.9484709247087295</c:v>
                </c:pt>
                <c:pt idx="8">
                  <c:v>8.7320035186087566</c:v>
                </c:pt>
                <c:pt idx="9">
                  <c:v>7.5095106699103633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4-40E8-B3DB-144ED557F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721536"/>
        <c:axId val="1049721864"/>
      </c:lineChart>
      <c:catAx>
        <c:axId val="10497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864"/>
        <c:crosses val="autoZero"/>
        <c:auto val="1"/>
        <c:lblAlgn val="ctr"/>
        <c:lblOffset val="100"/>
        <c:noMultiLvlLbl val="0"/>
      </c:catAx>
      <c:valAx>
        <c:axId val="10497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5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3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Speedup</a:t>
            </a:r>
            <a:r>
              <a:rPr lang="en-US" baseline="0"/>
              <a:t> Using Tiling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Tiling!$B$22:$B$31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</c:numCache>
            </c:numRef>
          </c:cat>
          <c:val>
            <c:numRef>
              <c:f>Tiling!$E$22:$E$31</c:f>
              <c:numCache>
                <c:formatCode>General</c:formatCode>
                <c:ptCount val="10"/>
                <c:pt idx="0">
                  <c:v>3.7105445372587322</c:v>
                </c:pt>
                <c:pt idx="1">
                  <c:v>7.2596922473424579</c:v>
                </c:pt>
                <c:pt idx="2">
                  <c:v>12.194715489202267</c:v>
                </c:pt>
                <c:pt idx="3">
                  <c:v>10.180672027019247</c:v>
                </c:pt>
                <c:pt idx="4">
                  <c:v>11.236563884427344</c:v>
                </c:pt>
                <c:pt idx="5">
                  <c:v>10.405545439983786</c:v>
                </c:pt>
                <c:pt idx="6">
                  <c:v>10.738829006629219</c:v>
                </c:pt>
                <c:pt idx="7">
                  <c:v>10.342491568488565</c:v>
                </c:pt>
                <c:pt idx="8">
                  <c:v>10.934977224165058</c:v>
                </c:pt>
                <c:pt idx="9">
                  <c:v>10.842973348593851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9-4AEC-80A5-E23F6594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721536"/>
        <c:axId val="1049721864"/>
      </c:lineChart>
      <c:catAx>
        <c:axId val="10497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864"/>
        <c:crosses val="autoZero"/>
        <c:auto val="1"/>
        <c:lblAlgn val="ctr"/>
        <c:lblOffset val="100"/>
        <c:noMultiLvlLbl val="0"/>
      </c:catAx>
      <c:valAx>
        <c:axId val="10497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109537</xdr:rowOff>
    </xdr:from>
    <xdr:to>
      <xdr:col>13</xdr:col>
      <xdr:colOff>371475</xdr:colOff>
      <xdr:row>16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E0535-7685-CE21-C4A1-22FCEE07E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18</xdr:row>
      <xdr:rowOff>76200</xdr:rowOff>
    </xdr:from>
    <xdr:to>
      <xdr:col>13</xdr:col>
      <xdr:colOff>238125</xdr:colOff>
      <xdr:row>32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354ABD-335D-453C-A610-990B47CC0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523875</xdr:colOff>
      <xdr:row>34</xdr:row>
      <xdr:rowOff>0</xdr:rowOff>
    </xdr:from>
    <xdr:to>
      <xdr:col>13</xdr:col>
      <xdr:colOff>219075</xdr:colOff>
      <xdr:row>48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AFFABD-05D4-441C-9A76-4311268DA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433387</xdr:colOff>
      <xdr:row>1</xdr:row>
      <xdr:rowOff>52387</xdr:rowOff>
    </xdr:from>
    <xdr:to>
      <xdr:col>13</xdr:col>
      <xdr:colOff>128587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B2F0D-7F5A-138F-ADF3-F794B7A59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17</xdr:row>
      <xdr:rowOff>47625</xdr:rowOff>
    </xdr:from>
    <xdr:to>
      <xdr:col>13</xdr:col>
      <xdr:colOff>9525</xdr:colOff>
      <xdr:row>31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27D27C-CB9F-4DDB-B02D-63D317782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219075</xdr:colOff>
      <xdr:row>33</xdr:row>
      <xdr:rowOff>133350</xdr:rowOff>
    </xdr:from>
    <xdr:to>
      <xdr:col>12</xdr:col>
      <xdr:colOff>523875</xdr:colOff>
      <xdr:row>48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426FA0-1518-4F4F-B0FB-7B4C93712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1.2397199999999999</v>
      </c>
    </row>
    <row r="3" spans="1:2" x14ac:dyDescent="0.25">
      <c r="A3" s="1">
        <v>1</v>
      </c>
      <c r="B3">
        <v>27.5961</v>
      </c>
    </row>
    <row r="4" spans="1:2" x14ac:dyDescent="0.25">
      <c r="A4" s="1">
        <v>2</v>
      </c>
      <c r="B4">
        <v>318.315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selection activeCell="Q3" sqref="Q3:Q5"/>
    </sheetView>
  </sheetViews>
  <sheetFormatPr defaultRowHeight="15" x14ac:dyDescent="0.25"/>
  <sheetData>
    <row r="1" spans="1:17" x14ac:dyDescent="0.25">
      <c r="B1" s="1" t="s">
        <v>1</v>
      </c>
      <c r="C1" s="1" t="s">
        <v>3</v>
      </c>
      <c r="D1" s="1" t="s">
        <v>0</v>
      </c>
    </row>
    <row r="2" spans="1:17" x14ac:dyDescent="0.25">
      <c r="A2" s="1">
        <v>0</v>
      </c>
      <c r="B2">
        <v>1</v>
      </c>
      <c r="C2">
        <v>50</v>
      </c>
      <c r="D2">
        <v>1.24394</v>
      </c>
      <c r="E2">
        <f>Q$3/D2</f>
        <v>0.99660755341897511</v>
      </c>
    </row>
    <row r="3" spans="1:17" x14ac:dyDescent="0.25">
      <c r="A3" s="1">
        <v>1</v>
      </c>
      <c r="B3">
        <v>2</v>
      </c>
      <c r="C3">
        <v>50</v>
      </c>
      <c r="D3">
        <v>0.61498699999999995</v>
      </c>
      <c r="E3">
        <f t="shared" ref="E3:E11" si="0">Q$3/D3</f>
        <v>2.015847489459127</v>
      </c>
      <c r="Q3">
        <v>1.2397199999999999</v>
      </c>
    </row>
    <row r="4" spans="1:17" x14ac:dyDescent="0.25">
      <c r="A4" s="1">
        <v>2</v>
      </c>
      <c r="B4">
        <v>4</v>
      </c>
      <c r="C4">
        <v>50</v>
      </c>
      <c r="D4">
        <v>0.33235999999999999</v>
      </c>
      <c r="E4">
        <f t="shared" si="0"/>
        <v>3.7300517511132507</v>
      </c>
      <c r="Q4">
        <v>27.5961</v>
      </c>
    </row>
    <row r="5" spans="1:17" x14ac:dyDescent="0.25">
      <c r="A5" s="1">
        <v>3</v>
      </c>
      <c r="B5">
        <v>8</v>
      </c>
      <c r="C5">
        <v>50</v>
      </c>
      <c r="D5">
        <v>0.446025</v>
      </c>
      <c r="E5">
        <f t="shared" si="0"/>
        <v>2.7794854548511854</v>
      </c>
      <c r="Q5">
        <v>318.315</v>
      </c>
    </row>
    <row r="6" spans="1:17" x14ac:dyDescent="0.25">
      <c r="A6" s="1">
        <v>4</v>
      </c>
      <c r="B6">
        <v>12</v>
      </c>
      <c r="C6">
        <v>50</v>
      </c>
      <c r="D6">
        <v>0.38184200000000001</v>
      </c>
      <c r="E6">
        <f t="shared" si="0"/>
        <v>3.2466831830966734</v>
      </c>
    </row>
    <row r="7" spans="1:17" x14ac:dyDescent="0.25">
      <c r="A7" s="1">
        <v>5</v>
      </c>
      <c r="B7">
        <v>14</v>
      </c>
      <c r="C7">
        <v>50</v>
      </c>
      <c r="D7">
        <v>0.45740599999999998</v>
      </c>
      <c r="E7">
        <f t="shared" si="0"/>
        <v>2.710327367808905</v>
      </c>
    </row>
    <row r="8" spans="1:17" x14ac:dyDescent="0.25">
      <c r="A8" s="1">
        <v>6</v>
      </c>
      <c r="B8">
        <v>16</v>
      </c>
      <c r="C8">
        <v>50</v>
      </c>
      <c r="D8">
        <v>0.44026100000000001</v>
      </c>
      <c r="E8">
        <f t="shared" si="0"/>
        <v>2.8158751286168884</v>
      </c>
    </row>
    <row r="9" spans="1:17" x14ac:dyDescent="0.25">
      <c r="A9" s="1">
        <v>7</v>
      </c>
      <c r="B9">
        <v>20</v>
      </c>
      <c r="C9">
        <v>50</v>
      </c>
      <c r="D9">
        <v>0.41926200000000002</v>
      </c>
      <c r="E9">
        <f t="shared" si="0"/>
        <v>2.9569099989982393</v>
      </c>
    </row>
    <row r="10" spans="1:17" x14ac:dyDescent="0.25">
      <c r="A10" s="1">
        <v>8</v>
      </c>
      <c r="B10">
        <v>24</v>
      </c>
      <c r="C10">
        <v>50</v>
      </c>
      <c r="D10">
        <v>0.465945</v>
      </c>
      <c r="E10">
        <f t="shared" si="0"/>
        <v>2.6606573737243666</v>
      </c>
    </row>
    <row r="11" spans="1:17" x14ac:dyDescent="0.25">
      <c r="A11" s="1">
        <v>9</v>
      </c>
      <c r="B11">
        <v>28</v>
      </c>
      <c r="C11">
        <v>50</v>
      </c>
      <c r="D11">
        <v>0.414769</v>
      </c>
      <c r="E11">
        <f>Q$3/D11</f>
        <v>2.9889408321258339</v>
      </c>
    </row>
    <row r="12" spans="1:17" x14ac:dyDescent="0.25">
      <c r="A12" s="1">
        <v>10</v>
      </c>
      <c r="B12">
        <v>1</v>
      </c>
      <c r="C12">
        <v>50</v>
      </c>
      <c r="D12">
        <v>27.463899999999999</v>
      </c>
      <c r="E12">
        <f>Q$4/D12</f>
        <v>1.0048135916603251</v>
      </c>
    </row>
    <row r="13" spans="1:17" x14ac:dyDescent="0.25">
      <c r="A13" s="1">
        <v>11</v>
      </c>
      <c r="B13">
        <v>2</v>
      </c>
      <c r="C13">
        <v>50</v>
      </c>
      <c r="D13">
        <v>14.314500000000001</v>
      </c>
      <c r="E13">
        <f t="shared" ref="E13:E21" si="1">Q$4/D13</f>
        <v>1.9278423975688985</v>
      </c>
    </row>
    <row r="14" spans="1:17" x14ac:dyDescent="0.25">
      <c r="A14" s="1">
        <v>12</v>
      </c>
      <c r="B14">
        <v>4</v>
      </c>
      <c r="C14">
        <v>50</v>
      </c>
      <c r="D14">
        <v>9.3769399999999994</v>
      </c>
      <c r="E14">
        <f t="shared" si="1"/>
        <v>2.9429750003732562</v>
      </c>
    </row>
    <row r="15" spans="1:17" x14ac:dyDescent="0.25">
      <c r="A15" s="1">
        <v>13</v>
      </c>
      <c r="B15">
        <v>8</v>
      </c>
      <c r="C15">
        <v>50</v>
      </c>
      <c r="D15">
        <v>8.47776</v>
      </c>
      <c r="E15">
        <f t="shared" si="1"/>
        <v>3.2551169176763675</v>
      </c>
    </row>
    <row r="16" spans="1:17" x14ac:dyDescent="0.25">
      <c r="A16" s="1">
        <v>14</v>
      </c>
      <c r="B16">
        <v>12</v>
      </c>
      <c r="C16">
        <v>50</v>
      </c>
      <c r="D16">
        <v>8.7655799999999999</v>
      </c>
      <c r="E16">
        <f t="shared" si="1"/>
        <v>3.1482343438768456</v>
      </c>
    </row>
    <row r="17" spans="1:5" x14ac:dyDescent="0.25">
      <c r="A17" s="1">
        <v>15</v>
      </c>
      <c r="B17">
        <v>14</v>
      </c>
      <c r="C17">
        <v>50</v>
      </c>
      <c r="D17">
        <v>8.2464899999999997</v>
      </c>
      <c r="E17">
        <f t="shared" si="1"/>
        <v>3.3464055616389521</v>
      </c>
    </row>
    <row r="18" spans="1:5" x14ac:dyDescent="0.25">
      <c r="A18" s="1">
        <v>16</v>
      </c>
      <c r="B18">
        <v>16</v>
      </c>
      <c r="C18">
        <v>50</v>
      </c>
      <c r="D18">
        <v>7.9332099999999999</v>
      </c>
      <c r="E18">
        <f t="shared" si="1"/>
        <v>3.4785540783617224</v>
      </c>
    </row>
    <row r="19" spans="1:5" x14ac:dyDescent="0.25">
      <c r="A19" s="1">
        <v>17</v>
      </c>
      <c r="B19">
        <v>20</v>
      </c>
      <c r="C19">
        <v>50</v>
      </c>
      <c r="D19">
        <v>7.8422299999999998</v>
      </c>
      <c r="E19">
        <f t="shared" si="1"/>
        <v>3.5189097998911025</v>
      </c>
    </row>
    <row r="20" spans="1:5" x14ac:dyDescent="0.25">
      <c r="A20" s="1">
        <v>18</v>
      </c>
      <c r="B20">
        <v>24</v>
      </c>
      <c r="C20">
        <v>50</v>
      </c>
      <c r="D20">
        <v>8.2520399999999992</v>
      </c>
      <c r="E20">
        <f t="shared" si="1"/>
        <v>3.3441548998793027</v>
      </c>
    </row>
    <row r="21" spans="1:5" x14ac:dyDescent="0.25">
      <c r="A21" s="1">
        <v>19</v>
      </c>
      <c r="B21">
        <v>28</v>
      </c>
      <c r="C21">
        <v>50</v>
      </c>
      <c r="D21">
        <v>7.8934100000000003</v>
      </c>
      <c r="E21">
        <f t="shared" si="1"/>
        <v>3.4960935767938062</v>
      </c>
    </row>
    <row r="22" spans="1:5" x14ac:dyDescent="0.25">
      <c r="A22" s="1">
        <v>20</v>
      </c>
      <c r="B22">
        <v>1</v>
      </c>
      <c r="C22">
        <v>50</v>
      </c>
      <c r="D22">
        <v>319.16300000000001</v>
      </c>
      <c r="E22">
        <f>Q$5/D22</f>
        <v>0.99734305041624494</v>
      </c>
    </row>
    <row r="23" spans="1:5" x14ac:dyDescent="0.25">
      <c r="A23" s="1">
        <v>21</v>
      </c>
      <c r="B23">
        <v>2</v>
      </c>
      <c r="C23">
        <v>50</v>
      </c>
      <c r="D23">
        <v>155.75899999999999</v>
      </c>
      <c r="E23">
        <f t="shared" ref="E23:E31" si="2">Q$5/D23</f>
        <v>2.0436379278243955</v>
      </c>
    </row>
    <row r="24" spans="1:5" x14ac:dyDescent="0.25">
      <c r="A24" s="1">
        <v>22</v>
      </c>
      <c r="B24">
        <v>4</v>
      </c>
      <c r="C24">
        <v>50</v>
      </c>
      <c r="D24">
        <v>106.345</v>
      </c>
      <c r="E24">
        <f t="shared" si="2"/>
        <v>2.9932295829611171</v>
      </c>
    </row>
    <row r="25" spans="1:5" x14ac:dyDescent="0.25">
      <c r="A25" s="1">
        <v>23</v>
      </c>
      <c r="B25">
        <v>8</v>
      </c>
      <c r="C25">
        <v>50</v>
      </c>
      <c r="D25">
        <v>106.732</v>
      </c>
      <c r="E25">
        <f t="shared" si="2"/>
        <v>2.9823764194430913</v>
      </c>
    </row>
    <row r="26" spans="1:5" x14ac:dyDescent="0.25">
      <c r="A26" s="1">
        <v>24</v>
      </c>
      <c r="B26">
        <v>12</v>
      </c>
      <c r="C26">
        <v>50</v>
      </c>
      <c r="D26">
        <v>94.713899999999995</v>
      </c>
      <c r="E26">
        <f t="shared" si="2"/>
        <v>3.3608055417420255</v>
      </c>
    </row>
    <row r="27" spans="1:5" x14ac:dyDescent="0.25">
      <c r="A27" s="1">
        <v>25</v>
      </c>
      <c r="B27">
        <v>14</v>
      </c>
      <c r="C27">
        <v>50</v>
      </c>
      <c r="D27">
        <v>86.610799999999998</v>
      </c>
      <c r="E27">
        <f t="shared" si="2"/>
        <v>3.6752344973144226</v>
      </c>
    </row>
    <row r="28" spans="1:5" x14ac:dyDescent="0.25">
      <c r="A28" s="1">
        <v>26</v>
      </c>
      <c r="B28">
        <v>16</v>
      </c>
      <c r="C28">
        <v>50</v>
      </c>
      <c r="D28">
        <v>88.465500000000006</v>
      </c>
      <c r="E28">
        <f t="shared" si="2"/>
        <v>3.5981823422690198</v>
      </c>
    </row>
    <row r="29" spans="1:5" x14ac:dyDescent="0.25">
      <c r="A29" s="1">
        <v>27</v>
      </c>
      <c r="B29">
        <v>20</v>
      </c>
      <c r="C29">
        <v>50</v>
      </c>
      <c r="D29">
        <v>88.592600000000004</v>
      </c>
      <c r="E29">
        <f t="shared" si="2"/>
        <v>3.5930201845300846</v>
      </c>
    </row>
    <row r="30" spans="1:5" x14ac:dyDescent="0.25">
      <c r="A30" s="1">
        <v>28</v>
      </c>
      <c r="B30">
        <v>24</v>
      </c>
      <c r="C30">
        <v>50</v>
      </c>
      <c r="D30">
        <v>82.654700000000005</v>
      </c>
      <c r="E30">
        <f t="shared" si="2"/>
        <v>3.8511421613048014</v>
      </c>
    </row>
    <row r="31" spans="1:5" x14ac:dyDescent="0.25">
      <c r="A31" s="1">
        <v>29</v>
      </c>
      <c r="B31">
        <v>28</v>
      </c>
      <c r="C31">
        <v>50</v>
      </c>
      <c r="D31">
        <v>89.875200000000007</v>
      </c>
      <c r="E31">
        <f t="shared" si="2"/>
        <v>3.5417445524460582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tabSelected="1" workbookViewId="0">
      <selection activeCell="P27" sqref="P27"/>
    </sheetView>
  </sheetViews>
  <sheetFormatPr defaultRowHeight="15" x14ac:dyDescent="0.25"/>
  <sheetData>
    <row r="1" spans="1:17" x14ac:dyDescent="0.25">
      <c r="B1" s="1" t="s">
        <v>1</v>
      </c>
      <c r="C1" s="1" t="s">
        <v>2</v>
      </c>
      <c r="D1" s="1" t="s">
        <v>0</v>
      </c>
    </row>
    <row r="2" spans="1:17" x14ac:dyDescent="0.25">
      <c r="A2" s="1">
        <v>0</v>
      </c>
      <c r="B2">
        <v>1</v>
      </c>
      <c r="C2">
        <v>200</v>
      </c>
      <c r="D2">
        <v>0.99561200000000005</v>
      </c>
      <c r="E2">
        <f>Q$3/D2</f>
        <v>1.2451838668075514</v>
      </c>
    </row>
    <row r="3" spans="1:17" x14ac:dyDescent="0.25">
      <c r="A3" s="1">
        <v>1</v>
      </c>
      <c r="B3">
        <v>2</v>
      </c>
      <c r="C3">
        <v>200</v>
      </c>
      <c r="D3">
        <v>0.61212100000000003</v>
      </c>
      <c r="E3">
        <f t="shared" ref="E3:E31" si="0">Q$3/D3</f>
        <v>2.0252858503465818</v>
      </c>
      <c r="Q3">
        <v>1.2397199999999999</v>
      </c>
    </row>
    <row r="4" spans="1:17" x14ac:dyDescent="0.25">
      <c r="A4" s="1">
        <v>2</v>
      </c>
      <c r="B4">
        <v>4</v>
      </c>
      <c r="C4">
        <v>200</v>
      </c>
      <c r="D4">
        <v>0.42867699999999997</v>
      </c>
      <c r="E4">
        <f t="shared" si="0"/>
        <v>2.8919676119782496</v>
      </c>
      <c r="Q4">
        <v>27.5961</v>
      </c>
    </row>
    <row r="5" spans="1:17" x14ac:dyDescent="0.25">
      <c r="A5" s="1">
        <v>3</v>
      </c>
      <c r="B5">
        <v>8</v>
      </c>
      <c r="C5">
        <v>200</v>
      </c>
      <c r="D5">
        <v>0.34674899999999997</v>
      </c>
      <c r="E5">
        <f t="shared" si="0"/>
        <v>3.575266258878901</v>
      </c>
      <c r="Q5">
        <v>318.315</v>
      </c>
    </row>
    <row r="6" spans="1:17" x14ac:dyDescent="0.25">
      <c r="A6" s="1">
        <v>4</v>
      </c>
      <c r="B6">
        <v>12</v>
      </c>
      <c r="C6">
        <v>200</v>
      </c>
      <c r="D6">
        <v>0.38220999999999999</v>
      </c>
      <c r="E6">
        <f t="shared" si="0"/>
        <v>3.2435572067711465</v>
      </c>
    </row>
    <row r="7" spans="1:17" x14ac:dyDescent="0.25">
      <c r="A7" s="1">
        <v>5</v>
      </c>
      <c r="B7">
        <v>14</v>
      </c>
      <c r="C7">
        <v>200</v>
      </c>
      <c r="D7">
        <v>0.30976199999999998</v>
      </c>
      <c r="E7">
        <f t="shared" si="0"/>
        <v>4.002169407480582</v>
      </c>
    </row>
    <row r="8" spans="1:17" x14ac:dyDescent="0.25">
      <c r="A8" s="1">
        <v>6</v>
      </c>
      <c r="B8">
        <v>16</v>
      </c>
      <c r="C8">
        <v>200</v>
      </c>
      <c r="D8">
        <v>0.42768</v>
      </c>
      <c r="E8">
        <f t="shared" si="0"/>
        <v>2.898709315375982</v>
      </c>
    </row>
    <row r="9" spans="1:17" x14ac:dyDescent="0.25">
      <c r="A9" s="1">
        <v>7</v>
      </c>
      <c r="B9">
        <v>20</v>
      </c>
      <c r="C9">
        <v>200</v>
      </c>
      <c r="D9">
        <v>0.33627800000000002</v>
      </c>
      <c r="E9">
        <f t="shared" si="0"/>
        <v>3.686592640612826</v>
      </c>
    </row>
    <row r="10" spans="1:17" x14ac:dyDescent="0.25">
      <c r="A10" s="1">
        <v>8</v>
      </c>
      <c r="B10">
        <v>24</v>
      </c>
      <c r="C10">
        <v>200</v>
      </c>
      <c r="D10">
        <v>0.33113799999999999</v>
      </c>
      <c r="E10">
        <f t="shared" si="0"/>
        <v>3.7438167772952666</v>
      </c>
    </row>
    <row r="11" spans="1:17" x14ac:dyDescent="0.25">
      <c r="A11" s="1">
        <v>9</v>
      </c>
      <c r="B11">
        <v>28</v>
      </c>
      <c r="C11">
        <v>200</v>
      </c>
      <c r="D11">
        <v>0.35099799999999998</v>
      </c>
      <c r="E11">
        <f t="shared" si="0"/>
        <v>3.5319859372418079</v>
      </c>
    </row>
    <row r="12" spans="1:17" x14ac:dyDescent="0.25">
      <c r="A12" s="1">
        <v>10</v>
      </c>
      <c r="B12">
        <v>1</v>
      </c>
      <c r="C12">
        <v>200</v>
      </c>
      <c r="D12">
        <v>9.9514099999999992</v>
      </c>
      <c r="E12">
        <f>Q$4/D12</f>
        <v>2.7730844171830928</v>
      </c>
    </row>
    <row r="13" spans="1:17" x14ac:dyDescent="0.25">
      <c r="A13" s="1">
        <v>11</v>
      </c>
      <c r="B13">
        <v>2</v>
      </c>
      <c r="C13">
        <v>200</v>
      </c>
      <c r="D13">
        <v>6.0503499999999999</v>
      </c>
      <c r="E13">
        <f t="shared" ref="E13:E21" si="1">Q$4/D13</f>
        <v>4.5610749791334388</v>
      </c>
    </row>
    <row r="14" spans="1:17" x14ac:dyDescent="0.25">
      <c r="A14" s="1">
        <v>12</v>
      </c>
      <c r="B14">
        <v>4</v>
      </c>
      <c r="C14">
        <v>200</v>
      </c>
      <c r="D14">
        <v>4.3120099999999999</v>
      </c>
      <c r="E14">
        <f t="shared" si="1"/>
        <v>6.399822820448005</v>
      </c>
    </row>
    <row r="15" spans="1:17" x14ac:dyDescent="0.25">
      <c r="A15" s="1">
        <v>13</v>
      </c>
      <c r="B15">
        <v>8</v>
      </c>
      <c r="C15">
        <v>200</v>
      </c>
      <c r="D15">
        <v>3.4652400000000001</v>
      </c>
      <c r="E15">
        <f t="shared" si="1"/>
        <v>7.9636908266094117</v>
      </c>
    </row>
    <row r="16" spans="1:17" x14ac:dyDescent="0.25">
      <c r="A16" s="1">
        <v>14</v>
      </c>
      <c r="B16">
        <v>12</v>
      </c>
      <c r="C16">
        <v>200</v>
      </c>
      <c r="D16">
        <v>3.7246100000000002</v>
      </c>
      <c r="E16">
        <f t="shared" si="1"/>
        <v>7.4091247137284171</v>
      </c>
    </row>
    <row r="17" spans="1:5" x14ac:dyDescent="0.25">
      <c r="A17" s="1">
        <v>15</v>
      </c>
      <c r="B17">
        <v>14</v>
      </c>
      <c r="C17">
        <v>200</v>
      </c>
      <c r="D17">
        <v>3.7278099999999998</v>
      </c>
      <c r="E17">
        <f t="shared" si="1"/>
        <v>7.4027646258795379</v>
      </c>
    </row>
    <row r="18" spans="1:5" x14ac:dyDescent="0.25">
      <c r="A18" s="1">
        <v>16</v>
      </c>
      <c r="B18">
        <v>16</v>
      </c>
      <c r="C18">
        <v>200</v>
      </c>
      <c r="D18">
        <v>3.2091400000000001</v>
      </c>
      <c r="E18">
        <f t="shared" si="1"/>
        <v>8.5992197286500431</v>
      </c>
    </row>
    <row r="19" spans="1:5" x14ac:dyDescent="0.25">
      <c r="A19" s="1">
        <v>17</v>
      </c>
      <c r="B19">
        <v>20</v>
      </c>
      <c r="C19">
        <v>200</v>
      </c>
      <c r="D19">
        <v>3.0838899999999998</v>
      </c>
      <c r="E19">
        <f t="shared" si="1"/>
        <v>8.9484709247087295</v>
      </c>
    </row>
    <row r="20" spans="1:5" x14ac:dyDescent="0.25">
      <c r="A20" s="1">
        <v>18</v>
      </c>
      <c r="B20">
        <v>24</v>
      </c>
      <c r="C20">
        <v>200</v>
      </c>
      <c r="D20">
        <v>3.1603400000000001</v>
      </c>
      <c r="E20">
        <f t="shared" si="1"/>
        <v>8.7320035186087566</v>
      </c>
    </row>
    <row r="21" spans="1:5" x14ac:dyDescent="0.25">
      <c r="A21" s="1">
        <v>19</v>
      </c>
      <c r="B21">
        <v>28</v>
      </c>
      <c r="C21">
        <v>200</v>
      </c>
      <c r="D21">
        <v>3.67482</v>
      </c>
      <c r="E21">
        <f t="shared" si="1"/>
        <v>7.5095106699103633</v>
      </c>
    </row>
    <row r="22" spans="1:5" x14ac:dyDescent="0.25">
      <c r="A22" s="1">
        <v>20</v>
      </c>
      <c r="B22">
        <v>1</v>
      </c>
      <c r="C22">
        <v>200</v>
      </c>
      <c r="D22">
        <v>85.786600000000007</v>
      </c>
      <c r="E22">
        <f>Q$5/D22</f>
        <v>3.7105445372587322</v>
      </c>
    </row>
    <row r="23" spans="1:5" x14ac:dyDescent="0.25">
      <c r="A23" s="1">
        <v>21</v>
      </c>
      <c r="B23">
        <v>2</v>
      </c>
      <c r="C23">
        <v>200</v>
      </c>
      <c r="D23">
        <v>43.846899999999998</v>
      </c>
      <c r="E23">
        <f t="shared" ref="E23:E31" si="2">Q$5/D23</f>
        <v>7.2596922473424579</v>
      </c>
    </row>
    <row r="24" spans="1:5" x14ac:dyDescent="0.25">
      <c r="A24" s="1">
        <v>22</v>
      </c>
      <c r="B24">
        <v>4</v>
      </c>
      <c r="C24">
        <v>200</v>
      </c>
      <c r="D24">
        <v>26.102699999999999</v>
      </c>
      <c r="E24">
        <f t="shared" si="2"/>
        <v>12.194715489202267</v>
      </c>
    </row>
    <row r="25" spans="1:5" x14ac:dyDescent="0.25">
      <c r="A25" s="1">
        <v>23</v>
      </c>
      <c r="B25">
        <v>8</v>
      </c>
      <c r="C25">
        <v>200</v>
      </c>
      <c r="D25">
        <v>31.2666</v>
      </c>
      <c r="E25">
        <f t="shared" si="2"/>
        <v>10.180672027019247</v>
      </c>
    </row>
    <row r="26" spans="1:5" x14ac:dyDescent="0.25">
      <c r="A26" s="1">
        <v>24</v>
      </c>
      <c r="B26">
        <v>12</v>
      </c>
      <c r="C26">
        <v>200</v>
      </c>
      <c r="D26">
        <v>28.328499999999998</v>
      </c>
      <c r="E26">
        <f t="shared" si="2"/>
        <v>11.236563884427344</v>
      </c>
    </row>
    <row r="27" spans="1:5" x14ac:dyDescent="0.25">
      <c r="A27" s="1">
        <v>25</v>
      </c>
      <c r="B27">
        <v>14</v>
      </c>
      <c r="C27">
        <v>200</v>
      </c>
      <c r="D27">
        <v>30.590900000000001</v>
      </c>
      <c r="E27">
        <f t="shared" si="2"/>
        <v>10.405545439983786</v>
      </c>
    </row>
    <row r="28" spans="1:5" x14ac:dyDescent="0.25">
      <c r="A28" s="1">
        <v>26</v>
      </c>
      <c r="B28">
        <v>16</v>
      </c>
      <c r="C28">
        <v>200</v>
      </c>
      <c r="D28">
        <v>29.641500000000001</v>
      </c>
      <c r="E28">
        <f t="shared" si="2"/>
        <v>10.738829006629219</v>
      </c>
    </row>
    <row r="29" spans="1:5" x14ac:dyDescent="0.25">
      <c r="A29" s="1">
        <v>27</v>
      </c>
      <c r="B29">
        <v>20</v>
      </c>
      <c r="C29">
        <v>200</v>
      </c>
      <c r="D29">
        <v>30.7774</v>
      </c>
      <c r="E29">
        <f t="shared" si="2"/>
        <v>10.342491568488565</v>
      </c>
    </row>
    <row r="30" spans="1:5" x14ac:dyDescent="0.25">
      <c r="A30" s="1">
        <v>28</v>
      </c>
      <c r="B30">
        <v>24</v>
      </c>
      <c r="C30">
        <v>200</v>
      </c>
      <c r="D30">
        <v>29.1098</v>
      </c>
      <c r="E30">
        <f t="shared" si="2"/>
        <v>10.934977224165058</v>
      </c>
    </row>
    <row r="31" spans="1:5" x14ac:dyDescent="0.25">
      <c r="A31" s="1">
        <v>29</v>
      </c>
      <c r="B31">
        <v>28</v>
      </c>
      <c r="C31">
        <v>200</v>
      </c>
      <c r="D31">
        <v>29.3568</v>
      </c>
      <c r="E31">
        <f t="shared" si="2"/>
        <v>10.842973348593851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</vt:lpstr>
      <vt:lpstr>Block</vt:lpstr>
      <vt:lpstr>Tiling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2022-10-17T06:25:43Z</dcterms:created>
  <dcterms:modified xsi:type="dcterms:W3CDTF">2022-10-18T05:18:48Z</dcterms:modified>
</cp:coreProperties>
</file>