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merced-my.sharepoint.com/personal/ypalaciosguzman_ucmerced_edu/Documents/Fall21/Hospital_Management_System/data/"/>
    </mc:Choice>
  </mc:AlternateContent>
  <xr:revisionPtr revIDLastSave="105" documentId="11_F25DC773A252ABDACC10480A791A596E5ADE58EE" xr6:coauthVersionLast="47" xr6:coauthVersionMax="47" xr10:uidLastSave="{A234B193-4765-438C-B123-AFF0B0502D12}"/>
  <bookViews>
    <workbookView xWindow="-120" yWindow="1545" windowWidth="27075" windowHeight="117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G33" i="1" s="1"/>
  <c r="G37" i="1" s="1"/>
  <c r="G41" i="1" s="1"/>
  <c r="G30" i="1"/>
  <c r="G34" i="1" s="1"/>
  <c r="G38" i="1" s="1"/>
  <c r="G31" i="1"/>
  <c r="G35" i="1" s="1"/>
  <c r="G39" i="1" s="1"/>
  <c r="G32" i="1"/>
  <c r="G36" i="1" s="1"/>
  <c r="G40" i="1" s="1"/>
  <c r="G10" i="1"/>
  <c r="G14" i="1" s="1"/>
  <c r="G18" i="1" s="1"/>
  <c r="G22" i="1" s="1"/>
  <c r="G26" i="1" s="1"/>
  <c r="G11" i="1"/>
  <c r="G15" i="1" s="1"/>
  <c r="G19" i="1" s="1"/>
  <c r="G23" i="1" s="1"/>
  <c r="G27" i="1" s="1"/>
  <c r="G12" i="1"/>
  <c r="G13" i="1"/>
  <c r="G16" i="1"/>
  <c r="G17" i="1"/>
  <c r="G20" i="1"/>
  <c r="G24" i="1" s="1"/>
  <c r="G28" i="1" s="1"/>
  <c r="G21" i="1"/>
  <c r="G25" i="1" s="1"/>
  <c r="G9" i="1"/>
  <c r="G8" i="1"/>
  <c r="G7" i="1"/>
  <c r="G6" i="1"/>
  <c r="E39" i="1"/>
  <c r="E40" i="1"/>
  <c r="E41" i="1"/>
  <c r="E21" i="1"/>
  <c r="E22" i="1"/>
  <c r="E26" i="1" s="1"/>
  <c r="E30" i="1" s="1"/>
  <c r="E34" i="1" s="1"/>
  <c r="E38" i="1" s="1"/>
  <c r="E23" i="1"/>
  <c r="E27" i="1" s="1"/>
  <c r="E31" i="1" s="1"/>
  <c r="E35" i="1" s="1"/>
  <c r="E24" i="1"/>
  <c r="E25" i="1"/>
  <c r="E28" i="1"/>
  <c r="E29" i="1"/>
  <c r="E33" i="1" s="1"/>
  <c r="E37" i="1" s="1"/>
  <c r="E32" i="1"/>
  <c r="E36" i="1" s="1"/>
  <c r="E10" i="1"/>
  <c r="E11" i="1"/>
  <c r="E15" i="1" s="1"/>
  <c r="E19" i="1" s="1"/>
  <c r="E12" i="1"/>
  <c r="E16" i="1" s="1"/>
  <c r="E20" i="1" s="1"/>
  <c r="E13" i="1"/>
  <c r="E17" i="1" s="1"/>
  <c r="E14" i="1"/>
  <c r="E18" i="1"/>
  <c r="D31" i="1"/>
  <c r="D35" i="1" s="1"/>
  <c r="D39" i="1" s="1"/>
  <c r="D32" i="1"/>
  <c r="D36" i="1" s="1"/>
  <c r="D40" i="1" s="1"/>
  <c r="D33" i="1"/>
  <c r="D37" i="1" s="1"/>
  <c r="D41" i="1" s="1"/>
  <c r="D34" i="1"/>
  <c r="D38" i="1" s="1"/>
  <c r="D22" i="1"/>
  <c r="D23" i="1"/>
  <c r="D24" i="1"/>
  <c r="D25" i="1"/>
  <c r="D26" i="1"/>
  <c r="D27" i="1"/>
  <c r="D28" i="1"/>
  <c r="D29" i="1"/>
  <c r="D30" i="1"/>
  <c r="D10" i="1"/>
  <c r="D11" i="1"/>
  <c r="D12" i="1"/>
  <c r="D16" i="1" s="1"/>
  <c r="D20" i="1" s="1"/>
  <c r="D13" i="1"/>
  <c r="D17" i="1" s="1"/>
  <c r="D21" i="1" s="1"/>
  <c r="D14" i="1"/>
  <c r="D15" i="1"/>
  <c r="D18" i="1"/>
  <c r="D19" i="1"/>
  <c r="C36" i="1"/>
  <c r="C37" i="1"/>
  <c r="C38" i="1"/>
  <c r="C39" i="1"/>
  <c r="C40" i="1"/>
  <c r="C41" i="1"/>
  <c r="C26" i="1"/>
  <c r="C30" i="1" s="1"/>
  <c r="C34" i="1" s="1"/>
  <c r="C27" i="1"/>
  <c r="C28" i="1"/>
  <c r="C29" i="1"/>
  <c r="C31" i="1"/>
  <c r="C32" i="1"/>
  <c r="C33" i="1"/>
  <c r="C35" i="1"/>
  <c r="C14" i="1"/>
  <c r="C15" i="1"/>
  <c r="C19" i="1" s="1"/>
  <c r="C23" i="1" s="1"/>
  <c r="C16" i="1"/>
  <c r="C17" i="1"/>
  <c r="C18" i="1"/>
  <c r="C20" i="1"/>
  <c r="C21" i="1"/>
  <c r="C22" i="1"/>
  <c r="C24" i="1"/>
  <c r="C25" i="1"/>
  <c r="B31" i="1"/>
  <c r="B32" i="1"/>
  <c r="B33" i="1"/>
  <c r="B34" i="1"/>
  <c r="B35" i="1"/>
  <c r="B36" i="1"/>
  <c r="B37" i="1"/>
  <c r="B38" i="1"/>
  <c r="B39" i="1"/>
  <c r="B40" i="1"/>
  <c r="B41" i="1"/>
  <c r="B20" i="1"/>
  <c r="B21" i="1"/>
  <c r="B22" i="1"/>
  <c r="B23" i="1"/>
  <c r="B24" i="1"/>
  <c r="B25" i="1"/>
  <c r="B26" i="1"/>
  <c r="B27" i="1"/>
  <c r="B28" i="1"/>
  <c r="B29" i="1"/>
  <c r="B30" i="1"/>
  <c r="B14" i="1"/>
  <c r="B18" i="1" s="1"/>
  <c r="B15" i="1"/>
  <c r="B16" i="1"/>
  <c r="B17" i="1"/>
  <c r="B19" i="1"/>
  <c r="B10" i="1"/>
  <c r="B11" i="1"/>
  <c r="B12" i="1"/>
  <c r="B13" i="1"/>
  <c r="D9" i="1"/>
  <c r="E9" i="1"/>
  <c r="D8" i="1"/>
  <c r="E8" i="1"/>
  <c r="E7" i="1"/>
  <c r="D7" i="1"/>
  <c r="D6" i="1"/>
  <c r="E6" i="1"/>
  <c r="B7" i="1"/>
  <c r="B8" i="1"/>
  <c r="B9" i="1"/>
  <c r="B6" i="1"/>
  <c r="C11" i="1"/>
  <c r="C12" i="1"/>
  <c r="C13" i="1"/>
  <c r="C10" i="1"/>
  <c r="C8" i="1"/>
  <c r="C9" i="1"/>
  <c r="C7" i="1"/>
  <c r="C6" i="1"/>
  <c r="F8" i="1"/>
  <c r="F9" i="1" s="1"/>
  <c r="F7" i="1"/>
  <c r="F4" i="1"/>
  <c r="F5" i="1" s="1"/>
  <c r="F3" i="1"/>
</calcChain>
</file>

<file path=xl/sharedStrings.xml><?xml version="1.0" encoding="utf-8"?>
<sst xmlns="http://schemas.openxmlformats.org/spreadsheetml/2006/main" count="97" uniqueCount="71">
  <si>
    <t>m_id</t>
  </si>
  <si>
    <t>cost</t>
  </si>
  <si>
    <t>name</t>
  </si>
  <si>
    <t>type</t>
  </si>
  <si>
    <t>side_effects</t>
  </si>
  <si>
    <t>h_id</t>
  </si>
  <si>
    <t>c324090c-1905-4a26-b9ba-2f93d8e2e8ed</t>
  </si>
  <si>
    <t>beaa2d5e-cf67-43bb-a538-ca395764e2c2</t>
  </si>
  <si>
    <t>ab19b3f3-136c-49e6-8b2e-4da2b7b6e708</t>
  </si>
  <si>
    <t>661d7e9d-d057-422c-a76b-2628e9b67c99</t>
  </si>
  <si>
    <t>b296dadb-5f80-49fa-9241-4fa4e828f600</t>
  </si>
  <si>
    <t>bb9e8366-50ad-4195-9cb8-0e01eb993379</t>
  </si>
  <si>
    <t>fee67679-2c57-45ee-a7b9-64387076d5a7</t>
  </si>
  <si>
    <t>60f97485-214f-4ede-afbe-08aad80c818e</t>
  </si>
  <si>
    <t>be9c9e37-7a0d-421d-91c6-32e3eb80418a</t>
  </si>
  <si>
    <t>9bb227e6-777e-42eb-917c-7be58e76f173</t>
  </si>
  <si>
    <t>bb1128d0-8c29-423b-a70b-b4bb776596ff</t>
  </si>
  <si>
    <t>61d3ddc7-dd10-4d7a-8287-8a954ab7877d</t>
  </si>
  <si>
    <t>9bdfe7e5-5fe3-480a-be70-b19d20dee4b4</t>
  </si>
  <si>
    <t>fe5490dd-58ee-497e-9990-dbe637e26535</t>
  </si>
  <si>
    <t>719596cf-2253-4df1-9a55-920baafa38ad</t>
  </si>
  <si>
    <t>9cc41d17-acc8-4720-ab60-720333fed6a9</t>
  </si>
  <si>
    <t>d4773e47-4b98-44f7-b1f3-99f7189686d5</t>
  </si>
  <si>
    <t>9b15b3bd-3d20-4263-8592-985c3b82c56b</t>
  </si>
  <si>
    <t>7e340809-4514-4f13-bec3-69e74fc8c36a</t>
  </si>
  <si>
    <t>a383e9db-2243-479b-b0ba-918c96225453</t>
  </si>
  <si>
    <t>c8e2b6d2-8628-44b7-b244-16c01e6929ec</t>
  </si>
  <si>
    <t>c26dff63-d005-4868-acfc-2f4d7e29bf6f</t>
  </si>
  <si>
    <t>85d3a5c8-a24c-41de-9689-bdd98deba333</t>
  </si>
  <si>
    <t>bf434a3e-5c55-4f50-97d7-6588fa8ee9d3</t>
  </si>
  <si>
    <t>e5baa382-de4b-4c42-a8c9-7776b55758e4</t>
  </si>
  <si>
    <t>952f9899-5abf-49d0-8e3e-5c44c3597d6d</t>
  </si>
  <si>
    <t>ed46dcce-31d3-47fd-b94d-ad9432bc7f44</t>
  </si>
  <si>
    <t>dd2b19f2-a0fc-478c-8da9-69723ce60ce9</t>
  </si>
  <si>
    <t>062bc201-ca20-43da-8bd5-797b79fbd5d2</t>
  </si>
  <si>
    <t>39390d79-25cd-47af-96ff-ae85a127e176</t>
  </si>
  <si>
    <t>908703eb-7b7b-44f2-b5bf-04ead76d9bc1</t>
  </si>
  <si>
    <t>ba843d25-ba1a-4b6d-954a-047c66ef7612</t>
  </si>
  <si>
    <t>56c13807-de12-497a-935b-e4f9eb1d0c8e</t>
  </si>
  <si>
    <t>687933be-5251-40cc-a00b-436d1a5e29dc</t>
  </si>
  <si>
    <t>36102d46-6eda-4a20-b396-c839ee2c78f5</t>
  </si>
  <si>
    <t>d93b3803-b1bf-4c57-a11d-abf9a3a32c83</t>
  </si>
  <si>
    <t>008c9058-449d-4394-ab2f-181d6681bf8f</t>
  </si>
  <si>
    <t>0aa6106d-5814-4f33-8aaa-18dce30e6ac5</t>
  </si>
  <si>
    <t>ebfeb9ea-ec1a-40da-bf28-de8eed4dff84</t>
  </si>
  <si>
    <t>477359cc-f71a-4118-b81b-9280745afe1c</t>
  </si>
  <si>
    <t>ddbb14ca-d099-409a-a635-ed98491843ca</t>
  </si>
  <si>
    <t>b2bcc1e7-e3a6-495e-a494-8ea1e47473bf</t>
  </si>
  <si>
    <t>18e0672b-e749-4965-b3f7-8bfda0aa23e5</t>
  </si>
  <si>
    <t>5cb774c2-47e2-4c90-a0db-1531784d029d</t>
  </si>
  <si>
    <t>6fe37ed2-3059-4c59-ba53-626860df29dd</t>
  </si>
  <si>
    <t>07f69829-5cb9-4f71-833a-354ed0815f0d</t>
  </si>
  <si>
    <t>18050643-b157-423a-af39-0a2513341892</t>
  </si>
  <si>
    <t>387b9d46-464f-4a18-8dec-31423728f0e6</t>
  </si>
  <si>
    <t>4f205924-80dc-4cb3-a6d1-e13bbbdd716a</t>
  </si>
  <si>
    <t>d27b4d00-2d02-4b71-8ebf-c2357f2e8ed0</t>
  </si>
  <si>
    <t>Cephalosporins</t>
  </si>
  <si>
    <t>antibiotics</t>
  </si>
  <si>
    <t>vomiting, nausea (feeling like you may vomit), diarrhoea, bloating and indigestion, abdominal pain, loss of appetite</t>
  </si>
  <si>
    <t xml:space="preserve">pitocin </t>
  </si>
  <si>
    <t>wounds</t>
  </si>
  <si>
    <t>labor</t>
  </si>
  <si>
    <t>redness or irritation at the injection site, loss of appetite, nausea, vomiting, cramping, stomach pain, more intense or more frequent contractions (this is an expected effect of oxytocin),runny nose</t>
  </si>
  <si>
    <t>Macrolides</t>
  </si>
  <si>
    <t>covid</t>
  </si>
  <si>
    <t>nausea, vomiting, diarrhea, and ringing or buzzing in the ears (tinnitus)</t>
  </si>
  <si>
    <t>insulin</t>
  </si>
  <si>
    <t>hormones</t>
  </si>
  <si>
    <t>sweating, dizziness or lightheadedness, shakiness, hunger, fast heart rate, tingling in your hands, feet, lips, or tongue, trouble concentrating or confusion, blurred vision</t>
  </si>
  <si>
    <t>diabetes</t>
  </si>
  <si>
    <t>treament_for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</si>
</sst>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Roboto"/>
    </font>
    <font>
      <sz val="12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E14" sqref="E14"/>
    </sheetView>
  </sheetViews>
  <sheetFormatPr defaultRowHeight="15" x14ac:dyDescent="0.25"/>
  <cols>
    <col min="1" max="1" width="38.140625" bestFit="1" customWidth="1"/>
    <col min="2" max="2" width="5" bestFit="1" customWidth="1"/>
    <col min="3" max="3" width="17.140625" bestFit="1" customWidth="1"/>
    <col min="4" max="4" width="10.28515625" bestFit="1" customWidth="1"/>
    <col min="5" max="5" width="106.140625" bestFit="1" customWidth="1"/>
    <col min="6" max="6" width="37.42578125" bestFit="1" customWidth="1"/>
    <col min="7" max="7" width="1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70</v>
      </c>
    </row>
    <row r="2" spans="1:7" ht="15.75" x14ac:dyDescent="0.25">
      <c r="A2" t="s">
        <v>6</v>
      </c>
      <c r="B2">
        <v>1350</v>
      </c>
      <c r="C2" s="4" t="s">
        <v>56</v>
      </c>
      <c r="D2" t="s">
        <v>57</v>
      </c>
      <c r="E2" t="s">
        <v>58</v>
      </c>
      <c r="F2" t="s">
        <v>46</v>
      </c>
      <c r="G2" t="s">
        <v>60</v>
      </c>
    </row>
    <row r="3" spans="1:7" x14ac:dyDescent="0.25">
      <c r="A3" t="s">
        <v>7</v>
      </c>
      <c r="B3">
        <v>5430</v>
      </c>
      <c r="C3" t="s">
        <v>59</v>
      </c>
      <c r="D3" t="s">
        <v>67</v>
      </c>
      <c r="E3" t="s">
        <v>62</v>
      </c>
      <c r="F3" t="str">
        <f>$F2</f>
        <v>ddbb14ca-d099-409a-a635-ed98491843ca</v>
      </c>
      <c r="G3" t="s">
        <v>61</v>
      </c>
    </row>
    <row r="4" spans="1:7" ht="15.75" x14ac:dyDescent="0.25">
      <c r="A4" t="s">
        <v>8</v>
      </c>
      <c r="B4">
        <v>2650</v>
      </c>
      <c r="C4" s="2" t="s">
        <v>63</v>
      </c>
      <c r="D4" t="s">
        <v>57</v>
      </c>
      <c r="E4" s="3" t="s">
        <v>65</v>
      </c>
      <c r="F4" t="str">
        <f t="shared" ref="F4:F9" si="0">$F3</f>
        <v>ddbb14ca-d099-409a-a635-ed98491843ca</v>
      </c>
      <c r="G4" t="s">
        <v>64</v>
      </c>
    </row>
    <row r="5" spans="1:7" x14ac:dyDescent="0.25">
      <c r="A5" t="s">
        <v>9</v>
      </c>
      <c r="B5">
        <v>2000</v>
      </c>
      <c r="C5" s="2" t="s">
        <v>66</v>
      </c>
      <c r="D5" t="s">
        <v>67</v>
      </c>
      <c r="E5" t="s">
        <v>68</v>
      </c>
      <c r="F5" t="str">
        <f t="shared" si="0"/>
        <v>ddbb14ca-d099-409a-a635-ed98491843ca</v>
      </c>
      <c r="G5" t="s">
        <v>69</v>
      </c>
    </row>
    <row r="6" spans="1:7" x14ac:dyDescent="0.25">
      <c r="A6" t="s">
        <v>10</v>
      </c>
      <c r="B6">
        <f>B2</f>
        <v>1350</v>
      </c>
      <c r="C6" t="str">
        <f>C2</f>
        <v>Cephalosporins</v>
      </c>
      <c r="D6" t="str">
        <f t="shared" ref="D6:E6" si="1">D2</f>
        <v>antibiotics</v>
      </c>
      <c r="E6" t="str">
        <f t="shared" si="1"/>
        <v>vomiting, nausea (feeling like you may vomit), diarrhoea, bloating and indigestion, abdominal pain, loss of appetite</v>
      </c>
      <c r="F6" t="s">
        <v>47</v>
      </c>
      <c r="G6" t="str">
        <f t="shared" ref="G6" si="2">G2</f>
        <v>wounds</v>
      </c>
    </row>
    <row r="7" spans="1:7" x14ac:dyDescent="0.25">
      <c r="A7" t="s">
        <v>11</v>
      </c>
      <c r="B7">
        <f t="shared" ref="B7:B41" si="3">B3</f>
        <v>5430</v>
      </c>
      <c r="C7" t="str">
        <f>C3</f>
        <v xml:space="preserve">pitocin </v>
      </c>
      <c r="D7" t="str">
        <f>D3</f>
        <v>hormones</v>
      </c>
      <c r="E7" t="str">
        <f>E3</f>
        <v>redness or irritation at the injection site, loss of appetite, nausea, vomiting, cramping, stomach pain, more intense or more frequent contractions (this is an expected effect of oxytocin),runny nose</v>
      </c>
      <c r="F7" t="str">
        <f t="shared" si="0"/>
        <v>b2bcc1e7-e3a6-495e-a494-8ea1e47473bf</v>
      </c>
      <c r="G7" t="str">
        <f>G3</f>
        <v>labor</v>
      </c>
    </row>
    <row r="8" spans="1:7" x14ac:dyDescent="0.25">
      <c r="A8" t="s">
        <v>12</v>
      </c>
      <c r="B8">
        <f t="shared" si="3"/>
        <v>2650</v>
      </c>
      <c r="C8" t="str">
        <f t="shared" ref="C8:E9" si="4">C4</f>
        <v>Macrolides</v>
      </c>
      <c r="D8" t="str">
        <f t="shared" si="4"/>
        <v>antibiotics</v>
      </c>
      <c r="E8" t="str">
        <f t="shared" si="4"/>
        <v>nausea, vomiting, diarrhea, and ringing or buzzing in the ears (tinnitus)</v>
      </c>
      <c r="F8" t="str">
        <f t="shared" si="0"/>
        <v>b2bcc1e7-e3a6-495e-a494-8ea1e47473bf</v>
      </c>
      <c r="G8" t="str">
        <f t="shared" ref="G8" si="5">G4</f>
        <v>covid</v>
      </c>
    </row>
    <row r="9" spans="1:7" x14ac:dyDescent="0.25">
      <c r="A9" t="s">
        <v>13</v>
      </c>
      <c r="B9">
        <f t="shared" si="3"/>
        <v>2000</v>
      </c>
      <c r="C9" t="str">
        <f t="shared" si="4"/>
        <v>insulin</v>
      </c>
      <c r="D9" t="str">
        <f t="shared" si="4"/>
        <v>hormones</v>
      </c>
      <c r="E9" t="str">
        <f t="shared" si="4"/>
        <v>sweating, dizziness or lightheadedness, shakiness, hunger, fast heart rate, tingling in your hands, feet, lips, or tongue, trouble concentrating or confusion, blurred vision</v>
      </c>
      <c r="F9" t="str">
        <f t="shared" si="0"/>
        <v>b2bcc1e7-e3a6-495e-a494-8ea1e47473bf</v>
      </c>
      <c r="G9" t="str">
        <f t="shared" ref="G9:G41" si="6">G5</f>
        <v>diabetes</v>
      </c>
    </row>
    <row r="10" spans="1:7" x14ac:dyDescent="0.25">
      <c r="A10" t="s">
        <v>14</v>
      </c>
      <c r="B10">
        <f t="shared" si="3"/>
        <v>1350</v>
      </c>
      <c r="C10" t="str">
        <f>C6</f>
        <v>Cephalosporins</v>
      </c>
      <c r="D10" t="str">
        <f t="shared" ref="D10:E10" si="7">D6</f>
        <v>antibiotics</v>
      </c>
      <c r="E10" t="str">
        <f t="shared" si="7"/>
        <v>vomiting, nausea (feeling like you may vomit), diarrhoea, bloating and indigestion, abdominal pain, loss of appetite</v>
      </c>
      <c r="F10" s="1" t="s">
        <v>48</v>
      </c>
      <c r="G10" t="str">
        <f t="shared" si="6"/>
        <v>wounds</v>
      </c>
    </row>
    <row r="11" spans="1:7" x14ac:dyDescent="0.25">
      <c r="A11" t="s">
        <v>15</v>
      </c>
      <c r="B11">
        <f t="shared" si="3"/>
        <v>5430</v>
      </c>
      <c r="C11" t="str">
        <f t="shared" ref="C11:E41" si="8">C7</f>
        <v xml:space="preserve">pitocin </v>
      </c>
      <c r="D11" t="str">
        <f t="shared" si="8"/>
        <v>hormones</v>
      </c>
      <c r="E11" t="str">
        <f t="shared" si="8"/>
        <v>redness or irritation at the injection site, loss of appetite, nausea, vomiting, cramping, stomach pain, more intense or more frequent contractions (this is an expected effect of oxytocin),runny nose</v>
      </c>
      <c r="F11" s="1" t="s">
        <v>48</v>
      </c>
      <c r="G11" t="str">
        <f t="shared" si="6"/>
        <v>labor</v>
      </c>
    </row>
    <row r="12" spans="1:7" x14ac:dyDescent="0.25">
      <c r="A12" t="s">
        <v>16</v>
      </c>
      <c r="B12">
        <f t="shared" si="3"/>
        <v>2650</v>
      </c>
      <c r="C12" t="str">
        <f t="shared" si="8"/>
        <v>Macrolides</v>
      </c>
      <c r="D12" t="str">
        <f t="shared" si="8"/>
        <v>antibiotics</v>
      </c>
      <c r="E12" t="str">
        <f t="shared" si="8"/>
        <v>nausea, vomiting, diarrhea, and ringing or buzzing in the ears (tinnitus)</v>
      </c>
      <c r="F12" s="1" t="s">
        <v>48</v>
      </c>
      <c r="G12" t="str">
        <f t="shared" si="6"/>
        <v>covid</v>
      </c>
    </row>
    <row r="13" spans="1:7" x14ac:dyDescent="0.25">
      <c r="A13" t="s">
        <v>17</v>
      </c>
      <c r="B13">
        <f t="shared" si="3"/>
        <v>2000</v>
      </c>
      <c r="C13" t="str">
        <f t="shared" si="8"/>
        <v>insulin</v>
      </c>
      <c r="D13" t="str">
        <f t="shared" si="8"/>
        <v>hormones</v>
      </c>
      <c r="E13" t="str">
        <f t="shared" si="8"/>
        <v>sweating, dizziness or lightheadedness, shakiness, hunger, fast heart rate, tingling in your hands, feet, lips, or tongue, trouble concentrating or confusion, blurred vision</v>
      </c>
      <c r="F13" s="1" t="s">
        <v>48</v>
      </c>
      <c r="G13" t="str">
        <f t="shared" si="6"/>
        <v>diabetes</v>
      </c>
    </row>
    <row r="14" spans="1:7" x14ac:dyDescent="0.25">
      <c r="A14" t="s">
        <v>18</v>
      </c>
      <c r="B14">
        <f t="shared" si="3"/>
        <v>1350</v>
      </c>
      <c r="C14" t="str">
        <f t="shared" si="8"/>
        <v>Cephalosporins</v>
      </c>
      <c r="D14" t="str">
        <f t="shared" si="8"/>
        <v>antibiotics</v>
      </c>
      <c r="E14" t="str">
        <f t="shared" si="8"/>
        <v>vomiting, nausea (feeling like you may vomit), diarrhoea, bloating and indigestion, abdominal pain, loss of appetite</v>
      </c>
      <c r="F14" t="s">
        <v>49</v>
      </c>
      <c r="G14" t="str">
        <f t="shared" si="6"/>
        <v>wounds</v>
      </c>
    </row>
    <row r="15" spans="1:7" x14ac:dyDescent="0.25">
      <c r="A15" t="s">
        <v>19</v>
      </c>
      <c r="B15">
        <f t="shared" si="3"/>
        <v>5430</v>
      </c>
      <c r="C15" t="str">
        <f t="shared" si="8"/>
        <v xml:space="preserve">pitocin </v>
      </c>
      <c r="D15" t="str">
        <f t="shared" si="8"/>
        <v>hormones</v>
      </c>
      <c r="E15" t="str">
        <f t="shared" si="8"/>
        <v>redness or irritation at the injection site, loss of appetite, nausea, vomiting, cramping, stomach pain, more intense or more frequent contractions (this is an expected effect of oxytocin),runny nose</v>
      </c>
      <c r="F15" t="s">
        <v>49</v>
      </c>
      <c r="G15" t="str">
        <f t="shared" si="6"/>
        <v>labor</v>
      </c>
    </row>
    <row r="16" spans="1:7" x14ac:dyDescent="0.25">
      <c r="A16" t="s">
        <v>20</v>
      </c>
      <c r="B16">
        <f t="shared" si="3"/>
        <v>2650</v>
      </c>
      <c r="C16" t="str">
        <f t="shared" si="8"/>
        <v>Macrolides</v>
      </c>
      <c r="D16" t="str">
        <f t="shared" si="8"/>
        <v>antibiotics</v>
      </c>
      <c r="E16" t="str">
        <f t="shared" si="8"/>
        <v>nausea, vomiting, diarrhea, and ringing or buzzing in the ears (tinnitus)</v>
      </c>
      <c r="F16" t="s">
        <v>49</v>
      </c>
      <c r="G16" t="str">
        <f t="shared" si="6"/>
        <v>covid</v>
      </c>
    </row>
    <row r="17" spans="1:7" x14ac:dyDescent="0.25">
      <c r="A17" t="s">
        <v>21</v>
      </c>
      <c r="B17">
        <f t="shared" si="3"/>
        <v>2000</v>
      </c>
      <c r="C17" t="str">
        <f t="shared" si="8"/>
        <v>insulin</v>
      </c>
      <c r="D17" t="str">
        <f t="shared" si="8"/>
        <v>hormones</v>
      </c>
      <c r="E17" t="str">
        <f t="shared" si="8"/>
        <v>sweating, dizziness or lightheadedness, shakiness, hunger, fast heart rate, tingling in your hands, feet, lips, or tongue, trouble concentrating or confusion, blurred vision</v>
      </c>
      <c r="F17" t="s">
        <v>49</v>
      </c>
      <c r="G17" t="str">
        <f t="shared" si="6"/>
        <v>diabetes</v>
      </c>
    </row>
    <row r="18" spans="1:7" x14ac:dyDescent="0.25">
      <c r="A18" t="s">
        <v>22</v>
      </c>
      <c r="B18">
        <f t="shared" si="3"/>
        <v>1350</v>
      </c>
      <c r="C18" t="str">
        <f t="shared" si="8"/>
        <v>Cephalosporins</v>
      </c>
      <c r="D18" t="str">
        <f t="shared" si="8"/>
        <v>antibiotics</v>
      </c>
      <c r="E18" t="str">
        <f t="shared" si="8"/>
        <v>vomiting, nausea (feeling like you may vomit), diarrhoea, bloating and indigestion, abdominal pain, loss of appetite</v>
      </c>
      <c r="F18" t="s">
        <v>50</v>
      </c>
      <c r="G18" t="str">
        <f t="shared" si="6"/>
        <v>wounds</v>
      </c>
    </row>
    <row r="19" spans="1:7" x14ac:dyDescent="0.25">
      <c r="A19" t="s">
        <v>23</v>
      </c>
      <c r="B19">
        <f t="shared" si="3"/>
        <v>5430</v>
      </c>
      <c r="C19" t="str">
        <f t="shared" si="8"/>
        <v xml:space="preserve">pitocin </v>
      </c>
      <c r="D19" t="str">
        <f t="shared" si="8"/>
        <v>hormones</v>
      </c>
      <c r="E19" t="str">
        <f t="shared" si="8"/>
        <v>redness or irritation at the injection site, loss of appetite, nausea, vomiting, cramping, stomach pain, more intense or more frequent contractions (this is an expected effect of oxytocin),runny nose</v>
      </c>
      <c r="F19" t="s">
        <v>50</v>
      </c>
      <c r="G19" t="str">
        <f t="shared" si="6"/>
        <v>labor</v>
      </c>
    </row>
    <row r="20" spans="1:7" x14ac:dyDescent="0.25">
      <c r="A20" s="1" t="s">
        <v>24</v>
      </c>
      <c r="B20">
        <f t="shared" si="3"/>
        <v>2650</v>
      </c>
      <c r="C20" t="str">
        <f t="shared" si="8"/>
        <v>Macrolides</v>
      </c>
      <c r="D20" t="str">
        <f t="shared" si="8"/>
        <v>antibiotics</v>
      </c>
      <c r="E20" t="str">
        <f t="shared" si="8"/>
        <v>nausea, vomiting, diarrhea, and ringing or buzzing in the ears (tinnitus)</v>
      </c>
      <c r="F20" t="s">
        <v>50</v>
      </c>
      <c r="G20" t="str">
        <f t="shared" si="6"/>
        <v>covid</v>
      </c>
    </row>
    <row r="21" spans="1:7" x14ac:dyDescent="0.25">
      <c r="A21" t="s">
        <v>25</v>
      </c>
      <c r="B21">
        <f t="shared" si="3"/>
        <v>2000</v>
      </c>
      <c r="C21" t="str">
        <f t="shared" si="8"/>
        <v>insulin</v>
      </c>
      <c r="D21" t="str">
        <f t="shared" si="8"/>
        <v>hormones</v>
      </c>
      <c r="E21" t="str">
        <f t="shared" si="8"/>
        <v>sweating, dizziness or lightheadedness, shakiness, hunger, fast heart rate, tingling in your hands, feet, lips, or tongue, trouble concentrating or confusion, blurred vision</v>
      </c>
      <c r="F21" t="s">
        <v>50</v>
      </c>
      <c r="G21" t="str">
        <f t="shared" si="6"/>
        <v>diabetes</v>
      </c>
    </row>
    <row r="22" spans="1:7" x14ac:dyDescent="0.25">
      <c r="A22" t="s">
        <v>26</v>
      </c>
      <c r="B22">
        <f t="shared" si="3"/>
        <v>1350</v>
      </c>
      <c r="C22" t="str">
        <f t="shared" si="8"/>
        <v>Cephalosporins</v>
      </c>
      <c r="D22" t="str">
        <f t="shared" si="8"/>
        <v>antibiotics</v>
      </c>
      <c r="E22" t="str">
        <f t="shared" si="8"/>
        <v>vomiting, nausea (feeling like you may vomit), diarrhoea, bloating and indigestion, abdominal pain, loss of appetite</v>
      </c>
      <c r="F22" t="s">
        <v>51</v>
      </c>
      <c r="G22" t="str">
        <f t="shared" si="6"/>
        <v>wounds</v>
      </c>
    </row>
    <row r="23" spans="1:7" x14ac:dyDescent="0.25">
      <c r="A23" t="s">
        <v>27</v>
      </c>
      <c r="B23">
        <f t="shared" si="3"/>
        <v>5430</v>
      </c>
      <c r="C23" t="str">
        <f t="shared" si="8"/>
        <v xml:space="preserve">pitocin </v>
      </c>
      <c r="D23" t="str">
        <f t="shared" si="8"/>
        <v>hormones</v>
      </c>
      <c r="E23" t="str">
        <f t="shared" ref="E23" si="9">E19</f>
        <v>redness or irritation at the injection site, loss of appetite, nausea, vomiting, cramping, stomach pain, more intense or more frequent contractions (this is an expected effect of oxytocin),runny nose</v>
      </c>
      <c r="F23" t="s">
        <v>51</v>
      </c>
      <c r="G23" t="str">
        <f t="shared" si="6"/>
        <v>labor</v>
      </c>
    </row>
    <row r="24" spans="1:7" x14ac:dyDescent="0.25">
      <c r="A24" t="s">
        <v>28</v>
      </c>
      <c r="B24">
        <f t="shared" si="3"/>
        <v>2650</v>
      </c>
      <c r="C24" t="str">
        <f t="shared" si="8"/>
        <v>Macrolides</v>
      </c>
      <c r="D24" t="str">
        <f t="shared" ref="D24:E24" si="10">D20</f>
        <v>antibiotics</v>
      </c>
      <c r="E24" t="str">
        <f t="shared" si="10"/>
        <v>nausea, vomiting, diarrhea, and ringing or buzzing in the ears (tinnitus)</v>
      </c>
      <c r="F24" t="s">
        <v>51</v>
      </c>
      <c r="G24" t="str">
        <f t="shared" si="6"/>
        <v>covid</v>
      </c>
    </row>
    <row r="25" spans="1:7" x14ac:dyDescent="0.25">
      <c r="A25" t="s">
        <v>29</v>
      </c>
      <c r="B25">
        <f t="shared" si="3"/>
        <v>2000</v>
      </c>
      <c r="C25" t="str">
        <f t="shared" si="8"/>
        <v>insulin</v>
      </c>
      <c r="D25" t="str">
        <f t="shared" ref="D25:E25" si="11">D21</f>
        <v>hormones</v>
      </c>
      <c r="E25" t="str">
        <f t="shared" si="11"/>
        <v>sweating, dizziness or lightheadedness, shakiness, hunger, fast heart rate, tingling in your hands, feet, lips, or tongue, trouble concentrating or confusion, blurred vision</v>
      </c>
      <c r="F25" t="s">
        <v>51</v>
      </c>
      <c r="G25" t="str">
        <f t="shared" si="6"/>
        <v>diabetes</v>
      </c>
    </row>
    <row r="26" spans="1:7" x14ac:dyDescent="0.25">
      <c r="A26" t="s">
        <v>30</v>
      </c>
      <c r="B26">
        <f t="shared" si="3"/>
        <v>1350</v>
      </c>
      <c r="C26" t="str">
        <f t="shared" si="8"/>
        <v>Cephalosporins</v>
      </c>
      <c r="D26" t="str">
        <f t="shared" ref="D26:E26" si="12">D22</f>
        <v>antibiotics</v>
      </c>
      <c r="E26" t="str">
        <f t="shared" si="12"/>
        <v>vomiting, nausea (feeling like you may vomit), diarrhoea, bloating and indigestion, abdominal pain, loss of appetite</v>
      </c>
      <c r="F26" t="s">
        <v>52</v>
      </c>
      <c r="G26" t="str">
        <f t="shared" si="6"/>
        <v>wounds</v>
      </c>
    </row>
    <row r="27" spans="1:7" x14ac:dyDescent="0.25">
      <c r="A27" t="s">
        <v>31</v>
      </c>
      <c r="B27">
        <f t="shared" si="3"/>
        <v>5430</v>
      </c>
      <c r="C27" t="str">
        <f t="shared" si="8"/>
        <v xml:space="preserve">pitocin </v>
      </c>
      <c r="D27" t="str">
        <f t="shared" ref="D27:E27" si="13">D23</f>
        <v>hormones</v>
      </c>
      <c r="E27" t="str">
        <f t="shared" si="13"/>
        <v>redness or irritation at the injection site, loss of appetite, nausea, vomiting, cramping, stomach pain, more intense or more frequent contractions (this is an expected effect of oxytocin),runny nose</v>
      </c>
      <c r="F27" t="s">
        <v>52</v>
      </c>
      <c r="G27" t="str">
        <f t="shared" si="6"/>
        <v>labor</v>
      </c>
    </row>
    <row r="28" spans="1:7" x14ac:dyDescent="0.25">
      <c r="A28" t="s">
        <v>32</v>
      </c>
      <c r="B28">
        <f t="shared" si="3"/>
        <v>2650</v>
      </c>
      <c r="C28" t="str">
        <f t="shared" si="8"/>
        <v>Macrolides</v>
      </c>
      <c r="D28" t="str">
        <f t="shared" ref="D28:E28" si="14">D24</f>
        <v>antibiotics</v>
      </c>
      <c r="E28" t="str">
        <f t="shared" si="14"/>
        <v>nausea, vomiting, diarrhea, and ringing or buzzing in the ears (tinnitus)</v>
      </c>
      <c r="F28" t="s">
        <v>52</v>
      </c>
      <c r="G28" t="str">
        <f t="shared" si="6"/>
        <v>covid</v>
      </c>
    </row>
    <row r="29" spans="1:7" x14ac:dyDescent="0.25">
      <c r="A29" t="s">
        <v>33</v>
      </c>
      <c r="B29">
        <f t="shared" si="3"/>
        <v>2000</v>
      </c>
      <c r="C29" t="str">
        <f t="shared" si="8"/>
        <v>insulin</v>
      </c>
      <c r="D29" t="str">
        <f t="shared" ref="D29:E29" si="15">D25</f>
        <v>hormones</v>
      </c>
      <c r="E29" t="str">
        <f t="shared" si="15"/>
        <v>sweating, dizziness or lightheadedness, shakiness, hunger, fast heart rate, tingling in your hands, feet, lips, or tongue, trouble concentrating or confusion, blurred vision</v>
      </c>
      <c r="F29" t="s">
        <v>52</v>
      </c>
      <c r="G29" t="str">
        <f t="shared" si="6"/>
        <v>diabetes</v>
      </c>
    </row>
    <row r="30" spans="1:7" x14ac:dyDescent="0.25">
      <c r="A30" t="s">
        <v>34</v>
      </c>
      <c r="B30">
        <f t="shared" si="3"/>
        <v>1350</v>
      </c>
      <c r="C30" t="str">
        <f t="shared" si="8"/>
        <v>Cephalosporins</v>
      </c>
      <c r="D30" t="str">
        <f t="shared" ref="D30:E30" si="16">D26</f>
        <v>antibiotics</v>
      </c>
      <c r="E30" t="str">
        <f t="shared" si="16"/>
        <v>vomiting, nausea (feeling like you may vomit), diarrhoea, bloating and indigestion, abdominal pain, loss of appetite</v>
      </c>
      <c r="F30" t="s">
        <v>53</v>
      </c>
      <c r="G30" t="str">
        <f t="shared" si="6"/>
        <v>wounds</v>
      </c>
    </row>
    <row r="31" spans="1:7" x14ac:dyDescent="0.25">
      <c r="A31" t="s">
        <v>35</v>
      </c>
      <c r="B31">
        <f t="shared" si="3"/>
        <v>5430</v>
      </c>
      <c r="C31" t="str">
        <f t="shared" si="8"/>
        <v xml:space="preserve">pitocin </v>
      </c>
      <c r="D31" t="str">
        <f t="shared" si="8"/>
        <v>hormones</v>
      </c>
      <c r="E31" t="str">
        <f t="shared" ref="E31" si="17">E27</f>
        <v>redness or irritation at the injection site, loss of appetite, nausea, vomiting, cramping, stomach pain, more intense or more frequent contractions (this is an expected effect of oxytocin),runny nose</v>
      </c>
      <c r="F31" t="s">
        <v>53</v>
      </c>
      <c r="G31" t="str">
        <f t="shared" si="6"/>
        <v>labor</v>
      </c>
    </row>
    <row r="32" spans="1:7" x14ac:dyDescent="0.25">
      <c r="A32" t="s">
        <v>36</v>
      </c>
      <c r="B32">
        <f t="shared" si="3"/>
        <v>2650</v>
      </c>
      <c r="C32" t="str">
        <f t="shared" si="8"/>
        <v>Macrolides</v>
      </c>
      <c r="D32" t="str">
        <f t="shared" si="8"/>
        <v>antibiotics</v>
      </c>
      <c r="E32" t="str">
        <f t="shared" ref="E32" si="18">E28</f>
        <v>nausea, vomiting, diarrhea, and ringing or buzzing in the ears (tinnitus)</v>
      </c>
      <c r="F32" t="s">
        <v>53</v>
      </c>
      <c r="G32" t="str">
        <f t="shared" si="6"/>
        <v>covid</v>
      </c>
    </row>
    <row r="33" spans="1:7" x14ac:dyDescent="0.25">
      <c r="A33" t="s">
        <v>37</v>
      </c>
      <c r="B33">
        <f t="shared" si="3"/>
        <v>2000</v>
      </c>
      <c r="C33" t="str">
        <f t="shared" si="8"/>
        <v>insulin</v>
      </c>
      <c r="D33" t="str">
        <f t="shared" ref="D33:E33" si="19">D29</f>
        <v>hormones</v>
      </c>
      <c r="E33" t="str">
        <f t="shared" si="19"/>
        <v>sweating, dizziness or lightheadedness, shakiness, hunger, fast heart rate, tingling in your hands, feet, lips, or tongue, trouble concentrating or confusion, blurred vision</v>
      </c>
      <c r="F33" t="s">
        <v>53</v>
      </c>
      <c r="G33" t="str">
        <f t="shared" si="6"/>
        <v>diabetes</v>
      </c>
    </row>
    <row r="34" spans="1:7" x14ac:dyDescent="0.25">
      <c r="A34" t="s">
        <v>38</v>
      </c>
      <c r="B34">
        <f t="shared" si="3"/>
        <v>1350</v>
      </c>
      <c r="C34" t="str">
        <f t="shared" si="8"/>
        <v>Cephalosporins</v>
      </c>
      <c r="D34" t="str">
        <f t="shared" ref="D34:E34" si="20">D30</f>
        <v>antibiotics</v>
      </c>
      <c r="E34" t="str">
        <f t="shared" si="20"/>
        <v>vomiting, nausea (feeling like you may vomit), diarrhoea, bloating and indigestion, abdominal pain, loss of appetite</v>
      </c>
      <c r="F34" t="s">
        <v>54</v>
      </c>
      <c r="G34" t="str">
        <f t="shared" si="6"/>
        <v>wounds</v>
      </c>
    </row>
    <row r="35" spans="1:7" x14ac:dyDescent="0.25">
      <c r="A35" t="s">
        <v>39</v>
      </c>
      <c r="B35">
        <f t="shared" si="3"/>
        <v>5430</v>
      </c>
      <c r="C35" t="str">
        <f t="shared" si="8"/>
        <v xml:space="preserve">pitocin </v>
      </c>
      <c r="D35" t="str">
        <f t="shared" ref="D35:E35" si="21">D31</f>
        <v>hormones</v>
      </c>
      <c r="E35" t="str">
        <f t="shared" si="21"/>
        <v>redness or irritation at the injection site, loss of appetite, nausea, vomiting, cramping, stomach pain, more intense or more frequent contractions (this is an expected effect of oxytocin),runny nose</v>
      </c>
      <c r="F35" t="s">
        <v>54</v>
      </c>
      <c r="G35" t="str">
        <f t="shared" si="6"/>
        <v>labor</v>
      </c>
    </row>
    <row r="36" spans="1:7" x14ac:dyDescent="0.25">
      <c r="A36" t="s">
        <v>40</v>
      </c>
      <c r="B36">
        <f t="shared" si="3"/>
        <v>2650</v>
      </c>
      <c r="C36" t="str">
        <f t="shared" si="8"/>
        <v>Macrolides</v>
      </c>
      <c r="D36" t="str">
        <f t="shared" ref="D36:E36" si="22">D32</f>
        <v>antibiotics</v>
      </c>
      <c r="E36" t="str">
        <f t="shared" si="22"/>
        <v>nausea, vomiting, diarrhea, and ringing or buzzing in the ears (tinnitus)</v>
      </c>
      <c r="F36" t="s">
        <v>54</v>
      </c>
      <c r="G36" t="str">
        <f t="shared" si="6"/>
        <v>covid</v>
      </c>
    </row>
    <row r="37" spans="1:7" x14ac:dyDescent="0.25">
      <c r="A37" t="s">
        <v>41</v>
      </c>
      <c r="B37">
        <f t="shared" si="3"/>
        <v>2000</v>
      </c>
      <c r="C37" t="str">
        <f t="shared" si="8"/>
        <v>insulin</v>
      </c>
      <c r="D37" t="str">
        <f t="shared" ref="D37:E37" si="23">D33</f>
        <v>hormones</v>
      </c>
      <c r="E37" t="str">
        <f t="shared" si="23"/>
        <v>sweating, dizziness or lightheadedness, shakiness, hunger, fast heart rate, tingling in your hands, feet, lips, or tongue, trouble concentrating or confusion, blurred vision</v>
      </c>
      <c r="F37" t="s">
        <v>54</v>
      </c>
      <c r="G37" t="str">
        <f t="shared" si="6"/>
        <v>diabetes</v>
      </c>
    </row>
    <row r="38" spans="1:7" x14ac:dyDescent="0.25">
      <c r="A38" t="s">
        <v>42</v>
      </c>
      <c r="B38">
        <f t="shared" si="3"/>
        <v>1350</v>
      </c>
      <c r="C38" t="str">
        <f t="shared" si="8"/>
        <v>Cephalosporins</v>
      </c>
      <c r="D38" t="str">
        <f t="shared" ref="D38:E38" si="24">D34</f>
        <v>antibiotics</v>
      </c>
      <c r="E38" t="str">
        <f t="shared" si="24"/>
        <v>vomiting, nausea (feeling like you may vomit), diarrhoea, bloating and indigestion, abdominal pain, loss of appetite</v>
      </c>
      <c r="F38" t="s">
        <v>55</v>
      </c>
      <c r="G38" t="str">
        <f t="shared" si="6"/>
        <v>wounds</v>
      </c>
    </row>
    <row r="39" spans="1:7" x14ac:dyDescent="0.25">
      <c r="A39" t="s">
        <v>43</v>
      </c>
      <c r="B39">
        <f t="shared" si="3"/>
        <v>5430</v>
      </c>
      <c r="C39" t="str">
        <f t="shared" si="8"/>
        <v xml:space="preserve">pitocin </v>
      </c>
      <c r="D39" t="str">
        <f t="shared" ref="D39:E39" si="25">D35</f>
        <v>hormones</v>
      </c>
      <c r="E39" t="str">
        <f t="shared" si="25"/>
        <v>redness or irritation at the injection site, loss of appetite, nausea, vomiting, cramping, stomach pain, more intense or more frequent contractions (this is an expected effect of oxytocin),runny nose</v>
      </c>
      <c r="F39" t="s">
        <v>55</v>
      </c>
      <c r="G39" t="str">
        <f t="shared" si="6"/>
        <v>labor</v>
      </c>
    </row>
    <row r="40" spans="1:7" x14ac:dyDescent="0.25">
      <c r="A40" t="s">
        <v>44</v>
      </c>
      <c r="B40">
        <f t="shared" si="3"/>
        <v>2650</v>
      </c>
      <c r="C40" t="str">
        <f t="shared" si="8"/>
        <v>Macrolides</v>
      </c>
      <c r="D40" t="str">
        <f t="shared" ref="D40:E40" si="26">D36</f>
        <v>antibiotics</v>
      </c>
      <c r="E40" t="str">
        <f t="shared" si="26"/>
        <v>nausea, vomiting, diarrhea, and ringing or buzzing in the ears (tinnitus)</v>
      </c>
      <c r="F40" t="s">
        <v>55</v>
      </c>
      <c r="G40" t="str">
        <f t="shared" si="6"/>
        <v>covid</v>
      </c>
    </row>
    <row r="41" spans="1:7" x14ac:dyDescent="0.25">
      <c r="A41" t="s">
        <v>45</v>
      </c>
      <c r="B41">
        <f t="shared" si="3"/>
        <v>2000</v>
      </c>
      <c r="C41" t="str">
        <f t="shared" si="8"/>
        <v>insulin</v>
      </c>
      <c r="D41" t="str">
        <f t="shared" ref="D41:E41" si="27">D37</f>
        <v>hormones</v>
      </c>
      <c r="E41" t="str">
        <f t="shared" si="27"/>
        <v>sweating, dizziness or lightheadedness, shakiness, hunger, fast heart rate, tingling in your hands, feet, lips, or tongue, trouble concentrating or confusion, blurred vision</v>
      </c>
      <c r="F41" t="s">
        <v>55</v>
      </c>
      <c r="G41" t="str">
        <f t="shared" si="6"/>
        <v>diabetes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Yoan Palacios</dc:creator>
  <cp:lastModifiedBy>Yoan Palacios</cp:lastModifiedBy>
  <dcterms:created xsi:type="dcterms:W3CDTF">2015-06-05T18:17:20Z</dcterms:created>
  <dcterms:modified xsi:type="dcterms:W3CDTF">2021-11-14T22:28:59Z</dcterms:modified>
</cp:coreProperties>
</file>