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E:\p\BASIC STATISTICS LAB\NEW\"/>
    </mc:Choice>
  </mc:AlternateContent>
  <xr:revisionPtr revIDLastSave="0" documentId="13_ncr:1_{7B585F63-ECB8-4849-AC24-4DD0689505B5}" xr6:coauthVersionLast="47" xr6:coauthVersionMax="47" xr10:uidLastSave="{00000000-0000-0000-0000-000000000000}"/>
  <bookViews>
    <workbookView xWindow="-120" yWindow="-120" windowWidth="24240" windowHeight="13020" xr2:uid="{7CB832DB-5BD3-4560-A6C0-F376073F4AC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1" l="1"/>
  <c r="E50" i="1" s="1"/>
  <c r="E46" i="1"/>
  <c r="E51" i="1" s="1"/>
  <c r="E47" i="1"/>
  <c r="E55" i="1" s="1"/>
  <c r="E49" i="1"/>
  <c r="E54" i="1" l="1"/>
  <c r="E53" i="1"/>
</calcChain>
</file>

<file path=xl/sharedStrings.xml><?xml version="1.0" encoding="utf-8"?>
<sst xmlns="http://schemas.openxmlformats.org/spreadsheetml/2006/main" count="21" uniqueCount="21">
  <si>
    <r>
      <t>r</t>
    </r>
    <r>
      <rPr>
        <b/>
        <vertAlign val="subscript"/>
        <sz val="14"/>
        <color theme="1"/>
        <rFont val="Calibri"/>
        <family val="2"/>
        <scheme val="minor"/>
      </rPr>
      <t>23.1</t>
    </r>
  </si>
  <si>
    <r>
      <t>r</t>
    </r>
    <r>
      <rPr>
        <b/>
        <vertAlign val="subscript"/>
        <sz val="14"/>
        <color theme="1"/>
        <rFont val="Calibri"/>
        <family val="2"/>
        <scheme val="minor"/>
      </rPr>
      <t>13.2</t>
    </r>
  </si>
  <si>
    <r>
      <t>r</t>
    </r>
    <r>
      <rPr>
        <b/>
        <vertAlign val="subscript"/>
        <sz val="14"/>
        <color theme="1"/>
        <rFont val="Calibri"/>
        <family val="2"/>
        <scheme val="minor"/>
      </rPr>
      <t>12.3</t>
    </r>
  </si>
  <si>
    <t xml:space="preserve">Partial correlation coefficient - </t>
  </si>
  <si>
    <t>(iii)</t>
  </si>
  <si>
    <r>
      <t>R</t>
    </r>
    <r>
      <rPr>
        <b/>
        <vertAlign val="subscript"/>
        <sz val="14"/>
        <color theme="1"/>
        <rFont val="Calibri"/>
        <family val="2"/>
        <scheme val="minor"/>
      </rPr>
      <t>3.12</t>
    </r>
  </si>
  <si>
    <r>
      <t>R</t>
    </r>
    <r>
      <rPr>
        <b/>
        <vertAlign val="subscript"/>
        <sz val="14"/>
        <color theme="1"/>
        <rFont val="Calibri"/>
        <family val="2"/>
        <scheme val="minor"/>
      </rPr>
      <t>2.13</t>
    </r>
  </si>
  <si>
    <r>
      <t>R</t>
    </r>
    <r>
      <rPr>
        <b/>
        <vertAlign val="subscript"/>
        <sz val="14"/>
        <color theme="1"/>
        <rFont val="Calibri"/>
        <family val="2"/>
        <scheme val="minor"/>
      </rPr>
      <t>1.23</t>
    </r>
  </si>
  <si>
    <t>Multiple correlation coefficient -</t>
  </si>
  <si>
    <t>(ii)</t>
  </si>
  <si>
    <r>
      <t>r</t>
    </r>
    <r>
      <rPr>
        <b/>
        <vertAlign val="subscript"/>
        <sz val="16"/>
        <color theme="1"/>
        <rFont val="Calibri"/>
        <family val="2"/>
        <scheme val="minor"/>
      </rPr>
      <t>23</t>
    </r>
  </si>
  <si>
    <r>
      <t>r</t>
    </r>
    <r>
      <rPr>
        <b/>
        <vertAlign val="subscript"/>
        <sz val="16"/>
        <color theme="1"/>
        <rFont val="Calibri"/>
        <family val="2"/>
        <scheme val="minor"/>
      </rPr>
      <t>13</t>
    </r>
  </si>
  <si>
    <r>
      <t>r</t>
    </r>
    <r>
      <rPr>
        <b/>
        <vertAlign val="subscript"/>
        <sz val="16"/>
        <color theme="1"/>
        <rFont val="Calibri"/>
        <family val="2"/>
        <scheme val="minor"/>
      </rPr>
      <t>12</t>
    </r>
  </si>
  <si>
    <t>Perason's correlation coefficient -</t>
  </si>
  <si>
    <t>(i)</t>
  </si>
  <si>
    <r>
      <rPr>
        <sz val="10.5"/>
        <color rgb="FF212121"/>
        <rFont val="Calibri"/>
        <family val="2"/>
      </rPr>
      <t>i5</t>
    </r>
  </si>
  <si>
    <r>
      <t>No. of hours AC used (in hours) (X</t>
    </r>
    <r>
      <rPr>
        <b/>
        <vertAlign val="subscript"/>
        <sz val="12"/>
        <color rgb="FF212121"/>
        <rFont val="Calibri"/>
        <family val="2"/>
      </rPr>
      <t>3</t>
    </r>
    <r>
      <rPr>
        <b/>
        <sz val="12"/>
        <color rgb="FF212121"/>
        <rFont val="Calibri"/>
        <family val="2"/>
      </rPr>
      <t>)</t>
    </r>
  </si>
  <si>
    <r>
      <t>Size of the house (Area
in sq ft) (X</t>
    </r>
    <r>
      <rPr>
        <b/>
        <vertAlign val="subscript"/>
        <sz val="12"/>
        <color rgb="FF212121"/>
        <rFont val="Calibri"/>
        <family val="2"/>
      </rPr>
      <t>2</t>
    </r>
    <r>
      <rPr>
        <b/>
        <sz val="12"/>
        <color rgb="FF212121"/>
        <rFont val="Calibri"/>
        <family val="2"/>
      </rPr>
      <t>)</t>
    </r>
  </si>
  <si>
    <r>
      <rPr>
        <b/>
        <sz val="12"/>
        <color rgb="FF212121"/>
        <rFont val="Calibri"/>
        <family val="2"/>
      </rPr>
      <t xml:space="preserve">Electricity consumption (Unit </t>
    </r>
    <r>
      <rPr>
        <b/>
        <sz val="12"/>
        <color rgb="FF232223"/>
        <rFont val="Calibri"/>
        <family val="2"/>
      </rPr>
      <t>in kWh)</t>
    </r>
    <r>
      <rPr>
        <b/>
        <sz val="12"/>
        <color rgb="FF000000"/>
        <rFont val="Calibri"/>
        <family val="2"/>
      </rPr>
      <t xml:space="preserve"> (X</t>
    </r>
    <r>
      <rPr>
        <b/>
        <vertAlign val="subscript"/>
        <sz val="12"/>
        <color rgb="FF000000"/>
        <rFont val="Calibri"/>
        <family val="2"/>
      </rPr>
      <t>1</t>
    </r>
    <r>
      <rPr>
        <b/>
        <sz val="12"/>
        <color rgb="FF000000"/>
        <rFont val="Calibri"/>
        <family val="2"/>
      </rPr>
      <t>)</t>
    </r>
  </si>
  <si>
    <t>S.No.</t>
  </si>
  <si>
    <t>Task 8 - Screenshot/ Result CA8.1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</si>
</sst>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vertAlign val="subscript"/>
      <sz val="14"/>
      <color theme="1"/>
      <name val="Calibri"/>
      <family val="2"/>
      <scheme val="minor"/>
    </font>
    <font>
      <b/>
      <sz val="16"/>
      <color theme="1"/>
      <name val="Calibri"/>
      <family val="2"/>
      <scheme val="minor"/>
    </font>
    <font>
      <b/>
      <vertAlign val="subscript"/>
      <sz val="16"/>
      <color theme="1"/>
      <name val="Calibri"/>
      <family val="2"/>
      <scheme val="minor"/>
    </font>
    <font>
      <sz val="10"/>
      <color rgb="FF000000"/>
      <name val="Times New Roman"/>
      <family val="1"/>
    </font>
    <font>
      <sz val="12"/>
      <color rgb="FF212121"/>
      <name val="Calibri"/>
      <family val="2"/>
    </font>
    <font>
      <sz val="10.5"/>
      <color rgb="FF212121"/>
      <name val="Calibri"/>
      <family val="2"/>
    </font>
    <font>
      <sz val="11"/>
      <color rgb="FF212121"/>
      <name val="Calibri"/>
      <family val="2"/>
    </font>
    <font>
      <sz val="10"/>
      <color rgb="FF212121"/>
      <name val="Calibri"/>
      <family val="2"/>
    </font>
    <font>
      <sz val="10.5"/>
      <name val="Calibri"/>
      <family val="2"/>
    </font>
    <font>
      <b/>
      <sz val="12"/>
      <color rgb="FF212121"/>
      <name val="Calibri"/>
      <family val="2"/>
    </font>
    <font>
      <b/>
      <vertAlign val="subscript"/>
      <sz val="12"/>
      <color rgb="FF212121"/>
      <name val="Calibri"/>
      <family val="2"/>
    </font>
    <font>
      <b/>
      <sz val="12"/>
      <color rgb="FF000000"/>
      <name val="Calibri"/>
      <family val="2"/>
    </font>
    <font>
      <b/>
      <sz val="12"/>
      <color rgb="FF232223"/>
      <name val="Calibri"/>
      <family val="2"/>
    </font>
    <font>
      <b/>
      <vertAlign val="subscript"/>
      <sz val="12"/>
      <color rgb="FF000000"/>
      <name val="Calibri"/>
      <family val="2"/>
    </font>
    <font>
      <b/>
      <sz val="22"/>
      <color theme="1"/>
      <name val="Calibri"/>
      <family val="2"/>
      <scheme val="minor"/>
    </font>
  </fonts>
  <fills count="2">
    <fill>
      <patternFill patternType="none"/>
    </fill>
    <fill>
      <patternFill patternType="gray125"/>
    </fill>
  </fills>
  <borders count="5">
    <border>
      <left/>
      <right/>
      <top/>
      <bottom/>
      <diagonal/>
    </border>
    <border>
      <left style="thin">
        <color rgb="FF282828"/>
      </left>
      <right style="thin">
        <color rgb="FF282828"/>
      </right>
      <top/>
      <bottom style="thin">
        <color rgb="FF282828"/>
      </bottom>
      <diagonal/>
    </border>
    <border>
      <left style="thin">
        <color rgb="FF282828"/>
      </left>
      <right style="thin">
        <color rgb="FF282828"/>
      </right>
      <top/>
      <bottom/>
      <diagonal/>
    </border>
    <border>
      <left style="thin">
        <color rgb="FF282828"/>
      </left>
      <right style="thin">
        <color rgb="FF282828"/>
      </right>
      <top style="thin">
        <color rgb="FF282828"/>
      </top>
      <bottom/>
      <diagonal/>
    </border>
    <border>
      <left style="thin">
        <color rgb="FF282828"/>
      </left>
      <right style="thin">
        <color rgb="FF282828"/>
      </right>
      <top style="thin">
        <color rgb="FF282828"/>
      </top>
      <bottom style="thin">
        <color rgb="FF282828"/>
      </bottom>
      <diagonal/>
    </border>
  </borders>
  <cellStyleXfs count="2">
    <xf numFmtId="0" fontId="0" fillId="0" borderId="0"/>
    <xf numFmtId="0" fontId="7" fillId="0" borderId="0"/>
  </cellStyleXfs>
  <cellXfs count="22">
    <xf numFmtId="0" fontId="0" fillId="0" borderId="0" xfId="0"/>
    <xf numFmtId="164" fontId="2" fillId="0" borderId="0" xfId="0" applyNumberFormat="1" applyFont="1" applyAlignment="1">
      <alignment horizontal="center"/>
    </xf>
    <xf numFmtId="0" fontId="3" fillId="0" borderId="0" xfId="0" applyFont="1" applyAlignment="1">
      <alignment horizontal="center"/>
    </xf>
    <xf numFmtId="0" fontId="0" fillId="0" borderId="0" xfId="0" applyAlignment="1">
      <alignment horizontal="center"/>
    </xf>
    <xf numFmtId="0" fontId="3" fillId="0" borderId="0" xfId="0" applyFont="1"/>
    <xf numFmtId="0" fontId="5" fillId="0" borderId="0" xfId="0" applyFont="1" applyAlignment="1">
      <alignment horizontal="center"/>
    </xf>
    <xf numFmtId="0" fontId="1" fillId="0" borderId="0" xfId="0" applyFont="1"/>
    <xf numFmtId="1" fontId="8" fillId="0" borderId="1" xfId="1" applyNumberFormat="1" applyFont="1" applyBorder="1" applyAlignment="1">
      <alignment horizontal="center" vertical="top" shrinkToFit="1"/>
    </xf>
    <xf numFmtId="1" fontId="9" fillId="0" borderId="1" xfId="1" applyNumberFormat="1" applyFont="1" applyBorder="1" applyAlignment="1">
      <alignment horizontal="center" vertical="top" shrinkToFit="1"/>
    </xf>
    <xf numFmtId="1" fontId="10" fillId="0" borderId="1" xfId="1" applyNumberFormat="1" applyFont="1" applyBorder="1" applyAlignment="1">
      <alignment horizontal="center" vertical="top" shrinkToFit="1"/>
    </xf>
    <xf numFmtId="1" fontId="8" fillId="0" borderId="2" xfId="1" applyNumberFormat="1" applyFont="1" applyBorder="1" applyAlignment="1">
      <alignment horizontal="center" vertical="top" shrinkToFit="1"/>
    </xf>
    <xf numFmtId="1" fontId="9" fillId="0" borderId="2" xfId="1" applyNumberFormat="1" applyFont="1" applyBorder="1" applyAlignment="1">
      <alignment horizontal="center" vertical="top" shrinkToFit="1"/>
    </xf>
    <xf numFmtId="1" fontId="11" fillId="0" borderId="2" xfId="1" applyNumberFormat="1" applyFont="1" applyBorder="1" applyAlignment="1">
      <alignment horizontal="center" vertical="top" shrinkToFit="1"/>
    </xf>
    <xf numFmtId="0" fontId="12" fillId="0" borderId="2" xfId="1" applyFont="1" applyBorder="1" applyAlignment="1">
      <alignment horizontal="center" vertical="top" wrapText="1"/>
    </xf>
    <xf numFmtId="1" fontId="10" fillId="0" borderId="2" xfId="1" applyNumberFormat="1" applyFont="1" applyBorder="1" applyAlignment="1">
      <alignment horizontal="center" vertical="top" shrinkToFit="1"/>
    </xf>
    <xf numFmtId="1" fontId="8" fillId="0" borderId="3" xfId="1" applyNumberFormat="1" applyFont="1" applyBorder="1" applyAlignment="1">
      <alignment horizontal="center" vertical="top" shrinkToFit="1"/>
    </xf>
    <xf numFmtId="1" fontId="9" fillId="0" borderId="3" xfId="1" applyNumberFormat="1" applyFont="1" applyBorder="1" applyAlignment="1">
      <alignment horizontal="center" vertical="top" shrinkToFit="1"/>
    </xf>
    <xf numFmtId="0" fontId="12" fillId="0" borderId="3" xfId="1" applyFont="1" applyBorder="1" applyAlignment="1">
      <alignment horizontal="center" vertical="top" wrapText="1"/>
    </xf>
    <xf numFmtId="0" fontId="13" fillId="0" borderId="4" xfId="1" applyFont="1" applyBorder="1" applyAlignment="1">
      <alignment horizontal="left" vertical="top" wrapText="1"/>
    </xf>
    <xf numFmtId="0" fontId="13" fillId="0" borderId="4" xfId="1" applyFont="1" applyBorder="1" applyAlignment="1">
      <alignment horizontal="center" vertical="center" wrapText="1"/>
    </xf>
    <xf numFmtId="0" fontId="15" fillId="0" borderId="4" xfId="1" applyFont="1" applyBorder="1" applyAlignment="1">
      <alignment horizontal="center" vertical="center" wrapText="1"/>
    </xf>
    <xf numFmtId="0" fontId="18" fillId="0" borderId="0" xfId="0" applyFont="1"/>
  </cellXfs>
  <cellStyles count="2">
    <cellStyle name="Normal" xfId="0" builtinId="0"/>
    <cellStyle name="Normal 2" xfId="1" xr:uid="{CBCB7F1A-6AC3-420C-9A05-3125AC97EE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42332</xdr:colOff>
      <xdr:row>56</xdr:row>
      <xdr:rowOff>158750</xdr:rowOff>
    </xdr:from>
    <xdr:to>
      <xdr:col>14</xdr:col>
      <xdr:colOff>514350</xdr:colOff>
      <xdr:row>86</xdr:row>
      <xdr:rowOff>133350</xdr:rowOff>
    </xdr:to>
    <xdr:sp macro="" textlink="">
      <xdr:nvSpPr>
        <xdr:cNvPr id="2" name="TextBox 1">
          <a:extLst>
            <a:ext uri="{FF2B5EF4-FFF2-40B4-BE49-F238E27FC236}">
              <a16:creationId xmlns:a16="http://schemas.microsoft.com/office/drawing/2014/main" id="{48B28DDE-492D-46CE-A12C-EC4FFE81D01F}"/>
            </a:ext>
          </a:extLst>
        </xdr:cNvPr>
        <xdr:cNvSpPr txBox="1"/>
      </xdr:nvSpPr>
      <xdr:spPr>
        <a:xfrm>
          <a:off x="1261532" y="12769850"/>
          <a:ext cx="10654243" cy="5689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dk1"/>
              </a:solidFill>
              <a:effectLst/>
              <a:latin typeface="+mn-lt"/>
              <a:ea typeface="+mn-ea"/>
              <a:cs typeface="+mn-cs"/>
            </a:rPr>
            <a:t>Interpretation -                                                                                                                                                                              </a:t>
          </a:r>
          <a:r>
            <a:rPr lang="en-IN" sz="1600" b="1">
              <a:solidFill>
                <a:schemeClr val="dk1"/>
              </a:solidFill>
              <a:effectLst/>
              <a:latin typeface="+mn-lt"/>
              <a:ea typeface="+mn-ea"/>
              <a:cs typeface="+mn-cs"/>
            </a:rPr>
            <a:t>(i)</a:t>
          </a:r>
          <a:r>
            <a:rPr lang="en-IN" sz="1600" b="1"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Correlation coefficient between electricity consumption and size of the house, r</a:t>
          </a:r>
          <a:r>
            <a:rPr lang="en-IN" sz="1600" b="1" i="0" u="none" strike="noStrike" baseline="-25000">
              <a:solidFill>
                <a:schemeClr val="dk1"/>
              </a:solidFill>
              <a:effectLst/>
              <a:latin typeface="+mn-lt"/>
              <a:ea typeface="+mn-ea"/>
              <a:cs typeface="+mn-cs"/>
            </a:rPr>
            <a:t>12 </a:t>
          </a:r>
          <a:r>
            <a:rPr lang="en-IN" sz="1800" b="1"/>
            <a:t> </a:t>
          </a:r>
          <a:r>
            <a:rPr lang="en-IN" sz="1600" b="1"/>
            <a:t>is</a:t>
          </a:r>
          <a:r>
            <a:rPr lang="en-IN" sz="1600" b="1" baseline="0"/>
            <a:t> 0.9896 so there's a high positive correlation between them. </a:t>
          </a:r>
          <a:r>
            <a:rPr lang="en-IN" sz="1600" b="1" i="0">
              <a:solidFill>
                <a:schemeClr val="dk1"/>
              </a:solidFill>
              <a:effectLst/>
              <a:latin typeface="+mn-lt"/>
              <a:ea typeface="+mn-ea"/>
              <a:cs typeface="+mn-cs"/>
            </a:rPr>
            <a:t>Correlation coefficient bw electricity</a:t>
          </a:r>
          <a:r>
            <a:rPr lang="en-IN" sz="1600" b="1" i="0" baseline="0">
              <a:solidFill>
                <a:schemeClr val="dk1"/>
              </a:solidFill>
              <a:effectLst/>
              <a:latin typeface="+mn-lt"/>
              <a:ea typeface="+mn-ea"/>
              <a:cs typeface="+mn-cs"/>
            </a:rPr>
            <a:t> </a:t>
          </a:r>
          <a:r>
            <a:rPr lang="en-IN" sz="1600" b="1" i="0">
              <a:solidFill>
                <a:schemeClr val="dk1"/>
              </a:solidFill>
              <a:effectLst/>
              <a:latin typeface="+mn-lt"/>
              <a:ea typeface="+mn-ea"/>
              <a:cs typeface="+mn-cs"/>
            </a:rPr>
            <a:t>consumption and no.</a:t>
          </a:r>
          <a:r>
            <a:rPr lang="en-IN" sz="1600" b="1" i="0" baseline="0">
              <a:solidFill>
                <a:schemeClr val="dk1"/>
              </a:solidFill>
              <a:effectLst/>
              <a:latin typeface="+mn-lt"/>
              <a:ea typeface="+mn-ea"/>
              <a:cs typeface="+mn-cs"/>
            </a:rPr>
            <a:t> of hours the AC is used,</a:t>
          </a:r>
          <a:r>
            <a:rPr lang="en-IN" sz="1600" b="1" i="0">
              <a:solidFill>
                <a:schemeClr val="dk1"/>
              </a:solidFill>
              <a:effectLst/>
              <a:latin typeface="+mn-lt"/>
              <a:ea typeface="+mn-ea"/>
              <a:cs typeface="+mn-cs"/>
            </a:rPr>
            <a:t> </a:t>
          </a:r>
          <a:r>
            <a:rPr lang="en-IN" sz="2000" b="1" baseline="0"/>
            <a:t> </a:t>
          </a:r>
          <a:r>
            <a:rPr lang="en-IN" sz="1800" b="1" i="0" u="none" strike="noStrike">
              <a:solidFill>
                <a:schemeClr val="dk1"/>
              </a:solidFill>
              <a:effectLst/>
              <a:latin typeface="+mn-lt"/>
              <a:ea typeface="+mn-ea"/>
              <a:cs typeface="+mn-cs"/>
            </a:rPr>
            <a:t>r</a:t>
          </a:r>
          <a:r>
            <a:rPr lang="en-IN" sz="1800" b="1" i="0" u="none" strike="noStrike" baseline="-25000">
              <a:solidFill>
                <a:schemeClr val="dk1"/>
              </a:solidFill>
              <a:effectLst/>
              <a:latin typeface="+mn-lt"/>
              <a:ea typeface="+mn-ea"/>
              <a:cs typeface="+mn-cs"/>
            </a:rPr>
            <a:t>13</a:t>
          </a:r>
          <a:r>
            <a:rPr lang="en-IN" sz="2800" b="1" i="0" u="none" strike="noStrike" baseline="0">
              <a:solidFill>
                <a:schemeClr val="dk1"/>
              </a:solidFill>
              <a:effectLst/>
              <a:latin typeface="+mn-lt"/>
              <a:ea typeface="+mn-ea"/>
              <a:cs typeface="+mn-cs"/>
            </a:rPr>
            <a:t> </a:t>
          </a:r>
          <a:r>
            <a:rPr lang="en-IN" sz="1600" b="1" i="0" u="none" strike="noStrike" baseline="0">
              <a:solidFill>
                <a:schemeClr val="dk1"/>
              </a:solidFill>
              <a:effectLst/>
              <a:latin typeface="+mn-lt"/>
              <a:ea typeface="+mn-ea"/>
              <a:cs typeface="+mn-cs"/>
            </a:rPr>
            <a:t>is   0.9848 so it's highly postively correlated. The correlation coefficient between size of the house and the no. of hours AC is used, </a:t>
          </a:r>
          <a:r>
            <a:rPr lang="en-IN" sz="1600" b="1" i="0" u="none" strike="noStrike">
              <a:solidFill>
                <a:schemeClr val="dk1"/>
              </a:solidFill>
              <a:effectLst/>
              <a:latin typeface="+mn-lt"/>
              <a:ea typeface="+mn-ea"/>
              <a:cs typeface="+mn-cs"/>
            </a:rPr>
            <a:t>r</a:t>
          </a:r>
          <a:r>
            <a:rPr lang="en-IN" sz="1600" b="1" i="0" u="none" strike="noStrike" baseline="-25000">
              <a:solidFill>
                <a:schemeClr val="dk1"/>
              </a:solidFill>
              <a:effectLst/>
              <a:latin typeface="+mn-lt"/>
              <a:ea typeface="+mn-ea"/>
              <a:cs typeface="+mn-cs"/>
            </a:rPr>
            <a:t>23</a:t>
          </a:r>
          <a:r>
            <a:rPr lang="en-IN" sz="2400" b="1"/>
            <a:t> </a:t>
          </a:r>
          <a:r>
            <a:rPr lang="en-IN" sz="1600" b="1"/>
            <a:t>is 0.9800 which is also</a:t>
          </a:r>
          <a:r>
            <a:rPr lang="en-IN" sz="1600" b="1" baseline="0"/>
            <a:t> highly postively corrrelated.                                                                                                                                        (ii) We can conclude that the size of house and the no. of hours AC is used are highly positively correlated with the electricity consumption, because the multiple correlation coefficient of electricity consumption on the size of house and no. of hours AC is used,</a:t>
          </a:r>
          <a:r>
            <a:rPr lang="en-IN" sz="1800" b="1" baseline="0"/>
            <a:t> </a:t>
          </a:r>
          <a:r>
            <a:rPr lang="en-IN" sz="1400" b="1" i="0" u="none" strike="noStrike">
              <a:solidFill>
                <a:schemeClr val="dk1"/>
              </a:solidFill>
              <a:effectLst/>
              <a:latin typeface="+mn-lt"/>
              <a:ea typeface="+mn-ea"/>
              <a:cs typeface="+mn-cs"/>
            </a:rPr>
            <a:t>R</a:t>
          </a:r>
          <a:r>
            <a:rPr lang="en-IN" sz="1400" b="1" i="0" u="none" strike="noStrike" baseline="-25000">
              <a:solidFill>
                <a:schemeClr val="dk1"/>
              </a:solidFill>
              <a:effectLst/>
              <a:latin typeface="+mn-lt"/>
              <a:ea typeface="+mn-ea"/>
              <a:cs typeface="+mn-cs"/>
            </a:rPr>
            <a:t>1.23</a:t>
          </a:r>
          <a:r>
            <a:rPr lang="en-IN" sz="1800" b="1"/>
            <a:t> </a:t>
          </a:r>
          <a:r>
            <a:rPr lang="en-IN" sz="1800" b="1" baseline="0"/>
            <a:t>  </a:t>
          </a:r>
          <a:r>
            <a:rPr lang="en-IN" sz="1600" b="1" baseline="0"/>
            <a:t>is 0.9924. The multiple correlation coefficient of size of the house on the </a:t>
          </a:r>
          <a:r>
            <a:rPr lang="en-IN" sz="1600" b="1" baseline="0">
              <a:solidFill>
                <a:schemeClr val="dk1"/>
              </a:solidFill>
              <a:effectLst/>
              <a:latin typeface="+mn-lt"/>
              <a:ea typeface="+mn-ea"/>
              <a:cs typeface="+mn-cs"/>
            </a:rPr>
            <a:t>electricity consumption and the no. of hours AC is used, </a:t>
          </a:r>
          <a:r>
            <a:rPr lang="en-IN" sz="1600" b="1" i="0">
              <a:solidFill>
                <a:schemeClr val="dk1"/>
              </a:solidFill>
              <a:effectLst/>
              <a:latin typeface="+mn-lt"/>
              <a:ea typeface="+mn-ea"/>
              <a:cs typeface="+mn-cs"/>
            </a:rPr>
            <a:t>R</a:t>
          </a:r>
          <a:r>
            <a:rPr lang="en-IN" sz="1600" b="1" i="0" baseline="-25000">
              <a:solidFill>
                <a:schemeClr val="dk1"/>
              </a:solidFill>
              <a:effectLst/>
              <a:latin typeface="+mn-lt"/>
              <a:ea typeface="+mn-ea"/>
              <a:cs typeface="+mn-cs"/>
            </a:rPr>
            <a:t>2.13</a:t>
          </a:r>
          <a:r>
            <a:rPr lang="en-IN" sz="1600" b="1">
              <a:solidFill>
                <a:schemeClr val="dk1"/>
              </a:solidFill>
              <a:effectLst/>
              <a:latin typeface="+mn-lt"/>
              <a:ea typeface="+mn-ea"/>
              <a:cs typeface="+mn-cs"/>
            </a:rPr>
            <a:t>  </a:t>
          </a:r>
          <a:r>
            <a:rPr lang="en-IN" sz="1600" b="1" baseline="0">
              <a:solidFill>
                <a:schemeClr val="dk1"/>
              </a:solidFill>
              <a:effectLst/>
              <a:latin typeface="+mn-lt"/>
              <a:ea typeface="+mn-ea"/>
              <a:cs typeface="+mn-cs"/>
            </a:rPr>
            <a:t>is 1.4055 which means that the electricity consumption and the no. of hours AC is used are</a:t>
          </a:r>
          <a:r>
            <a:rPr lang="en-IN" sz="2000" b="1" baseline="0">
              <a:solidFill>
                <a:schemeClr val="dk1"/>
              </a:solidFill>
              <a:effectLst/>
              <a:latin typeface="+mn-lt"/>
              <a:ea typeface="+mn-ea"/>
              <a:cs typeface="+mn-cs"/>
            </a:rPr>
            <a:t> </a:t>
          </a:r>
          <a:r>
            <a:rPr lang="en-IN" sz="1600" b="1" baseline="0">
              <a:solidFill>
                <a:schemeClr val="dk1"/>
              </a:solidFill>
              <a:effectLst/>
              <a:latin typeface="+mn-lt"/>
              <a:ea typeface="+mn-ea"/>
              <a:cs typeface="+mn-cs"/>
            </a:rPr>
            <a:t>very highly positively correlated with the size of the house. The multiple correlation coefficient of the no. of hours AC is used on the electricity consumption and the size of house, </a:t>
          </a:r>
          <a:r>
            <a:rPr lang="en-IN" sz="1400" b="1" i="0" u="none" strike="noStrike">
              <a:solidFill>
                <a:schemeClr val="dk1"/>
              </a:solidFill>
              <a:effectLst/>
              <a:latin typeface="+mn-lt"/>
              <a:ea typeface="+mn-ea"/>
              <a:cs typeface="+mn-cs"/>
            </a:rPr>
            <a:t>R</a:t>
          </a:r>
          <a:r>
            <a:rPr lang="en-IN" sz="1400" b="1" i="0" u="none" strike="noStrike" baseline="-25000">
              <a:solidFill>
                <a:schemeClr val="dk1"/>
              </a:solidFill>
              <a:effectLst/>
              <a:latin typeface="+mn-lt"/>
              <a:ea typeface="+mn-ea"/>
              <a:cs typeface="+mn-cs"/>
            </a:rPr>
            <a:t>3.12</a:t>
          </a:r>
          <a:r>
            <a:rPr lang="en-IN" sz="1800" b="1"/>
            <a:t> </a:t>
          </a:r>
          <a:r>
            <a:rPr lang="en-IN" sz="1600" b="1">
              <a:solidFill>
                <a:schemeClr val="dk1"/>
              </a:solidFill>
              <a:effectLst/>
              <a:latin typeface="+mn-lt"/>
              <a:ea typeface="+mn-ea"/>
              <a:cs typeface="+mn-cs"/>
            </a:rPr>
            <a:t>  </a:t>
          </a:r>
          <a:r>
            <a:rPr lang="en-IN" sz="1600" b="1" baseline="0">
              <a:solidFill>
                <a:schemeClr val="dk1"/>
              </a:solidFill>
              <a:effectLst/>
              <a:latin typeface="+mn-lt"/>
              <a:ea typeface="+mn-ea"/>
              <a:cs typeface="+mn-cs"/>
            </a:rPr>
            <a:t>is 0.9855 which means that the electricity consumption and the size of house are highly positively correlated with the no. of hours AC is used.                                                                                                                               (iii) Partial correlation cofficient between electricity consumption and size of the house after eliminating the effect of no. of hours AC is used, </a:t>
          </a:r>
          <a:r>
            <a:rPr lang="en-IN" sz="1400" b="1" i="0" u="none" strike="noStrike">
              <a:solidFill>
                <a:schemeClr val="dk1"/>
              </a:solidFill>
              <a:effectLst/>
              <a:latin typeface="+mn-lt"/>
              <a:ea typeface="+mn-ea"/>
              <a:cs typeface="+mn-cs"/>
            </a:rPr>
            <a:t>r</a:t>
          </a:r>
          <a:r>
            <a:rPr lang="en-IN" sz="1400" b="1" i="0" u="none" strike="noStrike" baseline="-25000">
              <a:solidFill>
                <a:schemeClr val="dk1"/>
              </a:solidFill>
              <a:effectLst/>
              <a:latin typeface="+mn-lt"/>
              <a:ea typeface="+mn-ea"/>
              <a:cs typeface="+mn-cs"/>
            </a:rPr>
            <a:t>12.3</a:t>
          </a:r>
          <a:r>
            <a:rPr lang="en-IN" sz="1800" b="1"/>
            <a:t> </a:t>
          </a:r>
          <a:r>
            <a:rPr lang="en-IN" sz="1600" b="1" baseline="0">
              <a:solidFill>
                <a:schemeClr val="dk1"/>
              </a:solidFill>
              <a:effectLst/>
              <a:latin typeface="+mn-lt"/>
              <a:ea typeface="+mn-ea"/>
              <a:cs typeface="+mn-cs"/>
            </a:rPr>
            <a:t> is 0.9964. It means that the electricity consumption and size of the house are highly positively correlated after eliminating the effect of no. of hours AC is used.</a:t>
          </a:r>
          <a:r>
            <a:rPr lang="en-IN" sz="1200" b="1" baseline="0">
              <a:solidFill>
                <a:schemeClr val="dk1"/>
              </a:solidFill>
              <a:effectLst/>
              <a:latin typeface="+mn-lt"/>
              <a:ea typeface="+mn-ea"/>
              <a:cs typeface="+mn-cs"/>
            </a:rPr>
            <a:t> </a:t>
          </a:r>
          <a:r>
            <a:rPr lang="en-IN" sz="1600" b="1" baseline="0">
              <a:solidFill>
                <a:schemeClr val="dk1"/>
              </a:solidFill>
              <a:effectLst/>
              <a:latin typeface="+mn-lt"/>
              <a:ea typeface="+mn-ea"/>
              <a:cs typeface="+mn-cs"/>
            </a:rPr>
            <a:t>Partial correlation cofficient between electricity consumption and no. of hours AC is used after eliminating the effect of the size of house, </a:t>
          </a:r>
          <a:r>
            <a:rPr lang="en-IN" sz="1600" b="1" i="0" u="none" strike="noStrike">
              <a:solidFill>
                <a:schemeClr val="dk1"/>
              </a:solidFill>
              <a:effectLst/>
              <a:latin typeface="+mn-lt"/>
              <a:ea typeface="+mn-ea"/>
              <a:cs typeface="+mn-cs"/>
            </a:rPr>
            <a:t>r</a:t>
          </a:r>
          <a:r>
            <a:rPr lang="en-IN" sz="1600" b="1" i="0" u="none" strike="noStrike" baseline="-25000">
              <a:solidFill>
                <a:schemeClr val="dk1"/>
              </a:solidFill>
              <a:effectLst/>
              <a:latin typeface="+mn-lt"/>
              <a:ea typeface="+mn-ea"/>
              <a:cs typeface="+mn-cs"/>
            </a:rPr>
            <a:t>13.2</a:t>
          </a:r>
          <a:r>
            <a:rPr lang="en-IN" sz="1600" b="1"/>
            <a:t> </a:t>
          </a:r>
          <a:r>
            <a:rPr lang="en-IN" sz="1600" b="1" baseline="0">
              <a:solidFill>
                <a:schemeClr val="dk1"/>
              </a:solidFill>
              <a:effectLst/>
              <a:latin typeface="+mn-lt"/>
              <a:ea typeface="+mn-ea"/>
              <a:cs typeface="+mn-cs"/>
            </a:rPr>
            <a:t> is 0.5229. It means that the electricity consumption and no. of hours AC is used are moderately positively correlated after eliminating the effect of the size of house. Also, Partial correlation cofficient between the size of the house and no. of hours AC is used after eliminating the effect of electricity consumption,</a:t>
          </a:r>
          <a:r>
            <a:rPr lang="en-IN" sz="1800" b="1" baseline="0">
              <a:solidFill>
                <a:schemeClr val="dk1"/>
              </a:solidFill>
              <a:effectLst/>
              <a:latin typeface="+mn-lt"/>
              <a:ea typeface="+mn-ea"/>
              <a:cs typeface="+mn-cs"/>
            </a:rPr>
            <a:t> </a:t>
          </a:r>
          <a:r>
            <a:rPr lang="en-IN" sz="1400" b="1" i="0" u="none" strike="noStrike">
              <a:solidFill>
                <a:schemeClr val="dk1"/>
              </a:solidFill>
              <a:effectLst/>
              <a:latin typeface="+mn-lt"/>
              <a:ea typeface="+mn-ea"/>
              <a:cs typeface="+mn-cs"/>
            </a:rPr>
            <a:t>r</a:t>
          </a:r>
          <a:r>
            <a:rPr lang="en-IN" sz="1400" b="1" i="0" u="none" strike="noStrike" baseline="-25000">
              <a:solidFill>
                <a:schemeClr val="dk1"/>
              </a:solidFill>
              <a:effectLst/>
              <a:latin typeface="+mn-lt"/>
              <a:ea typeface="+mn-ea"/>
              <a:cs typeface="+mn-cs"/>
            </a:rPr>
            <a:t>23.1</a:t>
          </a:r>
          <a:r>
            <a:rPr lang="en-IN" sz="1800" b="1"/>
            <a:t> </a:t>
          </a:r>
          <a:r>
            <a:rPr lang="en-IN" sz="1800" b="1">
              <a:solidFill>
                <a:schemeClr val="dk1"/>
              </a:solidFill>
              <a:effectLst/>
              <a:latin typeface="+mn-lt"/>
              <a:ea typeface="+mn-ea"/>
              <a:cs typeface="+mn-cs"/>
            </a:rPr>
            <a:t> </a:t>
          </a:r>
          <a:r>
            <a:rPr lang="en-IN" sz="1800" b="1" baseline="0">
              <a:solidFill>
                <a:schemeClr val="dk1"/>
              </a:solidFill>
              <a:effectLst/>
              <a:latin typeface="+mn-lt"/>
              <a:ea typeface="+mn-ea"/>
              <a:cs typeface="+mn-cs"/>
            </a:rPr>
            <a:t> </a:t>
          </a:r>
          <a:r>
            <a:rPr lang="en-IN" sz="1600" b="1" baseline="0">
              <a:solidFill>
                <a:schemeClr val="dk1"/>
              </a:solidFill>
              <a:effectLst/>
              <a:latin typeface="+mn-lt"/>
              <a:ea typeface="+mn-ea"/>
              <a:cs typeface="+mn-cs"/>
            </a:rPr>
            <a:t>is 0.2196. It means that the size of the house and the no. of hours AC is used are slightly positively correlated after eliminating the effect of the electricty consumption</a:t>
          </a:r>
          <a:r>
            <a:rPr lang="en-IN" sz="1400" b="1" baseline="0">
              <a:solidFill>
                <a:schemeClr val="dk1"/>
              </a:solidFill>
              <a:effectLst/>
              <a:latin typeface="+mn-lt"/>
              <a:ea typeface="+mn-ea"/>
              <a:cs typeface="+mn-cs"/>
            </a:rPr>
            <a:t>.</a:t>
          </a:r>
          <a:endParaRPr lang="en-IN"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AE62-CB0D-4B38-95CD-B68D286171F4}">
  <dimension ref="C1:I55"/>
  <sheetViews>
    <sheetView tabSelected="1" topLeftCell="A7" workbookViewId="0">
      <selection activeCell="K22" sqref="K22"/>
    </sheetView>
  </sheetViews>
  <sheetFormatPr defaultRowHeight="15" x14ac:dyDescent="0.25"/>
  <cols>
    <col min="4" max="4" width="15.42578125" customWidth="1"/>
    <col min="5" max="5" width="23.5703125" customWidth="1"/>
    <col min="6" max="6" width="22.7109375" customWidth="1"/>
    <col min="7" max="7" width="17.85546875" customWidth="1"/>
  </cols>
  <sheetData>
    <row r="1" spans="3:7" ht="28.5" x14ac:dyDescent="0.45">
      <c r="C1" s="21" t="s">
        <v>20</v>
      </c>
      <c r="D1" s="21"/>
      <c r="E1" s="21"/>
      <c r="F1" s="21"/>
      <c r="G1" s="21"/>
    </row>
    <row r="2" spans="3:7" ht="54.75" customHeight="1" x14ac:dyDescent="0.25">
      <c r="D2" s="19" t="s">
        <v>19</v>
      </c>
      <c r="E2" s="20" t="s">
        <v>18</v>
      </c>
      <c r="F2" s="19" t="s">
        <v>17</v>
      </c>
      <c r="G2" s="18" t="s">
        <v>16</v>
      </c>
    </row>
    <row r="3" spans="3:7" ht="15.75" x14ac:dyDescent="0.25">
      <c r="D3" s="17">
        <v>1</v>
      </c>
      <c r="E3" s="16">
        <v>1060</v>
      </c>
      <c r="F3" s="16">
        <v>1316</v>
      </c>
      <c r="G3" s="15">
        <v>5</v>
      </c>
    </row>
    <row r="4" spans="3:7" ht="15.75" x14ac:dyDescent="0.25">
      <c r="D4" s="11">
        <v>2</v>
      </c>
      <c r="E4" s="11">
        <v>1150</v>
      </c>
      <c r="F4" s="11">
        <v>1420</v>
      </c>
      <c r="G4" s="10">
        <v>7</v>
      </c>
    </row>
    <row r="5" spans="3:7" ht="15.75" x14ac:dyDescent="0.25">
      <c r="D5" s="11">
        <v>3</v>
      </c>
      <c r="E5" s="11">
        <v>1365</v>
      </c>
      <c r="F5" s="11">
        <v>1556</v>
      </c>
      <c r="G5" s="10">
        <v>12</v>
      </c>
    </row>
    <row r="6" spans="3:7" ht="15.75" x14ac:dyDescent="0.25">
      <c r="D6" s="14">
        <v>4</v>
      </c>
      <c r="E6" s="11">
        <v>1275</v>
      </c>
      <c r="F6" s="11">
        <v>1488</v>
      </c>
      <c r="G6" s="10">
        <v>9</v>
      </c>
    </row>
    <row r="7" spans="3:7" ht="15.75" x14ac:dyDescent="0.25">
      <c r="D7" s="11">
        <v>5</v>
      </c>
      <c r="E7" s="11">
        <v>1425</v>
      </c>
      <c r="F7" s="11">
        <v>1612</v>
      </c>
      <c r="G7" s="10">
        <v>13</v>
      </c>
    </row>
    <row r="8" spans="3:7" ht="15.75" x14ac:dyDescent="0.25">
      <c r="D8" s="11">
        <v>6</v>
      </c>
      <c r="E8" s="11">
        <v>1310</v>
      </c>
      <c r="F8" s="11">
        <v>1516</v>
      </c>
      <c r="G8" s="10">
        <v>10</v>
      </c>
    </row>
    <row r="9" spans="3:7" ht="15.75" x14ac:dyDescent="0.25">
      <c r="D9" s="12">
        <v>7</v>
      </c>
      <c r="E9" s="11">
        <v>1365</v>
      </c>
      <c r="F9" s="11">
        <v>1556</v>
      </c>
      <c r="G9" s="10">
        <v>12</v>
      </c>
    </row>
    <row r="10" spans="3:7" ht="15.75" x14ac:dyDescent="0.25">
      <c r="D10" s="11">
        <v>8</v>
      </c>
      <c r="E10" s="11">
        <v>1075</v>
      </c>
      <c r="F10" s="11">
        <v>1352</v>
      </c>
      <c r="G10" s="10">
        <v>6</v>
      </c>
    </row>
    <row r="11" spans="3:7" ht="15.75" x14ac:dyDescent="0.25">
      <c r="D11" s="14">
        <v>9</v>
      </c>
      <c r="E11" s="11">
        <v>925</v>
      </c>
      <c r="F11" s="11">
        <v>1168</v>
      </c>
      <c r="G11" s="10">
        <v>4</v>
      </c>
    </row>
    <row r="12" spans="3:7" ht="15.75" x14ac:dyDescent="0.25">
      <c r="D12" s="11">
        <v>10</v>
      </c>
      <c r="E12" s="11">
        <v>1340</v>
      </c>
      <c r="F12" s="11">
        <v>1540</v>
      </c>
      <c r="G12" s="10">
        <v>11</v>
      </c>
    </row>
    <row r="13" spans="3:7" ht="15.75" x14ac:dyDescent="0.25">
      <c r="D13" s="11">
        <v>11</v>
      </c>
      <c r="E13" s="11">
        <v>1425</v>
      </c>
      <c r="F13" s="11">
        <v>1612</v>
      </c>
      <c r="G13" s="10">
        <v>13</v>
      </c>
    </row>
    <row r="14" spans="3:7" ht="15.75" x14ac:dyDescent="0.25">
      <c r="D14" s="12">
        <v>12</v>
      </c>
      <c r="E14" s="11">
        <v>1150</v>
      </c>
      <c r="F14" s="11">
        <v>1420</v>
      </c>
      <c r="G14" s="10">
        <v>8</v>
      </c>
    </row>
    <row r="15" spans="3:7" ht="15.75" x14ac:dyDescent="0.25">
      <c r="D15" s="12">
        <v>13</v>
      </c>
      <c r="E15" s="11">
        <v>1060</v>
      </c>
      <c r="F15" s="11">
        <v>1316</v>
      </c>
      <c r="G15" s="10">
        <v>5</v>
      </c>
    </row>
    <row r="16" spans="3:7" ht="15.75" x14ac:dyDescent="0.25">
      <c r="D16" s="11">
        <v>14</v>
      </c>
      <c r="E16" s="11">
        <v>1545</v>
      </c>
      <c r="F16" s="11">
        <v>1680</v>
      </c>
      <c r="G16" s="10">
        <v>15</v>
      </c>
    </row>
    <row r="17" spans="4:7" ht="15.75" x14ac:dyDescent="0.25">
      <c r="D17" s="13" t="s">
        <v>15</v>
      </c>
      <c r="E17" s="11">
        <v>1140</v>
      </c>
      <c r="F17" s="11">
        <v>1388</v>
      </c>
      <c r="G17" s="10">
        <v>7</v>
      </c>
    </row>
    <row r="18" spans="4:7" ht="15.75" x14ac:dyDescent="0.25">
      <c r="D18" s="12">
        <v>16</v>
      </c>
      <c r="E18" s="11">
        <v>1075</v>
      </c>
      <c r="F18" s="11">
        <v>1352</v>
      </c>
      <c r="G18" s="10">
        <v>6</v>
      </c>
    </row>
    <row r="19" spans="4:7" ht="15.75" x14ac:dyDescent="0.25">
      <c r="D19" s="12">
        <v>17</v>
      </c>
      <c r="E19" s="11">
        <v>1620</v>
      </c>
      <c r="F19" s="11">
        <v>1736</v>
      </c>
      <c r="G19" s="10">
        <v>16</v>
      </c>
    </row>
    <row r="20" spans="4:7" ht="15.75" x14ac:dyDescent="0.25">
      <c r="D20" s="11">
        <v>18</v>
      </c>
      <c r="E20" s="11">
        <v>1050</v>
      </c>
      <c r="F20" s="11">
        <v>1296</v>
      </c>
      <c r="G20" s="10">
        <v>5</v>
      </c>
    </row>
    <row r="21" spans="4:7" ht="15.75" x14ac:dyDescent="0.25">
      <c r="D21" s="11">
        <v>19</v>
      </c>
      <c r="E21" s="11">
        <v>1310</v>
      </c>
      <c r="F21" s="11">
        <v>1516</v>
      </c>
      <c r="G21" s="10">
        <v>10</v>
      </c>
    </row>
    <row r="22" spans="4:7" ht="15.75" x14ac:dyDescent="0.25">
      <c r="D22" s="11">
        <v>20</v>
      </c>
      <c r="E22" s="11">
        <v>1645</v>
      </c>
      <c r="F22" s="11">
        <v>1760</v>
      </c>
      <c r="G22" s="10">
        <v>16</v>
      </c>
    </row>
    <row r="23" spans="4:7" ht="15.75" x14ac:dyDescent="0.25">
      <c r="D23" s="12">
        <v>21</v>
      </c>
      <c r="E23" s="11">
        <v>1565</v>
      </c>
      <c r="F23" s="11">
        <v>1696</v>
      </c>
      <c r="G23" s="10">
        <v>15</v>
      </c>
    </row>
    <row r="24" spans="4:7" ht="15.75" x14ac:dyDescent="0.25">
      <c r="D24" s="11">
        <v>22</v>
      </c>
      <c r="E24" s="11">
        <v>1215</v>
      </c>
      <c r="F24" s="11">
        <v>1464</v>
      </c>
      <c r="G24" s="10">
        <v>9</v>
      </c>
    </row>
    <row r="25" spans="4:7" ht="15.75" x14ac:dyDescent="0.25">
      <c r="D25" s="11">
        <v>23</v>
      </c>
      <c r="E25" s="11">
        <v>1275</v>
      </c>
      <c r="F25" s="11">
        <v>1488</v>
      </c>
      <c r="G25" s="10">
        <v>10</v>
      </c>
    </row>
    <row r="26" spans="4:7" ht="15.75" x14ac:dyDescent="0.25">
      <c r="D26" s="11">
        <v>24</v>
      </c>
      <c r="E26" s="11">
        <v>1465</v>
      </c>
      <c r="F26" s="11">
        <v>1632</v>
      </c>
      <c r="G26" s="10">
        <v>13</v>
      </c>
    </row>
    <row r="27" spans="4:7" ht="15.75" x14ac:dyDescent="0.25">
      <c r="D27" s="12">
        <v>25</v>
      </c>
      <c r="E27" s="11">
        <v>1080</v>
      </c>
      <c r="F27" s="11">
        <v>1356</v>
      </c>
      <c r="G27" s="10">
        <v>7</v>
      </c>
    </row>
    <row r="28" spans="4:7" ht="15.75" x14ac:dyDescent="0.25">
      <c r="D28" s="11">
        <v>26</v>
      </c>
      <c r="E28" s="11">
        <v>975</v>
      </c>
      <c r="F28" s="11">
        <v>1196</v>
      </c>
      <c r="G28" s="10">
        <v>4</v>
      </c>
    </row>
    <row r="29" spans="4:7" ht="15.75" x14ac:dyDescent="0.25">
      <c r="D29" s="12">
        <v>27</v>
      </c>
      <c r="E29" s="11">
        <v>1040</v>
      </c>
      <c r="F29" s="11">
        <v>1256</v>
      </c>
      <c r="G29" s="10">
        <v>5</v>
      </c>
    </row>
    <row r="30" spans="4:7" ht="15.75" x14ac:dyDescent="0.25">
      <c r="D30" s="12">
        <v>28</v>
      </c>
      <c r="E30" s="11">
        <v>1340</v>
      </c>
      <c r="F30" s="11">
        <v>1540</v>
      </c>
      <c r="G30" s="10">
        <v>11</v>
      </c>
    </row>
    <row r="31" spans="4:7" ht="15.75" x14ac:dyDescent="0.25">
      <c r="D31" s="11">
        <v>29</v>
      </c>
      <c r="E31" s="11">
        <v>865</v>
      </c>
      <c r="F31" s="11">
        <v>1144</v>
      </c>
      <c r="G31" s="10">
        <v>4</v>
      </c>
    </row>
    <row r="32" spans="4:7" ht="15.75" x14ac:dyDescent="0.25">
      <c r="D32" s="11">
        <v>30</v>
      </c>
      <c r="E32" s="11">
        <v>1175</v>
      </c>
      <c r="F32" s="11">
        <v>1440</v>
      </c>
      <c r="G32" s="10">
        <v>8</v>
      </c>
    </row>
    <row r="33" spans="3:9" ht="15.75" x14ac:dyDescent="0.25">
      <c r="D33" s="12">
        <v>31</v>
      </c>
      <c r="E33" s="11">
        <v>1080</v>
      </c>
      <c r="F33" s="11">
        <v>1356</v>
      </c>
      <c r="G33" s="10">
        <v>7</v>
      </c>
    </row>
    <row r="34" spans="3:9" ht="15.75" x14ac:dyDescent="0.25">
      <c r="D34" s="11">
        <v>32</v>
      </c>
      <c r="E34" s="11">
        <v>1500</v>
      </c>
      <c r="F34" s="11">
        <v>1652</v>
      </c>
      <c r="G34" s="10">
        <v>15</v>
      </c>
    </row>
    <row r="35" spans="3:9" ht="15.75" x14ac:dyDescent="0.25">
      <c r="D35" s="11">
        <v>33</v>
      </c>
      <c r="E35" s="11">
        <v>1175</v>
      </c>
      <c r="F35" s="11">
        <v>1440</v>
      </c>
      <c r="G35" s="10">
        <v>9</v>
      </c>
    </row>
    <row r="36" spans="3:9" ht="15.75" x14ac:dyDescent="0.25">
      <c r="D36" s="11">
        <v>34</v>
      </c>
      <c r="E36" s="11">
        <v>1050</v>
      </c>
      <c r="F36" s="11">
        <v>1296</v>
      </c>
      <c r="G36" s="10">
        <v>5</v>
      </c>
    </row>
    <row r="37" spans="3:9" ht="15.75" x14ac:dyDescent="0.25">
      <c r="D37" s="12">
        <v>35</v>
      </c>
      <c r="E37" s="11">
        <v>1365</v>
      </c>
      <c r="F37" s="11">
        <v>1580</v>
      </c>
      <c r="G37" s="10">
        <v>12</v>
      </c>
    </row>
    <row r="38" spans="3:9" ht="15.75" x14ac:dyDescent="0.25">
      <c r="D38" s="11">
        <v>36</v>
      </c>
      <c r="E38" s="11">
        <v>1465</v>
      </c>
      <c r="F38" s="11">
        <v>1632</v>
      </c>
      <c r="G38" s="10">
        <v>15</v>
      </c>
    </row>
    <row r="39" spans="3:9" ht="15.75" x14ac:dyDescent="0.25">
      <c r="D39" s="12">
        <v>37</v>
      </c>
      <c r="E39" s="11">
        <v>1215</v>
      </c>
      <c r="F39" s="11">
        <v>1464</v>
      </c>
      <c r="G39" s="10">
        <v>9</v>
      </c>
    </row>
    <row r="40" spans="3:9" ht="15.75" x14ac:dyDescent="0.25">
      <c r="D40" s="12">
        <v>38</v>
      </c>
      <c r="E40" s="11">
        <v>1365</v>
      </c>
      <c r="F40" s="11">
        <v>1580</v>
      </c>
      <c r="G40" s="10">
        <v>12</v>
      </c>
    </row>
    <row r="41" spans="3:9" ht="15.75" x14ac:dyDescent="0.25">
      <c r="D41" s="11">
        <v>39</v>
      </c>
      <c r="E41" s="11">
        <v>1140</v>
      </c>
      <c r="F41" s="11">
        <v>1388</v>
      </c>
      <c r="G41" s="10">
        <v>7</v>
      </c>
    </row>
    <row r="42" spans="3:9" ht="15.75" x14ac:dyDescent="0.25">
      <c r="D42" s="9">
        <v>40</v>
      </c>
      <c r="E42" s="8">
        <v>1005</v>
      </c>
      <c r="F42" s="8">
        <v>1224</v>
      </c>
      <c r="G42" s="7">
        <v>4</v>
      </c>
    </row>
    <row r="44" spans="3:9" ht="18.75" x14ac:dyDescent="0.3">
      <c r="C44" s="2" t="s">
        <v>14</v>
      </c>
      <c r="D44" s="4" t="s">
        <v>13</v>
      </c>
      <c r="E44" s="4"/>
      <c r="F44" s="4"/>
      <c r="G44" s="6"/>
      <c r="H44" s="6"/>
      <c r="I44" s="6"/>
    </row>
    <row r="45" spans="3:9" ht="24" x14ac:dyDescent="0.45">
      <c r="D45" s="5" t="s">
        <v>12</v>
      </c>
      <c r="E45" s="1">
        <f>CORREL(E3:E42,F3:F42)</f>
        <v>0.98958463153339904</v>
      </c>
    </row>
    <row r="46" spans="3:9" ht="24" x14ac:dyDescent="0.45">
      <c r="D46" s="5" t="s">
        <v>11</v>
      </c>
      <c r="E46" s="1">
        <f>CORREL(E3:E42,G3:G42)</f>
        <v>0.98478343008855584</v>
      </c>
    </row>
    <row r="47" spans="3:9" ht="24" x14ac:dyDescent="0.45">
      <c r="D47" s="5" t="s">
        <v>10</v>
      </c>
      <c r="E47" s="1">
        <f>CORREL(F3:F42,G3:G42)</f>
        <v>0.98001999000338891</v>
      </c>
    </row>
    <row r="48" spans="3:9" ht="18.75" x14ac:dyDescent="0.3">
      <c r="C48" s="2" t="s">
        <v>9</v>
      </c>
      <c r="D48" s="4" t="s">
        <v>8</v>
      </c>
      <c r="E48" s="4"/>
      <c r="F48" s="4"/>
    </row>
    <row r="49" spans="3:6" ht="20.25" x14ac:dyDescent="0.35">
      <c r="D49" s="2" t="s">
        <v>7</v>
      </c>
      <c r="E49" s="1">
        <f>SQRT((E45^2+E46^2-2*E45*E46*E47)/(1-E47^2))</f>
        <v>0.99244294457631521</v>
      </c>
    </row>
    <row r="50" spans="3:6" ht="20.25" x14ac:dyDescent="0.35">
      <c r="D50" s="2" t="s">
        <v>6</v>
      </c>
      <c r="E50" s="1">
        <f>SQRT((E45^2+E47^2-2*E45*E46*E47)/(1-E46^E46))</f>
        <v>1.4055144835675732</v>
      </c>
    </row>
    <row r="51" spans="3:6" ht="20.25" x14ac:dyDescent="0.35">
      <c r="D51" s="2" t="s">
        <v>5</v>
      </c>
      <c r="E51" s="1">
        <f>SQRT((E46^2+E47^2-2*E45*E46*E47)/(1-E45^2))</f>
        <v>0.98552255592855165</v>
      </c>
    </row>
    <row r="52" spans="3:6" ht="18.75" x14ac:dyDescent="0.3">
      <c r="C52" s="2" t="s">
        <v>4</v>
      </c>
      <c r="D52" s="4" t="s">
        <v>3</v>
      </c>
      <c r="E52" s="4"/>
      <c r="F52" s="4"/>
    </row>
    <row r="53" spans="3:6" ht="20.25" x14ac:dyDescent="0.35">
      <c r="C53" s="3"/>
      <c r="D53" s="2" t="s">
        <v>2</v>
      </c>
      <c r="E53" s="1">
        <f>(E45-E46*E47)/(SQRT((1-E46^2)*(1-E47)))</f>
        <v>0.9964342805891806</v>
      </c>
    </row>
    <row r="54" spans="3:6" ht="20.25" x14ac:dyDescent="0.35">
      <c r="D54" s="2" t="s">
        <v>1</v>
      </c>
      <c r="E54" s="1">
        <f>(E46-E45*E47)/SQRT(((1-E45^2)*(1-E47^2)))</f>
        <v>0.52286697695712958</v>
      </c>
    </row>
    <row r="55" spans="3:6" ht="20.25" x14ac:dyDescent="0.35">
      <c r="D55" s="2" t="s">
        <v>0</v>
      </c>
      <c r="E55" s="1">
        <f>(E47-E45*E46)/SQRT(((1-E45^2)*(1-E46^2)))</f>
        <v>0.21958925513206037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sanan</dc:creator>
  <cp:lastModifiedBy>arman sanan</cp:lastModifiedBy>
  <dcterms:created xsi:type="dcterms:W3CDTF">2025-10-16T14:49:17Z</dcterms:created>
  <dcterms:modified xsi:type="dcterms:W3CDTF">2025-10-16T17:07:44Z</dcterms:modified>
</cp:coreProperties>
</file>