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rman\OneDrive\Desktop\"/>
    </mc:Choice>
  </mc:AlternateContent>
  <xr:revisionPtr revIDLastSave="0" documentId="13_ncr:1_{9BE97026-AC65-48AB-A993-03C38D1CD6A2}" xr6:coauthVersionLast="47" xr6:coauthVersionMax="47" xr10:uidLastSave="{00000000-0000-0000-0000-000000000000}"/>
  <bookViews>
    <workbookView xWindow="-120" yWindow="-120" windowWidth="24240" windowHeight="13020" activeTab="2" xr2:uid="{62FA76E5-11E9-4BAC-8156-1A62035EA4C4}"/>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3" l="1"/>
  <c r="C27" i="3"/>
  <c r="C29" i="3" s="1"/>
  <c r="C30" i="3" s="1"/>
  <c r="B21" i="3"/>
  <c r="E20" i="3"/>
  <c r="E19" i="3"/>
  <c r="E18" i="3"/>
  <c r="E17" i="3"/>
  <c r="E16" i="3"/>
  <c r="E15" i="3"/>
  <c r="E14" i="3"/>
  <c r="E13" i="3"/>
  <c r="E12" i="3"/>
  <c r="E11" i="3"/>
  <c r="E10" i="3"/>
  <c r="E9" i="3"/>
  <c r="E8" i="3"/>
  <c r="E7" i="3"/>
  <c r="E6" i="3"/>
  <c r="E22" i="3" s="1"/>
  <c r="C29" i="2"/>
  <c r="C28" i="2"/>
  <c r="C30" i="2" s="1"/>
  <c r="C31" i="2" s="1"/>
  <c r="D22" i="2"/>
  <c r="C22" i="2"/>
  <c r="C25" i="2" s="1"/>
  <c r="D21" i="2"/>
  <c r="C21" i="2"/>
  <c r="C28" i="1"/>
  <c r="C29" i="1" s="1"/>
  <c r="D24" i="1"/>
  <c r="C26" i="1" s="1"/>
  <c r="C31" i="1" s="1"/>
  <c r="C24" i="1"/>
  <c r="D21" i="1"/>
  <c r="C21" i="1"/>
  <c r="E21" i="3" l="1"/>
  <c r="E25" i="3" s="1"/>
  <c r="C32" i="3" s="1"/>
  <c r="C26" i="2"/>
  <c r="C33" i="2" s="1"/>
</calcChain>
</file>

<file path=xl/sharedStrings.xml><?xml version="1.0" encoding="utf-8"?>
<sst xmlns="http://schemas.openxmlformats.org/spreadsheetml/2006/main" count="70" uniqueCount="49">
  <si>
    <t>Screenshot CA 10.1 (i)</t>
  </si>
  <si>
    <t xml:space="preserve">(i) Z-test for the difference of two population means  when SD is known -  </t>
  </si>
  <si>
    <t>S.No.</t>
  </si>
  <si>
    <t>Delivery time(in min)</t>
  </si>
  <si>
    <t>Local pizza restraunt</t>
  </si>
  <si>
    <t>Branded pizza restraunt</t>
  </si>
  <si>
    <t xml:space="preserve">Sample mean </t>
  </si>
  <si>
    <t xml:space="preserve">Sample size </t>
  </si>
  <si>
    <t>σ</t>
  </si>
  <si>
    <r>
      <t>σ</t>
    </r>
    <r>
      <rPr>
        <b/>
        <vertAlign val="superscript"/>
        <sz val="11"/>
        <color theme="1"/>
        <rFont val="Calibri"/>
        <family val="2"/>
        <scheme val="minor"/>
      </rPr>
      <t>2</t>
    </r>
  </si>
  <si>
    <t>α</t>
  </si>
  <si>
    <r>
      <t>Z</t>
    </r>
    <r>
      <rPr>
        <b/>
        <vertAlign val="subscript"/>
        <sz val="11"/>
        <color theme="1"/>
        <rFont val="Calibri"/>
        <family val="2"/>
      </rPr>
      <t>cal</t>
    </r>
  </si>
  <si>
    <t>Using critical region approach -</t>
  </si>
  <si>
    <t xml:space="preserve"> -Zα</t>
  </si>
  <si>
    <r>
      <t>Z</t>
    </r>
    <r>
      <rPr>
        <b/>
        <vertAlign val="subscript"/>
        <sz val="12"/>
        <color rgb="FF000000"/>
        <rFont val="Calibri"/>
        <family val="2"/>
      </rPr>
      <t>α</t>
    </r>
  </si>
  <si>
    <t>Using p -value approach -</t>
  </si>
  <si>
    <r>
      <t>p-value          {P[Z ≤ Z</t>
    </r>
    <r>
      <rPr>
        <b/>
        <vertAlign val="subscript"/>
        <sz val="11"/>
        <color theme="1"/>
        <rFont val="Calibri"/>
        <family val="2"/>
      </rPr>
      <t>cal</t>
    </r>
    <r>
      <rPr>
        <b/>
        <sz val="11"/>
        <color theme="1"/>
        <rFont val="Calibri"/>
        <family val="2"/>
      </rPr>
      <t>]}</t>
    </r>
  </si>
  <si>
    <t>Screenshot CA 10.1(ii)</t>
  </si>
  <si>
    <t xml:space="preserve">(ii) t-test for the difference of two population means when S.D. is not known - </t>
  </si>
  <si>
    <t>Using data analysis toolpak -</t>
  </si>
  <si>
    <t>t-Test: Two-Sample Assuming Equal Variances</t>
  </si>
  <si>
    <t>Mean</t>
  </si>
  <si>
    <t>Variance</t>
  </si>
  <si>
    <t>Sample variance</t>
  </si>
  <si>
    <t>Observations</t>
  </si>
  <si>
    <t>Pooled Variance</t>
  </si>
  <si>
    <t>Hypothesized Mean Difference</t>
  </si>
  <si>
    <r>
      <t>S</t>
    </r>
    <r>
      <rPr>
        <b/>
        <vertAlign val="subscript"/>
        <sz val="11"/>
        <color theme="1"/>
        <rFont val="Calibri"/>
        <family val="2"/>
        <scheme val="minor"/>
      </rPr>
      <t>P</t>
    </r>
    <r>
      <rPr>
        <b/>
        <vertAlign val="superscript"/>
        <sz val="11"/>
        <color theme="1"/>
        <rFont val="Calibri"/>
        <family val="2"/>
        <scheme val="minor"/>
      </rPr>
      <t>2</t>
    </r>
  </si>
  <si>
    <t>df</t>
  </si>
  <si>
    <r>
      <t>t</t>
    </r>
    <r>
      <rPr>
        <b/>
        <vertAlign val="subscript"/>
        <sz val="12"/>
        <color theme="1"/>
        <rFont val="Calibri"/>
        <family val="2"/>
      </rPr>
      <t>cal</t>
    </r>
  </si>
  <si>
    <t>t Stat</t>
  </si>
  <si>
    <t>P(T&lt;=t) one-tail</t>
  </si>
  <si>
    <t>2α</t>
  </si>
  <si>
    <t>t Critical one-tail</t>
  </si>
  <si>
    <t>P(T&lt;=t) two-tail</t>
  </si>
  <si>
    <r>
      <t>t</t>
    </r>
    <r>
      <rPr>
        <b/>
        <vertAlign val="subscript"/>
        <sz val="12"/>
        <color theme="1"/>
        <rFont val="Calibri"/>
        <family val="2"/>
      </rPr>
      <t>α</t>
    </r>
  </si>
  <si>
    <t>t Critical two-tail</t>
  </si>
  <si>
    <r>
      <t xml:space="preserve"> - t</t>
    </r>
    <r>
      <rPr>
        <b/>
        <vertAlign val="subscript"/>
        <sz val="12"/>
        <color theme="1"/>
        <rFont val="Calibri"/>
        <family val="2"/>
      </rPr>
      <t>α</t>
    </r>
  </si>
  <si>
    <t>p-value</t>
  </si>
  <si>
    <t>Screenshot CA 10.1(iii)</t>
  </si>
  <si>
    <t xml:space="preserve">(iii) Paired t-test </t>
  </si>
  <si>
    <t>Local pizza restraunt (X)</t>
  </si>
  <si>
    <t>Branded pizza restraunt (Y)</t>
  </si>
  <si>
    <t>Difference (D = X-Y)</t>
  </si>
  <si>
    <r>
      <t>S</t>
    </r>
    <r>
      <rPr>
        <b/>
        <vertAlign val="subscript"/>
        <sz val="11"/>
        <color theme="1"/>
        <rFont val="Calibri"/>
        <family val="2"/>
        <scheme val="minor"/>
      </rPr>
      <t>D</t>
    </r>
  </si>
  <si>
    <t>n</t>
  </si>
  <si>
    <r>
      <t>t</t>
    </r>
    <r>
      <rPr>
        <b/>
        <vertAlign val="subscript"/>
        <sz val="12"/>
        <color theme="1"/>
        <rFont val="Calibri"/>
        <family val="2"/>
        <scheme val="minor"/>
      </rPr>
      <t>(14),0.05</t>
    </r>
  </si>
  <si>
    <r>
      <t xml:space="preserve"> - t(</t>
    </r>
    <r>
      <rPr>
        <b/>
        <vertAlign val="subscript"/>
        <sz val="12"/>
        <color theme="1"/>
        <rFont val="Calibri"/>
        <family val="2"/>
        <scheme val="minor"/>
      </rPr>
      <t>14</t>
    </r>
    <r>
      <rPr>
        <b/>
        <sz val="12"/>
        <color theme="1"/>
        <rFont val="Calibri"/>
        <family val="2"/>
        <scheme val="minor"/>
      </rPr>
      <t>)</t>
    </r>
    <r>
      <rPr>
        <b/>
        <vertAlign val="subscript"/>
        <sz val="12"/>
        <color theme="1"/>
        <rFont val="Calibri"/>
        <family val="2"/>
        <scheme val="minor"/>
      </rPr>
      <t>,0.05</t>
    </r>
  </si>
  <si>
    <t>used above direct left tailed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</si>
</sst>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1" x14ac:knownFonts="1">
    <font>
      <sz val="11"/>
      <color theme="1"/>
      <name val="Calibri"/>
      <family val="2"/>
      <scheme val="minor"/>
    </font>
    <font>
      <b/>
      <sz val="11"/>
      <color theme="1"/>
      <name val="Calibri"/>
      <family val="2"/>
      <scheme val="minor"/>
    </font>
    <font>
      <b/>
      <sz val="18"/>
      <color theme="1"/>
      <name val="Calibri"/>
      <family val="2"/>
      <scheme val="minor"/>
    </font>
    <font>
      <b/>
      <vertAlign val="superscript"/>
      <sz val="11"/>
      <color theme="1"/>
      <name val="Calibri"/>
      <family val="2"/>
      <scheme val="minor"/>
    </font>
    <font>
      <b/>
      <sz val="12"/>
      <color rgb="FF000000"/>
      <name val="Calibri"/>
      <family val="2"/>
    </font>
    <font>
      <b/>
      <sz val="11"/>
      <color theme="1"/>
      <name val="Calibri"/>
      <family val="2"/>
    </font>
    <font>
      <b/>
      <vertAlign val="subscript"/>
      <sz val="11"/>
      <color theme="1"/>
      <name val="Calibri"/>
      <family val="2"/>
    </font>
    <font>
      <b/>
      <sz val="11"/>
      <color rgb="FF000000"/>
      <name val="Calibri"/>
      <family val="2"/>
    </font>
    <font>
      <b/>
      <vertAlign val="subscript"/>
      <sz val="12"/>
      <color rgb="FF000000"/>
      <name val="Calibri"/>
      <family val="2"/>
    </font>
    <font>
      <b/>
      <sz val="14"/>
      <color theme="1"/>
      <name val="Calibri"/>
      <family val="2"/>
      <scheme val="minor"/>
    </font>
    <font>
      <sz val="14"/>
      <color theme="1"/>
      <name val="Calibri"/>
      <family val="2"/>
      <scheme val="minor"/>
    </font>
    <font>
      <i/>
      <sz val="11"/>
      <color theme="1"/>
      <name val="Calibri"/>
      <family val="2"/>
      <scheme val="minor"/>
    </font>
    <font>
      <b/>
      <i/>
      <sz val="12"/>
      <color theme="1"/>
      <name val="Calibri"/>
      <family val="2"/>
      <scheme val="minor"/>
    </font>
    <font>
      <b/>
      <vertAlign val="subscript"/>
      <sz val="11"/>
      <color theme="1"/>
      <name val="Calibri"/>
      <family val="2"/>
      <scheme val="minor"/>
    </font>
    <font>
      <b/>
      <sz val="12"/>
      <color theme="1"/>
      <name val="Calibri"/>
      <family val="2"/>
    </font>
    <font>
      <b/>
      <vertAlign val="subscript"/>
      <sz val="12"/>
      <color theme="1"/>
      <name val="Calibri"/>
      <family val="2"/>
    </font>
    <font>
      <b/>
      <sz val="12"/>
      <color theme="1"/>
      <name val="Calibri"/>
      <family val="2"/>
      <scheme val="minor"/>
    </font>
    <font>
      <b/>
      <sz val="11"/>
      <color rgb="FF000000"/>
      <name val="Calibri"/>
      <family val="2"/>
      <scheme val="minor"/>
    </font>
    <font>
      <b/>
      <sz val="12"/>
      <color rgb="FF000000"/>
      <name val="Calibri"/>
      <family val="2"/>
      <scheme val="minor"/>
    </font>
    <font>
      <b/>
      <vertAlign val="subscript"/>
      <sz val="12"/>
      <color theme="1"/>
      <name val="Calibri"/>
      <family val="2"/>
      <scheme val="minor"/>
    </font>
    <font>
      <sz val="10"/>
      <color rgb="FF00000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
      <left/>
      <right/>
      <top/>
      <bottom style="medium">
        <color indexed="64"/>
      </bottom>
      <diagonal/>
    </border>
  </borders>
  <cellStyleXfs count="2">
    <xf numFmtId="0" fontId="0" fillId="0" borderId="0"/>
    <xf numFmtId="0" fontId="20" fillId="0" borderId="0"/>
  </cellStyleXfs>
  <cellXfs count="43">
    <xf numFmtId="0" fontId="0" fillId="0" borderId="0" xfId="0"/>
    <xf numFmtId="0" fontId="2" fillId="0" borderId="0" xfId="0" applyFont="1"/>
    <xf numFmtId="0" fontId="1" fillId="0" borderId="0" xfId="0" applyFont="1"/>
    <xf numFmtId="0" fontId="0" fillId="0" borderId="5" xfId="0" applyBorder="1" applyAlignment="1">
      <alignment horizontal="center" wrapText="1"/>
    </xf>
    <xf numFmtId="0" fontId="0" fillId="0" borderId="1" xfId="0" applyBorder="1" applyAlignment="1">
      <alignment horizontal="center"/>
    </xf>
    <xf numFmtId="0" fontId="0" fillId="0" borderId="6" xfId="0" applyBorder="1" applyAlignment="1">
      <alignment horizontal="center"/>
    </xf>
    <xf numFmtId="164" fontId="0" fillId="0" borderId="6" xfId="0" applyNumberFormat="1" applyBorder="1" applyAlignment="1">
      <alignment horizontal="center"/>
    </xf>
    <xf numFmtId="0" fontId="0" fillId="0" borderId="4" xfId="0" applyBorder="1" applyAlignment="1">
      <alignment horizontal="center"/>
    </xf>
    <xf numFmtId="164" fontId="0" fillId="0" borderId="4" xfId="0" applyNumberFormat="1" applyBorder="1" applyAlignment="1">
      <alignment horizontal="center"/>
    </xf>
    <xf numFmtId="0" fontId="1" fillId="0" borderId="0" xfId="0" applyFont="1" applyAlignment="1">
      <alignment horizontal="center"/>
    </xf>
    <xf numFmtId="165" fontId="0" fillId="0" borderId="0" xfId="0" applyNumberFormat="1" applyAlignment="1">
      <alignment horizontal="center"/>
    </xf>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0" fontId="7" fillId="0" borderId="0" xfId="0" applyFont="1" applyAlignment="1">
      <alignment horizontal="left"/>
    </xf>
    <xf numFmtId="0" fontId="5" fillId="0" borderId="0" xfId="0" applyFont="1" applyAlignment="1">
      <alignment horizontal="left" wrapText="1"/>
    </xf>
    <xf numFmtId="166" fontId="0" fillId="0" borderId="0" xfId="0" applyNumberFormat="1" applyAlignment="1">
      <alignment horizontal="center"/>
    </xf>
    <xf numFmtId="0" fontId="9" fillId="0" borderId="0" xfId="0" applyFont="1"/>
    <xf numFmtId="0" fontId="10" fillId="0" borderId="0" xfId="0" applyFont="1"/>
    <xf numFmtId="0" fontId="11" fillId="0" borderId="7" xfId="0" applyFont="1" applyBorder="1" applyAlignment="1">
      <alignment horizontal="center"/>
    </xf>
    <xf numFmtId="0" fontId="12" fillId="0" borderId="7" xfId="0" applyFont="1" applyBorder="1" applyAlignment="1">
      <alignment horizontal="center"/>
    </xf>
    <xf numFmtId="0" fontId="1" fillId="0" borderId="0" xfId="0" applyFont="1" applyAlignment="1">
      <alignment horizontal="left"/>
    </xf>
    <xf numFmtId="0" fontId="14" fillId="0" borderId="0" xfId="0" applyFont="1" applyAlignment="1">
      <alignment horizontal="center"/>
    </xf>
    <xf numFmtId="0" fontId="0" fillId="0" borderId="8" xfId="0" applyBorder="1"/>
    <xf numFmtId="0" fontId="16" fillId="0" borderId="0" xfId="0" applyFont="1"/>
    <xf numFmtId="0" fontId="1" fillId="0" borderId="5" xfId="0" applyFont="1" applyBorder="1" applyAlignment="1">
      <alignment horizontal="center" wrapText="1"/>
    </xf>
    <xf numFmtId="0" fontId="17" fillId="0" borderId="0" xfId="0" applyFont="1"/>
    <xf numFmtId="0" fontId="1" fillId="0" borderId="6" xfId="0" applyFont="1" applyBorder="1" applyAlignment="1">
      <alignment horizontal="center"/>
    </xf>
    <xf numFmtId="0" fontId="18" fillId="0" borderId="0" xfId="0" applyFont="1"/>
    <xf numFmtId="165" fontId="1" fillId="0" borderId="0" xfId="0" applyNumberFormat="1" applyFont="1" applyAlignment="1">
      <alignment horizontal="center"/>
    </xf>
    <xf numFmtId="0" fontId="11" fillId="0" borderId="0" xfId="0" applyFont="1" applyAlignment="1">
      <alignment horizontal="center"/>
    </xf>
    <xf numFmtId="0" fontId="11" fillId="0" borderId="0" xfId="0" applyFont="1" applyAlignment="1">
      <alignment horizontal="center" wrapText="1"/>
    </xf>
    <xf numFmtId="166" fontId="1" fillId="0" borderId="0" xfId="0" applyNumberFormat="1" applyFont="1" applyAlignment="1">
      <alignment horizontal="center"/>
    </xf>
    <xf numFmtId="0" fontId="0" fillId="0" borderId="0" xfId="0" applyAlignment="1">
      <alignment wrapText="1"/>
    </xf>
    <xf numFmtId="0" fontId="16" fillId="0" borderId="0" xfId="0" applyFont="1" applyAlignment="1">
      <alignment horizontal="center"/>
    </xf>
    <xf numFmtId="0" fontId="0" fillId="0" borderId="1" xfId="0" applyBorder="1" applyAlignment="1">
      <alignment horizontal="center" wrapText="1"/>
    </xf>
    <xf numFmtId="0" fontId="0" fillId="0" borderId="4" xfId="0"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wrapText="1"/>
    </xf>
    <xf numFmtId="0" fontId="1" fillId="0" borderId="4" xfId="0" applyFont="1" applyBorder="1" applyAlignment="1">
      <alignment horizontal="center" wrapText="1"/>
    </xf>
    <xf numFmtId="0" fontId="1" fillId="0" borderId="2" xfId="0" applyFont="1" applyBorder="1" applyAlignment="1">
      <alignment horizontal="center"/>
    </xf>
    <xf numFmtId="0" fontId="1" fillId="0" borderId="3" xfId="0" applyFont="1" applyBorder="1" applyAlignment="1">
      <alignment horizontal="center"/>
    </xf>
  </cellXfs>
  <cellStyles count="2">
    <cellStyle name="Normal" xfId="0" builtinId="0"/>
    <cellStyle name="Normal 2" xfId="1" xr:uid="{A33D45EC-E8F2-4C77-9696-C80C15C37B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400049</xdr:colOff>
      <xdr:row>4</xdr:row>
      <xdr:rowOff>159544</xdr:rowOff>
    </xdr:from>
    <xdr:to>
      <xdr:col>19</xdr:col>
      <xdr:colOff>395287</xdr:colOff>
      <xdr:row>20</xdr:row>
      <xdr:rowOff>157163</xdr:rowOff>
    </xdr:to>
    <xdr:sp macro="" textlink="">
      <xdr:nvSpPr>
        <xdr:cNvPr id="2" name="TextBox 1">
          <a:extLst>
            <a:ext uri="{FF2B5EF4-FFF2-40B4-BE49-F238E27FC236}">
              <a16:creationId xmlns:a16="http://schemas.microsoft.com/office/drawing/2014/main" id="{2AC79FE8-D422-4918-AD7A-31DC984711CF}"/>
            </a:ext>
          </a:extLst>
        </xdr:cNvPr>
        <xdr:cNvSpPr txBox="1"/>
      </xdr:nvSpPr>
      <xdr:spPr>
        <a:xfrm>
          <a:off x="4057649" y="1026319"/>
          <a:ext cx="7920038" cy="34266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dk1"/>
              </a:solidFill>
              <a:effectLst/>
              <a:latin typeface="+mn-lt"/>
              <a:ea typeface="+mn-ea"/>
              <a:cs typeface="+mn-cs"/>
            </a:rPr>
            <a:t>Interpretation</a:t>
          </a:r>
          <a:r>
            <a:rPr lang="en-IN" sz="1600">
              <a:solidFill>
                <a:schemeClr val="dk1"/>
              </a:solidFill>
              <a:effectLst/>
              <a:latin typeface="+mn-lt"/>
              <a:ea typeface="+mn-ea"/>
              <a:cs typeface="+mn-cs"/>
            </a:rPr>
            <a:t> - </a:t>
          </a:r>
          <a:r>
            <a:rPr lang="en-IN" sz="1600"/>
            <a:t>We</a:t>
          </a:r>
          <a:r>
            <a:rPr lang="en-IN" sz="1600" baseline="0"/>
            <a:t> have to find out whether the mean delivery time for the local restraunt is less than the mean delivery time for the branded restraunt. If </a:t>
          </a:r>
          <a:r>
            <a:rPr lang="en-IN" sz="1600" b="1" i="0" u="none" strike="noStrike">
              <a:solidFill>
                <a:schemeClr val="dk1"/>
              </a:solidFill>
              <a:effectLst/>
              <a:latin typeface="+mn-lt"/>
              <a:ea typeface="+mn-ea"/>
              <a:cs typeface="+mn-cs"/>
            </a:rPr>
            <a:t>µ</a:t>
          </a:r>
          <a:r>
            <a:rPr lang="en-IN" sz="1600" b="1" i="0" u="none" strike="noStrike" baseline="-25000">
              <a:solidFill>
                <a:schemeClr val="dk1"/>
              </a:solidFill>
              <a:effectLst/>
              <a:latin typeface="+mn-lt"/>
              <a:ea typeface="+mn-ea"/>
              <a:cs typeface="+mn-cs"/>
            </a:rPr>
            <a:t>1</a:t>
          </a:r>
          <a:r>
            <a:rPr lang="en-IN" sz="1600"/>
            <a:t> and </a:t>
          </a:r>
          <a:r>
            <a:rPr lang="en-IN" sz="1600" b="1" i="0" u="none" strike="noStrike">
              <a:solidFill>
                <a:schemeClr val="dk1"/>
              </a:solidFill>
              <a:effectLst/>
              <a:latin typeface="+mn-lt"/>
              <a:ea typeface="+mn-ea"/>
              <a:cs typeface="+mn-cs"/>
            </a:rPr>
            <a:t>µ</a:t>
          </a:r>
          <a:r>
            <a:rPr lang="en-IN" sz="1600" b="1" i="0" u="none" strike="noStrike" baseline="-25000">
              <a:solidFill>
                <a:schemeClr val="dk1"/>
              </a:solidFill>
              <a:effectLst/>
              <a:latin typeface="+mn-lt"/>
              <a:ea typeface="+mn-ea"/>
              <a:cs typeface="+mn-cs"/>
            </a:rPr>
            <a:t>2</a:t>
          </a:r>
          <a:r>
            <a:rPr lang="en-IN" sz="1600"/>
            <a:t> denote</a:t>
          </a:r>
          <a:r>
            <a:rPr lang="en-IN" sz="1600" baseline="0"/>
            <a:t> the mean delivery time of local and branded restraunt. Null and alternative hypotheses is as follows -                                                                                                                                               </a:t>
          </a:r>
          <a:r>
            <a:rPr lang="en-IN" sz="1600" b="1" i="0">
              <a:solidFill>
                <a:schemeClr val="dk1"/>
              </a:solidFill>
              <a:effectLst/>
              <a:latin typeface="+mn-lt"/>
              <a:ea typeface="+mn-ea"/>
              <a:cs typeface="+mn-cs"/>
            </a:rPr>
            <a:t>H</a:t>
          </a:r>
          <a:r>
            <a:rPr lang="en-IN" sz="1600" b="1" i="0" baseline="-25000">
              <a:solidFill>
                <a:schemeClr val="dk1"/>
              </a:solidFill>
              <a:effectLst/>
              <a:latin typeface="+mn-lt"/>
              <a:ea typeface="+mn-ea"/>
              <a:cs typeface="+mn-cs"/>
            </a:rPr>
            <a:t>0</a:t>
          </a:r>
          <a:r>
            <a:rPr lang="en-IN" sz="1600" baseline="0">
              <a:solidFill>
                <a:schemeClr val="dk1"/>
              </a:solidFill>
              <a:effectLst/>
              <a:latin typeface="+mn-lt"/>
              <a:ea typeface="+mn-ea"/>
              <a:cs typeface="+mn-cs"/>
            </a:rPr>
            <a:t> :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1</a:t>
          </a:r>
          <a:r>
            <a:rPr lang="en-IN" sz="1600" b="0" i="0" baseline="0">
              <a:solidFill>
                <a:schemeClr val="dk1"/>
              </a:solidFill>
              <a:effectLst/>
              <a:latin typeface="+mn-lt"/>
              <a:ea typeface="+mn-ea"/>
              <a:cs typeface="+mn-cs"/>
            </a:rPr>
            <a:t>  ≥</a:t>
          </a:r>
          <a:r>
            <a:rPr lang="en-IN" sz="160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2</a:t>
          </a:r>
          <a:r>
            <a:rPr lang="en-IN" sz="1600">
              <a:solidFill>
                <a:schemeClr val="dk1"/>
              </a:solidFill>
              <a:effectLst/>
              <a:latin typeface="+mn-lt"/>
              <a:ea typeface="+mn-ea"/>
              <a:cs typeface="+mn-cs"/>
            </a:rPr>
            <a:t> and</a:t>
          </a:r>
          <a:r>
            <a:rPr lang="en-IN" sz="1600" baseline="0">
              <a:solidFill>
                <a:schemeClr val="dk1"/>
              </a:solidFill>
              <a:effectLst/>
              <a:latin typeface="+mn-lt"/>
              <a:ea typeface="+mn-ea"/>
              <a:cs typeface="+mn-cs"/>
            </a:rPr>
            <a:t> </a:t>
          </a:r>
          <a:r>
            <a:rPr lang="en-IN" sz="1600" b="1" i="0">
              <a:solidFill>
                <a:schemeClr val="dk1"/>
              </a:solidFill>
              <a:effectLst/>
              <a:latin typeface="+mn-lt"/>
              <a:ea typeface="+mn-ea"/>
              <a:cs typeface="+mn-cs"/>
            </a:rPr>
            <a:t>H</a:t>
          </a:r>
          <a:r>
            <a:rPr lang="en-IN" sz="1600" b="1" i="0" baseline="-25000">
              <a:solidFill>
                <a:schemeClr val="dk1"/>
              </a:solidFill>
              <a:effectLst/>
              <a:latin typeface="+mn-lt"/>
              <a:ea typeface="+mn-ea"/>
              <a:cs typeface="+mn-cs"/>
            </a:rPr>
            <a:t>1</a:t>
          </a:r>
          <a:r>
            <a:rPr lang="en-IN" sz="1600" b="1">
              <a:solidFill>
                <a:schemeClr val="dk1"/>
              </a:solidFill>
              <a:effectLst/>
              <a:latin typeface="+mn-lt"/>
              <a:ea typeface="+mn-ea"/>
              <a:cs typeface="+mn-cs"/>
            </a:rPr>
            <a:t> </a:t>
          </a:r>
          <a:r>
            <a:rPr lang="en-IN" sz="1600">
              <a:solidFill>
                <a:schemeClr val="dk1"/>
              </a:solidFill>
              <a:effectLst/>
              <a:latin typeface="+mn-lt"/>
              <a:ea typeface="+mn-ea"/>
              <a:cs typeface="+mn-cs"/>
            </a:rPr>
            <a:t>:</a:t>
          </a:r>
          <a:r>
            <a:rPr lang="en-IN" sz="1600" baseline="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1</a:t>
          </a:r>
          <a:r>
            <a:rPr lang="en-IN" sz="1600" b="0" i="0" baseline="0">
              <a:solidFill>
                <a:schemeClr val="dk1"/>
              </a:solidFill>
              <a:effectLst/>
              <a:latin typeface="+mn-lt"/>
              <a:ea typeface="+mn-ea"/>
              <a:cs typeface="+mn-cs"/>
            </a:rPr>
            <a:t> &lt; </a:t>
          </a:r>
          <a:r>
            <a:rPr lang="en-IN" sz="160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2</a:t>
          </a:r>
          <a:r>
            <a:rPr lang="en-IN" sz="1600">
              <a:solidFill>
                <a:schemeClr val="dk1"/>
              </a:solidFill>
              <a:effectLst/>
              <a:latin typeface="+mn-lt"/>
              <a:ea typeface="+mn-ea"/>
              <a:cs typeface="+mn-cs"/>
            </a:rPr>
            <a:t> </a:t>
          </a:r>
          <a:r>
            <a:rPr lang="en-IN" sz="1600" b="1" baseline="0">
              <a:solidFill>
                <a:schemeClr val="dk1"/>
              </a:solidFill>
              <a:effectLst/>
              <a:latin typeface="+mn-lt"/>
              <a:ea typeface="+mn-ea"/>
              <a:cs typeface="+mn-cs"/>
            </a:rPr>
            <a:t>(claim)     [left-tailed test]                                                                                                          </a:t>
          </a:r>
          <a:r>
            <a:rPr lang="en-IN" sz="1600" b="1"/>
            <a:t>Decision using the critical region approach </a:t>
          </a:r>
          <a:r>
            <a:rPr lang="en-IN" sz="1600"/>
            <a:t>- </a:t>
          </a:r>
          <a:r>
            <a:rPr lang="en-IN" sz="1600" b="0" baseline="0">
              <a:solidFill>
                <a:schemeClr val="dk1"/>
              </a:solidFill>
              <a:effectLst/>
              <a:latin typeface="+mn-lt"/>
              <a:ea typeface="+mn-ea"/>
              <a:cs typeface="+mn-cs"/>
            </a:rPr>
            <a:t>Since, </a:t>
          </a:r>
          <a:r>
            <a:rPr lang="en-IN" sz="1600" b="0" i="0" u="none" strike="noStrike">
              <a:solidFill>
                <a:schemeClr val="dk1"/>
              </a:solidFill>
              <a:effectLst/>
              <a:latin typeface="+mn-lt"/>
              <a:ea typeface="+mn-ea"/>
              <a:cs typeface="+mn-cs"/>
            </a:rPr>
            <a:t>Z</a:t>
          </a:r>
          <a:r>
            <a:rPr lang="en-IN" sz="1600" b="0" i="0" u="none" strike="noStrike" baseline="-25000">
              <a:solidFill>
                <a:schemeClr val="dk1"/>
              </a:solidFill>
              <a:effectLst/>
              <a:latin typeface="+mn-lt"/>
              <a:ea typeface="+mn-ea"/>
              <a:cs typeface="+mn-cs"/>
            </a:rPr>
            <a:t>cal</a:t>
          </a:r>
          <a:r>
            <a:rPr lang="en-IN" sz="1600"/>
            <a:t> (= -2.2811) &lt; </a:t>
          </a:r>
          <a:r>
            <a:rPr lang="en-IN" sz="1600" b="1" i="0" u="none" strike="noStrike">
              <a:solidFill>
                <a:schemeClr val="dk1"/>
              </a:solidFill>
              <a:effectLst/>
              <a:latin typeface="+mn-lt"/>
              <a:ea typeface="+mn-ea"/>
              <a:cs typeface="+mn-cs"/>
            </a:rPr>
            <a:t>Z</a:t>
          </a:r>
          <a:r>
            <a:rPr lang="el-GR" sz="1600" b="1" i="0" u="none" strike="noStrike" baseline="-25000">
              <a:solidFill>
                <a:schemeClr val="dk1"/>
              </a:solidFill>
              <a:effectLst/>
              <a:latin typeface="+mn-lt"/>
              <a:ea typeface="+mn-ea"/>
              <a:cs typeface="+mn-cs"/>
            </a:rPr>
            <a:t>α</a:t>
          </a:r>
          <a:r>
            <a:rPr lang="el-GR" sz="1600"/>
            <a:t> </a:t>
          </a:r>
          <a:r>
            <a:rPr lang="en-US" sz="1600"/>
            <a:t>(= 1.6449),</a:t>
          </a:r>
          <a:r>
            <a:rPr lang="en-US" sz="1600" baseline="0"/>
            <a:t> it means that </a:t>
          </a:r>
          <a:r>
            <a:rPr lang="en-IN" sz="1600" b="0" i="0">
              <a:solidFill>
                <a:schemeClr val="dk1"/>
              </a:solidFill>
              <a:effectLst/>
              <a:latin typeface="+mn-lt"/>
              <a:ea typeface="+mn-ea"/>
              <a:cs typeface="+mn-cs"/>
            </a:rPr>
            <a:t>Z</a:t>
          </a:r>
          <a:r>
            <a:rPr lang="en-IN" sz="1600" b="0" i="0" baseline="-25000">
              <a:solidFill>
                <a:schemeClr val="dk1"/>
              </a:solidFill>
              <a:effectLst/>
              <a:latin typeface="+mn-lt"/>
              <a:ea typeface="+mn-ea"/>
              <a:cs typeface="+mn-cs"/>
            </a:rPr>
            <a:t>cal</a:t>
          </a:r>
          <a:r>
            <a:rPr lang="en-US" sz="1600" baseline="0"/>
            <a:t> lies in the rejection region. So we reject the null hypothesis. Hence, our claim is the alternative hypothesis, we do not reject the claim. We conclude that the samples do not provide us sufficient evidence against the claim. Thus we may assume that the </a:t>
          </a:r>
          <a:r>
            <a:rPr lang="en-IN" sz="1600" baseline="0">
              <a:solidFill>
                <a:schemeClr val="dk1"/>
              </a:solidFill>
              <a:effectLst/>
              <a:latin typeface="+mn-lt"/>
              <a:ea typeface="+mn-ea"/>
              <a:cs typeface="+mn-cs"/>
            </a:rPr>
            <a:t>mean delivery time for the local restraunt is less than the mean delivery time for the branded restraunt at 5% level of significance.                                                                                                                                                                                                                                                                                                                                                                                                                                                                                                                                                                                        </a:t>
          </a:r>
          <a:r>
            <a:rPr lang="en-IN" sz="1600" b="1">
              <a:solidFill>
                <a:schemeClr val="dk1"/>
              </a:solidFill>
              <a:effectLst/>
              <a:latin typeface="+mn-lt"/>
              <a:ea typeface="+mn-ea"/>
              <a:cs typeface="+mn-cs"/>
            </a:rPr>
            <a:t>Decision</a:t>
          </a:r>
          <a:r>
            <a:rPr lang="en-IN" sz="1600" b="1" baseline="0">
              <a:solidFill>
                <a:schemeClr val="dk1"/>
              </a:solidFill>
              <a:effectLst/>
              <a:latin typeface="+mn-lt"/>
              <a:ea typeface="+mn-ea"/>
              <a:cs typeface="+mn-cs"/>
            </a:rPr>
            <a:t> u</a:t>
          </a:r>
          <a:r>
            <a:rPr lang="en-IN" sz="1600" b="1" i="0">
              <a:solidFill>
                <a:schemeClr val="dk1"/>
              </a:solidFill>
              <a:effectLst/>
              <a:latin typeface="+mn-lt"/>
              <a:ea typeface="+mn-ea"/>
              <a:cs typeface="+mn-cs"/>
            </a:rPr>
            <a:t>sing p -value approach - </a:t>
          </a:r>
          <a:r>
            <a:rPr lang="en-IN" sz="1600" b="0" i="0">
              <a:solidFill>
                <a:schemeClr val="dk1"/>
              </a:solidFill>
              <a:effectLst/>
              <a:latin typeface="+mn-lt"/>
              <a:ea typeface="+mn-ea"/>
              <a:cs typeface="+mn-cs"/>
            </a:rPr>
            <a:t>The</a:t>
          </a:r>
          <a:r>
            <a:rPr lang="en-IN" sz="1600" b="0" i="0" baseline="0">
              <a:solidFill>
                <a:schemeClr val="dk1"/>
              </a:solidFill>
              <a:effectLst/>
              <a:latin typeface="+mn-lt"/>
              <a:ea typeface="+mn-ea"/>
              <a:cs typeface="+mn-cs"/>
            </a:rPr>
            <a:t> test is left-tailed, so p-value = </a:t>
          </a:r>
          <a:r>
            <a:rPr lang="en-IN" sz="1600" b="0" i="0" u="none" strike="noStrike">
              <a:solidFill>
                <a:schemeClr val="dk1"/>
              </a:solidFill>
              <a:effectLst/>
              <a:latin typeface="+mn-lt"/>
              <a:ea typeface="+mn-ea"/>
              <a:cs typeface="+mn-cs"/>
            </a:rPr>
            <a:t>P[Z ≤ Z</a:t>
          </a:r>
          <a:r>
            <a:rPr lang="en-IN" sz="1600" b="0" i="0" u="none" strike="noStrike" baseline="-25000">
              <a:solidFill>
                <a:schemeClr val="dk1"/>
              </a:solidFill>
              <a:effectLst/>
              <a:latin typeface="+mn-lt"/>
              <a:ea typeface="+mn-ea"/>
              <a:cs typeface="+mn-cs"/>
            </a:rPr>
            <a:t>cal</a:t>
          </a:r>
          <a:r>
            <a:rPr lang="en-IN" sz="1600" b="0" i="0" u="none" strike="noStrike">
              <a:solidFill>
                <a:schemeClr val="dk1"/>
              </a:solidFill>
              <a:effectLst/>
              <a:latin typeface="+mn-lt"/>
              <a:ea typeface="+mn-ea"/>
              <a:cs typeface="+mn-cs"/>
            </a:rPr>
            <a:t>].</a:t>
          </a:r>
          <a:r>
            <a:rPr lang="en-IN" sz="1600" b="0" i="0" u="none" strike="noStrike" baseline="0">
              <a:solidFill>
                <a:schemeClr val="dk1"/>
              </a:solidFill>
              <a:effectLst/>
              <a:latin typeface="+mn-lt"/>
              <a:ea typeface="+mn-ea"/>
              <a:cs typeface="+mn-cs"/>
            </a:rPr>
            <a:t> By comparing p-value and </a:t>
          </a:r>
          <a:r>
            <a:rPr lang="el-GR" sz="1600" b="1" i="0" u="none" strike="noStrike">
              <a:solidFill>
                <a:schemeClr val="dk1"/>
              </a:solidFill>
              <a:effectLst/>
              <a:latin typeface="+mn-lt"/>
              <a:ea typeface="+mn-ea"/>
              <a:cs typeface="+mn-cs"/>
            </a:rPr>
            <a:t>α</a:t>
          </a:r>
          <a:r>
            <a:rPr lang="en-US" sz="1600" b="1" i="0" u="none" strike="noStrike">
              <a:solidFill>
                <a:schemeClr val="dk1"/>
              </a:solidFill>
              <a:effectLst/>
              <a:latin typeface="+mn-lt"/>
              <a:ea typeface="+mn-ea"/>
              <a:cs typeface="+mn-cs"/>
            </a:rPr>
            <a:t>,</a:t>
          </a:r>
          <a:r>
            <a:rPr lang="el-GR" sz="1600"/>
            <a:t> </a:t>
          </a:r>
          <a:r>
            <a:rPr lang="en-IN" sz="1600" b="0" i="0" u="none" strike="noStrike" baseline="0">
              <a:solidFill>
                <a:schemeClr val="dk1"/>
              </a:solidFill>
              <a:effectLst/>
              <a:latin typeface="+mn-lt"/>
              <a:ea typeface="+mn-ea"/>
              <a:cs typeface="+mn-cs"/>
            </a:rPr>
            <a:t> p-value (= 0.011) is less than </a:t>
          </a:r>
          <a:r>
            <a:rPr lang="el-GR" sz="1600" b="1" i="0" u="none" strike="noStrike">
              <a:solidFill>
                <a:schemeClr val="dk1"/>
              </a:solidFill>
              <a:effectLst/>
              <a:latin typeface="+mn-lt"/>
              <a:ea typeface="+mn-ea"/>
              <a:cs typeface="+mn-cs"/>
            </a:rPr>
            <a:t>α</a:t>
          </a:r>
          <a:r>
            <a:rPr lang="en-US" sz="1600" b="1" i="0" u="none" strike="noStrike">
              <a:solidFill>
                <a:schemeClr val="dk1"/>
              </a:solidFill>
              <a:effectLst/>
              <a:latin typeface="+mn-lt"/>
              <a:ea typeface="+mn-ea"/>
              <a:cs typeface="+mn-cs"/>
            </a:rPr>
            <a:t> </a:t>
          </a:r>
          <a:r>
            <a:rPr lang="en-US" sz="1600" b="0" i="0" u="none" strike="noStrike">
              <a:solidFill>
                <a:schemeClr val="dk1"/>
              </a:solidFill>
              <a:effectLst/>
              <a:latin typeface="+mn-lt"/>
              <a:ea typeface="+mn-ea"/>
              <a:cs typeface="+mn-cs"/>
            </a:rPr>
            <a:t>(</a:t>
          </a:r>
          <a:r>
            <a:rPr lang="en-IN" sz="1600" b="0" i="0" u="none" strike="noStrike" baseline="0">
              <a:solidFill>
                <a:schemeClr val="dk1"/>
              </a:solidFill>
              <a:effectLst/>
              <a:latin typeface="+mn-lt"/>
              <a:ea typeface="+mn-ea"/>
              <a:cs typeface="+mn-cs"/>
            </a:rPr>
            <a:t>= 0.05), we reject the null hypothesis.</a:t>
          </a:r>
          <a:endParaRPr lang="en-IN"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102393</xdr:colOff>
      <xdr:row>1</xdr:row>
      <xdr:rowOff>166687</xdr:rowOff>
    </xdr:from>
    <xdr:to>
      <xdr:col>19</xdr:col>
      <xdr:colOff>261937</xdr:colOff>
      <xdr:row>14</xdr:row>
      <xdr:rowOff>130969</xdr:rowOff>
    </xdr:to>
    <xdr:sp macro="" textlink="">
      <xdr:nvSpPr>
        <xdr:cNvPr id="2" name="TextBox 1">
          <a:extLst>
            <a:ext uri="{FF2B5EF4-FFF2-40B4-BE49-F238E27FC236}">
              <a16:creationId xmlns:a16="http://schemas.microsoft.com/office/drawing/2014/main" id="{8934A99C-7136-4228-947F-1FC6ABBF8B20}"/>
            </a:ext>
          </a:extLst>
        </xdr:cNvPr>
        <xdr:cNvSpPr txBox="1"/>
      </xdr:nvSpPr>
      <xdr:spPr>
        <a:xfrm>
          <a:off x="8846343" y="166687"/>
          <a:ext cx="9865519" cy="27265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dk1"/>
              </a:solidFill>
              <a:effectLst/>
              <a:latin typeface="+mn-lt"/>
              <a:ea typeface="+mn-ea"/>
              <a:cs typeface="+mn-cs"/>
            </a:rPr>
            <a:t>Interpretation</a:t>
          </a:r>
          <a:r>
            <a:rPr lang="en-IN" sz="1600">
              <a:solidFill>
                <a:schemeClr val="dk1"/>
              </a:solidFill>
              <a:effectLst/>
              <a:latin typeface="+mn-lt"/>
              <a:ea typeface="+mn-ea"/>
              <a:cs typeface="+mn-cs"/>
            </a:rPr>
            <a:t> - We</a:t>
          </a:r>
          <a:r>
            <a:rPr lang="en-IN" sz="1600" baseline="0">
              <a:solidFill>
                <a:schemeClr val="dk1"/>
              </a:solidFill>
              <a:effectLst/>
              <a:latin typeface="+mn-lt"/>
              <a:ea typeface="+mn-ea"/>
              <a:cs typeface="+mn-cs"/>
            </a:rPr>
            <a:t> have to find out whether the mean delivery time for the local restraunt is less than the mean delivery time for the branded restraunt. </a:t>
          </a:r>
          <a:r>
            <a:rPr lang="en-IN" sz="2000">
              <a:solidFill>
                <a:schemeClr val="dk1"/>
              </a:solidFill>
              <a:effectLst/>
              <a:latin typeface="+mn-lt"/>
              <a:ea typeface="+mn-ea"/>
              <a:cs typeface="+mn-cs"/>
            </a:rPr>
            <a:t> </a:t>
          </a:r>
          <a:r>
            <a:rPr lang="en-IN" sz="1600">
              <a:solidFill>
                <a:schemeClr val="dk1"/>
              </a:solidFill>
              <a:effectLst/>
              <a:latin typeface="+mn-lt"/>
              <a:ea typeface="+mn-ea"/>
              <a:cs typeface="+mn-cs"/>
            </a:rPr>
            <a:t>Let</a:t>
          </a:r>
          <a:r>
            <a:rPr lang="en-IN" sz="1600" baseline="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1</a:t>
          </a:r>
          <a:r>
            <a:rPr lang="en-IN" sz="1600">
              <a:solidFill>
                <a:schemeClr val="dk1"/>
              </a:solidFill>
              <a:effectLst/>
              <a:latin typeface="+mn-lt"/>
              <a:ea typeface="+mn-ea"/>
              <a:cs typeface="+mn-cs"/>
            </a:rPr>
            <a:t> and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2</a:t>
          </a:r>
          <a:r>
            <a:rPr lang="en-IN" sz="1600">
              <a:solidFill>
                <a:schemeClr val="dk1"/>
              </a:solidFill>
              <a:effectLst/>
              <a:latin typeface="+mn-lt"/>
              <a:ea typeface="+mn-ea"/>
              <a:cs typeface="+mn-cs"/>
            </a:rPr>
            <a:t> denote</a:t>
          </a:r>
          <a:r>
            <a:rPr lang="en-IN" sz="1600" baseline="0">
              <a:solidFill>
                <a:schemeClr val="dk1"/>
              </a:solidFill>
              <a:effectLst/>
              <a:latin typeface="+mn-lt"/>
              <a:ea typeface="+mn-ea"/>
              <a:cs typeface="+mn-cs"/>
            </a:rPr>
            <a:t> the mean delivery time of local and branded restraunt. Null and alternative hypotheses is as follows -   </a:t>
          </a:r>
          <a:r>
            <a:rPr lang="en-IN" sz="1600" b="1" i="0">
              <a:solidFill>
                <a:schemeClr val="dk1"/>
              </a:solidFill>
              <a:effectLst/>
              <a:latin typeface="+mn-lt"/>
              <a:ea typeface="+mn-ea"/>
              <a:cs typeface="+mn-cs"/>
            </a:rPr>
            <a:t>H</a:t>
          </a:r>
          <a:r>
            <a:rPr lang="en-IN" sz="1600" b="1" i="0" baseline="-25000">
              <a:solidFill>
                <a:schemeClr val="dk1"/>
              </a:solidFill>
              <a:effectLst/>
              <a:latin typeface="+mn-lt"/>
              <a:ea typeface="+mn-ea"/>
              <a:cs typeface="+mn-cs"/>
            </a:rPr>
            <a:t>0</a:t>
          </a:r>
          <a:r>
            <a:rPr lang="en-IN" sz="1600" baseline="0">
              <a:solidFill>
                <a:schemeClr val="dk1"/>
              </a:solidFill>
              <a:effectLst/>
              <a:latin typeface="+mn-lt"/>
              <a:ea typeface="+mn-ea"/>
              <a:cs typeface="+mn-cs"/>
            </a:rPr>
            <a:t> :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1</a:t>
          </a:r>
          <a:r>
            <a:rPr lang="en-IN" sz="1600" b="0" i="0" baseline="0">
              <a:solidFill>
                <a:schemeClr val="dk1"/>
              </a:solidFill>
              <a:effectLst/>
              <a:latin typeface="+mn-lt"/>
              <a:ea typeface="+mn-ea"/>
              <a:cs typeface="+mn-cs"/>
            </a:rPr>
            <a:t>  ≥</a:t>
          </a:r>
          <a:r>
            <a:rPr lang="en-IN" sz="160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2</a:t>
          </a:r>
          <a:r>
            <a:rPr lang="en-IN" sz="1600">
              <a:solidFill>
                <a:schemeClr val="dk1"/>
              </a:solidFill>
              <a:effectLst/>
              <a:latin typeface="+mn-lt"/>
              <a:ea typeface="+mn-ea"/>
              <a:cs typeface="+mn-cs"/>
            </a:rPr>
            <a:t> and</a:t>
          </a:r>
          <a:r>
            <a:rPr lang="en-IN" sz="1600" baseline="0">
              <a:solidFill>
                <a:schemeClr val="dk1"/>
              </a:solidFill>
              <a:effectLst/>
              <a:latin typeface="+mn-lt"/>
              <a:ea typeface="+mn-ea"/>
              <a:cs typeface="+mn-cs"/>
            </a:rPr>
            <a:t> </a:t>
          </a:r>
          <a:r>
            <a:rPr lang="en-IN" sz="1600" b="1" i="0">
              <a:solidFill>
                <a:schemeClr val="dk1"/>
              </a:solidFill>
              <a:effectLst/>
              <a:latin typeface="+mn-lt"/>
              <a:ea typeface="+mn-ea"/>
              <a:cs typeface="+mn-cs"/>
            </a:rPr>
            <a:t>H</a:t>
          </a:r>
          <a:r>
            <a:rPr lang="en-IN" sz="1600" b="1" i="0" baseline="-25000">
              <a:solidFill>
                <a:schemeClr val="dk1"/>
              </a:solidFill>
              <a:effectLst/>
              <a:latin typeface="+mn-lt"/>
              <a:ea typeface="+mn-ea"/>
              <a:cs typeface="+mn-cs"/>
            </a:rPr>
            <a:t>1</a:t>
          </a:r>
          <a:r>
            <a:rPr lang="en-IN" sz="1600" b="1">
              <a:solidFill>
                <a:schemeClr val="dk1"/>
              </a:solidFill>
              <a:effectLst/>
              <a:latin typeface="+mn-lt"/>
              <a:ea typeface="+mn-ea"/>
              <a:cs typeface="+mn-cs"/>
            </a:rPr>
            <a:t> </a:t>
          </a:r>
          <a:r>
            <a:rPr lang="en-IN" sz="1600">
              <a:solidFill>
                <a:schemeClr val="dk1"/>
              </a:solidFill>
              <a:effectLst/>
              <a:latin typeface="+mn-lt"/>
              <a:ea typeface="+mn-ea"/>
              <a:cs typeface="+mn-cs"/>
            </a:rPr>
            <a:t>:</a:t>
          </a:r>
          <a:r>
            <a:rPr lang="en-IN" sz="1600" baseline="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1</a:t>
          </a:r>
          <a:r>
            <a:rPr lang="en-IN" sz="1600" b="0" i="0" baseline="0">
              <a:solidFill>
                <a:schemeClr val="dk1"/>
              </a:solidFill>
              <a:effectLst/>
              <a:latin typeface="+mn-lt"/>
              <a:ea typeface="+mn-ea"/>
              <a:cs typeface="+mn-cs"/>
            </a:rPr>
            <a:t> &lt; </a:t>
          </a:r>
          <a:r>
            <a:rPr lang="en-IN" sz="160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2</a:t>
          </a:r>
          <a:r>
            <a:rPr lang="en-IN" sz="1600">
              <a:solidFill>
                <a:schemeClr val="dk1"/>
              </a:solidFill>
              <a:effectLst/>
              <a:latin typeface="+mn-lt"/>
              <a:ea typeface="+mn-ea"/>
              <a:cs typeface="+mn-cs"/>
            </a:rPr>
            <a:t> </a:t>
          </a:r>
          <a:r>
            <a:rPr lang="en-IN" sz="1600" b="1" baseline="0">
              <a:solidFill>
                <a:schemeClr val="dk1"/>
              </a:solidFill>
              <a:effectLst/>
              <a:latin typeface="+mn-lt"/>
              <a:ea typeface="+mn-ea"/>
              <a:cs typeface="+mn-cs"/>
            </a:rPr>
            <a:t>(claim)     [left-tailed test]</a:t>
          </a:r>
          <a:r>
            <a:rPr lang="en-IN" sz="1600" baseline="0">
              <a:solidFill>
                <a:schemeClr val="dk1"/>
              </a:solidFill>
              <a:effectLst/>
              <a:latin typeface="+mn-lt"/>
              <a:ea typeface="+mn-ea"/>
              <a:cs typeface="+mn-cs"/>
            </a:rPr>
            <a:t>                                                                                                                                                                                                                                     </a:t>
          </a:r>
          <a:r>
            <a:rPr lang="en-IN" sz="1600" b="1">
              <a:solidFill>
                <a:schemeClr val="dk1"/>
              </a:solidFill>
              <a:effectLst/>
              <a:latin typeface="+mn-lt"/>
              <a:ea typeface="+mn-ea"/>
              <a:cs typeface="+mn-cs"/>
            </a:rPr>
            <a:t>Decision using the critical region approach - </a:t>
          </a:r>
          <a:r>
            <a:rPr lang="en-IN" sz="1600" b="0">
              <a:solidFill>
                <a:schemeClr val="dk1"/>
              </a:solidFill>
              <a:effectLst/>
              <a:latin typeface="+mn-lt"/>
              <a:ea typeface="+mn-ea"/>
              <a:cs typeface="+mn-cs"/>
            </a:rPr>
            <a:t>Since</a:t>
          </a:r>
          <a:r>
            <a:rPr lang="en-IN" sz="1600" b="0"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t</a:t>
          </a:r>
          <a:r>
            <a:rPr lang="en-IN" sz="1600" b="1" i="0" u="none" strike="noStrike" baseline="-25000">
              <a:solidFill>
                <a:schemeClr val="dk1"/>
              </a:solidFill>
              <a:effectLst/>
              <a:latin typeface="+mn-lt"/>
              <a:ea typeface="+mn-ea"/>
              <a:cs typeface="+mn-cs"/>
            </a:rPr>
            <a:t>cal</a:t>
          </a:r>
          <a:r>
            <a:rPr lang="en-IN" sz="1600"/>
            <a:t> (=</a:t>
          </a:r>
          <a:r>
            <a:rPr lang="en-IN" sz="1600" baseline="0"/>
            <a:t> -2.3631) &lt; </a:t>
          </a:r>
          <a:r>
            <a:rPr lang="en-IN" sz="1600"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t</a:t>
          </a:r>
          <a:r>
            <a:rPr lang="el-GR" sz="1600" b="1" i="0" u="none" strike="noStrike" baseline="-25000">
              <a:solidFill>
                <a:schemeClr val="dk1"/>
              </a:solidFill>
              <a:effectLst/>
              <a:latin typeface="+mn-lt"/>
              <a:ea typeface="+mn-ea"/>
              <a:cs typeface="+mn-cs"/>
            </a:rPr>
            <a:t>α</a:t>
          </a:r>
          <a:r>
            <a:rPr lang="el-GR" sz="1600"/>
            <a:t> </a:t>
          </a:r>
          <a:r>
            <a:rPr lang="en-IN" sz="1600" baseline="0">
              <a:solidFill>
                <a:schemeClr val="dk1"/>
              </a:solidFill>
              <a:effectLst/>
              <a:latin typeface="+mn-lt"/>
              <a:ea typeface="+mn-ea"/>
              <a:cs typeface="+mn-cs"/>
            </a:rPr>
            <a:t> (= -1.7011), it means that </a:t>
          </a:r>
          <a:r>
            <a:rPr lang="en-IN" sz="1600" b="0" baseline="0">
              <a:solidFill>
                <a:schemeClr val="dk1"/>
              </a:solidFill>
              <a:effectLst/>
              <a:latin typeface="+mn-lt"/>
              <a:ea typeface="+mn-ea"/>
              <a:cs typeface="+mn-cs"/>
            </a:rPr>
            <a:t> </a:t>
          </a:r>
          <a:r>
            <a:rPr lang="en-IN" sz="1600" b="1" i="0">
              <a:solidFill>
                <a:schemeClr val="dk1"/>
              </a:solidFill>
              <a:effectLst/>
              <a:latin typeface="+mn-lt"/>
              <a:ea typeface="+mn-ea"/>
              <a:cs typeface="+mn-cs"/>
            </a:rPr>
            <a:t>t</a:t>
          </a:r>
          <a:r>
            <a:rPr lang="en-IN" sz="1600" b="1" i="0" baseline="-25000">
              <a:solidFill>
                <a:schemeClr val="dk1"/>
              </a:solidFill>
              <a:effectLst/>
              <a:latin typeface="+mn-lt"/>
              <a:ea typeface="+mn-ea"/>
              <a:cs typeface="+mn-cs"/>
            </a:rPr>
            <a:t>cal</a:t>
          </a:r>
          <a:r>
            <a:rPr lang="en-IN" sz="1600">
              <a:solidFill>
                <a:schemeClr val="dk1"/>
              </a:solidFill>
              <a:effectLst/>
              <a:latin typeface="+mn-lt"/>
              <a:ea typeface="+mn-ea"/>
              <a:cs typeface="+mn-cs"/>
            </a:rPr>
            <a:t> lies in the rejection region and we reject</a:t>
          </a:r>
          <a:r>
            <a:rPr lang="en-IN" sz="1600" baseline="0">
              <a:solidFill>
                <a:schemeClr val="dk1"/>
              </a:solidFill>
              <a:effectLst/>
              <a:latin typeface="+mn-lt"/>
              <a:ea typeface="+mn-ea"/>
              <a:cs typeface="+mn-cs"/>
            </a:rPr>
            <a:t> null hypothesis. Hence, alternative hypothesis is the claim, so we do not reject the claim concluding that samples do not provide us sufficient evidence against the claim. So we may assume that </a:t>
          </a:r>
          <a:r>
            <a:rPr lang="en-US" sz="1600" baseline="0">
              <a:solidFill>
                <a:schemeClr val="dk1"/>
              </a:solidFill>
              <a:effectLst/>
              <a:latin typeface="+mn-lt"/>
              <a:ea typeface="+mn-ea"/>
              <a:cs typeface="+mn-cs"/>
            </a:rPr>
            <a:t>that the </a:t>
          </a:r>
          <a:r>
            <a:rPr lang="en-IN" sz="1600" baseline="0">
              <a:solidFill>
                <a:schemeClr val="dk1"/>
              </a:solidFill>
              <a:effectLst/>
              <a:latin typeface="+mn-lt"/>
              <a:ea typeface="+mn-ea"/>
              <a:cs typeface="+mn-cs"/>
            </a:rPr>
            <a:t>mean delivery time for the local restraunt is less than the mean delivery time for the branded restraunt at 5% level of significance.                                                                                                                                                                                                                  </a:t>
          </a:r>
          <a:r>
            <a:rPr lang="en-IN" sz="1600" b="1">
              <a:solidFill>
                <a:schemeClr val="dk1"/>
              </a:solidFill>
              <a:effectLst/>
              <a:latin typeface="+mn-lt"/>
              <a:ea typeface="+mn-ea"/>
              <a:cs typeface="+mn-cs"/>
            </a:rPr>
            <a:t>Decision</a:t>
          </a:r>
          <a:r>
            <a:rPr lang="en-IN" sz="1600" b="1" baseline="0">
              <a:solidFill>
                <a:schemeClr val="dk1"/>
              </a:solidFill>
              <a:effectLst/>
              <a:latin typeface="+mn-lt"/>
              <a:ea typeface="+mn-ea"/>
              <a:cs typeface="+mn-cs"/>
            </a:rPr>
            <a:t> u</a:t>
          </a:r>
          <a:r>
            <a:rPr lang="en-IN" sz="1600" b="1" i="0">
              <a:solidFill>
                <a:schemeClr val="dk1"/>
              </a:solidFill>
              <a:effectLst/>
              <a:latin typeface="+mn-lt"/>
              <a:ea typeface="+mn-ea"/>
              <a:cs typeface="+mn-cs"/>
            </a:rPr>
            <a:t>sing p -value approach - </a:t>
          </a:r>
          <a:r>
            <a:rPr lang="en-IN" sz="1600" baseline="0">
              <a:solidFill>
                <a:schemeClr val="dk1"/>
              </a:solidFill>
              <a:effectLst/>
              <a:latin typeface="+mn-lt"/>
              <a:ea typeface="+mn-ea"/>
              <a:cs typeface="+mn-cs"/>
            </a:rPr>
            <a:t> </a:t>
          </a:r>
          <a:r>
            <a:rPr lang="en-IN" sz="1600" b="0" i="0">
              <a:solidFill>
                <a:schemeClr val="dk1"/>
              </a:solidFill>
              <a:effectLst/>
              <a:latin typeface="+mn-lt"/>
              <a:ea typeface="+mn-ea"/>
              <a:cs typeface="+mn-cs"/>
            </a:rPr>
            <a:t>The</a:t>
          </a:r>
          <a:r>
            <a:rPr lang="en-IN" sz="1600" b="0" i="0" baseline="0">
              <a:solidFill>
                <a:schemeClr val="dk1"/>
              </a:solidFill>
              <a:effectLst/>
              <a:latin typeface="+mn-lt"/>
              <a:ea typeface="+mn-ea"/>
              <a:cs typeface="+mn-cs"/>
            </a:rPr>
            <a:t> test is left-tailed, so p-value = </a:t>
          </a:r>
          <a:r>
            <a:rPr lang="en-IN" sz="1600" b="0" i="0">
              <a:solidFill>
                <a:schemeClr val="dk1"/>
              </a:solidFill>
              <a:effectLst/>
              <a:latin typeface="+mn-lt"/>
              <a:ea typeface="+mn-ea"/>
              <a:cs typeface="+mn-cs"/>
            </a:rPr>
            <a:t>P[t</a:t>
          </a:r>
          <a:r>
            <a:rPr lang="en-IN" sz="1600" b="0" i="0" baseline="0">
              <a:solidFill>
                <a:schemeClr val="dk1"/>
              </a:solidFill>
              <a:effectLst/>
              <a:latin typeface="+mn-lt"/>
              <a:ea typeface="+mn-ea"/>
              <a:cs typeface="+mn-cs"/>
            </a:rPr>
            <a:t> </a:t>
          </a:r>
          <a:r>
            <a:rPr lang="en-IN" sz="1600" b="0" i="0">
              <a:solidFill>
                <a:schemeClr val="dk1"/>
              </a:solidFill>
              <a:effectLst/>
              <a:latin typeface="+mn-lt"/>
              <a:ea typeface="+mn-ea"/>
              <a:cs typeface="+mn-cs"/>
            </a:rPr>
            <a:t>≤ t</a:t>
          </a:r>
          <a:r>
            <a:rPr lang="en-IN" sz="1600" b="0" i="0" baseline="-25000">
              <a:solidFill>
                <a:schemeClr val="dk1"/>
              </a:solidFill>
              <a:effectLst/>
              <a:latin typeface="+mn-lt"/>
              <a:ea typeface="+mn-ea"/>
              <a:cs typeface="+mn-cs"/>
            </a:rPr>
            <a:t>cal</a:t>
          </a:r>
          <a:r>
            <a:rPr lang="en-IN" sz="1600" b="0" i="0">
              <a:solidFill>
                <a:schemeClr val="dk1"/>
              </a:solidFill>
              <a:effectLst/>
              <a:latin typeface="+mn-lt"/>
              <a:ea typeface="+mn-ea"/>
              <a:cs typeface="+mn-cs"/>
            </a:rPr>
            <a:t>].</a:t>
          </a:r>
          <a:r>
            <a:rPr lang="en-IN" sz="1600" b="0" i="0" baseline="0">
              <a:solidFill>
                <a:schemeClr val="dk1"/>
              </a:solidFill>
              <a:effectLst/>
              <a:latin typeface="+mn-lt"/>
              <a:ea typeface="+mn-ea"/>
              <a:cs typeface="+mn-cs"/>
            </a:rPr>
            <a:t> Since, p-value  (= 0.013)</a:t>
          </a:r>
          <a:r>
            <a:rPr lang="en-IN" sz="1600" baseline="0">
              <a:solidFill>
                <a:schemeClr val="dk1"/>
              </a:solidFill>
              <a:effectLst/>
              <a:latin typeface="+mn-lt"/>
              <a:ea typeface="+mn-ea"/>
              <a:cs typeface="+mn-cs"/>
            </a:rPr>
            <a:t>  is less than </a:t>
          </a:r>
          <a:r>
            <a:rPr lang="el-GR" sz="1600" b="1" i="0" u="none" strike="noStrike">
              <a:solidFill>
                <a:schemeClr val="dk1"/>
              </a:solidFill>
              <a:effectLst/>
              <a:latin typeface="+mn-lt"/>
              <a:ea typeface="+mn-ea"/>
              <a:cs typeface="+mn-cs"/>
            </a:rPr>
            <a:t>α</a:t>
          </a:r>
          <a:r>
            <a:rPr lang="en-US" sz="1600" b="1" i="0" u="none" strike="noStrike">
              <a:solidFill>
                <a:schemeClr val="dk1"/>
              </a:solidFill>
              <a:effectLst/>
              <a:latin typeface="+mn-lt"/>
              <a:ea typeface="+mn-ea"/>
              <a:cs typeface="+mn-cs"/>
            </a:rPr>
            <a:t> (=</a:t>
          </a:r>
          <a:r>
            <a:rPr lang="el-GR" sz="1600"/>
            <a:t> </a:t>
          </a:r>
          <a:r>
            <a:rPr lang="en-IN" sz="1600" baseline="0">
              <a:solidFill>
                <a:schemeClr val="dk1"/>
              </a:solidFill>
              <a:effectLst/>
              <a:latin typeface="+mn-lt"/>
              <a:ea typeface="+mn-ea"/>
              <a:cs typeface="+mn-cs"/>
            </a:rPr>
            <a:t> 0.05), so we reject the null hypothesis.                                                                                                                                                                                                                                                                                                                                                                                            </a:t>
          </a:r>
          <a:endParaRPr lang="en-IN" sz="16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538163</xdr:colOff>
      <xdr:row>2</xdr:row>
      <xdr:rowOff>76201</xdr:rowOff>
    </xdr:from>
    <xdr:to>
      <xdr:col>20</xdr:col>
      <xdr:colOff>416718</xdr:colOff>
      <xdr:row>17</xdr:row>
      <xdr:rowOff>35717</xdr:rowOff>
    </xdr:to>
    <xdr:sp macro="" textlink="">
      <xdr:nvSpPr>
        <xdr:cNvPr id="2" name="TextBox 1">
          <a:extLst>
            <a:ext uri="{FF2B5EF4-FFF2-40B4-BE49-F238E27FC236}">
              <a16:creationId xmlns:a16="http://schemas.microsoft.com/office/drawing/2014/main" id="{C2216BA2-FBE2-4DEB-BC6F-69D228DCF52F}"/>
            </a:ext>
          </a:extLst>
        </xdr:cNvPr>
        <xdr:cNvSpPr txBox="1"/>
      </xdr:nvSpPr>
      <xdr:spPr>
        <a:xfrm>
          <a:off x="6900863" y="371476"/>
          <a:ext cx="8079580" cy="30170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dk1"/>
              </a:solidFill>
              <a:effectLst/>
              <a:latin typeface="+mn-lt"/>
              <a:ea typeface="+mn-ea"/>
              <a:cs typeface="+mn-cs"/>
            </a:rPr>
            <a:t>Interpretation</a:t>
          </a:r>
          <a:r>
            <a:rPr lang="en-IN" sz="1800">
              <a:solidFill>
                <a:schemeClr val="dk1"/>
              </a:solidFill>
              <a:effectLst/>
              <a:latin typeface="+mn-lt"/>
              <a:ea typeface="+mn-ea"/>
              <a:cs typeface="+mn-cs"/>
            </a:rPr>
            <a:t> </a:t>
          </a:r>
          <a:r>
            <a:rPr lang="en-IN" sz="1600">
              <a:solidFill>
                <a:schemeClr val="dk1"/>
              </a:solidFill>
              <a:effectLst/>
              <a:latin typeface="+mn-lt"/>
              <a:ea typeface="+mn-ea"/>
              <a:cs typeface="+mn-cs"/>
            </a:rPr>
            <a:t>- Let</a:t>
          </a:r>
          <a:r>
            <a:rPr lang="en-IN" sz="1600" baseline="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1</a:t>
          </a:r>
          <a:r>
            <a:rPr lang="en-IN" sz="1600">
              <a:solidFill>
                <a:schemeClr val="dk1"/>
              </a:solidFill>
              <a:effectLst/>
              <a:latin typeface="+mn-lt"/>
              <a:ea typeface="+mn-ea"/>
              <a:cs typeface="+mn-cs"/>
            </a:rPr>
            <a:t> and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2</a:t>
          </a:r>
          <a:r>
            <a:rPr lang="en-IN" sz="1600">
              <a:solidFill>
                <a:schemeClr val="dk1"/>
              </a:solidFill>
              <a:effectLst/>
              <a:latin typeface="+mn-lt"/>
              <a:ea typeface="+mn-ea"/>
              <a:cs typeface="+mn-cs"/>
            </a:rPr>
            <a:t> denote</a:t>
          </a:r>
          <a:r>
            <a:rPr lang="en-IN" sz="1600" baseline="0">
              <a:solidFill>
                <a:schemeClr val="dk1"/>
              </a:solidFill>
              <a:effectLst/>
              <a:latin typeface="+mn-lt"/>
              <a:ea typeface="+mn-ea"/>
              <a:cs typeface="+mn-cs"/>
            </a:rPr>
            <a:t> the mean delivery time of local and branded restraunt. Null and alternative hypotheses is as follows -              </a:t>
          </a:r>
          <a:r>
            <a:rPr lang="en-IN" sz="1600" b="1" i="0">
              <a:solidFill>
                <a:schemeClr val="dk1"/>
              </a:solidFill>
              <a:effectLst/>
              <a:latin typeface="+mn-lt"/>
              <a:ea typeface="+mn-ea"/>
              <a:cs typeface="+mn-cs"/>
            </a:rPr>
            <a:t>H</a:t>
          </a:r>
          <a:r>
            <a:rPr lang="en-IN" sz="1600" b="1" i="0" baseline="-25000">
              <a:solidFill>
                <a:schemeClr val="dk1"/>
              </a:solidFill>
              <a:effectLst/>
              <a:latin typeface="+mn-lt"/>
              <a:ea typeface="+mn-ea"/>
              <a:cs typeface="+mn-cs"/>
            </a:rPr>
            <a:t>0</a:t>
          </a:r>
          <a:r>
            <a:rPr lang="en-IN" sz="1600" baseline="0">
              <a:solidFill>
                <a:schemeClr val="dk1"/>
              </a:solidFill>
              <a:effectLst/>
              <a:latin typeface="+mn-lt"/>
              <a:ea typeface="+mn-ea"/>
              <a:cs typeface="+mn-cs"/>
            </a:rPr>
            <a:t> :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1</a:t>
          </a:r>
          <a:r>
            <a:rPr lang="en-IN" sz="1600" b="0" i="0" baseline="0">
              <a:solidFill>
                <a:schemeClr val="dk1"/>
              </a:solidFill>
              <a:effectLst/>
              <a:latin typeface="+mn-lt"/>
              <a:ea typeface="+mn-ea"/>
              <a:cs typeface="+mn-cs"/>
            </a:rPr>
            <a:t>  ≥</a:t>
          </a:r>
          <a:r>
            <a:rPr lang="en-IN" sz="160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2</a:t>
          </a:r>
          <a:r>
            <a:rPr lang="en-IN" sz="1600">
              <a:solidFill>
                <a:schemeClr val="dk1"/>
              </a:solidFill>
              <a:effectLst/>
              <a:latin typeface="+mn-lt"/>
              <a:ea typeface="+mn-ea"/>
              <a:cs typeface="+mn-cs"/>
            </a:rPr>
            <a:t> and</a:t>
          </a:r>
          <a:r>
            <a:rPr lang="en-IN" sz="1600" baseline="0">
              <a:solidFill>
                <a:schemeClr val="dk1"/>
              </a:solidFill>
              <a:effectLst/>
              <a:latin typeface="+mn-lt"/>
              <a:ea typeface="+mn-ea"/>
              <a:cs typeface="+mn-cs"/>
            </a:rPr>
            <a:t> </a:t>
          </a:r>
          <a:r>
            <a:rPr lang="en-IN" sz="1600" b="1" i="0">
              <a:solidFill>
                <a:schemeClr val="dk1"/>
              </a:solidFill>
              <a:effectLst/>
              <a:latin typeface="+mn-lt"/>
              <a:ea typeface="+mn-ea"/>
              <a:cs typeface="+mn-cs"/>
            </a:rPr>
            <a:t>H</a:t>
          </a:r>
          <a:r>
            <a:rPr lang="en-IN" sz="1600" b="1" i="0" baseline="-25000">
              <a:solidFill>
                <a:schemeClr val="dk1"/>
              </a:solidFill>
              <a:effectLst/>
              <a:latin typeface="+mn-lt"/>
              <a:ea typeface="+mn-ea"/>
              <a:cs typeface="+mn-cs"/>
            </a:rPr>
            <a:t>1</a:t>
          </a:r>
          <a:r>
            <a:rPr lang="en-IN" sz="1600" b="1">
              <a:solidFill>
                <a:schemeClr val="dk1"/>
              </a:solidFill>
              <a:effectLst/>
              <a:latin typeface="+mn-lt"/>
              <a:ea typeface="+mn-ea"/>
              <a:cs typeface="+mn-cs"/>
            </a:rPr>
            <a:t> </a:t>
          </a:r>
          <a:r>
            <a:rPr lang="en-IN" sz="1600">
              <a:solidFill>
                <a:schemeClr val="dk1"/>
              </a:solidFill>
              <a:effectLst/>
              <a:latin typeface="+mn-lt"/>
              <a:ea typeface="+mn-ea"/>
              <a:cs typeface="+mn-cs"/>
            </a:rPr>
            <a:t>:</a:t>
          </a:r>
          <a:r>
            <a:rPr lang="en-IN" sz="1600" baseline="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1</a:t>
          </a:r>
          <a:r>
            <a:rPr lang="en-IN" sz="1600" b="0" i="0" baseline="0">
              <a:solidFill>
                <a:schemeClr val="dk1"/>
              </a:solidFill>
              <a:effectLst/>
              <a:latin typeface="+mn-lt"/>
              <a:ea typeface="+mn-ea"/>
              <a:cs typeface="+mn-cs"/>
            </a:rPr>
            <a:t> &lt; </a:t>
          </a:r>
          <a:r>
            <a:rPr lang="en-IN" sz="160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2</a:t>
          </a:r>
          <a:r>
            <a:rPr lang="en-IN" sz="1600">
              <a:solidFill>
                <a:schemeClr val="dk1"/>
              </a:solidFill>
              <a:effectLst/>
              <a:latin typeface="+mn-lt"/>
              <a:ea typeface="+mn-ea"/>
              <a:cs typeface="+mn-cs"/>
            </a:rPr>
            <a:t> </a:t>
          </a:r>
          <a:r>
            <a:rPr lang="en-IN" sz="1600" b="1" baseline="0">
              <a:solidFill>
                <a:schemeClr val="dk1"/>
              </a:solidFill>
              <a:effectLst/>
              <a:latin typeface="+mn-lt"/>
              <a:ea typeface="+mn-ea"/>
              <a:cs typeface="+mn-cs"/>
            </a:rPr>
            <a:t>(claim)     [left-tailed test]    </a:t>
          </a:r>
          <a:r>
            <a:rPr lang="en-IN" sz="1600" baseline="0">
              <a:solidFill>
                <a:schemeClr val="dk1"/>
              </a:solidFill>
              <a:effectLst/>
              <a:latin typeface="+mn-lt"/>
              <a:ea typeface="+mn-ea"/>
              <a:cs typeface="+mn-cs"/>
            </a:rPr>
            <a:t>or  </a:t>
          </a:r>
          <a:r>
            <a:rPr lang="en-IN" sz="1600" b="1" i="0">
              <a:solidFill>
                <a:schemeClr val="dk1"/>
              </a:solidFill>
              <a:effectLst/>
              <a:latin typeface="+mn-lt"/>
              <a:ea typeface="+mn-ea"/>
              <a:cs typeface="+mn-cs"/>
            </a:rPr>
            <a:t>H</a:t>
          </a:r>
          <a:r>
            <a:rPr lang="en-IN" sz="1600" b="1" i="0" baseline="-25000">
              <a:solidFill>
                <a:schemeClr val="dk1"/>
              </a:solidFill>
              <a:effectLst/>
              <a:latin typeface="+mn-lt"/>
              <a:ea typeface="+mn-ea"/>
              <a:cs typeface="+mn-cs"/>
            </a:rPr>
            <a:t>0</a:t>
          </a:r>
          <a:r>
            <a:rPr lang="en-IN" sz="1600" baseline="0">
              <a:solidFill>
                <a:schemeClr val="dk1"/>
              </a:solidFill>
              <a:effectLst/>
              <a:latin typeface="+mn-lt"/>
              <a:ea typeface="+mn-ea"/>
              <a:cs typeface="+mn-cs"/>
            </a:rPr>
            <a:t> : </a:t>
          </a:r>
          <a:r>
            <a:rPr lang="en-IN" sz="1600" b="1" i="0" u="none" strike="noStrike">
              <a:solidFill>
                <a:schemeClr val="dk1"/>
              </a:solidFill>
              <a:effectLst/>
              <a:latin typeface="+mn-lt"/>
              <a:ea typeface="+mn-ea"/>
              <a:cs typeface="+mn-cs"/>
            </a:rPr>
            <a:t>µ</a:t>
          </a:r>
          <a:r>
            <a:rPr lang="en-IN" sz="1600" b="1" i="0" u="none" strike="noStrike" baseline="-25000">
              <a:solidFill>
                <a:schemeClr val="dk1"/>
              </a:solidFill>
              <a:effectLst/>
              <a:latin typeface="+mn-lt"/>
              <a:ea typeface="+mn-ea"/>
              <a:cs typeface="+mn-cs"/>
            </a:rPr>
            <a:t>D</a:t>
          </a:r>
          <a:r>
            <a:rPr lang="en-IN" sz="1600"/>
            <a:t> </a:t>
          </a:r>
          <a:r>
            <a:rPr lang="en-IN" sz="1600" baseline="0">
              <a:solidFill>
                <a:schemeClr val="dk1"/>
              </a:solidFill>
              <a:effectLst/>
              <a:latin typeface="+mn-lt"/>
              <a:ea typeface="+mn-ea"/>
              <a:cs typeface="+mn-cs"/>
            </a:rPr>
            <a:t> </a:t>
          </a:r>
          <a:r>
            <a:rPr lang="en-IN" sz="1600" b="0" i="0" baseline="0">
              <a:solidFill>
                <a:schemeClr val="dk1"/>
              </a:solidFill>
              <a:effectLst/>
              <a:latin typeface="+mn-lt"/>
              <a:ea typeface="+mn-ea"/>
              <a:cs typeface="+mn-cs"/>
            </a:rPr>
            <a:t> ≥</a:t>
          </a:r>
          <a:r>
            <a:rPr lang="en-IN" sz="1600">
              <a:solidFill>
                <a:schemeClr val="dk1"/>
              </a:solidFill>
              <a:effectLst/>
              <a:latin typeface="+mn-lt"/>
              <a:ea typeface="+mn-ea"/>
              <a:cs typeface="+mn-cs"/>
            </a:rPr>
            <a:t> </a:t>
          </a:r>
          <a:r>
            <a:rPr lang="en-IN" sz="1600" b="1" i="0">
              <a:solidFill>
                <a:schemeClr val="dk1"/>
              </a:solidFill>
              <a:effectLst/>
              <a:latin typeface="+mn-lt"/>
              <a:ea typeface="+mn-ea"/>
              <a:cs typeface="+mn-cs"/>
            </a:rPr>
            <a:t>0</a:t>
          </a:r>
          <a:r>
            <a:rPr lang="en-IN" sz="1600">
              <a:solidFill>
                <a:schemeClr val="dk1"/>
              </a:solidFill>
              <a:effectLst/>
              <a:latin typeface="+mn-lt"/>
              <a:ea typeface="+mn-ea"/>
              <a:cs typeface="+mn-cs"/>
            </a:rPr>
            <a:t> and</a:t>
          </a:r>
          <a:r>
            <a:rPr lang="en-IN" sz="1600" baseline="0">
              <a:solidFill>
                <a:schemeClr val="dk1"/>
              </a:solidFill>
              <a:effectLst/>
              <a:latin typeface="+mn-lt"/>
              <a:ea typeface="+mn-ea"/>
              <a:cs typeface="+mn-cs"/>
            </a:rPr>
            <a:t> </a:t>
          </a:r>
          <a:r>
            <a:rPr lang="en-IN" sz="1600" b="1" i="0">
              <a:solidFill>
                <a:schemeClr val="dk1"/>
              </a:solidFill>
              <a:effectLst/>
              <a:latin typeface="+mn-lt"/>
              <a:ea typeface="+mn-ea"/>
              <a:cs typeface="+mn-cs"/>
            </a:rPr>
            <a:t>H</a:t>
          </a:r>
          <a:r>
            <a:rPr lang="en-IN" sz="1600" b="1" i="0" baseline="-25000">
              <a:solidFill>
                <a:schemeClr val="dk1"/>
              </a:solidFill>
              <a:effectLst/>
              <a:latin typeface="+mn-lt"/>
              <a:ea typeface="+mn-ea"/>
              <a:cs typeface="+mn-cs"/>
            </a:rPr>
            <a:t>1</a:t>
          </a:r>
          <a:r>
            <a:rPr lang="en-IN" sz="1600" b="1">
              <a:solidFill>
                <a:schemeClr val="dk1"/>
              </a:solidFill>
              <a:effectLst/>
              <a:latin typeface="+mn-lt"/>
              <a:ea typeface="+mn-ea"/>
              <a:cs typeface="+mn-cs"/>
            </a:rPr>
            <a:t> </a:t>
          </a:r>
          <a:r>
            <a:rPr lang="en-IN" sz="1600">
              <a:solidFill>
                <a:schemeClr val="dk1"/>
              </a:solidFill>
              <a:effectLst/>
              <a:latin typeface="+mn-lt"/>
              <a:ea typeface="+mn-ea"/>
              <a:cs typeface="+mn-cs"/>
            </a:rPr>
            <a:t>:</a:t>
          </a:r>
          <a:r>
            <a:rPr lang="en-IN" sz="1600" baseline="0">
              <a:solidFill>
                <a:schemeClr val="dk1"/>
              </a:solidFill>
              <a:effectLst/>
              <a:latin typeface="+mn-lt"/>
              <a:ea typeface="+mn-ea"/>
              <a:cs typeface="+mn-cs"/>
            </a:rPr>
            <a:t> </a:t>
          </a:r>
          <a:r>
            <a:rPr lang="en-IN" sz="1600" b="1" i="0" u="none" strike="noStrike">
              <a:solidFill>
                <a:schemeClr val="dk1"/>
              </a:solidFill>
              <a:effectLst/>
              <a:latin typeface="+mn-lt"/>
              <a:ea typeface="+mn-ea"/>
              <a:cs typeface="+mn-cs"/>
            </a:rPr>
            <a:t>µ</a:t>
          </a:r>
          <a:r>
            <a:rPr lang="en-IN" sz="1600" b="1" i="0" u="none" strike="noStrike" baseline="-25000">
              <a:solidFill>
                <a:schemeClr val="dk1"/>
              </a:solidFill>
              <a:effectLst/>
              <a:latin typeface="+mn-lt"/>
              <a:ea typeface="+mn-ea"/>
              <a:cs typeface="+mn-cs"/>
            </a:rPr>
            <a:t>D</a:t>
          </a:r>
          <a:r>
            <a:rPr lang="en-IN" sz="1600"/>
            <a:t> </a:t>
          </a:r>
          <a:r>
            <a:rPr lang="en-IN" sz="1600" baseline="0">
              <a:solidFill>
                <a:schemeClr val="dk1"/>
              </a:solidFill>
              <a:effectLst/>
              <a:latin typeface="+mn-lt"/>
              <a:ea typeface="+mn-ea"/>
              <a:cs typeface="+mn-cs"/>
            </a:rPr>
            <a:t> </a:t>
          </a:r>
          <a:r>
            <a:rPr lang="en-IN" sz="1600" b="0" i="0" baseline="0">
              <a:solidFill>
                <a:schemeClr val="dk1"/>
              </a:solidFill>
              <a:effectLst/>
              <a:latin typeface="+mn-lt"/>
              <a:ea typeface="+mn-ea"/>
              <a:cs typeface="+mn-cs"/>
            </a:rPr>
            <a:t>&lt; </a:t>
          </a:r>
          <a:r>
            <a:rPr lang="en-IN" sz="1600">
              <a:solidFill>
                <a:schemeClr val="dk1"/>
              </a:solidFill>
              <a:effectLst/>
              <a:latin typeface="+mn-lt"/>
              <a:ea typeface="+mn-ea"/>
              <a:cs typeface="+mn-cs"/>
            </a:rPr>
            <a:t> </a:t>
          </a:r>
          <a:r>
            <a:rPr lang="en-IN" sz="1600" b="1" i="0">
              <a:solidFill>
                <a:schemeClr val="dk1"/>
              </a:solidFill>
              <a:effectLst/>
              <a:latin typeface="+mn-lt"/>
              <a:ea typeface="+mn-ea"/>
              <a:cs typeface="+mn-cs"/>
            </a:rPr>
            <a:t>0, where</a:t>
          </a:r>
          <a:r>
            <a:rPr lang="en-IN" sz="1600" baseline="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D</a:t>
          </a:r>
          <a:r>
            <a:rPr lang="en-IN" sz="1600">
              <a:solidFill>
                <a:schemeClr val="dk1"/>
              </a:solidFill>
              <a:effectLst/>
              <a:latin typeface="+mn-lt"/>
              <a:ea typeface="+mn-ea"/>
              <a:cs typeface="+mn-cs"/>
            </a:rPr>
            <a:t> = </a:t>
          </a:r>
          <a:r>
            <a:rPr lang="en-IN" sz="1600" baseline="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1 -</a:t>
          </a:r>
          <a:r>
            <a:rPr lang="en-IN" sz="1600" b="1" i="0" baseline="0">
              <a:solidFill>
                <a:schemeClr val="dk1"/>
              </a:solidFill>
              <a:effectLst/>
              <a:latin typeface="+mn-lt"/>
              <a:ea typeface="+mn-ea"/>
              <a:cs typeface="+mn-cs"/>
            </a:rPr>
            <a:t> </a:t>
          </a:r>
          <a:r>
            <a:rPr lang="en-IN" sz="1600" b="1" i="0">
              <a:solidFill>
                <a:schemeClr val="dk1"/>
              </a:solidFill>
              <a:effectLst/>
              <a:latin typeface="+mn-lt"/>
              <a:ea typeface="+mn-ea"/>
              <a:cs typeface="+mn-cs"/>
            </a:rPr>
            <a:t>µ</a:t>
          </a:r>
          <a:r>
            <a:rPr lang="en-IN" sz="1600" b="1" i="0" baseline="-25000">
              <a:solidFill>
                <a:schemeClr val="dk1"/>
              </a:solidFill>
              <a:effectLst/>
              <a:latin typeface="+mn-lt"/>
              <a:ea typeface="+mn-ea"/>
              <a:cs typeface="+mn-cs"/>
            </a:rPr>
            <a:t>2.                                                                                                                                                                                                          </a:t>
          </a:r>
          <a:r>
            <a:rPr lang="en-IN" sz="1600" b="1">
              <a:solidFill>
                <a:schemeClr val="dk1"/>
              </a:solidFill>
              <a:effectLst/>
              <a:latin typeface="+mn-lt"/>
              <a:ea typeface="+mn-ea"/>
              <a:cs typeface="+mn-cs"/>
            </a:rPr>
            <a:t>Decision using the critical region approach - </a:t>
          </a:r>
          <a:r>
            <a:rPr lang="en-IN" sz="1600" b="0">
              <a:solidFill>
                <a:schemeClr val="dk1"/>
              </a:solidFill>
              <a:effectLst/>
              <a:latin typeface="+mn-lt"/>
              <a:ea typeface="+mn-ea"/>
              <a:cs typeface="+mn-cs"/>
            </a:rPr>
            <a:t>Since</a:t>
          </a:r>
          <a:r>
            <a:rPr lang="en-IN" sz="1600" b="0" baseline="0">
              <a:solidFill>
                <a:schemeClr val="dk1"/>
              </a:solidFill>
              <a:effectLst/>
              <a:latin typeface="+mn-lt"/>
              <a:ea typeface="+mn-ea"/>
              <a:cs typeface="+mn-cs"/>
            </a:rPr>
            <a:t>, </a:t>
          </a:r>
          <a:r>
            <a:rPr lang="en-IN" sz="1600" b="1" i="0">
              <a:solidFill>
                <a:schemeClr val="dk1"/>
              </a:solidFill>
              <a:effectLst/>
              <a:latin typeface="+mn-lt"/>
              <a:ea typeface="+mn-ea"/>
              <a:cs typeface="+mn-cs"/>
            </a:rPr>
            <a:t>t</a:t>
          </a:r>
          <a:r>
            <a:rPr lang="en-IN" sz="1600" b="1" i="0" baseline="-25000">
              <a:solidFill>
                <a:schemeClr val="dk1"/>
              </a:solidFill>
              <a:effectLst/>
              <a:latin typeface="+mn-lt"/>
              <a:ea typeface="+mn-ea"/>
              <a:cs typeface="+mn-cs"/>
            </a:rPr>
            <a:t>cal</a:t>
          </a:r>
          <a:r>
            <a:rPr lang="en-IN" sz="1600">
              <a:solidFill>
                <a:schemeClr val="dk1"/>
              </a:solidFill>
              <a:effectLst/>
              <a:latin typeface="+mn-lt"/>
              <a:ea typeface="+mn-ea"/>
              <a:cs typeface="+mn-cs"/>
            </a:rPr>
            <a:t> (= -3.94) &lt; </a:t>
          </a:r>
          <a:r>
            <a:rPr lang="en-IN" sz="1600" b="1" i="0" u="none" strike="noStrike">
              <a:solidFill>
                <a:schemeClr val="dk1"/>
              </a:solidFill>
              <a:effectLst/>
              <a:latin typeface="+mn-lt"/>
              <a:ea typeface="+mn-ea"/>
              <a:cs typeface="+mn-cs"/>
            </a:rPr>
            <a:t> - t(</a:t>
          </a:r>
          <a:r>
            <a:rPr lang="en-IN" sz="1600" b="1" i="0" u="none" strike="noStrike" baseline="-25000">
              <a:solidFill>
                <a:schemeClr val="dk1"/>
              </a:solidFill>
              <a:effectLst/>
              <a:latin typeface="+mn-lt"/>
              <a:ea typeface="+mn-ea"/>
              <a:cs typeface="+mn-cs"/>
            </a:rPr>
            <a:t>14</a:t>
          </a:r>
          <a:r>
            <a:rPr lang="en-IN" sz="1600" b="1" i="0" u="none" strike="noStrike">
              <a:solidFill>
                <a:schemeClr val="dk1"/>
              </a:solidFill>
              <a:effectLst/>
              <a:latin typeface="+mn-lt"/>
              <a:ea typeface="+mn-ea"/>
              <a:cs typeface="+mn-cs"/>
            </a:rPr>
            <a:t>)</a:t>
          </a:r>
          <a:r>
            <a:rPr lang="en-IN" sz="1600" b="1" i="0" u="none" strike="noStrike" baseline="-25000">
              <a:solidFill>
                <a:schemeClr val="dk1"/>
              </a:solidFill>
              <a:effectLst/>
              <a:latin typeface="+mn-lt"/>
              <a:ea typeface="+mn-ea"/>
              <a:cs typeface="+mn-cs"/>
            </a:rPr>
            <a:t>,0.05</a:t>
          </a:r>
          <a:r>
            <a:rPr lang="en-IN" sz="1600"/>
            <a:t> (= -1.7613), it means that </a:t>
          </a:r>
          <a:r>
            <a:rPr lang="en-IN" sz="1600" b="1" i="0">
              <a:solidFill>
                <a:schemeClr val="dk1"/>
              </a:solidFill>
              <a:effectLst/>
              <a:latin typeface="+mn-lt"/>
              <a:ea typeface="+mn-ea"/>
              <a:cs typeface="+mn-cs"/>
            </a:rPr>
            <a:t>t</a:t>
          </a:r>
          <a:r>
            <a:rPr lang="en-IN" sz="1600" b="1" i="0" baseline="-25000">
              <a:solidFill>
                <a:schemeClr val="dk1"/>
              </a:solidFill>
              <a:effectLst/>
              <a:latin typeface="+mn-lt"/>
              <a:ea typeface="+mn-ea"/>
              <a:cs typeface="+mn-cs"/>
            </a:rPr>
            <a:t>cal</a:t>
          </a:r>
          <a:r>
            <a:rPr lang="en-IN" sz="1600">
              <a:solidFill>
                <a:schemeClr val="dk1"/>
              </a:solidFill>
              <a:effectLst/>
              <a:latin typeface="+mn-lt"/>
              <a:ea typeface="+mn-ea"/>
              <a:cs typeface="+mn-cs"/>
            </a:rPr>
            <a:t> lies in the rejection region and we reject</a:t>
          </a:r>
          <a:r>
            <a:rPr lang="en-IN" sz="1600" baseline="0">
              <a:solidFill>
                <a:schemeClr val="dk1"/>
              </a:solidFill>
              <a:effectLst/>
              <a:latin typeface="+mn-lt"/>
              <a:ea typeface="+mn-ea"/>
              <a:cs typeface="+mn-cs"/>
            </a:rPr>
            <a:t> null hypothesis. Hence, alternative hypothesis is the claim, so we do not reject the claim concluding that samples do not provide us sufficient evidence against the claim. So we may assume that </a:t>
          </a:r>
          <a:r>
            <a:rPr lang="en-US" sz="1600" baseline="0">
              <a:solidFill>
                <a:schemeClr val="dk1"/>
              </a:solidFill>
              <a:effectLst/>
              <a:latin typeface="+mn-lt"/>
              <a:ea typeface="+mn-ea"/>
              <a:cs typeface="+mn-cs"/>
            </a:rPr>
            <a:t>that the </a:t>
          </a:r>
          <a:r>
            <a:rPr lang="en-IN" sz="1600" baseline="0">
              <a:solidFill>
                <a:schemeClr val="dk1"/>
              </a:solidFill>
              <a:effectLst/>
              <a:latin typeface="+mn-lt"/>
              <a:ea typeface="+mn-ea"/>
              <a:cs typeface="+mn-cs"/>
            </a:rPr>
            <a:t>mean delivery time for the local restraunt is less than the mean delivery time for the branded restraunt at 5% level of significance.                                                                                                                                                                                </a:t>
          </a:r>
          <a:r>
            <a:rPr lang="en-IN" sz="1600" b="1">
              <a:solidFill>
                <a:schemeClr val="dk1"/>
              </a:solidFill>
              <a:effectLst/>
              <a:latin typeface="+mn-lt"/>
              <a:ea typeface="+mn-ea"/>
              <a:cs typeface="+mn-cs"/>
            </a:rPr>
            <a:t>Decision</a:t>
          </a:r>
          <a:r>
            <a:rPr lang="en-IN" sz="1600" b="1" baseline="0">
              <a:solidFill>
                <a:schemeClr val="dk1"/>
              </a:solidFill>
              <a:effectLst/>
              <a:latin typeface="+mn-lt"/>
              <a:ea typeface="+mn-ea"/>
              <a:cs typeface="+mn-cs"/>
            </a:rPr>
            <a:t> u</a:t>
          </a:r>
          <a:r>
            <a:rPr lang="en-IN" sz="1600" b="1" i="0">
              <a:solidFill>
                <a:schemeClr val="dk1"/>
              </a:solidFill>
              <a:effectLst/>
              <a:latin typeface="+mn-lt"/>
              <a:ea typeface="+mn-ea"/>
              <a:cs typeface="+mn-cs"/>
            </a:rPr>
            <a:t>sing p -value approach - </a:t>
          </a:r>
          <a:r>
            <a:rPr lang="en-IN" sz="1600" baseline="0">
              <a:solidFill>
                <a:schemeClr val="dk1"/>
              </a:solidFill>
              <a:effectLst/>
              <a:latin typeface="+mn-lt"/>
              <a:ea typeface="+mn-ea"/>
              <a:cs typeface="+mn-cs"/>
            </a:rPr>
            <a:t> </a:t>
          </a:r>
          <a:r>
            <a:rPr lang="en-IN" sz="1600" b="0" i="0">
              <a:solidFill>
                <a:schemeClr val="dk1"/>
              </a:solidFill>
              <a:effectLst/>
              <a:latin typeface="+mn-lt"/>
              <a:ea typeface="+mn-ea"/>
              <a:cs typeface="+mn-cs"/>
            </a:rPr>
            <a:t>The</a:t>
          </a:r>
          <a:r>
            <a:rPr lang="en-IN" sz="1600" b="0" i="0" baseline="0">
              <a:solidFill>
                <a:schemeClr val="dk1"/>
              </a:solidFill>
              <a:effectLst/>
              <a:latin typeface="+mn-lt"/>
              <a:ea typeface="+mn-ea"/>
              <a:cs typeface="+mn-cs"/>
            </a:rPr>
            <a:t> test is left-tailed, so p-value = </a:t>
          </a:r>
          <a:r>
            <a:rPr lang="en-IN" sz="1600" b="0" i="0">
              <a:solidFill>
                <a:schemeClr val="dk1"/>
              </a:solidFill>
              <a:effectLst/>
              <a:latin typeface="+mn-lt"/>
              <a:ea typeface="+mn-ea"/>
              <a:cs typeface="+mn-cs"/>
            </a:rPr>
            <a:t>P[t</a:t>
          </a:r>
          <a:r>
            <a:rPr lang="en-IN" sz="1600" b="0" i="0" baseline="0">
              <a:solidFill>
                <a:schemeClr val="dk1"/>
              </a:solidFill>
              <a:effectLst/>
              <a:latin typeface="+mn-lt"/>
              <a:ea typeface="+mn-ea"/>
              <a:cs typeface="+mn-cs"/>
            </a:rPr>
            <a:t> </a:t>
          </a:r>
          <a:r>
            <a:rPr lang="en-IN" sz="1600" b="0" i="0">
              <a:solidFill>
                <a:schemeClr val="dk1"/>
              </a:solidFill>
              <a:effectLst/>
              <a:latin typeface="+mn-lt"/>
              <a:ea typeface="+mn-ea"/>
              <a:cs typeface="+mn-cs"/>
            </a:rPr>
            <a:t>≤ t</a:t>
          </a:r>
          <a:r>
            <a:rPr lang="en-IN" sz="1600" b="0" i="0" baseline="-25000">
              <a:solidFill>
                <a:schemeClr val="dk1"/>
              </a:solidFill>
              <a:effectLst/>
              <a:latin typeface="+mn-lt"/>
              <a:ea typeface="+mn-ea"/>
              <a:cs typeface="+mn-cs"/>
            </a:rPr>
            <a:t>cal</a:t>
          </a:r>
          <a:r>
            <a:rPr lang="en-IN" sz="1600" b="0" i="0">
              <a:solidFill>
                <a:schemeClr val="dk1"/>
              </a:solidFill>
              <a:effectLst/>
              <a:latin typeface="+mn-lt"/>
              <a:ea typeface="+mn-ea"/>
              <a:cs typeface="+mn-cs"/>
            </a:rPr>
            <a:t>].</a:t>
          </a:r>
          <a:r>
            <a:rPr lang="en-IN" sz="1600" b="0" i="0" baseline="0">
              <a:solidFill>
                <a:schemeClr val="dk1"/>
              </a:solidFill>
              <a:effectLst/>
              <a:latin typeface="+mn-lt"/>
              <a:ea typeface="+mn-ea"/>
              <a:cs typeface="+mn-cs"/>
            </a:rPr>
            <a:t> Since p - value (= 0.0007) &lt; </a:t>
          </a:r>
          <a:r>
            <a:rPr lang="el-GR" sz="1600" b="1" i="0" u="none" strike="noStrike">
              <a:solidFill>
                <a:schemeClr val="dk1"/>
              </a:solidFill>
              <a:effectLst/>
              <a:latin typeface="+mn-lt"/>
              <a:ea typeface="+mn-ea"/>
              <a:cs typeface="+mn-cs"/>
            </a:rPr>
            <a:t>α</a:t>
          </a:r>
          <a:r>
            <a:rPr lang="el-GR" sz="1600"/>
            <a:t> </a:t>
          </a:r>
          <a:r>
            <a:rPr lang="en-US" sz="1600"/>
            <a:t>(= 0.05),</a:t>
          </a:r>
          <a:r>
            <a:rPr lang="en-US" sz="1600" baseline="0"/>
            <a:t> we reject the null hypothesis. </a:t>
          </a:r>
          <a:r>
            <a:rPr lang="en-IN" sz="1600" b="0" i="0" baseline="0">
              <a:solidFill>
                <a:schemeClr val="dk1"/>
              </a:solidFill>
              <a:effectLst/>
              <a:latin typeface="+mn-lt"/>
              <a:ea typeface="+mn-ea"/>
              <a:cs typeface="+mn-cs"/>
            </a:rPr>
            <a:t> </a:t>
          </a:r>
          <a:endParaRPr lang="en-IN"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174F8-DE1D-4A4C-9E03-A1BD8C2E6730}">
  <dimension ref="B2:F31"/>
  <sheetViews>
    <sheetView workbookViewId="0">
      <selection activeCell="H25" sqref="H25"/>
    </sheetView>
  </sheetViews>
  <sheetFormatPr defaultRowHeight="15" x14ac:dyDescent="0.25"/>
  <cols>
    <col min="2" max="2" width="12.85546875" customWidth="1"/>
  </cols>
  <sheetData>
    <row r="2" spans="2:6" ht="23.25" x14ac:dyDescent="0.35">
      <c r="B2" s="1" t="s">
        <v>0</v>
      </c>
    </row>
    <row r="3" spans="2:6" x14ac:dyDescent="0.25">
      <c r="B3" s="2" t="s">
        <v>1</v>
      </c>
      <c r="C3" s="2"/>
      <c r="D3" s="2"/>
      <c r="E3" s="2"/>
      <c r="F3" s="2"/>
    </row>
    <row r="4" spans="2:6" x14ac:dyDescent="0.25">
      <c r="B4" s="35" t="s">
        <v>2</v>
      </c>
      <c r="C4" s="37" t="s">
        <v>3</v>
      </c>
      <c r="D4" s="38"/>
    </row>
    <row r="5" spans="2:6" ht="45" x14ac:dyDescent="0.25">
      <c r="B5" s="36"/>
      <c r="C5" s="3" t="s">
        <v>4</v>
      </c>
      <c r="D5" s="3" t="s">
        <v>5</v>
      </c>
    </row>
    <row r="6" spans="2:6" x14ac:dyDescent="0.25">
      <c r="B6" s="4">
        <v>1</v>
      </c>
      <c r="C6" s="4">
        <v>16.399999999999999</v>
      </c>
      <c r="D6" s="4">
        <v>20.399999999999999</v>
      </c>
    </row>
    <row r="7" spans="2:6" x14ac:dyDescent="0.25">
      <c r="B7" s="5">
        <v>2</v>
      </c>
      <c r="C7" s="6">
        <v>15</v>
      </c>
      <c r="D7" s="5">
        <v>16.2</v>
      </c>
    </row>
    <row r="8" spans="2:6" x14ac:dyDescent="0.25">
      <c r="B8" s="5">
        <v>3</v>
      </c>
      <c r="C8" s="5">
        <v>17.5</v>
      </c>
      <c r="D8" s="6">
        <v>15</v>
      </c>
    </row>
    <row r="9" spans="2:6" x14ac:dyDescent="0.25">
      <c r="B9" s="5">
        <v>4</v>
      </c>
      <c r="C9" s="5">
        <v>14.2</v>
      </c>
      <c r="D9" s="5">
        <v>18.2</v>
      </c>
    </row>
    <row r="10" spans="2:6" x14ac:dyDescent="0.25">
      <c r="B10" s="5">
        <v>5</v>
      </c>
      <c r="C10" s="6">
        <v>20</v>
      </c>
      <c r="D10" s="5">
        <v>22.5</v>
      </c>
    </row>
    <row r="11" spans="2:6" x14ac:dyDescent="0.25">
      <c r="B11" s="5">
        <v>6</v>
      </c>
      <c r="C11" s="5">
        <v>15.4</v>
      </c>
      <c r="D11" s="5">
        <v>16.2</v>
      </c>
    </row>
    <row r="12" spans="2:6" x14ac:dyDescent="0.25">
      <c r="B12" s="5">
        <v>7</v>
      </c>
      <c r="C12" s="5">
        <v>17.5</v>
      </c>
      <c r="D12" s="6">
        <v>20</v>
      </c>
    </row>
    <row r="13" spans="2:6" x14ac:dyDescent="0.25">
      <c r="B13" s="5">
        <v>8</v>
      </c>
      <c r="C13" s="5">
        <v>14.1</v>
      </c>
      <c r="D13" s="6">
        <v>15</v>
      </c>
    </row>
    <row r="14" spans="2:6" x14ac:dyDescent="0.25">
      <c r="B14" s="5">
        <v>9</v>
      </c>
      <c r="C14" s="5">
        <v>13.4</v>
      </c>
      <c r="D14" s="6">
        <v>15</v>
      </c>
    </row>
    <row r="15" spans="2:6" x14ac:dyDescent="0.25">
      <c r="B15" s="5">
        <v>10</v>
      </c>
      <c r="C15" s="5">
        <v>20.7</v>
      </c>
      <c r="D15" s="5">
        <v>24.2</v>
      </c>
    </row>
    <row r="16" spans="2:6" x14ac:dyDescent="0.25">
      <c r="B16" s="5">
        <v>11</v>
      </c>
      <c r="C16" s="5">
        <v>18.600000000000001</v>
      </c>
      <c r="D16" s="6">
        <v>20</v>
      </c>
    </row>
    <row r="17" spans="2:4" x14ac:dyDescent="0.25">
      <c r="B17" s="5">
        <v>12</v>
      </c>
      <c r="C17" s="6">
        <v>20</v>
      </c>
      <c r="D17" s="6">
        <v>20</v>
      </c>
    </row>
    <row r="18" spans="2:4" x14ac:dyDescent="0.25">
      <c r="B18" s="5">
        <v>13</v>
      </c>
      <c r="C18" s="5">
        <v>15.3</v>
      </c>
      <c r="D18" s="5">
        <v>18.2</v>
      </c>
    </row>
    <row r="19" spans="2:4" x14ac:dyDescent="0.25">
      <c r="B19" s="5">
        <v>14</v>
      </c>
      <c r="C19" s="6">
        <v>15</v>
      </c>
      <c r="D19" s="5">
        <v>19.5</v>
      </c>
    </row>
    <row r="20" spans="2:4" x14ac:dyDescent="0.25">
      <c r="B20" s="7">
        <v>15</v>
      </c>
      <c r="C20" s="7">
        <v>12.8</v>
      </c>
      <c r="D20" s="8">
        <v>20</v>
      </c>
    </row>
    <row r="21" spans="2:4" x14ac:dyDescent="0.25">
      <c r="B21" s="9" t="s">
        <v>6</v>
      </c>
      <c r="C21" s="10">
        <f>AVERAGE(C6:C20)</f>
        <v>16.393333333333334</v>
      </c>
      <c r="D21" s="10">
        <f>AVERAGE(D6:D20)</f>
        <v>18.693333333333332</v>
      </c>
    </row>
    <row r="22" spans="2:4" x14ac:dyDescent="0.25">
      <c r="B22" s="9" t="s">
        <v>7</v>
      </c>
      <c r="C22" s="11">
        <v>15</v>
      </c>
      <c r="D22" s="11">
        <v>15</v>
      </c>
    </row>
    <row r="23" spans="2:4" x14ac:dyDescent="0.25">
      <c r="B23" s="9" t="s">
        <v>8</v>
      </c>
      <c r="C23" s="11">
        <v>2.5</v>
      </c>
      <c r="D23" s="11">
        <v>3</v>
      </c>
    </row>
    <row r="24" spans="2:4" ht="17.25" x14ac:dyDescent="0.25">
      <c r="B24" s="9" t="s">
        <v>9</v>
      </c>
      <c r="C24" s="11">
        <f>C23*C23</f>
        <v>6.25</v>
      </c>
      <c r="D24" s="11">
        <f>D23*D23</f>
        <v>9</v>
      </c>
    </row>
    <row r="25" spans="2:4" ht="15.75" x14ac:dyDescent="0.25">
      <c r="B25" s="12" t="s">
        <v>10</v>
      </c>
      <c r="C25" s="11">
        <v>0.05</v>
      </c>
      <c r="D25" s="11"/>
    </row>
    <row r="26" spans="2:4" ht="18" x14ac:dyDescent="0.35">
      <c r="B26" s="13" t="s">
        <v>11</v>
      </c>
      <c r="C26" s="10">
        <f>(C21-D21)/SQRT((C24/C22)+(D24/D22))</f>
        <v>-2.2810696369301349</v>
      </c>
    </row>
    <row r="27" spans="2:4" x14ac:dyDescent="0.25">
      <c r="B27" s="14" t="s">
        <v>12</v>
      </c>
      <c r="C27" s="11"/>
    </row>
    <row r="28" spans="2:4" ht="15.75" x14ac:dyDescent="0.25">
      <c r="B28" s="12" t="s">
        <v>13</v>
      </c>
      <c r="C28" s="10">
        <f>_xlfn.NORM.S.INV(C25)</f>
        <v>-1.6448536269514726</v>
      </c>
    </row>
    <row r="29" spans="2:4" ht="18.75" x14ac:dyDescent="0.35">
      <c r="B29" s="12" t="s">
        <v>14</v>
      </c>
      <c r="C29" s="10">
        <f>-C28</f>
        <v>1.6448536269514726</v>
      </c>
    </row>
    <row r="30" spans="2:4" x14ac:dyDescent="0.25">
      <c r="B30" s="14" t="s">
        <v>15</v>
      </c>
      <c r="C30" s="10"/>
    </row>
    <row r="31" spans="2:4" ht="48" x14ac:dyDescent="0.35">
      <c r="B31" s="15" t="s">
        <v>16</v>
      </c>
      <c r="C31" s="16">
        <f>_xlfn.NORM.S.DIST(C26,TRUE)</f>
        <v>1.1272163252553235E-2</v>
      </c>
    </row>
  </sheetData>
  <mergeCells count="2">
    <mergeCell ref="B4:B5"/>
    <mergeCell ref="C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6F122-7477-41F4-AD48-058896808483}">
  <dimension ref="B2:M33"/>
  <sheetViews>
    <sheetView workbookViewId="0">
      <selection activeCell="Q20" sqref="Q20"/>
    </sheetView>
  </sheetViews>
  <sheetFormatPr defaultRowHeight="15" x14ac:dyDescent="0.25"/>
  <cols>
    <col min="2" max="2" width="15.42578125" customWidth="1"/>
    <col min="11" max="11" width="22.28515625" customWidth="1"/>
    <col min="12" max="12" width="23" customWidth="1"/>
    <col min="13" max="13" width="23.7109375" customWidth="1"/>
    <col min="14" max="14" width="9.140625" customWidth="1"/>
  </cols>
  <sheetData>
    <row r="2" spans="2:12" ht="23.25" x14ac:dyDescent="0.35">
      <c r="B2" s="1" t="s">
        <v>17</v>
      </c>
    </row>
    <row r="3" spans="2:12" x14ac:dyDescent="0.25">
      <c r="B3" s="2" t="s">
        <v>18</v>
      </c>
    </row>
    <row r="4" spans="2:12" x14ac:dyDescent="0.25">
      <c r="B4" s="35" t="s">
        <v>2</v>
      </c>
      <c r="C4" s="37" t="s">
        <v>3</v>
      </c>
      <c r="D4" s="38"/>
    </row>
    <row r="5" spans="2:12" ht="45" x14ac:dyDescent="0.25">
      <c r="B5" s="36"/>
      <c r="C5" s="3" t="s">
        <v>4</v>
      </c>
      <c r="D5" s="3" t="s">
        <v>5</v>
      </c>
    </row>
    <row r="6" spans="2:12" x14ac:dyDescent="0.25">
      <c r="B6" s="4">
        <v>1</v>
      </c>
      <c r="C6" s="4">
        <v>16.399999999999999</v>
      </c>
      <c r="D6" s="4">
        <v>20.399999999999999</v>
      </c>
    </row>
    <row r="7" spans="2:12" x14ac:dyDescent="0.25">
      <c r="B7" s="5">
        <v>2</v>
      </c>
      <c r="C7" s="6">
        <v>15</v>
      </c>
      <c r="D7" s="5">
        <v>16.2</v>
      </c>
    </row>
    <row r="8" spans="2:12" x14ac:dyDescent="0.25">
      <c r="B8" s="5">
        <v>3</v>
      </c>
      <c r="C8" s="5">
        <v>17.5</v>
      </c>
      <c r="D8" s="6">
        <v>15</v>
      </c>
    </row>
    <row r="9" spans="2:12" x14ac:dyDescent="0.25">
      <c r="B9" s="5">
        <v>4</v>
      </c>
      <c r="C9" s="5">
        <v>14.2</v>
      </c>
      <c r="D9" s="5">
        <v>18.2</v>
      </c>
    </row>
    <row r="10" spans="2:12" x14ac:dyDescent="0.25">
      <c r="B10" s="5">
        <v>5</v>
      </c>
      <c r="C10" s="6">
        <v>20</v>
      </c>
      <c r="D10" s="5">
        <v>22.5</v>
      </c>
    </row>
    <row r="11" spans="2:12" x14ac:dyDescent="0.25">
      <c r="B11" s="5">
        <v>6</v>
      </c>
      <c r="C11" s="5">
        <v>15.4</v>
      </c>
      <c r="D11" s="5">
        <v>16.2</v>
      </c>
    </row>
    <row r="12" spans="2:12" x14ac:dyDescent="0.25">
      <c r="B12" s="5">
        <v>7</v>
      </c>
      <c r="C12" s="5">
        <v>17.5</v>
      </c>
      <c r="D12" s="6">
        <v>20</v>
      </c>
    </row>
    <row r="13" spans="2:12" x14ac:dyDescent="0.25">
      <c r="B13" s="5">
        <v>8</v>
      </c>
      <c r="C13" s="5">
        <v>14.1</v>
      </c>
      <c r="D13" s="6">
        <v>15</v>
      </c>
    </row>
    <row r="14" spans="2:12" x14ac:dyDescent="0.25">
      <c r="B14" s="5">
        <v>9</v>
      </c>
      <c r="C14" s="5">
        <v>13.4</v>
      </c>
      <c r="D14" s="6">
        <v>15</v>
      </c>
    </row>
    <row r="15" spans="2:12" x14ac:dyDescent="0.25">
      <c r="B15" s="5">
        <v>10</v>
      </c>
      <c r="C15" s="5">
        <v>20.7</v>
      </c>
      <c r="D15" s="5">
        <v>24.2</v>
      </c>
    </row>
    <row r="16" spans="2:12" ht="18.75" x14ac:dyDescent="0.3">
      <c r="B16" s="5">
        <v>11</v>
      </c>
      <c r="C16" s="5">
        <v>18.600000000000001</v>
      </c>
      <c r="D16" s="6">
        <v>20</v>
      </c>
      <c r="K16" s="17" t="s">
        <v>19</v>
      </c>
      <c r="L16" s="18"/>
    </row>
    <row r="17" spans="2:13" ht="18.75" x14ac:dyDescent="0.3">
      <c r="B17" s="5">
        <v>12</v>
      </c>
      <c r="C17" s="6">
        <v>20</v>
      </c>
      <c r="D17" s="6">
        <v>20</v>
      </c>
      <c r="K17" s="18" t="s">
        <v>20</v>
      </c>
      <c r="L17" s="18"/>
    </row>
    <row r="18" spans="2:13" ht="15.75" thickBot="1" x14ac:dyDescent="0.3">
      <c r="B18" s="5">
        <v>13</v>
      </c>
      <c r="C18" s="5">
        <v>15.3</v>
      </c>
      <c r="D18" s="5">
        <v>18.2</v>
      </c>
    </row>
    <row r="19" spans="2:13" ht="15.75" x14ac:dyDescent="0.25">
      <c r="B19" s="5">
        <v>14</v>
      </c>
      <c r="C19" s="6">
        <v>15</v>
      </c>
      <c r="D19" s="5">
        <v>19.5</v>
      </c>
      <c r="K19" s="19"/>
      <c r="L19" s="20" t="s">
        <v>4</v>
      </c>
      <c r="M19" s="20" t="s">
        <v>5</v>
      </c>
    </row>
    <row r="20" spans="2:13" x14ac:dyDescent="0.25">
      <c r="B20" s="7">
        <v>15</v>
      </c>
      <c r="C20" s="7">
        <v>12.8</v>
      </c>
      <c r="D20" s="8">
        <v>20</v>
      </c>
      <c r="K20" t="s">
        <v>21</v>
      </c>
      <c r="L20">
        <v>16.393333333333334</v>
      </c>
      <c r="M20">
        <v>18.693333333333332</v>
      </c>
    </row>
    <row r="21" spans="2:13" x14ac:dyDescent="0.25">
      <c r="B21" s="21" t="s">
        <v>6</v>
      </c>
      <c r="C21" s="10">
        <f>AVERAGE(C6:C20)</f>
        <v>16.393333333333334</v>
      </c>
      <c r="D21" s="10">
        <f>AVERAGE(D6:D20)</f>
        <v>18.693333333333332</v>
      </c>
      <c r="K21" t="s">
        <v>22</v>
      </c>
      <c r="L21">
        <v>6.4206666666666479</v>
      </c>
      <c r="M21">
        <v>7.7892380952381632</v>
      </c>
    </row>
    <row r="22" spans="2:13" x14ac:dyDescent="0.25">
      <c r="B22" s="21" t="s">
        <v>23</v>
      </c>
      <c r="C22" s="10">
        <f>_xlfn.VAR.S(C6:C20)</f>
        <v>6.4206666666666479</v>
      </c>
      <c r="D22" s="10">
        <f>_xlfn.VAR.S(D6:D20)</f>
        <v>7.7892380952381632</v>
      </c>
      <c r="K22" t="s">
        <v>24</v>
      </c>
      <c r="L22">
        <v>15</v>
      </c>
      <c r="M22">
        <v>15</v>
      </c>
    </row>
    <row r="23" spans="2:13" x14ac:dyDescent="0.25">
      <c r="B23" s="21" t="s">
        <v>7</v>
      </c>
      <c r="C23" s="11">
        <v>15</v>
      </c>
      <c r="D23" s="11">
        <v>15</v>
      </c>
      <c r="K23" t="s">
        <v>25</v>
      </c>
      <c r="L23">
        <v>7.1049523809524056</v>
      </c>
    </row>
    <row r="24" spans="2:13" ht="15.75" x14ac:dyDescent="0.25">
      <c r="B24" s="12" t="s">
        <v>10</v>
      </c>
      <c r="C24" s="11">
        <v>0.05</v>
      </c>
      <c r="D24" s="11"/>
      <c r="K24" t="s">
        <v>26</v>
      </c>
      <c r="L24">
        <v>0</v>
      </c>
    </row>
    <row r="25" spans="2:13" ht="18.75" x14ac:dyDescent="0.35">
      <c r="B25" s="9" t="s">
        <v>27</v>
      </c>
      <c r="C25" s="10">
        <f>(1/(C23+D23-2))*((C23-1)*C22+(D23-1)*D22)</f>
        <v>7.1049523809524056</v>
      </c>
      <c r="D25" s="11"/>
      <c r="K25" t="s">
        <v>28</v>
      </c>
      <c r="L25">
        <v>28</v>
      </c>
    </row>
    <row r="26" spans="2:13" ht="18.75" x14ac:dyDescent="0.35">
      <c r="B26" s="22" t="s">
        <v>29</v>
      </c>
      <c r="C26" s="10">
        <f>(C21-D21)/SQRT(C25*((1/C23)+(1/D23)))</f>
        <v>-2.3630770476562835</v>
      </c>
      <c r="D26" s="11"/>
      <c r="K26" t="s">
        <v>30</v>
      </c>
      <c r="L26">
        <v>-2.3630770476562835</v>
      </c>
    </row>
    <row r="27" spans="2:13" x14ac:dyDescent="0.25">
      <c r="B27" s="14" t="s">
        <v>12</v>
      </c>
      <c r="K27" t="s">
        <v>31</v>
      </c>
      <c r="L27">
        <v>1.2651305066080972E-2</v>
      </c>
    </row>
    <row r="28" spans="2:13" ht="15.75" x14ac:dyDescent="0.25">
      <c r="B28" s="12" t="s">
        <v>32</v>
      </c>
      <c r="C28" s="11">
        <f>2*C24</f>
        <v>0.1</v>
      </c>
      <c r="K28" t="s">
        <v>33</v>
      </c>
      <c r="L28">
        <v>1.7011309342659326</v>
      </c>
    </row>
    <row r="29" spans="2:13" x14ac:dyDescent="0.25">
      <c r="B29" s="9" t="s">
        <v>28</v>
      </c>
      <c r="C29" s="11">
        <f>C23+D23-2</f>
        <v>28</v>
      </c>
      <c r="K29" t="s">
        <v>34</v>
      </c>
      <c r="L29">
        <v>2.5302610132161944E-2</v>
      </c>
    </row>
    <row r="30" spans="2:13" ht="19.5" thickBot="1" x14ac:dyDescent="0.4">
      <c r="B30" s="22" t="s">
        <v>35</v>
      </c>
      <c r="C30" s="10">
        <f>_xlfn.T.INV.2T(C28,C29)</f>
        <v>1.7011309342659326</v>
      </c>
      <c r="K30" s="23" t="s">
        <v>36</v>
      </c>
      <c r="L30" s="23">
        <v>2.0484071417952445</v>
      </c>
      <c r="M30" s="23"/>
    </row>
    <row r="31" spans="2:13" ht="18.75" x14ac:dyDescent="0.35">
      <c r="B31" s="22" t="s">
        <v>37</v>
      </c>
      <c r="C31" s="10">
        <f>-C30</f>
        <v>-1.7011309342659326</v>
      </c>
    </row>
    <row r="32" spans="2:13" x14ac:dyDescent="0.25">
      <c r="B32" s="14" t="s">
        <v>15</v>
      </c>
    </row>
    <row r="33" spans="2:3" ht="15.75" x14ac:dyDescent="0.25">
      <c r="B33" s="22" t="s">
        <v>38</v>
      </c>
      <c r="C33" s="16">
        <f>_xlfn.T.DIST(C26,C29,1)</f>
        <v>1.2651305066080972E-2</v>
      </c>
    </row>
  </sheetData>
  <mergeCells count="2">
    <mergeCell ref="B4:B5"/>
    <mergeCell ref="C4:D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1ABFA-FE82-4DCC-B6B0-B53ECF931150}">
  <dimension ref="B2:K35"/>
  <sheetViews>
    <sheetView tabSelected="1" workbookViewId="0">
      <selection activeCell="W18" sqref="W18"/>
    </sheetView>
  </sheetViews>
  <sheetFormatPr defaultRowHeight="15" x14ac:dyDescent="0.25"/>
  <cols>
    <col min="3" max="3" width="11.28515625" customWidth="1"/>
  </cols>
  <sheetData>
    <row r="2" spans="2:5" ht="23.25" x14ac:dyDescent="0.35">
      <c r="B2" s="1" t="s">
        <v>39</v>
      </c>
    </row>
    <row r="3" spans="2:5" ht="15.75" x14ac:dyDescent="0.25">
      <c r="B3" s="24" t="s">
        <v>40</v>
      </c>
    </row>
    <row r="4" spans="2:5" x14ac:dyDescent="0.25">
      <c r="B4" s="39" t="s">
        <v>2</v>
      </c>
      <c r="C4" s="41" t="s">
        <v>3</v>
      </c>
      <c r="D4" s="42"/>
      <c r="E4" s="2"/>
    </row>
    <row r="5" spans="2:5" ht="60" x14ac:dyDescent="0.25">
      <c r="B5" s="40"/>
      <c r="C5" s="25" t="s">
        <v>41</v>
      </c>
      <c r="D5" s="25" t="s">
        <v>42</v>
      </c>
      <c r="E5" s="25" t="s">
        <v>43</v>
      </c>
    </row>
    <row r="6" spans="2:5" x14ac:dyDescent="0.25">
      <c r="B6" s="4">
        <v>1</v>
      </c>
      <c r="C6" s="4">
        <v>16.399999999999999</v>
      </c>
      <c r="D6" s="4">
        <v>20.399999999999999</v>
      </c>
      <c r="E6" s="4">
        <f>C6-D6</f>
        <v>-4</v>
      </c>
    </row>
    <row r="7" spans="2:5" x14ac:dyDescent="0.25">
      <c r="B7" s="5">
        <v>2</v>
      </c>
      <c r="C7" s="6">
        <v>15</v>
      </c>
      <c r="D7" s="5">
        <v>16.2</v>
      </c>
      <c r="E7" s="5">
        <f t="shared" ref="E7:E20" si="0">C7-D7</f>
        <v>-1.1999999999999993</v>
      </c>
    </row>
    <row r="8" spans="2:5" x14ac:dyDescent="0.25">
      <c r="B8" s="5">
        <v>3</v>
      </c>
      <c r="C8" s="5">
        <v>17.5</v>
      </c>
      <c r="D8" s="6">
        <v>15</v>
      </c>
      <c r="E8" s="5">
        <f t="shared" si="0"/>
        <v>2.5</v>
      </c>
    </row>
    <row r="9" spans="2:5" x14ac:dyDescent="0.25">
      <c r="B9" s="5">
        <v>4</v>
      </c>
      <c r="C9" s="5">
        <v>14.2</v>
      </c>
      <c r="D9" s="5">
        <v>18.2</v>
      </c>
      <c r="E9" s="5">
        <f t="shared" si="0"/>
        <v>-4</v>
      </c>
    </row>
    <row r="10" spans="2:5" x14ac:dyDescent="0.25">
      <c r="B10" s="5">
        <v>5</v>
      </c>
      <c r="C10" s="6">
        <v>20</v>
      </c>
      <c r="D10" s="5">
        <v>22.5</v>
      </c>
      <c r="E10" s="5">
        <f t="shared" si="0"/>
        <v>-2.5</v>
      </c>
    </row>
    <row r="11" spans="2:5" x14ac:dyDescent="0.25">
      <c r="B11" s="5">
        <v>6</v>
      </c>
      <c r="C11" s="5">
        <v>15.4</v>
      </c>
      <c r="D11" s="5">
        <v>16.2</v>
      </c>
      <c r="E11" s="5">
        <f t="shared" si="0"/>
        <v>-0.79999999999999893</v>
      </c>
    </row>
    <row r="12" spans="2:5" x14ac:dyDescent="0.25">
      <c r="B12" s="5">
        <v>7</v>
      </c>
      <c r="C12" s="5">
        <v>17.5</v>
      </c>
      <c r="D12" s="6">
        <v>20</v>
      </c>
      <c r="E12" s="5">
        <f t="shared" si="0"/>
        <v>-2.5</v>
      </c>
    </row>
    <row r="13" spans="2:5" x14ac:dyDescent="0.25">
      <c r="B13" s="5">
        <v>8</v>
      </c>
      <c r="C13" s="5">
        <v>14.1</v>
      </c>
      <c r="D13" s="6">
        <v>15</v>
      </c>
      <c r="E13" s="5">
        <f t="shared" si="0"/>
        <v>-0.90000000000000036</v>
      </c>
    </row>
    <row r="14" spans="2:5" x14ac:dyDescent="0.25">
      <c r="B14" s="5">
        <v>9</v>
      </c>
      <c r="C14" s="5">
        <v>13.4</v>
      </c>
      <c r="D14" s="6">
        <v>15</v>
      </c>
      <c r="E14" s="5">
        <f t="shared" si="0"/>
        <v>-1.5999999999999996</v>
      </c>
    </row>
    <row r="15" spans="2:5" x14ac:dyDescent="0.25">
      <c r="B15" s="5">
        <v>10</v>
      </c>
      <c r="C15" s="5">
        <v>20.7</v>
      </c>
      <c r="D15" s="5">
        <v>24.2</v>
      </c>
      <c r="E15" s="5">
        <f t="shared" si="0"/>
        <v>-3.5</v>
      </c>
    </row>
    <row r="16" spans="2:5" x14ac:dyDescent="0.25">
      <c r="B16" s="5">
        <v>11</v>
      </c>
      <c r="C16" s="5">
        <v>18.600000000000001</v>
      </c>
      <c r="D16" s="6">
        <v>20</v>
      </c>
      <c r="E16" s="5">
        <f t="shared" si="0"/>
        <v>-1.3999999999999986</v>
      </c>
    </row>
    <row r="17" spans="2:11" x14ac:dyDescent="0.25">
      <c r="B17" s="5">
        <v>12</v>
      </c>
      <c r="C17" s="6">
        <v>20</v>
      </c>
      <c r="D17" s="6">
        <v>20</v>
      </c>
      <c r="E17" s="5">
        <f t="shared" si="0"/>
        <v>0</v>
      </c>
    </row>
    <row r="18" spans="2:11" x14ac:dyDescent="0.25">
      <c r="B18" s="5">
        <v>13</v>
      </c>
      <c r="C18" s="5">
        <v>15.3</v>
      </c>
      <c r="D18" s="5">
        <v>18.2</v>
      </c>
      <c r="E18" s="5">
        <f t="shared" si="0"/>
        <v>-2.8999999999999986</v>
      </c>
      <c r="K18" s="26"/>
    </row>
    <row r="19" spans="2:11" ht="15.75" x14ac:dyDescent="0.25">
      <c r="B19" s="5">
        <v>14</v>
      </c>
      <c r="C19" s="6">
        <v>15</v>
      </c>
      <c r="D19" s="5">
        <v>19.5</v>
      </c>
      <c r="E19" s="5">
        <f t="shared" si="0"/>
        <v>-4.5</v>
      </c>
      <c r="H19" s="24"/>
    </row>
    <row r="20" spans="2:11" x14ac:dyDescent="0.25">
      <c r="B20" s="7">
        <v>15</v>
      </c>
      <c r="C20" s="7">
        <v>12.8</v>
      </c>
      <c r="D20" s="8">
        <v>20</v>
      </c>
      <c r="E20" s="7">
        <f t="shared" si="0"/>
        <v>-7.1999999999999993</v>
      </c>
    </row>
    <row r="21" spans="2:11" ht="15.75" x14ac:dyDescent="0.25">
      <c r="B21" s="9" t="str">
        <f>"D"&amp;_xlfn.UNICHAR(773)</f>
        <v>D̅</v>
      </c>
      <c r="E21" s="27">
        <f>AVERAGE(E6:E20)</f>
        <v>-2.2999999999999998</v>
      </c>
      <c r="I21" s="28"/>
    </row>
    <row r="22" spans="2:11" ht="18" x14ac:dyDescent="0.35">
      <c r="B22" s="9" t="s">
        <v>44</v>
      </c>
      <c r="E22" s="29">
        <f>_xlfn.STDEV.S(E6:E20)</f>
        <v>2.2608468704068767</v>
      </c>
    </row>
    <row r="23" spans="2:11" x14ac:dyDescent="0.25">
      <c r="B23" s="9" t="s">
        <v>45</v>
      </c>
      <c r="E23" s="9">
        <v>15</v>
      </c>
      <c r="H23" s="30"/>
      <c r="I23" s="31"/>
      <c r="J23" s="31"/>
    </row>
    <row r="24" spans="2:11" ht="15.75" x14ac:dyDescent="0.25">
      <c r="B24" s="12" t="s">
        <v>10</v>
      </c>
      <c r="E24" s="9">
        <v>0.05</v>
      </c>
    </row>
    <row r="25" spans="2:11" ht="18.75" x14ac:dyDescent="0.35">
      <c r="B25" s="22" t="s">
        <v>29</v>
      </c>
      <c r="E25" s="32">
        <f>E21/(E22/SQRT(E23))</f>
        <v>-3.9400553009032153</v>
      </c>
    </row>
    <row r="26" spans="2:11" x14ac:dyDescent="0.25">
      <c r="B26" s="14" t="s">
        <v>12</v>
      </c>
      <c r="E26" s="9"/>
    </row>
    <row r="27" spans="2:11" ht="15.75" x14ac:dyDescent="0.25">
      <c r="B27" s="12" t="s">
        <v>32</v>
      </c>
      <c r="C27" s="9">
        <f>2*E24</f>
        <v>0.1</v>
      </c>
      <c r="E27" s="9"/>
    </row>
    <row r="28" spans="2:11" x14ac:dyDescent="0.25">
      <c r="B28" s="9" t="s">
        <v>28</v>
      </c>
      <c r="C28" s="9">
        <f>E23-1</f>
        <v>14</v>
      </c>
      <c r="E28" s="9"/>
      <c r="H28" s="33"/>
    </row>
    <row r="29" spans="2:11" ht="18.75" x14ac:dyDescent="0.35">
      <c r="B29" s="34" t="s">
        <v>46</v>
      </c>
      <c r="C29" s="29">
        <f>_xlfn.T.INV.2T(C27,C28)</f>
        <v>1.7613101357748921</v>
      </c>
      <c r="E29" s="32"/>
    </row>
    <row r="30" spans="2:11" ht="18.75" x14ac:dyDescent="0.35">
      <c r="B30" s="24" t="s">
        <v>47</v>
      </c>
      <c r="C30" s="29">
        <f>-C29</f>
        <v>-1.7613101357748921</v>
      </c>
    </row>
    <row r="31" spans="2:11" x14ac:dyDescent="0.25">
      <c r="B31" s="14" t="s">
        <v>15</v>
      </c>
    </row>
    <row r="32" spans="2:11" ht="15.75" x14ac:dyDescent="0.25">
      <c r="B32" s="22" t="s">
        <v>38</v>
      </c>
      <c r="C32" s="10">
        <f>_xlfn.T.DIST(E25,C28,TRUE)</f>
        <v>7.4020441594217117E-4</v>
      </c>
    </row>
    <row r="35" spans="2:2" x14ac:dyDescent="0.25">
      <c r="B35" t="s">
        <v>48</v>
      </c>
    </row>
  </sheetData>
  <mergeCells count="2">
    <mergeCell ref="B4:B5"/>
    <mergeCell ref="C4:D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sanan</dc:creator>
  <cp:lastModifiedBy>arman sanan</cp:lastModifiedBy>
  <dcterms:created xsi:type="dcterms:W3CDTF">2025-10-16T14:12:01Z</dcterms:created>
  <dcterms:modified xsi:type="dcterms:W3CDTF">2025-10-16T14:50:31Z</dcterms:modified>
</cp:coreProperties>
</file>