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erttu\Aalto\Opetus\GameAnalysis\Math and balancing\"/>
    </mc:Choice>
  </mc:AlternateContent>
  <bookViews>
    <workbookView xWindow="0" yWindow="0" windowWidth="25140" windowHeight="1198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G18" i="1" l="1"/>
  <c r="G19" i="1"/>
  <c r="G20" i="1"/>
  <c r="G21" i="1"/>
  <c r="G22" i="1"/>
  <c r="G23" i="1"/>
  <c r="G24" i="1"/>
  <c r="G25" i="1"/>
  <c r="G26" i="1"/>
  <c r="G17" i="1"/>
  <c r="G9" i="1" s="1"/>
  <c r="G2" i="1"/>
  <c r="G3" i="1" s="1"/>
  <c r="G4" i="1" s="1"/>
</calcChain>
</file>

<file path=xl/sharedStrings.xml><?xml version="1.0" encoding="utf-8"?>
<sst xmlns="http://schemas.openxmlformats.org/spreadsheetml/2006/main" count="20" uniqueCount="20">
  <si>
    <t>Design variables</t>
  </si>
  <si>
    <t>Max stamina</t>
  </si>
  <si>
    <t>Stamina recovery per minute</t>
  </si>
  <si>
    <t>days</t>
  </si>
  <si>
    <t>Core loop stamina cost</t>
  </si>
  <si>
    <t>Core loop success probability</t>
  </si>
  <si>
    <t>Gold gain if succeeded</t>
  </si>
  <si>
    <t>Gold gain if not succeeded</t>
  </si>
  <si>
    <t>Core loop duration</t>
  </si>
  <si>
    <t>Stamina gain per day</t>
  </si>
  <si>
    <t>Theoretical core loops per day</t>
  </si>
  <si>
    <t>Theoretical grind days for 1000000 gold</t>
  </si>
  <si>
    <t>Expected sessions per day</t>
  </si>
  <si>
    <t>Expected grind time for 1000000 gold</t>
  </si>
  <si>
    <t>PX Outcomes</t>
  </si>
  <si>
    <t>Session core loop index</t>
  </si>
  <si>
    <t>Stamina when loop done</t>
  </si>
  <si>
    <t>Max core loops per session</t>
  </si>
  <si>
    <t>Session stamina(t)=B2-t/B5*B4+t*B3=t*(B3-B4/B5)+B2=0 =&gt; t=-B2/(B3-B4/B5)</t>
  </si>
  <si>
    <t>The lesson: you can either use algebra (below, left) to solve things like the time when stamina decreases to zero, or you can simulate (below, right) and use match() function to find the point (see formula in G7)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</si>
</sst>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zoomScale="87" zoomScaleNormal="87" workbookViewId="0">
      <selection activeCell="G7" sqref="G7"/>
    </sheetView>
  </sheetViews>
  <sheetFormatPr defaultRowHeight="14.4" x14ac:dyDescent="0.55000000000000004"/>
  <cols>
    <col min="1" max="1" width="29.68359375" customWidth="1"/>
    <col min="6" max="6" width="39" customWidth="1"/>
  </cols>
  <sheetData>
    <row r="1" spans="1:8" x14ac:dyDescent="0.55000000000000004">
      <c r="A1" s="1" t="s">
        <v>0</v>
      </c>
      <c r="F1" s="1" t="s">
        <v>14</v>
      </c>
    </row>
    <row r="2" spans="1:8" x14ac:dyDescent="0.55000000000000004">
      <c r="A2" t="s">
        <v>1</v>
      </c>
      <c r="B2">
        <v>100</v>
      </c>
      <c r="F2" t="s">
        <v>9</v>
      </c>
      <c r="G2">
        <f>B3*60*24</f>
        <v>1440</v>
      </c>
    </row>
    <row r="3" spans="1:8" x14ac:dyDescent="0.55000000000000004">
      <c r="A3" t="s">
        <v>2</v>
      </c>
      <c r="B3">
        <v>1</v>
      </c>
      <c r="F3" t="s">
        <v>10</v>
      </c>
      <c r="G3">
        <f>G2/B4</f>
        <v>28.8</v>
      </c>
    </row>
    <row r="4" spans="1:8" x14ac:dyDescent="0.55000000000000004">
      <c r="A4" t="s">
        <v>4</v>
      </c>
      <c r="B4">
        <v>50</v>
      </c>
      <c r="F4" t="s">
        <v>11</v>
      </c>
      <c r="G4">
        <f>ROUND(1000000/(G3*(B6*B7+(1-B6)*B8)), 0)</f>
        <v>63</v>
      </c>
    </row>
    <row r="5" spans="1:8" x14ac:dyDescent="0.55000000000000004">
      <c r="A5" t="s">
        <v>8</v>
      </c>
      <c r="B5">
        <v>3</v>
      </c>
    </row>
    <row r="6" spans="1:8" x14ac:dyDescent="0.55000000000000004">
      <c r="A6" t="s">
        <v>5</v>
      </c>
      <c r="B6">
        <v>0.5</v>
      </c>
    </row>
    <row r="7" spans="1:8" x14ac:dyDescent="0.55000000000000004">
      <c r="A7" t="s">
        <v>6</v>
      </c>
      <c r="B7">
        <v>1000</v>
      </c>
      <c r="F7" t="s">
        <v>17</v>
      </c>
      <c r="G7">
        <f>MATCH(J50,G17:G26,-1)</f>
        <v>2</v>
      </c>
    </row>
    <row r="8" spans="1:8" x14ac:dyDescent="0.55000000000000004">
      <c r="A8" t="s">
        <v>7</v>
      </c>
      <c r="B8">
        <v>100</v>
      </c>
    </row>
    <row r="9" spans="1:8" x14ac:dyDescent="0.55000000000000004">
      <c r="A9" t="s">
        <v>12</v>
      </c>
      <c r="B9">
        <v>4</v>
      </c>
      <c r="F9" t="s">
        <v>13</v>
      </c>
      <c r="G9">
        <f>ROUND(1000000/(B9*G7*(B6*B7+(1-B6)*B8)), 0)</f>
        <v>227</v>
      </c>
      <c r="H9" t="s">
        <v>3</v>
      </c>
    </row>
    <row r="11" spans="1:8" x14ac:dyDescent="0.55000000000000004">
      <c r="A11" t="s">
        <v>19</v>
      </c>
    </row>
    <row r="13" spans="1:8" x14ac:dyDescent="0.55000000000000004">
      <c r="A13" t="s">
        <v>18</v>
      </c>
    </row>
    <row r="16" spans="1:8" x14ac:dyDescent="0.55000000000000004">
      <c r="F16" t="s">
        <v>15</v>
      </c>
      <c r="G16" t="s">
        <v>16</v>
      </c>
    </row>
    <row r="17" spans="6:7" x14ac:dyDescent="0.55000000000000004">
      <c r="F17">
        <v>1</v>
      </c>
      <c r="G17">
        <f>$B$2-F17*$B$4+F17*$B$5*$B$3</f>
        <v>53</v>
      </c>
    </row>
    <row r="18" spans="6:7" x14ac:dyDescent="0.55000000000000004">
      <c r="F18">
        <v>2</v>
      </c>
      <c r="G18">
        <f t="shared" ref="G18:G26" si="0">$B$2-F18*$B$4+F18*$B$5*$B$3</f>
        <v>6</v>
      </c>
    </row>
    <row r="19" spans="6:7" x14ac:dyDescent="0.55000000000000004">
      <c r="F19">
        <v>3</v>
      </c>
      <c r="G19">
        <f t="shared" si="0"/>
        <v>-41</v>
      </c>
    </row>
    <row r="20" spans="6:7" x14ac:dyDescent="0.55000000000000004">
      <c r="F20">
        <v>4</v>
      </c>
      <c r="G20">
        <f t="shared" si="0"/>
        <v>-88</v>
      </c>
    </row>
    <row r="21" spans="6:7" x14ac:dyDescent="0.55000000000000004">
      <c r="F21">
        <v>5</v>
      </c>
      <c r="G21">
        <f t="shared" si="0"/>
        <v>-135</v>
      </c>
    </row>
    <row r="22" spans="6:7" x14ac:dyDescent="0.55000000000000004">
      <c r="F22">
        <v>6</v>
      </c>
      <c r="G22">
        <f t="shared" si="0"/>
        <v>-182</v>
      </c>
    </row>
    <row r="23" spans="6:7" x14ac:dyDescent="0.55000000000000004">
      <c r="F23">
        <v>7</v>
      </c>
      <c r="G23">
        <f t="shared" si="0"/>
        <v>-229</v>
      </c>
    </row>
    <row r="24" spans="6:7" x14ac:dyDescent="0.55000000000000004">
      <c r="F24">
        <v>8</v>
      </c>
      <c r="G24">
        <f t="shared" si="0"/>
        <v>-276</v>
      </c>
    </row>
    <row r="25" spans="6:7" x14ac:dyDescent="0.55000000000000004">
      <c r="F25">
        <v>9</v>
      </c>
      <c r="G25">
        <f t="shared" si="0"/>
        <v>-323</v>
      </c>
    </row>
    <row r="26" spans="6:7" x14ac:dyDescent="0.55000000000000004">
      <c r="F26">
        <v>10</v>
      </c>
      <c r="G26">
        <f t="shared" si="0"/>
        <v>-370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Perttu</dc:creator>
  <cp:lastModifiedBy>Perttu Hämäläinen</cp:lastModifiedBy>
  <dcterms:created xsi:type="dcterms:W3CDTF">2016-02-21T07:34:14Z</dcterms:created>
  <dcterms:modified xsi:type="dcterms:W3CDTF">2017-04-04T14:06:09Z</dcterms:modified>
</cp:coreProperties>
</file>