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paleolipidrr\TEXAS-PSM\spreadsheets\"/>
    </mc:Choice>
  </mc:AlternateContent>
  <xr:revisionPtr revIDLastSave="0" documentId="13_ncr:1_{3981DAA8-418C-4675-904B-BF1F9B2AEB96}" xr6:coauthVersionLast="47" xr6:coauthVersionMax="47" xr10:uidLastSave="{00000000-0000-0000-0000-000000000000}"/>
  <bookViews>
    <workbookView xWindow="5811" yWindow="3506" windowWidth="24686" windowHeight="14708" xr2:uid="{5874CD6D-73A9-4B34-8333-0E868B7B3560}"/>
  </bookViews>
  <sheets>
    <sheet name="region_index_match" sheetId="2" r:id="rId1"/>
    <sheet name="master_regionName" sheetId="1" r:id="rId2"/>
    <sheet name="latlon_match" sheetId="3" r:id="rId3"/>
    <sheet name="temporary_match" sheetId="4" r:id="rId4"/>
    <sheet name="Sheet1" sheetId="5" r:id="rId5"/>
  </sheets>
  <definedNames>
    <definedName name="_xlnm._FilterDatabase" localSheetId="2" hidden="1">latlon_match!$A$1:$C$2023</definedName>
    <definedName name="_xlnm._FilterDatabase" localSheetId="3" hidden="1">temporary_match!$A$1:$B$2006</definedName>
  </definedNames>
  <calcPr calcId="191029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2" i="5"/>
  <c r="C472" i="1"/>
  <c r="B472" i="1" s="1"/>
  <c r="C471" i="1"/>
  <c r="B471" i="1" s="1"/>
  <c r="C473" i="1"/>
  <c r="B473" i="1" s="1"/>
  <c r="C474" i="1"/>
  <c r="B474" i="1" s="1"/>
  <c r="C475" i="1"/>
  <c r="B475" i="1" s="1"/>
  <c r="C476" i="1"/>
  <c r="B476" i="1" s="1"/>
  <c r="C477" i="1"/>
  <c r="B477" i="1" s="1"/>
  <c r="C478" i="1"/>
  <c r="B478" i="1" s="1"/>
  <c r="C479" i="1"/>
  <c r="B479" i="1" s="1"/>
  <c r="C480" i="1"/>
  <c r="B480" i="1" s="1"/>
  <c r="C481" i="1"/>
  <c r="B481" i="1" s="1"/>
  <c r="C482" i="1"/>
  <c r="C483" i="1"/>
  <c r="C484" i="1"/>
  <c r="B484" i="1" s="1"/>
  <c r="C485" i="1"/>
  <c r="B485" i="1" s="1"/>
  <c r="C486" i="1"/>
  <c r="C487" i="1"/>
  <c r="B487" i="1" s="1"/>
  <c r="C488" i="1"/>
  <c r="B488" i="1" s="1"/>
  <c r="C489" i="1"/>
  <c r="B489" i="1" s="1"/>
  <c r="C490" i="1"/>
  <c r="B490" i="1" s="1"/>
  <c r="C491" i="1"/>
  <c r="C492" i="1"/>
  <c r="B492" i="1" s="1"/>
  <c r="C493" i="1"/>
  <c r="B493" i="1" s="1"/>
  <c r="C494" i="1"/>
  <c r="B494" i="1" s="1"/>
  <c r="C495" i="1"/>
  <c r="B495" i="1" s="1"/>
  <c r="C496" i="1"/>
  <c r="B496" i="1" s="1"/>
  <c r="C497" i="1"/>
  <c r="B497" i="1" s="1"/>
  <c r="C498" i="1"/>
  <c r="C499" i="1"/>
  <c r="C500" i="1"/>
  <c r="B500" i="1" s="1"/>
  <c r="C501" i="1"/>
  <c r="B501" i="1" s="1"/>
  <c r="C502" i="1"/>
  <c r="B502" i="1" s="1"/>
  <c r="C503" i="1"/>
  <c r="B503" i="1" s="1"/>
  <c r="C504" i="1"/>
  <c r="B504" i="1" s="1"/>
  <c r="C505" i="1"/>
  <c r="B505" i="1" s="1"/>
  <c r="C506" i="1"/>
  <c r="B506" i="1" s="1"/>
  <c r="C507" i="1"/>
  <c r="B507" i="1" s="1"/>
  <c r="C508" i="1"/>
  <c r="B508" i="1" s="1"/>
  <c r="C509" i="1"/>
  <c r="B509" i="1" s="1"/>
  <c r="C510" i="1"/>
  <c r="B510" i="1" s="1"/>
  <c r="C511" i="1"/>
  <c r="B511" i="1" s="1"/>
  <c r="C512" i="1"/>
  <c r="B512" i="1" s="1"/>
  <c r="C513" i="1"/>
  <c r="B513" i="1" s="1"/>
  <c r="C514" i="1"/>
  <c r="C515" i="1"/>
  <c r="C516" i="1"/>
  <c r="C517" i="1"/>
  <c r="B517" i="1" s="1"/>
  <c r="C518" i="1"/>
  <c r="B518" i="1" s="1"/>
  <c r="C519" i="1"/>
  <c r="B519" i="1" s="1"/>
  <c r="C520" i="1"/>
  <c r="B520" i="1" s="1"/>
  <c r="C521" i="1"/>
  <c r="B521" i="1" s="1"/>
  <c r="C522" i="1"/>
  <c r="B522" i="1" s="1"/>
  <c r="C523" i="1"/>
  <c r="C524" i="1"/>
  <c r="B524" i="1" s="1"/>
  <c r="C525" i="1"/>
  <c r="B525" i="1" s="1"/>
  <c r="C526" i="1"/>
  <c r="B526" i="1" s="1"/>
  <c r="C527" i="1"/>
  <c r="B527" i="1" s="1"/>
  <c r="C528" i="1"/>
  <c r="B528" i="1" s="1"/>
  <c r="C529" i="1"/>
  <c r="B529" i="1" s="1"/>
  <c r="C530" i="1"/>
  <c r="B530" i="1" s="1"/>
  <c r="C531" i="1"/>
  <c r="B531" i="1" s="1"/>
  <c r="C532" i="1"/>
  <c r="B532" i="1" s="1"/>
  <c r="C533" i="1"/>
  <c r="B533" i="1" s="1"/>
  <c r="C534" i="1"/>
  <c r="B534" i="1" s="1"/>
  <c r="C535" i="1"/>
  <c r="B535" i="1" s="1"/>
  <c r="C536" i="1"/>
  <c r="B536" i="1" s="1"/>
  <c r="C537" i="1"/>
  <c r="B537" i="1" s="1"/>
  <c r="C538" i="1"/>
  <c r="B538" i="1" s="1"/>
  <c r="C539" i="1"/>
  <c r="B539" i="1" s="1"/>
  <c r="C540" i="1"/>
  <c r="B540" i="1" s="1"/>
  <c r="C541" i="1"/>
  <c r="B541" i="1" s="1"/>
  <c r="C542" i="1"/>
  <c r="B542" i="1" s="1"/>
  <c r="C543" i="1"/>
  <c r="B543" i="1" s="1"/>
  <c r="C544" i="1"/>
  <c r="B544" i="1" s="1"/>
  <c r="C545" i="1"/>
  <c r="B545" i="1" s="1"/>
  <c r="C546" i="1"/>
  <c r="C547" i="1"/>
  <c r="C548" i="1"/>
  <c r="B548" i="1" s="1"/>
  <c r="C549" i="1"/>
  <c r="B549" i="1" s="1"/>
  <c r="C550" i="1"/>
  <c r="B550" i="1" s="1"/>
  <c r="C551" i="1"/>
  <c r="B551" i="1" s="1"/>
  <c r="C552" i="1"/>
  <c r="B552" i="1" s="1"/>
  <c r="C553" i="1"/>
  <c r="B553" i="1" s="1"/>
  <c r="C554" i="1"/>
  <c r="B554" i="1" s="1"/>
  <c r="C555" i="1"/>
  <c r="B555" i="1" s="1"/>
  <c r="C556" i="1"/>
  <c r="B556" i="1" s="1"/>
  <c r="C557" i="1"/>
  <c r="B557" i="1" s="1"/>
  <c r="C558" i="1"/>
  <c r="B558" i="1" s="1"/>
  <c r="C559" i="1"/>
  <c r="B559" i="1" s="1"/>
  <c r="C560" i="1"/>
  <c r="B560" i="1" s="1"/>
  <c r="C561" i="1"/>
  <c r="B561" i="1" s="1"/>
  <c r="C562" i="1"/>
  <c r="C563" i="1"/>
  <c r="C564" i="1"/>
  <c r="B564" i="1" s="1"/>
  <c r="C565" i="1"/>
  <c r="B565" i="1" s="1"/>
  <c r="C566" i="1"/>
  <c r="B566" i="1" s="1"/>
  <c r="C567" i="1"/>
  <c r="B567" i="1" s="1"/>
  <c r="C568" i="1"/>
  <c r="B568" i="1" s="1"/>
  <c r="C569" i="1"/>
  <c r="B569" i="1" s="1"/>
  <c r="C570" i="1"/>
  <c r="B570" i="1" s="1"/>
  <c r="C571" i="1"/>
  <c r="B571" i="1" s="1"/>
  <c r="C572" i="1"/>
  <c r="B572" i="1" s="1"/>
  <c r="C573" i="1"/>
  <c r="B573" i="1" s="1"/>
  <c r="C574" i="1"/>
  <c r="B574" i="1" s="1"/>
  <c r="C575" i="1"/>
  <c r="B575" i="1" s="1"/>
  <c r="C576" i="1"/>
  <c r="B576" i="1" s="1"/>
  <c r="C577" i="1"/>
  <c r="B577" i="1" s="1"/>
  <c r="C578" i="1"/>
  <c r="C579" i="1"/>
  <c r="C580" i="1"/>
  <c r="C581" i="1"/>
  <c r="B581" i="1" s="1"/>
  <c r="C582" i="1"/>
  <c r="B582" i="1" s="1"/>
  <c r="C583" i="1"/>
  <c r="B583" i="1" s="1"/>
  <c r="C584" i="1"/>
  <c r="B584" i="1" s="1"/>
  <c r="C585" i="1"/>
  <c r="B585" i="1" s="1"/>
  <c r="C586" i="1"/>
  <c r="B586" i="1" s="1"/>
  <c r="C587" i="1"/>
  <c r="B587" i="1" s="1"/>
  <c r="C588" i="1"/>
  <c r="B588" i="1" s="1"/>
  <c r="C589" i="1"/>
  <c r="B589" i="1" s="1"/>
  <c r="C590" i="1"/>
  <c r="B590" i="1" s="1"/>
  <c r="C591" i="1"/>
  <c r="B591" i="1" s="1"/>
  <c r="C592" i="1"/>
  <c r="B592" i="1" s="1"/>
  <c r="C593" i="1"/>
  <c r="B593" i="1" s="1"/>
  <c r="C594" i="1"/>
  <c r="C595" i="1"/>
  <c r="C596" i="1"/>
  <c r="B596" i="1" s="1"/>
  <c r="C597" i="1"/>
  <c r="B597" i="1" s="1"/>
  <c r="C598" i="1"/>
  <c r="B598" i="1" s="1"/>
  <c r="C599" i="1"/>
  <c r="B599" i="1" s="1"/>
  <c r="C600" i="1"/>
  <c r="B600" i="1" s="1"/>
  <c r="C601" i="1"/>
  <c r="B601" i="1" s="1"/>
  <c r="C602" i="1"/>
  <c r="B602" i="1" s="1"/>
  <c r="C603" i="1"/>
  <c r="B603" i="1" s="1"/>
  <c r="C604" i="1"/>
  <c r="B604" i="1" s="1"/>
  <c r="C605" i="1"/>
  <c r="B605" i="1" s="1"/>
  <c r="C606" i="1"/>
  <c r="B606" i="1" s="1"/>
  <c r="C607" i="1"/>
  <c r="B607" i="1" s="1"/>
  <c r="C608" i="1"/>
  <c r="B608" i="1" s="1"/>
  <c r="C609" i="1"/>
  <c r="B609" i="1" s="1"/>
  <c r="C610" i="1"/>
  <c r="C611" i="1"/>
  <c r="B611" i="1" s="1"/>
  <c r="C612" i="1"/>
  <c r="B612" i="1" s="1"/>
  <c r="C613" i="1"/>
  <c r="B613" i="1" s="1"/>
  <c r="C614" i="1"/>
  <c r="B614" i="1" s="1"/>
  <c r="C615" i="1"/>
  <c r="B615" i="1" s="1"/>
  <c r="C616" i="1"/>
  <c r="B616" i="1" s="1"/>
  <c r="C617" i="1"/>
  <c r="B617" i="1" s="1"/>
  <c r="C618" i="1"/>
  <c r="B618" i="1" s="1"/>
  <c r="C619" i="1"/>
  <c r="B619" i="1" s="1"/>
  <c r="C620" i="1"/>
  <c r="B620" i="1" s="1"/>
  <c r="C621" i="1"/>
  <c r="B621" i="1" s="1"/>
  <c r="C622" i="1"/>
  <c r="B622" i="1" s="1"/>
  <c r="C623" i="1"/>
  <c r="B623" i="1" s="1"/>
  <c r="C624" i="1"/>
  <c r="B624" i="1" s="1"/>
  <c r="C625" i="1"/>
  <c r="B625" i="1" s="1"/>
  <c r="C626" i="1"/>
  <c r="C627" i="1"/>
  <c r="B627" i="1" s="1"/>
  <c r="C628" i="1"/>
  <c r="B628" i="1" s="1"/>
  <c r="C629" i="1"/>
  <c r="B629" i="1" s="1"/>
  <c r="C630" i="1"/>
  <c r="B630" i="1" s="1"/>
  <c r="C631" i="1"/>
  <c r="B631" i="1" s="1"/>
  <c r="C632" i="1"/>
  <c r="B632" i="1" s="1"/>
  <c r="C633" i="1"/>
  <c r="B633" i="1" s="1"/>
  <c r="C634" i="1"/>
  <c r="B634" i="1" s="1"/>
  <c r="C635" i="1"/>
  <c r="B635" i="1" s="1"/>
  <c r="C636" i="1"/>
  <c r="B636" i="1" s="1"/>
  <c r="C637" i="1"/>
  <c r="B637" i="1" s="1"/>
  <c r="C638" i="1"/>
  <c r="B638" i="1" s="1"/>
  <c r="C639" i="1"/>
  <c r="B639" i="1" s="1"/>
  <c r="C640" i="1"/>
  <c r="B640" i="1" s="1"/>
  <c r="C641" i="1"/>
  <c r="B641" i="1" s="1"/>
  <c r="C642" i="1"/>
  <c r="C643" i="1"/>
  <c r="B643" i="1" s="1"/>
  <c r="C644" i="1"/>
  <c r="B644" i="1" s="1"/>
  <c r="C645" i="1"/>
  <c r="B645" i="1" s="1"/>
  <c r="C646" i="1"/>
  <c r="B646" i="1" s="1"/>
  <c r="C647" i="1"/>
  <c r="B647" i="1" s="1"/>
  <c r="C648" i="1"/>
  <c r="B648" i="1" s="1"/>
  <c r="C649" i="1"/>
  <c r="B649" i="1" s="1"/>
  <c r="C650" i="1"/>
  <c r="B650" i="1" s="1"/>
  <c r="C651" i="1"/>
  <c r="B651" i="1" s="1"/>
  <c r="C652" i="1"/>
  <c r="B652" i="1" s="1"/>
  <c r="C653" i="1"/>
  <c r="B653" i="1" s="1"/>
  <c r="C654" i="1"/>
  <c r="B654" i="1" s="1"/>
  <c r="C655" i="1"/>
  <c r="B655" i="1" s="1"/>
  <c r="C656" i="1"/>
  <c r="B656" i="1" s="1"/>
  <c r="C657" i="1"/>
  <c r="B657" i="1" s="1"/>
  <c r="C658" i="1"/>
  <c r="C659" i="1"/>
  <c r="C660" i="1"/>
  <c r="B660" i="1" s="1"/>
  <c r="C661" i="1"/>
  <c r="B661" i="1" s="1"/>
  <c r="C662" i="1"/>
  <c r="B662" i="1" s="1"/>
  <c r="C663" i="1"/>
  <c r="B663" i="1" s="1"/>
  <c r="C664" i="1"/>
  <c r="B664" i="1" s="1"/>
  <c r="C665" i="1"/>
  <c r="B665" i="1" s="1"/>
  <c r="C666" i="1"/>
  <c r="B666" i="1" s="1"/>
  <c r="C667" i="1"/>
  <c r="B667" i="1" s="1"/>
  <c r="C668" i="1"/>
  <c r="B668" i="1" s="1"/>
  <c r="C669" i="1"/>
  <c r="B669" i="1" s="1"/>
  <c r="C670" i="1"/>
  <c r="B670" i="1" s="1"/>
  <c r="C671" i="1"/>
  <c r="B671" i="1" s="1"/>
  <c r="C672" i="1"/>
  <c r="B672" i="1" s="1"/>
  <c r="C673" i="1"/>
  <c r="B673" i="1" s="1"/>
  <c r="C674" i="1"/>
  <c r="C675" i="1"/>
  <c r="B675" i="1" s="1"/>
  <c r="C676" i="1"/>
  <c r="B676" i="1" s="1"/>
  <c r="C677" i="1"/>
  <c r="B677" i="1" s="1"/>
  <c r="C678" i="1"/>
  <c r="B678" i="1" s="1"/>
  <c r="C679" i="1"/>
  <c r="B679" i="1" s="1"/>
  <c r="C680" i="1"/>
  <c r="B680" i="1" s="1"/>
  <c r="C681" i="1"/>
  <c r="B681" i="1" s="1"/>
  <c r="C682" i="1"/>
  <c r="B682" i="1" s="1"/>
  <c r="C683" i="1"/>
  <c r="B683" i="1" s="1"/>
  <c r="C684" i="1"/>
  <c r="B684" i="1" s="1"/>
  <c r="C685" i="1"/>
  <c r="B685" i="1" s="1"/>
  <c r="C686" i="1"/>
  <c r="B686" i="1" s="1"/>
  <c r="C687" i="1"/>
  <c r="B687" i="1" s="1"/>
  <c r="C688" i="1"/>
  <c r="B688" i="1" s="1"/>
  <c r="C689" i="1"/>
  <c r="B689" i="1" s="1"/>
  <c r="C690" i="1"/>
  <c r="C691" i="1"/>
  <c r="B691" i="1" s="1"/>
  <c r="C692" i="1"/>
  <c r="B692" i="1" s="1"/>
  <c r="C693" i="1"/>
  <c r="B693" i="1" s="1"/>
  <c r="C694" i="1"/>
  <c r="B694" i="1" s="1"/>
  <c r="C695" i="1"/>
  <c r="B695" i="1" s="1"/>
  <c r="C696" i="1"/>
  <c r="B696" i="1" s="1"/>
  <c r="C697" i="1"/>
  <c r="B697" i="1" s="1"/>
  <c r="C698" i="1"/>
  <c r="B698" i="1" s="1"/>
  <c r="C699" i="1"/>
  <c r="B699" i="1" s="1"/>
  <c r="C700" i="1"/>
  <c r="B700" i="1" s="1"/>
  <c r="C701" i="1"/>
  <c r="B701" i="1" s="1"/>
  <c r="C702" i="1"/>
  <c r="B702" i="1" s="1"/>
  <c r="C703" i="1"/>
  <c r="B703" i="1" s="1"/>
  <c r="C704" i="1"/>
  <c r="B704" i="1" s="1"/>
  <c r="C705" i="1"/>
  <c r="B705" i="1" s="1"/>
  <c r="C706" i="1"/>
  <c r="C707" i="1"/>
  <c r="C708" i="1"/>
  <c r="B708" i="1" s="1"/>
  <c r="C709" i="1"/>
  <c r="B709" i="1" s="1"/>
  <c r="C710" i="1"/>
  <c r="B710" i="1" s="1"/>
  <c r="C711" i="1"/>
  <c r="B711" i="1" s="1"/>
  <c r="C712" i="1"/>
  <c r="B712" i="1" s="1"/>
  <c r="C713" i="1"/>
  <c r="B713" i="1" s="1"/>
  <c r="C714" i="1"/>
  <c r="B714" i="1" s="1"/>
  <c r="C715" i="1"/>
  <c r="B715" i="1" s="1"/>
  <c r="C716" i="1"/>
  <c r="B716" i="1" s="1"/>
  <c r="C717" i="1"/>
  <c r="B717" i="1" s="1"/>
  <c r="C718" i="1"/>
  <c r="B718" i="1" s="1"/>
  <c r="C719" i="1"/>
  <c r="B719" i="1" s="1"/>
  <c r="C720" i="1"/>
  <c r="B720" i="1" s="1"/>
  <c r="C721" i="1"/>
  <c r="B721" i="1" s="1"/>
  <c r="C722" i="1"/>
  <c r="C723" i="1"/>
  <c r="C724" i="1"/>
  <c r="B724" i="1" s="1"/>
  <c r="C725" i="1"/>
  <c r="B725" i="1" s="1"/>
  <c r="C726" i="1"/>
  <c r="B726" i="1" s="1"/>
  <c r="C727" i="1"/>
  <c r="B727" i="1" s="1"/>
  <c r="C728" i="1"/>
  <c r="B728" i="1" s="1"/>
  <c r="C729" i="1"/>
  <c r="B729" i="1" s="1"/>
  <c r="C730" i="1"/>
  <c r="B730" i="1" s="1"/>
  <c r="C731" i="1"/>
  <c r="B731" i="1" s="1"/>
  <c r="C732" i="1"/>
  <c r="C733" i="1"/>
  <c r="B733" i="1" s="1"/>
  <c r="C734" i="1"/>
  <c r="B734" i="1" s="1"/>
  <c r="C735" i="1"/>
  <c r="B735" i="1" s="1"/>
  <c r="C736" i="1"/>
  <c r="B736" i="1" s="1"/>
  <c r="C737" i="1"/>
  <c r="B737" i="1" s="1"/>
  <c r="C738" i="1"/>
  <c r="C739" i="1"/>
  <c r="B739" i="1" s="1"/>
  <c r="C740" i="1"/>
  <c r="B740" i="1" s="1"/>
  <c r="C741" i="1"/>
  <c r="B741" i="1" s="1"/>
  <c r="C742" i="1"/>
  <c r="B742" i="1" s="1"/>
  <c r="C743" i="1"/>
  <c r="B743" i="1" s="1"/>
  <c r="C744" i="1"/>
  <c r="B744" i="1" s="1"/>
  <c r="C745" i="1"/>
  <c r="B745" i="1" s="1"/>
  <c r="C746" i="1"/>
  <c r="B746" i="1" s="1"/>
  <c r="C747" i="1"/>
  <c r="B747" i="1" s="1"/>
  <c r="C748" i="1"/>
  <c r="B748" i="1" s="1"/>
  <c r="C749" i="1"/>
  <c r="B749" i="1" s="1"/>
  <c r="C750" i="1"/>
  <c r="B750" i="1" s="1"/>
  <c r="C751" i="1"/>
  <c r="B751" i="1" s="1"/>
  <c r="C752" i="1"/>
  <c r="B752" i="1" s="1"/>
  <c r="C753" i="1"/>
  <c r="B753" i="1" s="1"/>
  <c r="C754" i="1"/>
  <c r="C755" i="1"/>
  <c r="C756" i="1"/>
  <c r="B756" i="1" s="1"/>
  <c r="C757" i="1"/>
  <c r="B757" i="1" s="1"/>
  <c r="C758" i="1"/>
  <c r="B758" i="1" s="1"/>
  <c r="C759" i="1"/>
  <c r="B759" i="1" s="1"/>
  <c r="C760" i="1"/>
  <c r="B760" i="1" s="1"/>
  <c r="C761" i="1"/>
  <c r="B761" i="1" s="1"/>
  <c r="C762" i="1"/>
  <c r="B762" i="1" s="1"/>
  <c r="C763" i="1"/>
  <c r="B763" i="1" s="1"/>
  <c r="C764" i="1"/>
  <c r="B764" i="1" s="1"/>
  <c r="C765" i="1"/>
  <c r="B765" i="1" s="1"/>
  <c r="C766" i="1"/>
  <c r="B766" i="1" s="1"/>
  <c r="C767" i="1"/>
  <c r="B767" i="1" s="1"/>
  <c r="C768" i="1"/>
  <c r="B768" i="1" s="1"/>
  <c r="C769" i="1"/>
  <c r="B769" i="1" s="1"/>
  <c r="C770" i="1"/>
  <c r="C771" i="1"/>
  <c r="B771" i="1" s="1"/>
  <c r="C772" i="1"/>
  <c r="B772" i="1" s="1"/>
  <c r="C773" i="1"/>
  <c r="B773" i="1" s="1"/>
  <c r="C774" i="1"/>
  <c r="B774" i="1" s="1"/>
  <c r="C775" i="1"/>
  <c r="B775" i="1" s="1"/>
  <c r="C776" i="1"/>
  <c r="B776" i="1" s="1"/>
  <c r="C777" i="1"/>
  <c r="B777" i="1" s="1"/>
  <c r="C778" i="1"/>
  <c r="B778" i="1" s="1"/>
  <c r="C779" i="1"/>
  <c r="B779" i="1" s="1"/>
  <c r="C780" i="1"/>
  <c r="B780" i="1" s="1"/>
  <c r="C781" i="1"/>
  <c r="B781" i="1" s="1"/>
  <c r="C782" i="1"/>
  <c r="B782" i="1" s="1"/>
  <c r="C783" i="1"/>
  <c r="B783" i="1" s="1"/>
  <c r="C784" i="1"/>
  <c r="B784" i="1" s="1"/>
  <c r="C785" i="1"/>
  <c r="B785" i="1" s="1"/>
  <c r="C786" i="1"/>
  <c r="C787" i="1"/>
  <c r="B787" i="1" s="1"/>
  <c r="C788" i="1"/>
  <c r="B788" i="1" s="1"/>
  <c r="C789" i="1"/>
  <c r="B789" i="1" s="1"/>
  <c r="C790" i="1"/>
  <c r="B790" i="1" s="1"/>
  <c r="C791" i="1"/>
  <c r="B791" i="1" s="1"/>
  <c r="C792" i="1"/>
  <c r="B792" i="1" s="1"/>
  <c r="C793" i="1"/>
  <c r="B793" i="1" s="1"/>
  <c r="C794" i="1"/>
  <c r="B794" i="1" s="1"/>
  <c r="C795" i="1"/>
  <c r="B795" i="1" s="1"/>
  <c r="C796" i="1"/>
  <c r="B796" i="1" s="1"/>
  <c r="C797" i="1"/>
  <c r="B797" i="1" s="1"/>
  <c r="C798" i="1"/>
  <c r="B798" i="1" s="1"/>
  <c r="C799" i="1"/>
  <c r="B799" i="1" s="1"/>
  <c r="C800" i="1"/>
  <c r="B800" i="1" s="1"/>
  <c r="C801" i="1"/>
  <c r="B801" i="1" s="1"/>
  <c r="C802" i="1"/>
  <c r="C803" i="1"/>
  <c r="B803" i="1" s="1"/>
  <c r="C804" i="1"/>
  <c r="B804" i="1" s="1"/>
  <c r="C805" i="1"/>
  <c r="B805" i="1" s="1"/>
  <c r="C806" i="1"/>
  <c r="B806" i="1" s="1"/>
  <c r="C807" i="1"/>
  <c r="B807" i="1" s="1"/>
  <c r="C808" i="1"/>
  <c r="B808" i="1" s="1"/>
  <c r="C809" i="1"/>
  <c r="B809" i="1" s="1"/>
  <c r="C810" i="1"/>
  <c r="B810" i="1" s="1"/>
  <c r="C811" i="1"/>
  <c r="B811" i="1" s="1"/>
  <c r="C812" i="1"/>
  <c r="B812" i="1" s="1"/>
  <c r="C813" i="1"/>
  <c r="B813" i="1" s="1"/>
  <c r="C814" i="1"/>
  <c r="B814" i="1" s="1"/>
  <c r="C815" i="1"/>
  <c r="B815" i="1" s="1"/>
  <c r="C816" i="1"/>
  <c r="B816" i="1" s="1"/>
  <c r="C817" i="1"/>
  <c r="B817" i="1" s="1"/>
  <c r="C818" i="1"/>
  <c r="C819" i="1"/>
  <c r="B819" i="1" s="1"/>
  <c r="C820" i="1"/>
  <c r="B820" i="1" s="1"/>
  <c r="C821" i="1"/>
  <c r="B821" i="1" s="1"/>
  <c r="C822" i="1"/>
  <c r="B822" i="1" s="1"/>
  <c r="C823" i="1"/>
  <c r="B823" i="1" s="1"/>
  <c r="C824" i="1"/>
  <c r="B824" i="1" s="1"/>
  <c r="C825" i="1"/>
  <c r="B825" i="1" s="1"/>
  <c r="C826" i="1"/>
  <c r="B826" i="1" s="1"/>
  <c r="C827" i="1"/>
  <c r="B827" i="1" s="1"/>
  <c r="C828" i="1"/>
  <c r="B828" i="1" s="1"/>
  <c r="C829" i="1"/>
  <c r="B829" i="1" s="1"/>
  <c r="C830" i="1"/>
  <c r="B830" i="1" s="1"/>
  <c r="C831" i="1"/>
  <c r="B831" i="1" s="1"/>
  <c r="C832" i="1"/>
  <c r="B832" i="1" s="1"/>
  <c r="C833" i="1"/>
  <c r="C834" i="1"/>
  <c r="C835" i="1"/>
  <c r="B835" i="1" s="1"/>
  <c r="C836" i="1"/>
  <c r="B836" i="1" s="1"/>
  <c r="C837" i="1"/>
  <c r="B837" i="1" s="1"/>
  <c r="C838" i="1"/>
  <c r="C839" i="1"/>
  <c r="B839" i="1" s="1"/>
  <c r="C840" i="1"/>
  <c r="B840" i="1" s="1"/>
  <c r="C841" i="1"/>
  <c r="B841" i="1" s="1"/>
  <c r="C842" i="1"/>
  <c r="B842" i="1" s="1"/>
  <c r="C843" i="1"/>
  <c r="B843" i="1" s="1"/>
  <c r="C844" i="1"/>
  <c r="B844" i="1" s="1"/>
  <c r="C845" i="1"/>
  <c r="B845" i="1" s="1"/>
  <c r="C846" i="1"/>
  <c r="B846" i="1" s="1"/>
  <c r="C847" i="1"/>
  <c r="B847" i="1" s="1"/>
  <c r="C848" i="1"/>
  <c r="B848" i="1" s="1"/>
  <c r="C849" i="1"/>
  <c r="B849" i="1" s="1"/>
  <c r="C850" i="1"/>
  <c r="C851" i="1"/>
  <c r="B851" i="1" s="1"/>
  <c r="C852" i="1"/>
  <c r="C853" i="1"/>
  <c r="B853" i="1" s="1"/>
  <c r="C854" i="1"/>
  <c r="B854" i="1" s="1"/>
  <c r="C855" i="1"/>
  <c r="B855" i="1" s="1"/>
  <c r="C856" i="1"/>
  <c r="B856" i="1" s="1"/>
  <c r="C857" i="1"/>
  <c r="B857" i="1" s="1"/>
  <c r="C858" i="1"/>
  <c r="B858" i="1" s="1"/>
  <c r="C859" i="1"/>
  <c r="B859" i="1" s="1"/>
  <c r="C860" i="1"/>
  <c r="B860" i="1" s="1"/>
  <c r="C861" i="1"/>
  <c r="B861" i="1" s="1"/>
  <c r="C862" i="1"/>
  <c r="B862" i="1" s="1"/>
  <c r="C863" i="1"/>
  <c r="B863" i="1" s="1"/>
  <c r="C864" i="1"/>
  <c r="B864" i="1" s="1"/>
  <c r="C865" i="1"/>
  <c r="B865" i="1" s="1"/>
  <c r="C866" i="1"/>
  <c r="B866" i="1" s="1"/>
  <c r="C867" i="1"/>
  <c r="B867" i="1" s="1"/>
  <c r="C868" i="1"/>
  <c r="B868" i="1" s="1"/>
  <c r="C869" i="1"/>
  <c r="B869" i="1" s="1"/>
  <c r="C870" i="1"/>
  <c r="B870" i="1" s="1"/>
  <c r="C871" i="1"/>
  <c r="B871" i="1" s="1"/>
  <c r="C872" i="1"/>
  <c r="B872" i="1" s="1"/>
  <c r="C873" i="1"/>
  <c r="B873" i="1" s="1"/>
  <c r="C874" i="1"/>
  <c r="B874" i="1" s="1"/>
  <c r="C875" i="1"/>
  <c r="B875" i="1" s="1"/>
  <c r="C876" i="1"/>
  <c r="B876" i="1" s="1"/>
  <c r="C877" i="1"/>
  <c r="B877" i="1" s="1"/>
  <c r="C878" i="1"/>
  <c r="B878" i="1" s="1"/>
  <c r="C879" i="1"/>
  <c r="B879" i="1" s="1"/>
  <c r="C880" i="1"/>
  <c r="B880" i="1" s="1"/>
  <c r="C881" i="1"/>
  <c r="B881" i="1" s="1"/>
  <c r="C882" i="1"/>
  <c r="C883" i="1"/>
  <c r="B883" i="1" s="1"/>
  <c r="C884" i="1"/>
  <c r="C885" i="1"/>
  <c r="B885" i="1" s="1"/>
  <c r="C886" i="1"/>
  <c r="B886" i="1" s="1"/>
  <c r="C887" i="1"/>
  <c r="B887" i="1" s="1"/>
  <c r="C888" i="1"/>
  <c r="B888" i="1" s="1"/>
  <c r="C889" i="1"/>
  <c r="B889" i="1" s="1"/>
  <c r="C890" i="1"/>
  <c r="B890" i="1" s="1"/>
  <c r="C891" i="1"/>
  <c r="B891" i="1" s="1"/>
  <c r="C892" i="1"/>
  <c r="B892" i="1" s="1"/>
  <c r="C893" i="1"/>
  <c r="B893" i="1" s="1"/>
  <c r="C894" i="1"/>
  <c r="B894" i="1" s="1"/>
  <c r="C895" i="1"/>
  <c r="B895" i="1" s="1"/>
  <c r="C896" i="1"/>
  <c r="B896" i="1" s="1"/>
  <c r="C897" i="1"/>
  <c r="B897" i="1" s="1"/>
  <c r="C898" i="1"/>
  <c r="C899" i="1"/>
  <c r="B899" i="1" s="1"/>
  <c r="C900" i="1"/>
  <c r="B900" i="1" s="1"/>
  <c r="C901" i="1"/>
  <c r="B901" i="1" s="1"/>
  <c r="C902" i="1"/>
  <c r="B902" i="1" s="1"/>
  <c r="C903" i="1"/>
  <c r="B903" i="1" s="1"/>
  <c r="C904" i="1"/>
  <c r="B904" i="1" s="1"/>
  <c r="C905" i="1"/>
  <c r="B905" i="1" s="1"/>
  <c r="C906" i="1"/>
  <c r="B906" i="1" s="1"/>
  <c r="C907" i="1"/>
  <c r="B907" i="1" s="1"/>
  <c r="C908" i="1"/>
  <c r="B908" i="1" s="1"/>
  <c r="C909" i="1"/>
  <c r="B909" i="1" s="1"/>
  <c r="C910" i="1"/>
  <c r="B910" i="1" s="1"/>
  <c r="C911" i="1"/>
  <c r="B911" i="1" s="1"/>
  <c r="C912" i="1"/>
  <c r="B912" i="1" s="1"/>
  <c r="C913" i="1"/>
  <c r="B913" i="1" s="1"/>
  <c r="C914" i="1"/>
  <c r="B914" i="1" s="1"/>
  <c r="C915" i="1"/>
  <c r="B915" i="1" s="1"/>
  <c r="C916" i="1"/>
  <c r="B916" i="1" s="1"/>
  <c r="C917" i="1"/>
  <c r="B917" i="1" s="1"/>
  <c r="C918" i="1"/>
  <c r="C919" i="1"/>
  <c r="C920" i="1"/>
  <c r="B920" i="1" s="1"/>
  <c r="C921" i="1"/>
  <c r="B921" i="1" s="1"/>
  <c r="C922" i="1"/>
  <c r="B922" i="1" s="1"/>
  <c r="C923" i="1"/>
  <c r="B923" i="1" s="1"/>
  <c r="C924" i="1"/>
  <c r="B924" i="1" s="1"/>
  <c r="C925" i="1"/>
  <c r="B925" i="1" s="1"/>
  <c r="C926" i="1"/>
  <c r="B926" i="1" s="1"/>
  <c r="C927" i="1"/>
  <c r="B927" i="1" s="1"/>
  <c r="C928" i="1"/>
  <c r="B928" i="1" s="1"/>
  <c r="C929" i="1"/>
  <c r="B929" i="1" s="1"/>
  <c r="C930" i="1"/>
  <c r="B930" i="1" s="1"/>
  <c r="C931" i="1"/>
  <c r="B931" i="1" s="1"/>
  <c r="C932" i="1"/>
  <c r="B932" i="1" s="1"/>
  <c r="C933" i="1"/>
  <c r="B933" i="1" s="1"/>
  <c r="C934" i="1"/>
  <c r="B934" i="1" s="1"/>
  <c r="C935" i="1"/>
  <c r="B935" i="1" s="1"/>
  <c r="C936" i="1"/>
  <c r="B936" i="1" s="1"/>
  <c r="C937" i="1"/>
  <c r="B937" i="1" s="1"/>
  <c r="C938" i="1"/>
  <c r="B938" i="1" s="1"/>
  <c r="C939" i="1"/>
  <c r="B939" i="1" s="1"/>
  <c r="C940" i="1"/>
  <c r="B940" i="1" s="1"/>
  <c r="C941" i="1"/>
  <c r="B941" i="1" s="1"/>
  <c r="C942" i="1"/>
  <c r="B942" i="1" s="1"/>
  <c r="C943" i="1"/>
  <c r="B943" i="1" s="1"/>
  <c r="C944" i="1"/>
  <c r="B944" i="1" s="1"/>
  <c r="C945" i="1"/>
  <c r="B945" i="1" s="1"/>
  <c r="C946" i="1"/>
  <c r="B946" i="1" s="1"/>
  <c r="C947" i="1"/>
  <c r="B947" i="1" s="1"/>
  <c r="C948" i="1"/>
  <c r="B948" i="1" s="1"/>
  <c r="C949" i="1"/>
  <c r="B949" i="1" s="1"/>
  <c r="C950" i="1"/>
  <c r="B950" i="1" s="1"/>
  <c r="C951" i="1"/>
  <c r="B951" i="1" s="1"/>
  <c r="C952" i="1"/>
  <c r="B952" i="1" s="1"/>
  <c r="C953" i="1"/>
  <c r="B953" i="1" s="1"/>
  <c r="C954" i="1"/>
  <c r="B954" i="1" s="1"/>
  <c r="C955" i="1"/>
  <c r="B955" i="1" s="1"/>
  <c r="C956" i="1"/>
  <c r="B956" i="1" s="1"/>
  <c r="C957" i="1"/>
  <c r="B957" i="1" s="1"/>
  <c r="C958" i="1"/>
  <c r="B958" i="1" s="1"/>
  <c r="C959" i="1"/>
  <c r="B959" i="1" s="1"/>
  <c r="C960" i="1"/>
  <c r="B960" i="1" s="1"/>
  <c r="C961" i="1"/>
  <c r="B961" i="1" s="1"/>
  <c r="C962" i="1"/>
  <c r="C963" i="1"/>
  <c r="B963" i="1" s="1"/>
  <c r="C964" i="1"/>
  <c r="B964" i="1" s="1"/>
  <c r="C965" i="1"/>
  <c r="B965" i="1" s="1"/>
  <c r="C966" i="1"/>
  <c r="B966" i="1" s="1"/>
  <c r="C967" i="1"/>
  <c r="B967" i="1" s="1"/>
  <c r="C968" i="1"/>
  <c r="B968" i="1" s="1"/>
  <c r="C969" i="1"/>
  <c r="B969" i="1" s="1"/>
  <c r="C970" i="1"/>
  <c r="B970" i="1" s="1"/>
  <c r="C971" i="1"/>
  <c r="B971" i="1" s="1"/>
  <c r="C972" i="1"/>
  <c r="B972" i="1" s="1"/>
  <c r="C973" i="1"/>
  <c r="B973" i="1" s="1"/>
  <c r="C974" i="1"/>
  <c r="B974" i="1" s="1"/>
  <c r="C975" i="1"/>
  <c r="B975" i="1" s="1"/>
  <c r="C976" i="1"/>
  <c r="B976" i="1" s="1"/>
  <c r="C977" i="1"/>
  <c r="B977" i="1" s="1"/>
  <c r="C978" i="1"/>
  <c r="C979" i="1"/>
  <c r="B979" i="1" s="1"/>
  <c r="C980" i="1"/>
  <c r="B980" i="1" s="1"/>
  <c r="C981" i="1"/>
  <c r="B981" i="1" s="1"/>
  <c r="C982" i="1"/>
  <c r="B982" i="1" s="1"/>
  <c r="C983" i="1"/>
  <c r="B983" i="1" s="1"/>
  <c r="C984" i="1"/>
  <c r="B984" i="1" s="1"/>
  <c r="C985" i="1"/>
  <c r="B985" i="1" s="1"/>
  <c r="C986" i="1"/>
  <c r="B986" i="1" s="1"/>
  <c r="C987" i="1"/>
  <c r="C988" i="1"/>
  <c r="B988" i="1" s="1"/>
  <c r="C989" i="1"/>
  <c r="B989" i="1" s="1"/>
  <c r="C990" i="1"/>
  <c r="B990" i="1" s="1"/>
  <c r="C991" i="1"/>
  <c r="B991" i="1" s="1"/>
  <c r="C992" i="1"/>
  <c r="B992" i="1" s="1"/>
  <c r="C993" i="1"/>
  <c r="B993" i="1" s="1"/>
  <c r="C994" i="1"/>
  <c r="C995" i="1"/>
  <c r="B995" i="1" s="1"/>
  <c r="C996" i="1"/>
  <c r="B996" i="1" s="1"/>
  <c r="C997" i="1"/>
  <c r="B997" i="1" s="1"/>
  <c r="C998" i="1"/>
  <c r="B998" i="1" s="1"/>
  <c r="C999" i="1"/>
  <c r="B999" i="1" s="1"/>
  <c r="C1000" i="1"/>
  <c r="B1000" i="1" s="1"/>
  <c r="C1001" i="1"/>
  <c r="B1001" i="1" s="1"/>
  <c r="C1002" i="1"/>
  <c r="B1002" i="1" s="1"/>
  <c r="C1003" i="1"/>
  <c r="B1003" i="1" s="1"/>
  <c r="C1004" i="1"/>
  <c r="B1004" i="1" s="1"/>
  <c r="C1005" i="1"/>
  <c r="B1005" i="1" s="1"/>
  <c r="C1006" i="1"/>
  <c r="B1006" i="1" s="1"/>
  <c r="C1007" i="1"/>
  <c r="B1007" i="1" s="1"/>
  <c r="C1008" i="1"/>
  <c r="B1008" i="1" s="1"/>
  <c r="C1009" i="1"/>
  <c r="B1009" i="1" s="1"/>
  <c r="C1010" i="1"/>
  <c r="C1011" i="1"/>
  <c r="C1012" i="1"/>
  <c r="B1012" i="1" s="1"/>
  <c r="C1013" i="1"/>
  <c r="B1013" i="1" s="1"/>
  <c r="C1014" i="1"/>
  <c r="B1014" i="1" s="1"/>
  <c r="C1015" i="1"/>
  <c r="B1015" i="1" s="1"/>
  <c r="C1016" i="1"/>
  <c r="B1016" i="1" s="1"/>
  <c r="C1017" i="1"/>
  <c r="B1017" i="1" s="1"/>
  <c r="C1018" i="1"/>
  <c r="B1018" i="1" s="1"/>
  <c r="C1019" i="1"/>
  <c r="B1019" i="1" s="1"/>
  <c r="C1020" i="1"/>
  <c r="B1020" i="1" s="1"/>
  <c r="C1021" i="1"/>
  <c r="B1021" i="1" s="1"/>
  <c r="C1022" i="1"/>
  <c r="B1022" i="1" s="1"/>
  <c r="C1023" i="1"/>
  <c r="B1023" i="1" s="1"/>
  <c r="C1024" i="1"/>
  <c r="B1024" i="1" s="1"/>
  <c r="C1025" i="1"/>
  <c r="C1026" i="1"/>
  <c r="C1027" i="1"/>
  <c r="C1028" i="1"/>
  <c r="B1028" i="1" s="1"/>
  <c r="C1029" i="1"/>
  <c r="B1029" i="1" s="1"/>
  <c r="C1030" i="1"/>
  <c r="C1031" i="1"/>
  <c r="B1031" i="1" s="1"/>
  <c r="C1032" i="1"/>
  <c r="B1032" i="1" s="1"/>
  <c r="C1033" i="1"/>
  <c r="B1033" i="1" s="1"/>
  <c r="C1034" i="1"/>
  <c r="B1034" i="1" s="1"/>
  <c r="C1035" i="1"/>
  <c r="B1035" i="1" s="1"/>
  <c r="C1036" i="1"/>
  <c r="B1036" i="1" s="1"/>
  <c r="C1037" i="1"/>
  <c r="B1037" i="1" s="1"/>
  <c r="C1038" i="1"/>
  <c r="B1038" i="1" s="1"/>
  <c r="C1039" i="1"/>
  <c r="B1039" i="1" s="1"/>
  <c r="C1040" i="1"/>
  <c r="B1040" i="1" s="1"/>
  <c r="C1041" i="1"/>
  <c r="B1041" i="1" s="1"/>
  <c r="C1042" i="1"/>
  <c r="C1043" i="1"/>
  <c r="B1043" i="1" s="1"/>
  <c r="C1044" i="1"/>
  <c r="B1044" i="1" s="1"/>
  <c r="C1045" i="1"/>
  <c r="B1045" i="1" s="1"/>
  <c r="C1046" i="1"/>
  <c r="B1046" i="1" s="1"/>
  <c r="C1047" i="1"/>
  <c r="B1047" i="1" s="1"/>
  <c r="C1048" i="1"/>
  <c r="B1048" i="1" s="1"/>
  <c r="C1049" i="1"/>
  <c r="B1049" i="1" s="1"/>
  <c r="C1050" i="1"/>
  <c r="B1050" i="1" s="1"/>
  <c r="C1051" i="1"/>
  <c r="B1051" i="1" s="1"/>
  <c r="C1052" i="1"/>
  <c r="B1052" i="1" s="1"/>
  <c r="C1053" i="1"/>
  <c r="B1053" i="1" s="1"/>
  <c r="C1054" i="1"/>
  <c r="B1054" i="1" s="1"/>
  <c r="C1055" i="1"/>
  <c r="B1055" i="1" s="1"/>
  <c r="C1056" i="1"/>
  <c r="B1056" i="1" s="1"/>
  <c r="C1057" i="1"/>
  <c r="B1057" i="1" s="1"/>
  <c r="C1058" i="1"/>
  <c r="C1059" i="1"/>
  <c r="B1059" i="1" s="1"/>
  <c r="C1060" i="1"/>
  <c r="B1060" i="1" s="1"/>
  <c r="C1061" i="1"/>
  <c r="B1061" i="1" s="1"/>
  <c r="C1062" i="1"/>
  <c r="B1062" i="1" s="1"/>
  <c r="C1063" i="1"/>
  <c r="B1063" i="1" s="1"/>
  <c r="C1064" i="1"/>
  <c r="B1064" i="1" s="1"/>
  <c r="C1065" i="1"/>
  <c r="B1065" i="1" s="1"/>
  <c r="C1066" i="1"/>
  <c r="B1066" i="1" s="1"/>
  <c r="C1067" i="1"/>
  <c r="B1067" i="1" s="1"/>
  <c r="C1068" i="1"/>
  <c r="B1068" i="1" s="1"/>
  <c r="C1069" i="1"/>
  <c r="B1069" i="1" s="1"/>
  <c r="C1070" i="1"/>
  <c r="B1070" i="1" s="1"/>
  <c r="C1071" i="1"/>
  <c r="B1071" i="1" s="1"/>
  <c r="C1072" i="1"/>
  <c r="B1072" i="1" s="1"/>
  <c r="C1073" i="1"/>
  <c r="B1073" i="1" s="1"/>
  <c r="C1074" i="1"/>
  <c r="C1075" i="1"/>
  <c r="B1075" i="1" s="1"/>
  <c r="C1076" i="1"/>
  <c r="B1076" i="1" s="1"/>
  <c r="C1077" i="1"/>
  <c r="B1077" i="1" s="1"/>
  <c r="C1078" i="1"/>
  <c r="B1078" i="1" s="1"/>
  <c r="C1079" i="1"/>
  <c r="B1079" i="1" s="1"/>
  <c r="C1080" i="1"/>
  <c r="B1080" i="1" s="1"/>
  <c r="C1081" i="1"/>
  <c r="B1081" i="1" s="1"/>
  <c r="C1082" i="1"/>
  <c r="B1082" i="1" s="1"/>
  <c r="C1083" i="1"/>
  <c r="C1084" i="1"/>
  <c r="B1084" i="1" s="1"/>
  <c r="C1085" i="1"/>
  <c r="B1085" i="1" s="1"/>
  <c r="C1086" i="1"/>
  <c r="B1086" i="1" s="1"/>
  <c r="C1087" i="1"/>
  <c r="B1087" i="1" s="1"/>
  <c r="C1088" i="1"/>
  <c r="B1088" i="1" s="1"/>
  <c r="C1089" i="1"/>
  <c r="B1089" i="1" s="1"/>
  <c r="C1090" i="1"/>
  <c r="B1090" i="1" s="1"/>
  <c r="C1091" i="1"/>
  <c r="B1091" i="1" s="1"/>
  <c r="C1092" i="1"/>
  <c r="B1092" i="1" s="1"/>
  <c r="C1093" i="1"/>
  <c r="B1093" i="1" s="1"/>
  <c r="C1094" i="1"/>
  <c r="B1094" i="1" s="1"/>
  <c r="C1095" i="1"/>
  <c r="B1095" i="1" s="1"/>
  <c r="C1096" i="1"/>
  <c r="B1096" i="1" s="1"/>
  <c r="C1097" i="1"/>
  <c r="B1097" i="1" s="1"/>
  <c r="C1098" i="1"/>
  <c r="B1098" i="1" s="1"/>
  <c r="C1099" i="1"/>
  <c r="B1099" i="1" s="1"/>
  <c r="C1100" i="1"/>
  <c r="B1100" i="1" s="1"/>
  <c r="C1101" i="1"/>
  <c r="B1101" i="1" s="1"/>
  <c r="C1102" i="1"/>
  <c r="B1102" i="1" s="1"/>
  <c r="C1103" i="1"/>
  <c r="B1103" i="1" s="1"/>
  <c r="C1104" i="1"/>
  <c r="B1104" i="1" s="1"/>
  <c r="C1105" i="1"/>
  <c r="B1105" i="1" s="1"/>
  <c r="C1106" i="1"/>
  <c r="C1107" i="1"/>
  <c r="B1107" i="1" s="1"/>
  <c r="C1108" i="1"/>
  <c r="B1108" i="1" s="1"/>
  <c r="C1109" i="1"/>
  <c r="B1109" i="1" s="1"/>
  <c r="C1110" i="1"/>
  <c r="B1110" i="1" s="1"/>
  <c r="C1111" i="1"/>
  <c r="C1112" i="1"/>
  <c r="B1112" i="1" s="1"/>
  <c r="C1113" i="1"/>
  <c r="B1113" i="1" s="1"/>
  <c r="C1114" i="1"/>
  <c r="B1114" i="1" s="1"/>
  <c r="C1115" i="1"/>
  <c r="B1115" i="1" s="1"/>
  <c r="C1116" i="1"/>
  <c r="B1116" i="1" s="1"/>
  <c r="C1117" i="1"/>
  <c r="B1117" i="1" s="1"/>
  <c r="C1118" i="1"/>
  <c r="B1118" i="1" s="1"/>
  <c r="C1119" i="1"/>
  <c r="B1119" i="1" s="1"/>
  <c r="C1120" i="1"/>
  <c r="B1120" i="1" s="1"/>
  <c r="C1121" i="1"/>
  <c r="B1121" i="1" s="1"/>
  <c r="C1122" i="1"/>
  <c r="C1123" i="1"/>
  <c r="B1123" i="1" s="1"/>
  <c r="C1124" i="1"/>
  <c r="B1124" i="1" s="1"/>
  <c r="C1125" i="1"/>
  <c r="B1125" i="1" s="1"/>
  <c r="C1126" i="1"/>
  <c r="B1126" i="1" s="1"/>
  <c r="C1127" i="1"/>
  <c r="B1127" i="1" s="1"/>
  <c r="C1128" i="1"/>
  <c r="B1128" i="1" s="1"/>
  <c r="C1129" i="1"/>
  <c r="B1129" i="1" s="1"/>
  <c r="C1130" i="1"/>
  <c r="B1130" i="1" s="1"/>
  <c r="C1131" i="1"/>
  <c r="B1131" i="1" s="1"/>
  <c r="C1132" i="1"/>
  <c r="B1132" i="1" s="1"/>
  <c r="C1133" i="1"/>
  <c r="B1133" i="1" s="1"/>
  <c r="C1134" i="1"/>
  <c r="B1134" i="1" s="1"/>
  <c r="C1135" i="1"/>
  <c r="B1135" i="1" s="1"/>
  <c r="C1136" i="1"/>
  <c r="B1136" i="1" s="1"/>
  <c r="C1137" i="1"/>
  <c r="B1137" i="1" s="1"/>
  <c r="C1138" i="1"/>
  <c r="B1138" i="1" s="1"/>
  <c r="C1139" i="1"/>
  <c r="B1139" i="1" s="1"/>
  <c r="C1140" i="1"/>
  <c r="B1140" i="1" s="1"/>
  <c r="C1141" i="1"/>
  <c r="B1141" i="1" s="1"/>
  <c r="C1142" i="1"/>
  <c r="B1142" i="1" s="1"/>
  <c r="C1143" i="1"/>
  <c r="B1143" i="1" s="1"/>
  <c r="C1144" i="1"/>
  <c r="B1144" i="1" s="1"/>
  <c r="C1145" i="1"/>
  <c r="B1145" i="1" s="1"/>
  <c r="C1146" i="1"/>
  <c r="B1146" i="1" s="1"/>
  <c r="C1147" i="1"/>
  <c r="B1147" i="1" s="1"/>
  <c r="C1148" i="1"/>
  <c r="B1148" i="1" s="1"/>
  <c r="C1149" i="1"/>
  <c r="B1149" i="1" s="1"/>
  <c r="C1150" i="1"/>
  <c r="B1150" i="1" s="1"/>
  <c r="C1151" i="1"/>
  <c r="B1151" i="1" s="1"/>
  <c r="C1152" i="1"/>
  <c r="B1152" i="1" s="1"/>
  <c r="C1153" i="1"/>
  <c r="B1153" i="1" s="1"/>
  <c r="C1154" i="1"/>
  <c r="B1154" i="1" s="1"/>
  <c r="C1155" i="1"/>
  <c r="B1155" i="1" s="1"/>
  <c r="C1156" i="1"/>
  <c r="B1156" i="1" s="1"/>
  <c r="C1157" i="1"/>
  <c r="B1157" i="1" s="1"/>
  <c r="C1158" i="1"/>
  <c r="B1158" i="1" s="1"/>
  <c r="C1159" i="1"/>
  <c r="B1159" i="1" s="1"/>
  <c r="C1160" i="1"/>
  <c r="B1160" i="1" s="1"/>
  <c r="C1161" i="1"/>
  <c r="B1161" i="1" s="1"/>
  <c r="C1162" i="1"/>
  <c r="B1162" i="1" s="1"/>
  <c r="C1163" i="1"/>
  <c r="B1163" i="1" s="1"/>
  <c r="C1164" i="1"/>
  <c r="B1164" i="1" s="1"/>
  <c r="C1165" i="1"/>
  <c r="B1165" i="1" s="1"/>
  <c r="C1166" i="1"/>
  <c r="B1166" i="1" s="1"/>
  <c r="C1167" i="1"/>
  <c r="B1167" i="1" s="1"/>
  <c r="C1168" i="1"/>
  <c r="B1168" i="1" s="1"/>
  <c r="C1169" i="1"/>
  <c r="B1169" i="1" s="1"/>
  <c r="C1170" i="1"/>
  <c r="C1171" i="1"/>
  <c r="B1171" i="1" s="1"/>
  <c r="C1172" i="1"/>
  <c r="B1172" i="1" s="1"/>
  <c r="C1173" i="1"/>
  <c r="B1173" i="1" s="1"/>
  <c r="C1174" i="1"/>
  <c r="B1174" i="1" s="1"/>
  <c r="C1175" i="1"/>
  <c r="B1175" i="1" s="1"/>
  <c r="C1176" i="1"/>
  <c r="B1176" i="1" s="1"/>
  <c r="C1177" i="1"/>
  <c r="B1177" i="1" s="1"/>
  <c r="C1178" i="1"/>
  <c r="B1178" i="1" s="1"/>
  <c r="C1179" i="1"/>
  <c r="B1179" i="1" s="1"/>
  <c r="C1180" i="1"/>
  <c r="B1180" i="1" s="1"/>
  <c r="C1181" i="1"/>
  <c r="B1181" i="1" s="1"/>
  <c r="C1182" i="1"/>
  <c r="B1182" i="1" s="1"/>
  <c r="C1183" i="1"/>
  <c r="B1183" i="1" s="1"/>
  <c r="C1184" i="1"/>
  <c r="B1184" i="1" s="1"/>
  <c r="C1185" i="1"/>
  <c r="B1185" i="1" s="1"/>
  <c r="C1186" i="1"/>
  <c r="C1187" i="1"/>
  <c r="B1187" i="1" s="1"/>
  <c r="C1188" i="1"/>
  <c r="B1188" i="1" s="1"/>
  <c r="C1189" i="1"/>
  <c r="B1189" i="1" s="1"/>
  <c r="C1190" i="1"/>
  <c r="B1190" i="1" s="1"/>
  <c r="C1191" i="1"/>
  <c r="B1191" i="1" s="1"/>
  <c r="C1192" i="1"/>
  <c r="B1192" i="1" s="1"/>
  <c r="C1193" i="1"/>
  <c r="B1193" i="1" s="1"/>
  <c r="C1194" i="1"/>
  <c r="B1194" i="1" s="1"/>
  <c r="C1195" i="1"/>
  <c r="B1195" i="1" s="1"/>
  <c r="C1196" i="1"/>
  <c r="B1196" i="1" s="1"/>
  <c r="C1197" i="1"/>
  <c r="B1197" i="1" s="1"/>
  <c r="C1198" i="1"/>
  <c r="B1198" i="1" s="1"/>
  <c r="C1199" i="1"/>
  <c r="B1199" i="1" s="1"/>
  <c r="C1200" i="1"/>
  <c r="B1200" i="1" s="1"/>
  <c r="C1201" i="1"/>
  <c r="B1201" i="1" s="1"/>
  <c r="C1202" i="1"/>
  <c r="C1203" i="1"/>
  <c r="B1203" i="1" s="1"/>
  <c r="C1204" i="1"/>
  <c r="B1204" i="1" s="1"/>
  <c r="C1205" i="1"/>
  <c r="B1205" i="1" s="1"/>
  <c r="C1206" i="1"/>
  <c r="B1206" i="1" s="1"/>
  <c r="C1207" i="1"/>
  <c r="B1207" i="1" s="1"/>
  <c r="C1208" i="1"/>
  <c r="B1208" i="1" s="1"/>
  <c r="C1209" i="1"/>
  <c r="B1209" i="1" s="1"/>
  <c r="C1210" i="1"/>
  <c r="B1210" i="1" s="1"/>
  <c r="C1211" i="1"/>
  <c r="B1211" i="1" s="1"/>
  <c r="C1212" i="1"/>
  <c r="B1212" i="1" s="1"/>
  <c r="C1213" i="1"/>
  <c r="B1213" i="1" s="1"/>
  <c r="C1214" i="1"/>
  <c r="B1214" i="1" s="1"/>
  <c r="C1215" i="1"/>
  <c r="B1215" i="1" s="1"/>
  <c r="C1216" i="1"/>
  <c r="B1216" i="1" s="1"/>
  <c r="C1217" i="1"/>
  <c r="B1217" i="1" s="1"/>
  <c r="C1218" i="1"/>
  <c r="B1218" i="1" s="1"/>
  <c r="C1219" i="1"/>
  <c r="B1219" i="1" s="1"/>
  <c r="C1220" i="1"/>
  <c r="B1220" i="1" s="1"/>
  <c r="C1221" i="1"/>
  <c r="B1221" i="1" s="1"/>
  <c r="C1222" i="1"/>
  <c r="B1222" i="1" s="1"/>
  <c r="C1223" i="1"/>
  <c r="B1223" i="1" s="1"/>
  <c r="C1224" i="1"/>
  <c r="B1224" i="1" s="1"/>
  <c r="C1225" i="1"/>
  <c r="B1225" i="1" s="1"/>
  <c r="C1226" i="1"/>
  <c r="B1226" i="1" s="1"/>
  <c r="C1227" i="1"/>
  <c r="B1227" i="1" s="1"/>
  <c r="C1228" i="1"/>
  <c r="B1228" i="1" s="1"/>
  <c r="C1229" i="1"/>
  <c r="B1229" i="1" s="1"/>
  <c r="C1230" i="1"/>
  <c r="B1230" i="1" s="1"/>
  <c r="C1231" i="1"/>
  <c r="B1231" i="1" s="1"/>
  <c r="C1232" i="1"/>
  <c r="B1232" i="1" s="1"/>
  <c r="C1233" i="1"/>
  <c r="B1233" i="1" s="1"/>
  <c r="C1234" i="1"/>
  <c r="C1235" i="1"/>
  <c r="B1235" i="1" s="1"/>
  <c r="C1236" i="1"/>
  <c r="B1236" i="1" s="1"/>
  <c r="C1237" i="1"/>
  <c r="B1237" i="1" s="1"/>
  <c r="C1238" i="1"/>
  <c r="B1238" i="1" s="1"/>
  <c r="C1239" i="1"/>
  <c r="B1239" i="1" s="1"/>
  <c r="C1240" i="1"/>
  <c r="B1240" i="1" s="1"/>
  <c r="C1241" i="1"/>
  <c r="B1241" i="1" s="1"/>
  <c r="C1242" i="1"/>
  <c r="B1242" i="1" s="1"/>
  <c r="C1243" i="1"/>
  <c r="B1243" i="1" s="1"/>
  <c r="C1244" i="1"/>
  <c r="B1244" i="1" s="1"/>
  <c r="C1245" i="1"/>
  <c r="B1245" i="1" s="1"/>
  <c r="C1246" i="1"/>
  <c r="B1246" i="1" s="1"/>
  <c r="C1247" i="1"/>
  <c r="B1247" i="1" s="1"/>
  <c r="C1248" i="1"/>
  <c r="B1248" i="1" s="1"/>
  <c r="C1249" i="1"/>
  <c r="B1249" i="1" s="1"/>
  <c r="C1250" i="1"/>
  <c r="C1251" i="1"/>
  <c r="B1251" i="1" s="1"/>
  <c r="C1252" i="1"/>
  <c r="B1252" i="1" s="1"/>
  <c r="C1253" i="1"/>
  <c r="B1253" i="1" s="1"/>
  <c r="C1254" i="1"/>
  <c r="B1254" i="1" s="1"/>
  <c r="C1255" i="1"/>
  <c r="B1255" i="1" s="1"/>
  <c r="C1256" i="1"/>
  <c r="B1256" i="1" s="1"/>
  <c r="C1257" i="1"/>
  <c r="B1257" i="1" s="1"/>
  <c r="C1258" i="1"/>
  <c r="B1258" i="1" s="1"/>
  <c r="C1259" i="1"/>
  <c r="B1259" i="1" s="1"/>
  <c r="C1260" i="1"/>
  <c r="B1260" i="1" s="1"/>
  <c r="C1261" i="1"/>
  <c r="B1261" i="1" s="1"/>
  <c r="C1262" i="1"/>
  <c r="B1262" i="1" s="1"/>
  <c r="C1263" i="1"/>
  <c r="B1263" i="1" s="1"/>
  <c r="C1264" i="1"/>
  <c r="B1264" i="1" s="1"/>
  <c r="C1265" i="1"/>
  <c r="B1265" i="1" s="1"/>
  <c r="C1266" i="1"/>
  <c r="C1267" i="1"/>
  <c r="B1267" i="1" s="1"/>
  <c r="C1268" i="1"/>
  <c r="C1269" i="1"/>
  <c r="B1269" i="1" s="1"/>
  <c r="C1270" i="1"/>
  <c r="B1270" i="1" s="1"/>
  <c r="C1271" i="1"/>
  <c r="B1271" i="1" s="1"/>
  <c r="C1272" i="1"/>
  <c r="B1272" i="1" s="1"/>
  <c r="C1273" i="1"/>
  <c r="B1273" i="1" s="1"/>
  <c r="C1274" i="1"/>
  <c r="B1274" i="1" s="1"/>
  <c r="C1275" i="1"/>
  <c r="B1275" i="1" s="1"/>
  <c r="C1276" i="1"/>
  <c r="B1276" i="1" s="1"/>
  <c r="C1277" i="1"/>
  <c r="B1277" i="1" s="1"/>
  <c r="C1278" i="1"/>
  <c r="B1278" i="1" s="1"/>
  <c r="C1279" i="1"/>
  <c r="B1279" i="1" s="1"/>
  <c r="C1280" i="1"/>
  <c r="B1280" i="1" s="1"/>
  <c r="C1281" i="1"/>
  <c r="B1281" i="1" s="1"/>
  <c r="C1282" i="1"/>
  <c r="C1283" i="1"/>
  <c r="B1283" i="1" s="1"/>
  <c r="C1284" i="1"/>
  <c r="B1284" i="1" s="1"/>
  <c r="C1285" i="1"/>
  <c r="B1285" i="1" s="1"/>
  <c r="C1286" i="1"/>
  <c r="B1286" i="1" s="1"/>
  <c r="C1287" i="1"/>
  <c r="B1287" i="1" s="1"/>
  <c r="C1288" i="1"/>
  <c r="B1288" i="1" s="1"/>
  <c r="C1289" i="1"/>
  <c r="B1289" i="1" s="1"/>
  <c r="C1290" i="1"/>
  <c r="B1290" i="1" s="1"/>
  <c r="C1291" i="1"/>
  <c r="B1291" i="1" s="1"/>
  <c r="C1292" i="1"/>
  <c r="B1292" i="1" s="1"/>
  <c r="C1293" i="1"/>
  <c r="B1293" i="1" s="1"/>
  <c r="C1294" i="1"/>
  <c r="B1294" i="1" s="1"/>
  <c r="C1295" i="1"/>
  <c r="B1295" i="1" s="1"/>
  <c r="C1296" i="1"/>
  <c r="B1296" i="1" s="1"/>
  <c r="C1297" i="1"/>
  <c r="B1297" i="1" s="1"/>
  <c r="C1298" i="1"/>
  <c r="C1299" i="1"/>
  <c r="B1299" i="1" s="1"/>
  <c r="C1300" i="1"/>
  <c r="B1300" i="1" s="1"/>
  <c r="C1301" i="1"/>
  <c r="B1301" i="1" s="1"/>
  <c r="C1302" i="1"/>
  <c r="B1302" i="1" s="1"/>
  <c r="C1303" i="1"/>
  <c r="B1303" i="1" s="1"/>
  <c r="C1304" i="1"/>
  <c r="B1304" i="1" s="1"/>
  <c r="C1305" i="1"/>
  <c r="B1305" i="1" s="1"/>
  <c r="C1306" i="1"/>
  <c r="B1306" i="1" s="1"/>
  <c r="C1307" i="1"/>
  <c r="C1308" i="1"/>
  <c r="B1308" i="1" s="1"/>
  <c r="C1309" i="1"/>
  <c r="B1309" i="1" s="1"/>
  <c r="C1310" i="1"/>
  <c r="B1310" i="1" s="1"/>
  <c r="C1311" i="1"/>
  <c r="B1311" i="1" s="1"/>
  <c r="C1312" i="1"/>
  <c r="B1312" i="1" s="1"/>
  <c r="C1313" i="1"/>
  <c r="B1313" i="1" s="1"/>
  <c r="C1314" i="1"/>
  <c r="C1315" i="1"/>
  <c r="B1315" i="1" s="1"/>
  <c r="C1316" i="1"/>
  <c r="B1316" i="1" s="1"/>
  <c r="C1317" i="1"/>
  <c r="B1317" i="1" s="1"/>
  <c r="C1318" i="1"/>
  <c r="B1318" i="1" s="1"/>
  <c r="C1319" i="1"/>
  <c r="C1320" i="1"/>
  <c r="B1320" i="1" s="1"/>
  <c r="C1321" i="1"/>
  <c r="B1321" i="1" s="1"/>
  <c r="C1322" i="1"/>
  <c r="B1322" i="1" s="1"/>
  <c r="C1323" i="1"/>
  <c r="B1323" i="1" s="1"/>
  <c r="C1324" i="1"/>
  <c r="B1324" i="1" s="1"/>
  <c r="C1325" i="1"/>
  <c r="B1325" i="1" s="1"/>
  <c r="C1326" i="1"/>
  <c r="B1326" i="1" s="1"/>
  <c r="C1327" i="1"/>
  <c r="B1327" i="1" s="1"/>
  <c r="C1328" i="1"/>
  <c r="B1328" i="1" s="1"/>
  <c r="C1329" i="1"/>
  <c r="B1329" i="1" s="1"/>
  <c r="C1330" i="1"/>
  <c r="C1331" i="1"/>
  <c r="B1331" i="1" s="1"/>
  <c r="C1332" i="1"/>
  <c r="B1332" i="1" s="1"/>
  <c r="C1333" i="1"/>
  <c r="B1333" i="1" s="1"/>
  <c r="C1334" i="1"/>
  <c r="B1334" i="1" s="1"/>
  <c r="C1335" i="1"/>
  <c r="B1335" i="1" s="1"/>
  <c r="C1336" i="1"/>
  <c r="B1336" i="1" s="1"/>
  <c r="C1337" i="1"/>
  <c r="B1337" i="1" s="1"/>
  <c r="C1338" i="1"/>
  <c r="B1338" i="1" s="1"/>
  <c r="C1339" i="1"/>
  <c r="B1339" i="1" s="1"/>
  <c r="C1340" i="1"/>
  <c r="B1340" i="1" s="1"/>
  <c r="C1341" i="1"/>
  <c r="B1341" i="1" s="1"/>
  <c r="C1342" i="1"/>
  <c r="B1342" i="1" s="1"/>
  <c r="C1343" i="1"/>
  <c r="B1343" i="1" s="1"/>
  <c r="C1344" i="1"/>
  <c r="B1344" i="1" s="1"/>
  <c r="C1345" i="1"/>
  <c r="B1345" i="1" s="1"/>
  <c r="C1346" i="1"/>
  <c r="C1347" i="1"/>
  <c r="B1347" i="1" s="1"/>
  <c r="C1348" i="1"/>
  <c r="B1348" i="1" s="1"/>
  <c r="C1349" i="1"/>
  <c r="B1349" i="1" s="1"/>
  <c r="C1350" i="1"/>
  <c r="B1350" i="1" s="1"/>
  <c r="C1351" i="1"/>
  <c r="B1351" i="1" s="1"/>
  <c r="C1352" i="1"/>
  <c r="B1352" i="1" s="1"/>
  <c r="C1353" i="1"/>
  <c r="B1353" i="1" s="1"/>
  <c r="C1354" i="1"/>
  <c r="B1354" i="1" s="1"/>
  <c r="C1355" i="1"/>
  <c r="B1355" i="1" s="1"/>
  <c r="C1356" i="1"/>
  <c r="B1356" i="1" s="1"/>
  <c r="C1357" i="1"/>
  <c r="B1357" i="1" s="1"/>
  <c r="C1358" i="1"/>
  <c r="B1358" i="1" s="1"/>
  <c r="C1359" i="1"/>
  <c r="B1359" i="1" s="1"/>
  <c r="C1360" i="1"/>
  <c r="B1360" i="1" s="1"/>
  <c r="C1361" i="1"/>
  <c r="B1361" i="1" s="1"/>
  <c r="C1362" i="1"/>
  <c r="B1362" i="1" s="1"/>
  <c r="C1363" i="1"/>
  <c r="B1363" i="1" s="1"/>
  <c r="C1364" i="1"/>
  <c r="B1364" i="1" s="1"/>
  <c r="C1365" i="1"/>
  <c r="B1365" i="1" s="1"/>
  <c r="C1366" i="1"/>
  <c r="B1366" i="1" s="1"/>
  <c r="C1367" i="1"/>
  <c r="B1367" i="1" s="1"/>
  <c r="C1368" i="1"/>
  <c r="B1368" i="1" s="1"/>
  <c r="C1369" i="1"/>
  <c r="B1369" i="1" s="1"/>
  <c r="C1370" i="1"/>
  <c r="B1370" i="1" s="1"/>
  <c r="C1371" i="1"/>
  <c r="B1371" i="1" s="1"/>
  <c r="C1372" i="1"/>
  <c r="B1372" i="1" s="1"/>
  <c r="C1373" i="1"/>
  <c r="B1373" i="1" s="1"/>
  <c r="C1374" i="1"/>
  <c r="B1374" i="1" s="1"/>
  <c r="C1375" i="1"/>
  <c r="B1375" i="1" s="1"/>
  <c r="C1376" i="1"/>
  <c r="B1376" i="1" s="1"/>
  <c r="C1377" i="1"/>
  <c r="B1377" i="1" s="1"/>
  <c r="C1378" i="1"/>
  <c r="B1378" i="1" s="1"/>
  <c r="C1379" i="1"/>
  <c r="B1379" i="1" s="1"/>
  <c r="C1380" i="1"/>
  <c r="B1380" i="1" s="1"/>
  <c r="C1381" i="1"/>
  <c r="B1381" i="1" s="1"/>
  <c r="C1382" i="1"/>
  <c r="B1382" i="1" s="1"/>
  <c r="C1383" i="1"/>
  <c r="B1383" i="1" s="1"/>
  <c r="C1384" i="1"/>
  <c r="B1384" i="1" s="1"/>
  <c r="C1385" i="1"/>
  <c r="B1385" i="1" s="1"/>
  <c r="C1386" i="1"/>
  <c r="B1386" i="1" s="1"/>
  <c r="C1387" i="1"/>
  <c r="B1387" i="1" s="1"/>
  <c r="C1388" i="1"/>
  <c r="B1388" i="1" s="1"/>
  <c r="C1389" i="1"/>
  <c r="B1389" i="1" s="1"/>
  <c r="C1390" i="1"/>
  <c r="B1390" i="1" s="1"/>
  <c r="C1391" i="1"/>
  <c r="B1391" i="1" s="1"/>
  <c r="C1392" i="1"/>
  <c r="B1392" i="1" s="1"/>
  <c r="C1393" i="1"/>
  <c r="B1393" i="1" s="1"/>
  <c r="C1394" i="1"/>
  <c r="C1395" i="1"/>
  <c r="B1395" i="1" s="1"/>
  <c r="C1396" i="1"/>
  <c r="B1396" i="1" s="1"/>
  <c r="C1397" i="1"/>
  <c r="B1397" i="1" s="1"/>
  <c r="C1398" i="1"/>
  <c r="B1398" i="1" s="1"/>
  <c r="C1399" i="1"/>
  <c r="B1399" i="1" s="1"/>
  <c r="C1400" i="1"/>
  <c r="B1400" i="1" s="1"/>
  <c r="C1401" i="1"/>
  <c r="B1401" i="1" s="1"/>
  <c r="C1402" i="1"/>
  <c r="B1402" i="1" s="1"/>
  <c r="C1403" i="1"/>
  <c r="B1403" i="1" s="1"/>
  <c r="C1404" i="1"/>
  <c r="B1404" i="1" s="1"/>
  <c r="C1405" i="1"/>
  <c r="B1405" i="1" s="1"/>
  <c r="C1406" i="1"/>
  <c r="B1406" i="1" s="1"/>
  <c r="C1407" i="1"/>
  <c r="B1407" i="1" s="1"/>
  <c r="C1408" i="1"/>
  <c r="B1408" i="1" s="1"/>
  <c r="C1409" i="1"/>
  <c r="B1409" i="1" s="1"/>
  <c r="C1410" i="1"/>
  <c r="C1411" i="1"/>
  <c r="B1411" i="1" s="1"/>
  <c r="C1412" i="1"/>
  <c r="C1413" i="1"/>
  <c r="B1413" i="1" s="1"/>
  <c r="C1414" i="1"/>
  <c r="B1414" i="1" s="1"/>
  <c r="C1415" i="1"/>
  <c r="B1415" i="1" s="1"/>
  <c r="C1416" i="1"/>
  <c r="B1416" i="1" s="1"/>
  <c r="C1417" i="1"/>
  <c r="B1417" i="1" s="1"/>
  <c r="C1418" i="1"/>
  <c r="B1418" i="1" s="1"/>
  <c r="C1419" i="1"/>
  <c r="B1419" i="1" s="1"/>
  <c r="C1420" i="1"/>
  <c r="B1420" i="1" s="1"/>
  <c r="C1421" i="1"/>
  <c r="B1421" i="1" s="1"/>
  <c r="C1422" i="1"/>
  <c r="B1422" i="1" s="1"/>
  <c r="C1423" i="1"/>
  <c r="B1423" i="1" s="1"/>
  <c r="C1424" i="1"/>
  <c r="B1424" i="1" s="1"/>
  <c r="C1425" i="1"/>
  <c r="B1425" i="1" s="1"/>
  <c r="C1426" i="1"/>
  <c r="C1427" i="1"/>
  <c r="B1427" i="1" s="1"/>
  <c r="C1428" i="1"/>
  <c r="B1428" i="1" s="1"/>
  <c r="C1429" i="1"/>
  <c r="B1429" i="1" s="1"/>
  <c r="C1430" i="1"/>
  <c r="B1430" i="1" s="1"/>
  <c r="C1431" i="1"/>
  <c r="B1431" i="1" s="1"/>
  <c r="C1432" i="1"/>
  <c r="B1432" i="1" s="1"/>
  <c r="C1433" i="1"/>
  <c r="B1433" i="1" s="1"/>
  <c r="C1434" i="1"/>
  <c r="B1434" i="1" s="1"/>
  <c r="C1435" i="1"/>
  <c r="B1435" i="1" s="1"/>
  <c r="C1436" i="1"/>
  <c r="B1436" i="1" s="1"/>
  <c r="C1437" i="1"/>
  <c r="B1437" i="1" s="1"/>
  <c r="C1438" i="1"/>
  <c r="B1438" i="1" s="1"/>
  <c r="C1439" i="1"/>
  <c r="B1439" i="1" s="1"/>
  <c r="C1440" i="1"/>
  <c r="B1440" i="1" s="1"/>
  <c r="C1441" i="1"/>
  <c r="B1441" i="1" s="1"/>
  <c r="C1442" i="1"/>
  <c r="C1443" i="1"/>
  <c r="B1443" i="1" s="1"/>
  <c r="C1444" i="1"/>
  <c r="B1444" i="1" s="1"/>
  <c r="C1445" i="1"/>
  <c r="B1445" i="1" s="1"/>
  <c r="C1446" i="1"/>
  <c r="B1446" i="1" s="1"/>
  <c r="C1447" i="1"/>
  <c r="B1447" i="1" s="1"/>
  <c r="C1448" i="1"/>
  <c r="B1448" i="1" s="1"/>
  <c r="C1449" i="1"/>
  <c r="B1449" i="1" s="1"/>
  <c r="C1450" i="1"/>
  <c r="B1450" i="1" s="1"/>
  <c r="C1451" i="1"/>
  <c r="B1451" i="1" s="1"/>
  <c r="C1452" i="1"/>
  <c r="B1452" i="1" s="1"/>
  <c r="C1453" i="1"/>
  <c r="B1453" i="1" s="1"/>
  <c r="C1454" i="1"/>
  <c r="B1454" i="1" s="1"/>
  <c r="C1455" i="1"/>
  <c r="B1455" i="1" s="1"/>
  <c r="C1456" i="1"/>
  <c r="B1456" i="1" s="1"/>
  <c r="C1457" i="1"/>
  <c r="B1457" i="1" s="1"/>
  <c r="C1458" i="1"/>
  <c r="C1459" i="1"/>
  <c r="B1459" i="1" s="1"/>
  <c r="C1460" i="1"/>
  <c r="B1460" i="1" s="1"/>
  <c r="C1461" i="1"/>
  <c r="B1461" i="1" s="1"/>
  <c r="C1462" i="1"/>
  <c r="B1462" i="1" s="1"/>
  <c r="C1463" i="1"/>
  <c r="B1463" i="1" s="1"/>
  <c r="C1464" i="1"/>
  <c r="B1464" i="1" s="1"/>
  <c r="C1465" i="1"/>
  <c r="B1465" i="1" s="1"/>
  <c r="C1466" i="1"/>
  <c r="B1466" i="1" s="1"/>
  <c r="C1467" i="1"/>
  <c r="B1467" i="1" s="1"/>
  <c r="C1468" i="1"/>
  <c r="B1468" i="1" s="1"/>
  <c r="C1469" i="1"/>
  <c r="B1469" i="1" s="1"/>
  <c r="C1470" i="1"/>
  <c r="B1470" i="1" s="1"/>
  <c r="C1471" i="1"/>
  <c r="B1471" i="1" s="1"/>
  <c r="C1472" i="1"/>
  <c r="B1472" i="1" s="1"/>
  <c r="C1473" i="1"/>
  <c r="B1473" i="1" s="1"/>
  <c r="C1474" i="1"/>
  <c r="C1475" i="1"/>
  <c r="B1475" i="1" s="1"/>
  <c r="C1476" i="1"/>
  <c r="B1476" i="1" s="1"/>
  <c r="C1477" i="1"/>
  <c r="B1477" i="1" s="1"/>
  <c r="C1478" i="1"/>
  <c r="B1478" i="1" s="1"/>
  <c r="C1479" i="1"/>
  <c r="B1479" i="1" s="1"/>
  <c r="C1480" i="1"/>
  <c r="B1480" i="1" s="1"/>
  <c r="C1481" i="1"/>
  <c r="B1481" i="1" s="1"/>
  <c r="C1482" i="1"/>
  <c r="B1482" i="1" s="1"/>
  <c r="C1483" i="1"/>
  <c r="B1483" i="1" s="1"/>
  <c r="C1484" i="1"/>
  <c r="B1484" i="1" s="1"/>
  <c r="C1485" i="1"/>
  <c r="B1485" i="1" s="1"/>
  <c r="C1486" i="1"/>
  <c r="B1486" i="1" s="1"/>
  <c r="C1487" i="1"/>
  <c r="B1487" i="1" s="1"/>
  <c r="C1488" i="1"/>
  <c r="B1488" i="1" s="1"/>
  <c r="C1489" i="1"/>
  <c r="B1489" i="1" s="1"/>
  <c r="C1490" i="1"/>
  <c r="C1491" i="1"/>
  <c r="B1491" i="1" s="1"/>
  <c r="C1492" i="1"/>
  <c r="B1492" i="1" s="1"/>
  <c r="C1493" i="1"/>
  <c r="B1493" i="1" s="1"/>
  <c r="C1494" i="1"/>
  <c r="B1494" i="1" s="1"/>
  <c r="C1495" i="1"/>
  <c r="B1495" i="1" s="1"/>
  <c r="C1496" i="1"/>
  <c r="B1496" i="1" s="1"/>
  <c r="C1497" i="1"/>
  <c r="B1497" i="1" s="1"/>
  <c r="C1498" i="1"/>
  <c r="B1498" i="1" s="1"/>
  <c r="C1499" i="1"/>
  <c r="B1499" i="1" s="1"/>
  <c r="C1500" i="1"/>
  <c r="B1500" i="1" s="1"/>
  <c r="C1501" i="1"/>
  <c r="B1501" i="1" s="1"/>
  <c r="C1502" i="1"/>
  <c r="B1502" i="1" s="1"/>
  <c r="C1503" i="1"/>
  <c r="B1503" i="1" s="1"/>
  <c r="C1504" i="1"/>
  <c r="B1504" i="1" s="1"/>
  <c r="C1505" i="1"/>
  <c r="B1505" i="1" s="1"/>
  <c r="C1506" i="1"/>
  <c r="B1506" i="1" s="1"/>
  <c r="C1507" i="1"/>
  <c r="B1507" i="1" s="1"/>
  <c r="C1508" i="1"/>
  <c r="B1508" i="1" s="1"/>
  <c r="C1509" i="1"/>
  <c r="B1509" i="1" s="1"/>
  <c r="C1510" i="1"/>
  <c r="B1510" i="1" s="1"/>
  <c r="C1511" i="1"/>
  <c r="B1511" i="1" s="1"/>
  <c r="C1512" i="1"/>
  <c r="B1512" i="1" s="1"/>
  <c r="C1513" i="1"/>
  <c r="B1513" i="1" s="1"/>
  <c r="C1514" i="1"/>
  <c r="B1514" i="1" s="1"/>
  <c r="C1515" i="1"/>
  <c r="B1515" i="1" s="1"/>
  <c r="C1516" i="1"/>
  <c r="B1516" i="1" s="1"/>
  <c r="C1517" i="1"/>
  <c r="B1517" i="1" s="1"/>
  <c r="C1518" i="1"/>
  <c r="B1518" i="1" s="1"/>
  <c r="C1519" i="1"/>
  <c r="B1519" i="1" s="1"/>
  <c r="C1520" i="1"/>
  <c r="B1520" i="1" s="1"/>
  <c r="C1521" i="1"/>
  <c r="B1521" i="1" s="1"/>
  <c r="C1522" i="1"/>
  <c r="B1522" i="1" s="1"/>
  <c r="C1523" i="1"/>
  <c r="B1523" i="1" s="1"/>
  <c r="C1524" i="1"/>
  <c r="B1524" i="1" s="1"/>
  <c r="C1525" i="1"/>
  <c r="B1525" i="1" s="1"/>
  <c r="C1526" i="1"/>
  <c r="B1526" i="1" s="1"/>
  <c r="C1527" i="1"/>
  <c r="B1527" i="1" s="1"/>
  <c r="C1528" i="1"/>
  <c r="B1528" i="1" s="1"/>
  <c r="C1529" i="1"/>
  <c r="B1529" i="1" s="1"/>
  <c r="C1530" i="1"/>
  <c r="B1530" i="1" s="1"/>
  <c r="C1531" i="1"/>
  <c r="B1531" i="1" s="1"/>
  <c r="C1532" i="1"/>
  <c r="B1532" i="1" s="1"/>
  <c r="C1533" i="1"/>
  <c r="B1533" i="1" s="1"/>
  <c r="C1534" i="1"/>
  <c r="B1534" i="1" s="1"/>
  <c r="C1535" i="1"/>
  <c r="B1535" i="1" s="1"/>
  <c r="C1536" i="1"/>
  <c r="B1536" i="1" s="1"/>
  <c r="C1537" i="1"/>
  <c r="B1537" i="1" s="1"/>
  <c r="C1538" i="1"/>
  <c r="C1539" i="1"/>
  <c r="B1539" i="1" s="1"/>
  <c r="C1540" i="1"/>
  <c r="B1540" i="1" s="1"/>
  <c r="C1541" i="1"/>
  <c r="B1541" i="1" s="1"/>
  <c r="C1542" i="1"/>
  <c r="B1542" i="1" s="1"/>
  <c r="C1543" i="1"/>
  <c r="B1543" i="1" s="1"/>
  <c r="C1544" i="1"/>
  <c r="B1544" i="1" s="1"/>
  <c r="C1545" i="1"/>
  <c r="B1545" i="1" s="1"/>
  <c r="C1546" i="1"/>
  <c r="B1546" i="1" s="1"/>
  <c r="C1547" i="1"/>
  <c r="B1547" i="1" s="1"/>
  <c r="C1548" i="1"/>
  <c r="B1548" i="1" s="1"/>
  <c r="C1549" i="1"/>
  <c r="B1549" i="1" s="1"/>
  <c r="C1550" i="1"/>
  <c r="B1550" i="1" s="1"/>
  <c r="C1551" i="1"/>
  <c r="B1551" i="1" s="1"/>
  <c r="C1552" i="1"/>
  <c r="B1552" i="1" s="1"/>
  <c r="C1553" i="1"/>
  <c r="B1553" i="1" s="1"/>
  <c r="C1554" i="1"/>
  <c r="C1555" i="1"/>
  <c r="B1555" i="1" s="1"/>
  <c r="C1556" i="1"/>
  <c r="B1556" i="1" s="1"/>
  <c r="C1557" i="1"/>
  <c r="B1557" i="1" s="1"/>
  <c r="C1558" i="1"/>
  <c r="B1558" i="1" s="1"/>
  <c r="C1559" i="1"/>
  <c r="B1559" i="1" s="1"/>
  <c r="C1560" i="1"/>
  <c r="B1560" i="1" s="1"/>
  <c r="C1561" i="1"/>
  <c r="B1561" i="1" s="1"/>
  <c r="C1562" i="1"/>
  <c r="B1562" i="1" s="1"/>
  <c r="C1563" i="1"/>
  <c r="B1563" i="1" s="1"/>
  <c r="C1564" i="1"/>
  <c r="B1564" i="1" s="1"/>
  <c r="C1565" i="1"/>
  <c r="B1565" i="1" s="1"/>
  <c r="C1566" i="1"/>
  <c r="B1566" i="1" s="1"/>
  <c r="C1567" i="1"/>
  <c r="B1567" i="1" s="1"/>
  <c r="C1568" i="1"/>
  <c r="B1568" i="1" s="1"/>
  <c r="C1569" i="1"/>
  <c r="B1569" i="1" s="1"/>
  <c r="C1570" i="1"/>
  <c r="C1571" i="1"/>
  <c r="B1571" i="1" s="1"/>
  <c r="C1572" i="1"/>
  <c r="B1572" i="1" s="1"/>
  <c r="C1573" i="1"/>
  <c r="B1573" i="1" s="1"/>
  <c r="C1574" i="1"/>
  <c r="B1574" i="1" s="1"/>
  <c r="C1575" i="1"/>
  <c r="B1575" i="1" s="1"/>
  <c r="C1576" i="1"/>
  <c r="B1576" i="1" s="1"/>
  <c r="C1577" i="1"/>
  <c r="B1577" i="1" s="1"/>
  <c r="C1578" i="1"/>
  <c r="B1578" i="1" s="1"/>
  <c r="C1579" i="1"/>
  <c r="B1579" i="1" s="1"/>
  <c r="C1580" i="1"/>
  <c r="B1580" i="1" s="1"/>
  <c r="C1581" i="1"/>
  <c r="B1581" i="1" s="1"/>
  <c r="C1582" i="1"/>
  <c r="B1582" i="1" s="1"/>
  <c r="C1583" i="1"/>
  <c r="B1583" i="1" s="1"/>
  <c r="C1584" i="1"/>
  <c r="B1584" i="1" s="1"/>
  <c r="C1585" i="1"/>
  <c r="B1585" i="1" s="1"/>
  <c r="C1586" i="1"/>
  <c r="C1587" i="1"/>
  <c r="B1587" i="1" s="1"/>
  <c r="C1588" i="1"/>
  <c r="B1588" i="1" s="1"/>
  <c r="C1589" i="1"/>
  <c r="B1589" i="1" s="1"/>
  <c r="C1590" i="1"/>
  <c r="B1590" i="1" s="1"/>
  <c r="C1591" i="1"/>
  <c r="B1591" i="1" s="1"/>
  <c r="C1592" i="1"/>
  <c r="B1592" i="1" s="1"/>
  <c r="C1593" i="1"/>
  <c r="B1593" i="1" s="1"/>
  <c r="C1594" i="1"/>
  <c r="B1594" i="1" s="1"/>
  <c r="C1595" i="1"/>
  <c r="C1596" i="1"/>
  <c r="B1596" i="1" s="1"/>
  <c r="C1597" i="1"/>
  <c r="B1597" i="1" s="1"/>
  <c r="C1598" i="1"/>
  <c r="B1598" i="1" s="1"/>
  <c r="C1599" i="1"/>
  <c r="B1599" i="1" s="1"/>
  <c r="C1600" i="1"/>
  <c r="B1600" i="1" s="1"/>
  <c r="C1601" i="1"/>
  <c r="B1601" i="1" s="1"/>
  <c r="C1602" i="1"/>
  <c r="C1603" i="1"/>
  <c r="B1603" i="1" s="1"/>
  <c r="C1604" i="1"/>
  <c r="B1604" i="1" s="1"/>
  <c r="C1605" i="1"/>
  <c r="B1605" i="1" s="1"/>
  <c r="C1606" i="1"/>
  <c r="B1606" i="1" s="1"/>
  <c r="C1607" i="1"/>
  <c r="B1607" i="1" s="1"/>
  <c r="C1608" i="1"/>
  <c r="B1608" i="1" s="1"/>
  <c r="C1609" i="1"/>
  <c r="B1609" i="1" s="1"/>
  <c r="C1610" i="1"/>
  <c r="B1610" i="1" s="1"/>
  <c r="C1611" i="1"/>
  <c r="B1611" i="1" s="1"/>
  <c r="C1612" i="1"/>
  <c r="B1612" i="1" s="1"/>
  <c r="C1613" i="1"/>
  <c r="B1613" i="1" s="1"/>
  <c r="C1614" i="1"/>
  <c r="B1614" i="1" s="1"/>
  <c r="C1615" i="1"/>
  <c r="B1615" i="1" s="1"/>
  <c r="C1616" i="1"/>
  <c r="B1616" i="1" s="1"/>
  <c r="C1617" i="1"/>
  <c r="B1617" i="1" s="1"/>
  <c r="C1618" i="1"/>
  <c r="B1618" i="1" s="1"/>
  <c r="C1619" i="1"/>
  <c r="B1619" i="1" s="1"/>
  <c r="C1620" i="1"/>
  <c r="B1620" i="1" s="1"/>
  <c r="C1621" i="1"/>
  <c r="B1621" i="1" s="1"/>
  <c r="C1622" i="1"/>
  <c r="B1622" i="1" s="1"/>
  <c r="C1623" i="1"/>
  <c r="B1623" i="1" s="1"/>
  <c r="C1624" i="1"/>
  <c r="B1624" i="1" s="1"/>
  <c r="C1625" i="1"/>
  <c r="B1625" i="1" s="1"/>
  <c r="C1626" i="1"/>
  <c r="B1626" i="1" s="1"/>
  <c r="C1627" i="1"/>
  <c r="B1627" i="1" s="1"/>
  <c r="C1628" i="1"/>
  <c r="B1628" i="1" s="1"/>
  <c r="C1629" i="1"/>
  <c r="B1629" i="1" s="1"/>
  <c r="C1630" i="1"/>
  <c r="B1630" i="1" s="1"/>
  <c r="C1631" i="1"/>
  <c r="B1631" i="1" s="1"/>
  <c r="C1632" i="1"/>
  <c r="B1632" i="1" s="1"/>
  <c r="C1633" i="1"/>
  <c r="B1633" i="1" s="1"/>
  <c r="C1634" i="1"/>
  <c r="B1634" i="1" s="1"/>
  <c r="C1635" i="1"/>
  <c r="B1635" i="1" s="1"/>
  <c r="C1636" i="1"/>
  <c r="B1636" i="1" s="1"/>
  <c r="C1637" i="1"/>
  <c r="B1637" i="1" s="1"/>
  <c r="C1638" i="1"/>
  <c r="B1638" i="1" s="1"/>
  <c r="C1639" i="1"/>
  <c r="B1639" i="1" s="1"/>
  <c r="C1640" i="1"/>
  <c r="B1640" i="1" s="1"/>
  <c r="C1641" i="1"/>
  <c r="B1641" i="1" s="1"/>
  <c r="C1642" i="1"/>
  <c r="B1642" i="1" s="1"/>
  <c r="C1643" i="1"/>
  <c r="B1643" i="1" s="1"/>
  <c r="C1644" i="1"/>
  <c r="B1644" i="1" s="1"/>
  <c r="C1645" i="1"/>
  <c r="B1645" i="1" s="1"/>
  <c r="C1646" i="1"/>
  <c r="B1646" i="1" s="1"/>
  <c r="C1647" i="1"/>
  <c r="B1647" i="1" s="1"/>
  <c r="C1648" i="1"/>
  <c r="B1648" i="1" s="1"/>
  <c r="C1649" i="1"/>
  <c r="B1649" i="1" s="1"/>
  <c r="C1650" i="1"/>
  <c r="B1650" i="1" s="1"/>
  <c r="C1651" i="1"/>
  <c r="B1651" i="1" s="1"/>
  <c r="C1652" i="1"/>
  <c r="B1652" i="1" s="1"/>
  <c r="C1653" i="1"/>
  <c r="B1653" i="1" s="1"/>
  <c r="C1654" i="1"/>
  <c r="B1654" i="1" s="1"/>
  <c r="C1655" i="1"/>
  <c r="B1655" i="1" s="1"/>
  <c r="C1656" i="1"/>
  <c r="B1656" i="1" s="1"/>
  <c r="C1657" i="1"/>
  <c r="B1657" i="1" s="1"/>
  <c r="C1658" i="1"/>
  <c r="B1658" i="1" s="1"/>
  <c r="C1659" i="1"/>
  <c r="B1659" i="1" s="1"/>
  <c r="C1660" i="1"/>
  <c r="B1660" i="1" s="1"/>
  <c r="C1661" i="1"/>
  <c r="B1661" i="1" s="1"/>
  <c r="C1662" i="1"/>
  <c r="B1662" i="1" s="1"/>
  <c r="C1663" i="1"/>
  <c r="B1663" i="1" s="1"/>
  <c r="C1664" i="1"/>
  <c r="B1664" i="1" s="1"/>
  <c r="C1665" i="1"/>
  <c r="B1665" i="1" s="1"/>
  <c r="C1666" i="1"/>
  <c r="B1666" i="1" s="1"/>
  <c r="C1667" i="1"/>
  <c r="B1667" i="1" s="1"/>
  <c r="C1668" i="1"/>
  <c r="B1668" i="1" s="1"/>
  <c r="C1669" i="1"/>
  <c r="B1669" i="1" s="1"/>
  <c r="C1670" i="1"/>
  <c r="B1670" i="1" s="1"/>
  <c r="C1671" i="1"/>
  <c r="B1671" i="1" s="1"/>
  <c r="C1672" i="1"/>
  <c r="B1672" i="1" s="1"/>
  <c r="C1673" i="1"/>
  <c r="B1673" i="1" s="1"/>
  <c r="C1674" i="1"/>
  <c r="B1674" i="1" s="1"/>
  <c r="C1675" i="1"/>
  <c r="B1675" i="1" s="1"/>
  <c r="C1676" i="1"/>
  <c r="B1676" i="1" s="1"/>
  <c r="C1677" i="1"/>
  <c r="B1677" i="1" s="1"/>
  <c r="C1678" i="1"/>
  <c r="B1678" i="1" s="1"/>
  <c r="C1679" i="1"/>
  <c r="B1679" i="1" s="1"/>
  <c r="C1680" i="1"/>
  <c r="B1680" i="1" s="1"/>
  <c r="C1681" i="1"/>
  <c r="B1681" i="1" s="1"/>
  <c r="C1682" i="1"/>
  <c r="C1683" i="1"/>
  <c r="B1683" i="1" s="1"/>
  <c r="C1684" i="1"/>
  <c r="B1684" i="1" s="1"/>
  <c r="C1685" i="1"/>
  <c r="B1685" i="1" s="1"/>
  <c r="C1686" i="1"/>
  <c r="B1686" i="1" s="1"/>
  <c r="C1687" i="1"/>
  <c r="B1687" i="1" s="1"/>
  <c r="C1688" i="1"/>
  <c r="B1688" i="1" s="1"/>
  <c r="C1689" i="1"/>
  <c r="B1689" i="1" s="1"/>
  <c r="C1690" i="1"/>
  <c r="B1690" i="1" s="1"/>
  <c r="C1691" i="1"/>
  <c r="B1691" i="1" s="1"/>
  <c r="C1692" i="1"/>
  <c r="B1692" i="1" s="1"/>
  <c r="C1693" i="1"/>
  <c r="B1693" i="1" s="1"/>
  <c r="C1694" i="1"/>
  <c r="B1694" i="1" s="1"/>
  <c r="C1695" i="1"/>
  <c r="B1695" i="1" s="1"/>
  <c r="C1696" i="1"/>
  <c r="B1696" i="1" s="1"/>
  <c r="C1697" i="1"/>
  <c r="B1697" i="1" s="1"/>
  <c r="C1698" i="1"/>
  <c r="B1698" i="1" s="1"/>
  <c r="C1699" i="1"/>
  <c r="B1699" i="1" s="1"/>
  <c r="C1700" i="1"/>
  <c r="B1700" i="1" s="1"/>
  <c r="C1701" i="1"/>
  <c r="B1701" i="1" s="1"/>
  <c r="C1702" i="1"/>
  <c r="B1702" i="1" s="1"/>
  <c r="C1703" i="1"/>
  <c r="B1703" i="1" s="1"/>
  <c r="C1704" i="1"/>
  <c r="B1704" i="1" s="1"/>
  <c r="C1705" i="1"/>
  <c r="B1705" i="1" s="1"/>
  <c r="C1706" i="1"/>
  <c r="B1706" i="1" s="1"/>
  <c r="C1707" i="1"/>
  <c r="B1707" i="1" s="1"/>
  <c r="C1708" i="1"/>
  <c r="B1708" i="1" s="1"/>
  <c r="C1709" i="1"/>
  <c r="B1709" i="1" s="1"/>
  <c r="C1710" i="1"/>
  <c r="B1710" i="1" s="1"/>
  <c r="C1711" i="1"/>
  <c r="B1711" i="1" s="1"/>
  <c r="C1712" i="1"/>
  <c r="B1712" i="1" s="1"/>
  <c r="C1713" i="1"/>
  <c r="B1713" i="1" s="1"/>
  <c r="C1714" i="1"/>
  <c r="C1715" i="1"/>
  <c r="B1715" i="1" s="1"/>
  <c r="C1716" i="1"/>
  <c r="B1716" i="1" s="1"/>
  <c r="C1717" i="1"/>
  <c r="B1717" i="1" s="1"/>
  <c r="C1718" i="1"/>
  <c r="B1718" i="1" s="1"/>
  <c r="C1719" i="1"/>
  <c r="B1719" i="1" s="1"/>
  <c r="C1720" i="1"/>
  <c r="B1720" i="1" s="1"/>
  <c r="C1721" i="1"/>
  <c r="B1721" i="1" s="1"/>
  <c r="C1722" i="1"/>
  <c r="B1722" i="1" s="1"/>
  <c r="C1723" i="1"/>
  <c r="B1723" i="1" s="1"/>
  <c r="C1724" i="1"/>
  <c r="B1724" i="1" s="1"/>
  <c r="C1725" i="1"/>
  <c r="B1725" i="1" s="1"/>
  <c r="C1726" i="1"/>
  <c r="B1726" i="1" s="1"/>
  <c r="C1727" i="1"/>
  <c r="B1727" i="1" s="1"/>
  <c r="C1728" i="1"/>
  <c r="B1728" i="1" s="1"/>
  <c r="C1729" i="1"/>
  <c r="B1729" i="1" s="1"/>
  <c r="C1730" i="1"/>
  <c r="B1730" i="1" s="1"/>
  <c r="C1731" i="1"/>
  <c r="B1731" i="1" s="1"/>
  <c r="C1732" i="1"/>
  <c r="B1732" i="1" s="1"/>
  <c r="C1733" i="1"/>
  <c r="B1733" i="1" s="1"/>
  <c r="C1734" i="1"/>
  <c r="B1734" i="1" s="1"/>
  <c r="C1735" i="1"/>
  <c r="B1735" i="1" s="1"/>
  <c r="C1736" i="1"/>
  <c r="B1736" i="1" s="1"/>
  <c r="C1737" i="1"/>
  <c r="B1737" i="1" s="1"/>
  <c r="C1738" i="1"/>
  <c r="B1738" i="1" s="1"/>
  <c r="C1739" i="1"/>
  <c r="B1739" i="1" s="1"/>
  <c r="C1740" i="1"/>
  <c r="B1740" i="1" s="1"/>
  <c r="C1741" i="1"/>
  <c r="B1741" i="1" s="1"/>
  <c r="C1742" i="1"/>
  <c r="B1742" i="1" s="1"/>
  <c r="C1743" i="1"/>
  <c r="B1743" i="1" s="1"/>
  <c r="C1744" i="1"/>
  <c r="B1744" i="1" s="1"/>
  <c r="C1745" i="1"/>
  <c r="B1745" i="1" s="1"/>
  <c r="C1746" i="1"/>
  <c r="C1747" i="1"/>
  <c r="B1747" i="1" s="1"/>
  <c r="C1748" i="1"/>
  <c r="B1748" i="1" s="1"/>
  <c r="C1749" i="1"/>
  <c r="B1749" i="1" s="1"/>
  <c r="C1750" i="1"/>
  <c r="B1750" i="1" s="1"/>
  <c r="C1751" i="1"/>
  <c r="B1751" i="1" s="1"/>
  <c r="C1752" i="1"/>
  <c r="B1752" i="1" s="1"/>
  <c r="C1753" i="1"/>
  <c r="B1753" i="1" s="1"/>
  <c r="C1754" i="1"/>
  <c r="B1754" i="1" s="1"/>
  <c r="C1755" i="1"/>
  <c r="B1755" i="1" s="1"/>
  <c r="C1756" i="1"/>
  <c r="B1756" i="1" s="1"/>
  <c r="C1757" i="1"/>
  <c r="B1757" i="1" s="1"/>
  <c r="C1758" i="1"/>
  <c r="B1758" i="1" s="1"/>
  <c r="C1759" i="1"/>
  <c r="B1759" i="1" s="1"/>
  <c r="C1760" i="1"/>
  <c r="B1760" i="1" s="1"/>
  <c r="C1761" i="1"/>
  <c r="B1761" i="1" s="1"/>
  <c r="C1762" i="1"/>
  <c r="C1763" i="1"/>
  <c r="B1763" i="1" s="1"/>
  <c r="C1764" i="1"/>
  <c r="B1764" i="1" s="1"/>
  <c r="C1765" i="1"/>
  <c r="B1765" i="1" s="1"/>
  <c r="C1766" i="1"/>
  <c r="B1766" i="1" s="1"/>
  <c r="C1767" i="1"/>
  <c r="B1767" i="1" s="1"/>
  <c r="C1768" i="1"/>
  <c r="B1768" i="1" s="1"/>
  <c r="C1769" i="1"/>
  <c r="B1769" i="1" s="1"/>
  <c r="C1770" i="1"/>
  <c r="B1770" i="1" s="1"/>
  <c r="C1771" i="1"/>
  <c r="B1771" i="1" s="1"/>
  <c r="C1772" i="1"/>
  <c r="B1772" i="1" s="1"/>
  <c r="C1773" i="1"/>
  <c r="B1773" i="1" s="1"/>
  <c r="C1774" i="1"/>
  <c r="B1774" i="1" s="1"/>
  <c r="C1775" i="1"/>
  <c r="B1775" i="1" s="1"/>
  <c r="C1776" i="1"/>
  <c r="B1776" i="1" s="1"/>
  <c r="C1777" i="1"/>
  <c r="B1777" i="1" s="1"/>
  <c r="C1778" i="1"/>
  <c r="B1778" i="1" s="1"/>
  <c r="C1779" i="1"/>
  <c r="B1779" i="1" s="1"/>
  <c r="C1780" i="1"/>
  <c r="B1780" i="1" s="1"/>
  <c r="C1781" i="1"/>
  <c r="B1781" i="1" s="1"/>
  <c r="C1782" i="1"/>
  <c r="B1782" i="1" s="1"/>
  <c r="C1783" i="1"/>
  <c r="B1783" i="1" s="1"/>
  <c r="C1784" i="1"/>
  <c r="B1784" i="1" s="1"/>
  <c r="C1785" i="1"/>
  <c r="B1785" i="1" s="1"/>
  <c r="C1786" i="1"/>
  <c r="B1786" i="1" s="1"/>
  <c r="C1787" i="1"/>
  <c r="B1787" i="1" s="1"/>
  <c r="C1788" i="1"/>
  <c r="B1788" i="1" s="1"/>
  <c r="C1789" i="1"/>
  <c r="B1789" i="1" s="1"/>
  <c r="C1790" i="1"/>
  <c r="B1790" i="1" s="1"/>
  <c r="C1791" i="1"/>
  <c r="B1791" i="1" s="1"/>
  <c r="C1792" i="1"/>
  <c r="B1792" i="1" s="1"/>
  <c r="C1793" i="1"/>
  <c r="B1793" i="1" s="1"/>
  <c r="C1794" i="1"/>
  <c r="B1794" i="1" s="1"/>
  <c r="C1795" i="1"/>
  <c r="B1795" i="1" s="1"/>
  <c r="C1796" i="1"/>
  <c r="B1796" i="1" s="1"/>
  <c r="C1797" i="1"/>
  <c r="B1797" i="1" s="1"/>
  <c r="C1798" i="1"/>
  <c r="B1798" i="1" s="1"/>
  <c r="C1799" i="1"/>
  <c r="B1799" i="1" s="1"/>
  <c r="C1800" i="1"/>
  <c r="B1800" i="1" s="1"/>
  <c r="C1801" i="1"/>
  <c r="B1801" i="1" s="1"/>
  <c r="C1802" i="1"/>
  <c r="B1802" i="1" s="1"/>
  <c r="C1803" i="1"/>
  <c r="B1803" i="1" s="1"/>
  <c r="C1804" i="1"/>
  <c r="B1804" i="1" s="1"/>
  <c r="C1805" i="1"/>
  <c r="B1805" i="1" s="1"/>
  <c r="C1806" i="1"/>
  <c r="B1806" i="1" s="1"/>
  <c r="C1807" i="1"/>
  <c r="B1807" i="1" s="1"/>
  <c r="C1808" i="1"/>
  <c r="B1808" i="1" s="1"/>
  <c r="C1809" i="1"/>
  <c r="B1809" i="1" s="1"/>
  <c r="C1810" i="1"/>
  <c r="B1810" i="1" s="1"/>
  <c r="C1811" i="1"/>
  <c r="B1811" i="1" s="1"/>
  <c r="C1812" i="1"/>
  <c r="B1812" i="1" s="1"/>
  <c r="C1813" i="1"/>
  <c r="B1813" i="1" s="1"/>
  <c r="C1814" i="1"/>
  <c r="B1814" i="1" s="1"/>
  <c r="C1815" i="1"/>
  <c r="B1815" i="1" s="1"/>
  <c r="C1816" i="1"/>
  <c r="B1816" i="1" s="1"/>
  <c r="C1817" i="1"/>
  <c r="B1817" i="1" s="1"/>
  <c r="C1818" i="1"/>
  <c r="B1818" i="1" s="1"/>
  <c r="C1819" i="1"/>
  <c r="B1819" i="1" s="1"/>
  <c r="C1820" i="1"/>
  <c r="B1820" i="1" s="1"/>
  <c r="C1821" i="1"/>
  <c r="B1821" i="1" s="1"/>
  <c r="C1822" i="1"/>
  <c r="B1822" i="1" s="1"/>
  <c r="C1823" i="1"/>
  <c r="B1823" i="1" s="1"/>
  <c r="C1824" i="1"/>
  <c r="B1824" i="1" s="1"/>
  <c r="C1825" i="1"/>
  <c r="B1825" i="1" s="1"/>
  <c r="C1826" i="1"/>
  <c r="B1826" i="1" s="1"/>
  <c r="C1827" i="1"/>
  <c r="B1827" i="1" s="1"/>
  <c r="C1828" i="1"/>
  <c r="B1828" i="1" s="1"/>
  <c r="C1829" i="1"/>
  <c r="B1829" i="1" s="1"/>
  <c r="C1830" i="1"/>
  <c r="B1830" i="1" s="1"/>
  <c r="C1831" i="1"/>
  <c r="B1831" i="1" s="1"/>
  <c r="C1832" i="1"/>
  <c r="B1832" i="1" s="1"/>
  <c r="C1833" i="1"/>
  <c r="B1833" i="1" s="1"/>
  <c r="C1834" i="1"/>
  <c r="B1834" i="1" s="1"/>
  <c r="C1835" i="1"/>
  <c r="B1835" i="1" s="1"/>
  <c r="C1836" i="1"/>
  <c r="B1836" i="1" s="1"/>
  <c r="C1837" i="1"/>
  <c r="B1837" i="1" s="1"/>
  <c r="C1838" i="1"/>
  <c r="B1838" i="1" s="1"/>
  <c r="C1839" i="1"/>
  <c r="B1839" i="1" s="1"/>
  <c r="C1840" i="1"/>
  <c r="B1840" i="1" s="1"/>
  <c r="C1841" i="1"/>
  <c r="B1841" i="1" s="1"/>
  <c r="C1842" i="1"/>
  <c r="B1842" i="1" s="1"/>
  <c r="C1843" i="1"/>
  <c r="B1843" i="1" s="1"/>
  <c r="C1844" i="1"/>
  <c r="B1844" i="1" s="1"/>
  <c r="C1845" i="1"/>
  <c r="B1845" i="1" s="1"/>
  <c r="C1846" i="1"/>
  <c r="B1846" i="1" s="1"/>
  <c r="C1847" i="1"/>
  <c r="B1847" i="1" s="1"/>
  <c r="C1848" i="1"/>
  <c r="B1848" i="1" s="1"/>
  <c r="C1849" i="1"/>
  <c r="B1849" i="1" s="1"/>
  <c r="C1850" i="1"/>
  <c r="B1850" i="1" s="1"/>
  <c r="C1851" i="1"/>
  <c r="B1851" i="1" s="1"/>
  <c r="C1852" i="1"/>
  <c r="B1852" i="1" s="1"/>
  <c r="C1853" i="1"/>
  <c r="B1853" i="1" s="1"/>
  <c r="C1854" i="1"/>
  <c r="B1854" i="1" s="1"/>
  <c r="C1855" i="1"/>
  <c r="B1855" i="1" s="1"/>
  <c r="C1856" i="1"/>
  <c r="B1856" i="1" s="1"/>
  <c r="C1857" i="1"/>
  <c r="B1857" i="1" s="1"/>
  <c r="C1858" i="1"/>
  <c r="B1858" i="1" s="1"/>
  <c r="C1859" i="1"/>
  <c r="B1859" i="1" s="1"/>
  <c r="C1860" i="1"/>
  <c r="B1860" i="1" s="1"/>
  <c r="C1861" i="1"/>
  <c r="B1861" i="1" s="1"/>
  <c r="C1862" i="1"/>
  <c r="B1862" i="1" s="1"/>
  <c r="C1863" i="1"/>
  <c r="B1863" i="1" s="1"/>
  <c r="C1864" i="1"/>
  <c r="B1864" i="1" s="1"/>
  <c r="C1865" i="1"/>
  <c r="B1865" i="1" s="1"/>
  <c r="C1866" i="1"/>
  <c r="B1866" i="1" s="1"/>
  <c r="C1867" i="1"/>
  <c r="B1867" i="1" s="1"/>
  <c r="C1868" i="1"/>
  <c r="B1868" i="1" s="1"/>
  <c r="C1869" i="1"/>
  <c r="B1869" i="1" s="1"/>
  <c r="C1870" i="1"/>
  <c r="B1870" i="1" s="1"/>
  <c r="C1871" i="1"/>
  <c r="B1871" i="1" s="1"/>
  <c r="C1872" i="1"/>
  <c r="B1872" i="1" s="1"/>
  <c r="C1873" i="1"/>
  <c r="B1873" i="1" s="1"/>
  <c r="C1874" i="1"/>
  <c r="B1874" i="1" s="1"/>
  <c r="C1875" i="1"/>
  <c r="B1875" i="1" s="1"/>
  <c r="C1876" i="1"/>
  <c r="B1876" i="1" s="1"/>
  <c r="C1877" i="1"/>
  <c r="B1877" i="1" s="1"/>
  <c r="C1878" i="1"/>
  <c r="B1878" i="1" s="1"/>
  <c r="C1879" i="1"/>
  <c r="B1879" i="1" s="1"/>
  <c r="C1880" i="1"/>
  <c r="B1880" i="1" s="1"/>
  <c r="C1881" i="1"/>
  <c r="B1881" i="1" s="1"/>
  <c r="C1882" i="1"/>
  <c r="B1882" i="1" s="1"/>
  <c r="C1883" i="1"/>
  <c r="B1883" i="1" s="1"/>
  <c r="C1884" i="1"/>
  <c r="B1884" i="1" s="1"/>
  <c r="C1885" i="1"/>
  <c r="B1885" i="1" s="1"/>
  <c r="C1886" i="1"/>
  <c r="B1886" i="1" s="1"/>
  <c r="C1887" i="1"/>
  <c r="B1887" i="1" s="1"/>
  <c r="C1888" i="1"/>
  <c r="B1888" i="1" s="1"/>
  <c r="C1889" i="1"/>
  <c r="B1889" i="1" s="1"/>
  <c r="C1890" i="1"/>
  <c r="B1890" i="1" s="1"/>
  <c r="C1891" i="1"/>
  <c r="B1891" i="1" s="1"/>
  <c r="C1892" i="1"/>
  <c r="B1892" i="1" s="1"/>
  <c r="C1893" i="1"/>
  <c r="B1893" i="1" s="1"/>
  <c r="C1894" i="1"/>
  <c r="B1894" i="1" s="1"/>
  <c r="C1895" i="1"/>
  <c r="B1895" i="1" s="1"/>
  <c r="C1896" i="1"/>
  <c r="B1896" i="1" s="1"/>
  <c r="C1897" i="1"/>
  <c r="B1897" i="1" s="1"/>
  <c r="C1898" i="1"/>
  <c r="B1898" i="1" s="1"/>
  <c r="C1899" i="1"/>
  <c r="B1899" i="1" s="1"/>
  <c r="C1900" i="1"/>
  <c r="B1900" i="1" s="1"/>
  <c r="C1901" i="1"/>
  <c r="B1901" i="1" s="1"/>
  <c r="C1902" i="1"/>
  <c r="B1902" i="1" s="1"/>
  <c r="C1903" i="1"/>
  <c r="B1903" i="1" s="1"/>
  <c r="C1904" i="1"/>
  <c r="B1904" i="1" s="1"/>
  <c r="C1905" i="1"/>
  <c r="B1905" i="1" s="1"/>
  <c r="C1906" i="1"/>
  <c r="B1906" i="1" s="1"/>
  <c r="C1907" i="1"/>
  <c r="B1907" i="1" s="1"/>
  <c r="C1908" i="1"/>
  <c r="C1909" i="1"/>
  <c r="B1909" i="1" s="1"/>
  <c r="C1910" i="1"/>
  <c r="B1910" i="1" s="1"/>
  <c r="C1911" i="1"/>
  <c r="B1911" i="1" s="1"/>
  <c r="C1912" i="1"/>
  <c r="B1912" i="1" s="1"/>
  <c r="C1913" i="1"/>
  <c r="B1913" i="1" s="1"/>
  <c r="C1914" i="1"/>
  <c r="B1914" i="1" s="1"/>
  <c r="C1915" i="1"/>
  <c r="B1915" i="1" s="1"/>
  <c r="C1916" i="1"/>
  <c r="B1916" i="1" s="1"/>
  <c r="C1917" i="1"/>
  <c r="B1917" i="1" s="1"/>
  <c r="C1918" i="1"/>
  <c r="B1918" i="1" s="1"/>
  <c r="C1919" i="1"/>
  <c r="B1919" i="1" s="1"/>
  <c r="C1920" i="1"/>
  <c r="B1920" i="1" s="1"/>
  <c r="C1921" i="1"/>
  <c r="B1921" i="1" s="1"/>
  <c r="C1922" i="1"/>
  <c r="B1922" i="1" s="1"/>
  <c r="C1923" i="1"/>
  <c r="B1923" i="1" s="1"/>
  <c r="C1924" i="1"/>
  <c r="B1924" i="1" s="1"/>
  <c r="C1925" i="1"/>
  <c r="B1925" i="1" s="1"/>
  <c r="C1926" i="1"/>
  <c r="B1926" i="1" s="1"/>
  <c r="C1927" i="1"/>
  <c r="B1927" i="1" s="1"/>
  <c r="C1928" i="1"/>
  <c r="B1928" i="1" s="1"/>
  <c r="C1929" i="1"/>
  <c r="B1929" i="1" s="1"/>
  <c r="C1930" i="1"/>
  <c r="B1930" i="1" s="1"/>
  <c r="C1931" i="1"/>
  <c r="B1931" i="1" s="1"/>
  <c r="C1932" i="1"/>
  <c r="B1932" i="1" s="1"/>
  <c r="C1933" i="1"/>
  <c r="B1933" i="1" s="1"/>
  <c r="C1934" i="1"/>
  <c r="B1934" i="1" s="1"/>
  <c r="C1935" i="1"/>
  <c r="B1935" i="1" s="1"/>
  <c r="C1936" i="1"/>
  <c r="B1936" i="1" s="1"/>
  <c r="C1937" i="1"/>
  <c r="B1937" i="1" s="1"/>
  <c r="C1938" i="1"/>
  <c r="B1938" i="1" s="1"/>
  <c r="C1939" i="1"/>
  <c r="B1939" i="1" s="1"/>
  <c r="C1940" i="1"/>
  <c r="B1940" i="1" s="1"/>
  <c r="C1941" i="1"/>
  <c r="B1941" i="1" s="1"/>
  <c r="C1942" i="1"/>
  <c r="B1942" i="1" s="1"/>
  <c r="C1943" i="1"/>
  <c r="B1943" i="1" s="1"/>
  <c r="C1944" i="1"/>
  <c r="B1944" i="1" s="1"/>
  <c r="C1945" i="1"/>
  <c r="B1945" i="1" s="1"/>
  <c r="C1946" i="1"/>
  <c r="B1946" i="1" s="1"/>
  <c r="C1947" i="1"/>
  <c r="B1947" i="1" s="1"/>
  <c r="C1948" i="1"/>
  <c r="B1948" i="1" s="1"/>
  <c r="C1949" i="1"/>
  <c r="B1949" i="1" s="1"/>
  <c r="C1950" i="1"/>
  <c r="B1950" i="1" s="1"/>
  <c r="C1951" i="1"/>
  <c r="B1951" i="1" s="1"/>
  <c r="C1952" i="1"/>
  <c r="B1952" i="1" s="1"/>
  <c r="C1953" i="1"/>
  <c r="B1953" i="1" s="1"/>
  <c r="C1954" i="1"/>
  <c r="C1955" i="1"/>
  <c r="B1955" i="1" s="1"/>
  <c r="C1956" i="1"/>
  <c r="B1956" i="1" s="1"/>
  <c r="C1957" i="1"/>
  <c r="B1957" i="1" s="1"/>
  <c r="C1958" i="1"/>
  <c r="B1958" i="1" s="1"/>
  <c r="C1959" i="1"/>
  <c r="B1959" i="1" s="1"/>
  <c r="C1960" i="1"/>
  <c r="B1960" i="1" s="1"/>
  <c r="C1961" i="1"/>
  <c r="B1961" i="1" s="1"/>
  <c r="C1962" i="1"/>
  <c r="B1962" i="1" s="1"/>
  <c r="C1963" i="1"/>
  <c r="B1963" i="1" s="1"/>
  <c r="C1964" i="1"/>
  <c r="B1964" i="1" s="1"/>
  <c r="C1965" i="1"/>
  <c r="B1965" i="1" s="1"/>
  <c r="C1966" i="1"/>
  <c r="B1966" i="1" s="1"/>
  <c r="C1967" i="1"/>
  <c r="B1967" i="1" s="1"/>
  <c r="C1968" i="1"/>
  <c r="B1968" i="1" s="1"/>
  <c r="C1969" i="1"/>
  <c r="B1969" i="1" s="1"/>
  <c r="C1970" i="1"/>
  <c r="C1971" i="1"/>
  <c r="B1971" i="1" s="1"/>
  <c r="C1972" i="1"/>
  <c r="B1972" i="1" s="1"/>
  <c r="C1973" i="1"/>
  <c r="B1973" i="1" s="1"/>
  <c r="C1974" i="1"/>
  <c r="B1974" i="1" s="1"/>
  <c r="C1975" i="1"/>
  <c r="B1975" i="1" s="1"/>
  <c r="C1976" i="1"/>
  <c r="B1976" i="1" s="1"/>
  <c r="C1977" i="1"/>
  <c r="B1977" i="1" s="1"/>
  <c r="C1978" i="1"/>
  <c r="B1978" i="1" s="1"/>
  <c r="C1979" i="1"/>
  <c r="B1979" i="1" s="1"/>
  <c r="C1980" i="1"/>
  <c r="B1980" i="1" s="1"/>
  <c r="C1981" i="1"/>
  <c r="B1981" i="1" s="1"/>
  <c r="C1982" i="1"/>
  <c r="B1982" i="1" s="1"/>
  <c r="C1983" i="1"/>
  <c r="B1983" i="1" s="1"/>
  <c r="C1984" i="1"/>
  <c r="B1984" i="1" s="1"/>
  <c r="C1985" i="1"/>
  <c r="B1985" i="1" s="1"/>
  <c r="C1986" i="1"/>
  <c r="B1986" i="1" s="1"/>
  <c r="C1987" i="1"/>
  <c r="B1987" i="1" s="1"/>
  <c r="C1988" i="1"/>
  <c r="B1988" i="1" s="1"/>
  <c r="C1989" i="1"/>
  <c r="B1989" i="1" s="1"/>
  <c r="C1990" i="1"/>
  <c r="B1990" i="1" s="1"/>
  <c r="C1991" i="1"/>
  <c r="B1991" i="1" s="1"/>
  <c r="C1992" i="1"/>
  <c r="B1992" i="1" s="1"/>
  <c r="C1993" i="1"/>
  <c r="B1993" i="1" s="1"/>
  <c r="C1994" i="1"/>
  <c r="B1994" i="1" s="1"/>
  <c r="C1995" i="1"/>
  <c r="B1995" i="1" s="1"/>
  <c r="C1996" i="1"/>
  <c r="B1996" i="1" s="1"/>
  <c r="C1997" i="1"/>
  <c r="B1997" i="1" s="1"/>
  <c r="C1998" i="1"/>
  <c r="B1998" i="1" s="1"/>
  <c r="C1999" i="1"/>
  <c r="B1999" i="1" s="1"/>
  <c r="C2000" i="1"/>
  <c r="B2000" i="1" s="1"/>
  <c r="C2001" i="1"/>
  <c r="B2001" i="1" s="1"/>
  <c r="C2002" i="1"/>
  <c r="B2002" i="1" s="1"/>
  <c r="C2003" i="1"/>
  <c r="B2003" i="1" s="1"/>
  <c r="C2004" i="1"/>
  <c r="B2004" i="1" s="1"/>
  <c r="C2005" i="1"/>
  <c r="B2005" i="1" s="1"/>
  <c r="C2006" i="1"/>
  <c r="B2006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C14" i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B248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6" i="1"/>
  <c r="B256" i="1" s="1"/>
  <c r="C257" i="1"/>
  <c r="B257" i="1" s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B267" i="1" s="1"/>
  <c r="C268" i="1"/>
  <c r="B268" i="1" s="1"/>
  <c r="C269" i="1"/>
  <c r="B269" i="1" s="1"/>
  <c r="C270" i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B285" i="1" s="1"/>
  <c r="C286" i="1"/>
  <c r="B286" i="1" s="1"/>
  <c r="C287" i="1"/>
  <c r="B287" i="1" s="1"/>
  <c r="C288" i="1"/>
  <c r="B288" i="1" s="1"/>
  <c r="C289" i="1"/>
  <c r="B289" i="1" s="1"/>
  <c r="C290" i="1"/>
  <c r="B290" i="1" s="1"/>
  <c r="C291" i="1"/>
  <c r="B291" i="1" s="1"/>
  <c r="C292" i="1"/>
  <c r="B292" i="1" s="1"/>
  <c r="C293" i="1"/>
  <c r="B293" i="1" s="1"/>
  <c r="C294" i="1"/>
  <c r="B294" i="1" s="1"/>
  <c r="C295" i="1"/>
  <c r="B295" i="1" s="1"/>
  <c r="C296" i="1"/>
  <c r="B296" i="1" s="1"/>
  <c r="C297" i="1"/>
  <c r="B297" i="1" s="1"/>
  <c r="C298" i="1"/>
  <c r="B298" i="1" s="1"/>
  <c r="C299" i="1"/>
  <c r="B299" i="1" s="1"/>
  <c r="C300" i="1"/>
  <c r="B300" i="1" s="1"/>
  <c r="C301" i="1"/>
  <c r="B301" i="1" s="1"/>
  <c r="C302" i="1"/>
  <c r="B302" i="1" s="1"/>
  <c r="C303" i="1"/>
  <c r="B303" i="1" s="1"/>
  <c r="C304" i="1"/>
  <c r="B304" i="1" s="1"/>
  <c r="C305" i="1"/>
  <c r="B305" i="1" s="1"/>
  <c r="C306" i="1"/>
  <c r="B306" i="1" s="1"/>
  <c r="C307" i="1"/>
  <c r="B307" i="1" s="1"/>
  <c r="C308" i="1"/>
  <c r="B308" i="1" s="1"/>
  <c r="C309" i="1"/>
  <c r="B309" i="1" s="1"/>
  <c r="C310" i="1"/>
  <c r="B310" i="1" s="1"/>
  <c r="C311" i="1"/>
  <c r="B311" i="1" s="1"/>
  <c r="C312" i="1"/>
  <c r="B312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0" i="1"/>
  <c r="B320" i="1" s="1"/>
  <c r="C321" i="1"/>
  <c r="B321" i="1" s="1"/>
  <c r="C322" i="1"/>
  <c r="B322" i="1" s="1"/>
  <c r="C323" i="1"/>
  <c r="B323" i="1" s="1"/>
  <c r="C324" i="1"/>
  <c r="B324" i="1" s="1"/>
  <c r="C325" i="1"/>
  <c r="B325" i="1" s="1"/>
  <c r="C326" i="1"/>
  <c r="B326" i="1" s="1"/>
  <c r="C327" i="1"/>
  <c r="B327" i="1" s="1"/>
  <c r="C328" i="1"/>
  <c r="B328" i="1" s="1"/>
  <c r="C329" i="1"/>
  <c r="B329" i="1" s="1"/>
  <c r="C330" i="1"/>
  <c r="B330" i="1" s="1"/>
  <c r="C331" i="1"/>
  <c r="B331" i="1" s="1"/>
  <c r="C332" i="1"/>
  <c r="B332" i="1" s="1"/>
  <c r="C333" i="1"/>
  <c r="B333" i="1" s="1"/>
  <c r="C334" i="1"/>
  <c r="B334" i="1" s="1"/>
  <c r="C335" i="1"/>
  <c r="B335" i="1" s="1"/>
  <c r="C336" i="1"/>
  <c r="B336" i="1" s="1"/>
  <c r="C337" i="1"/>
  <c r="B337" i="1" s="1"/>
  <c r="C338" i="1"/>
  <c r="B338" i="1" s="1"/>
  <c r="C339" i="1"/>
  <c r="B339" i="1" s="1"/>
  <c r="C340" i="1"/>
  <c r="B340" i="1" s="1"/>
  <c r="C341" i="1"/>
  <c r="B341" i="1" s="1"/>
  <c r="C342" i="1"/>
  <c r="B342" i="1" s="1"/>
  <c r="C343" i="1"/>
  <c r="B343" i="1" s="1"/>
  <c r="C344" i="1"/>
  <c r="B344" i="1" s="1"/>
  <c r="C345" i="1"/>
  <c r="B345" i="1" s="1"/>
  <c r="C346" i="1"/>
  <c r="B346" i="1" s="1"/>
  <c r="C347" i="1"/>
  <c r="B347" i="1" s="1"/>
  <c r="C348" i="1"/>
  <c r="B348" i="1" s="1"/>
  <c r="C349" i="1"/>
  <c r="B349" i="1" s="1"/>
  <c r="C350" i="1"/>
  <c r="B350" i="1" s="1"/>
  <c r="C351" i="1"/>
  <c r="C352" i="1"/>
  <c r="B352" i="1" s="1"/>
  <c r="C353" i="1"/>
  <c r="B353" i="1" s="1"/>
  <c r="C354" i="1"/>
  <c r="B354" i="1" s="1"/>
  <c r="C355" i="1"/>
  <c r="B355" i="1" s="1"/>
  <c r="C356" i="1"/>
  <c r="B356" i="1" s="1"/>
  <c r="C357" i="1"/>
  <c r="B357" i="1" s="1"/>
  <c r="C358" i="1"/>
  <c r="B358" i="1" s="1"/>
  <c r="C359" i="1"/>
  <c r="B359" i="1" s="1"/>
  <c r="C360" i="1"/>
  <c r="B360" i="1" s="1"/>
  <c r="C361" i="1"/>
  <c r="B361" i="1" s="1"/>
  <c r="C362" i="1"/>
  <c r="B362" i="1" s="1"/>
  <c r="C363" i="1"/>
  <c r="B363" i="1" s="1"/>
  <c r="C364" i="1"/>
  <c r="B364" i="1" s="1"/>
  <c r="C365" i="1"/>
  <c r="B365" i="1" s="1"/>
  <c r="C366" i="1"/>
  <c r="C367" i="1"/>
  <c r="B367" i="1" s="1"/>
  <c r="C368" i="1"/>
  <c r="B368" i="1" s="1"/>
  <c r="C369" i="1"/>
  <c r="B369" i="1" s="1"/>
  <c r="C370" i="1"/>
  <c r="B370" i="1" s="1"/>
  <c r="C371" i="1"/>
  <c r="B371" i="1" s="1"/>
  <c r="C372" i="1"/>
  <c r="B372" i="1" s="1"/>
  <c r="C373" i="1"/>
  <c r="B373" i="1" s="1"/>
  <c r="C374" i="1"/>
  <c r="B374" i="1" s="1"/>
  <c r="C375" i="1"/>
  <c r="B375" i="1" s="1"/>
  <c r="C376" i="1"/>
  <c r="B376" i="1" s="1"/>
  <c r="C377" i="1"/>
  <c r="B377" i="1" s="1"/>
  <c r="C378" i="1"/>
  <c r="B378" i="1" s="1"/>
  <c r="C379" i="1"/>
  <c r="B379" i="1" s="1"/>
  <c r="C380" i="1"/>
  <c r="B380" i="1" s="1"/>
  <c r="C381" i="1"/>
  <c r="B381" i="1" s="1"/>
  <c r="C382" i="1"/>
  <c r="B382" i="1" s="1"/>
  <c r="C383" i="1"/>
  <c r="B383" i="1" s="1"/>
  <c r="C384" i="1"/>
  <c r="B384" i="1" s="1"/>
  <c r="C385" i="1"/>
  <c r="B385" i="1" s="1"/>
  <c r="C386" i="1"/>
  <c r="B386" i="1" s="1"/>
  <c r="C387" i="1"/>
  <c r="B387" i="1" s="1"/>
  <c r="C388" i="1"/>
  <c r="B388" i="1" s="1"/>
  <c r="C389" i="1"/>
  <c r="B389" i="1" s="1"/>
  <c r="C390" i="1"/>
  <c r="B390" i="1" s="1"/>
  <c r="C391" i="1"/>
  <c r="B391" i="1" s="1"/>
  <c r="C392" i="1"/>
  <c r="B392" i="1" s="1"/>
  <c r="C393" i="1"/>
  <c r="B393" i="1" s="1"/>
  <c r="C394" i="1"/>
  <c r="B394" i="1" s="1"/>
  <c r="C395" i="1"/>
  <c r="B395" i="1" s="1"/>
  <c r="C396" i="1"/>
  <c r="B396" i="1" s="1"/>
  <c r="C397" i="1"/>
  <c r="B397" i="1" s="1"/>
  <c r="C398" i="1"/>
  <c r="B398" i="1" s="1"/>
  <c r="C399" i="1"/>
  <c r="B399" i="1" s="1"/>
  <c r="C400" i="1"/>
  <c r="B400" i="1" s="1"/>
  <c r="C401" i="1"/>
  <c r="B401" i="1" s="1"/>
  <c r="C402" i="1"/>
  <c r="B402" i="1" s="1"/>
  <c r="C403" i="1"/>
  <c r="B403" i="1" s="1"/>
  <c r="C404" i="1"/>
  <c r="B404" i="1" s="1"/>
  <c r="C405" i="1"/>
  <c r="B405" i="1" s="1"/>
  <c r="C406" i="1"/>
  <c r="B406" i="1" s="1"/>
  <c r="C407" i="1"/>
  <c r="B407" i="1" s="1"/>
  <c r="C408" i="1"/>
  <c r="B408" i="1" s="1"/>
  <c r="C409" i="1"/>
  <c r="B409" i="1" s="1"/>
  <c r="C410" i="1"/>
  <c r="B410" i="1" s="1"/>
  <c r="C411" i="1"/>
  <c r="B411" i="1" s="1"/>
  <c r="C412" i="1"/>
  <c r="B412" i="1" s="1"/>
  <c r="C413" i="1"/>
  <c r="B413" i="1" s="1"/>
  <c r="C414" i="1"/>
  <c r="B414" i="1" s="1"/>
  <c r="C415" i="1"/>
  <c r="B415" i="1" s="1"/>
  <c r="C416" i="1"/>
  <c r="B416" i="1" s="1"/>
  <c r="C417" i="1"/>
  <c r="B417" i="1" s="1"/>
  <c r="C418" i="1"/>
  <c r="B418" i="1" s="1"/>
  <c r="C419" i="1"/>
  <c r="B419" i="1" s="1"/>
  <c r="C420" i="1"/>
  <c r="B420" i="1" s="1"/>
  <c r="C421" i="1"/>
  <c r="B421" i="1" s="1"/>
  <c r="C422" i="1"/>
  <c r="B422" i="1" s="1"/>
  <c r="C423" i="1"/>
  <c r="B423" i="1" s="1"/>
  <c r="C424" i="1"/>
  <c r="B424" i="1" s="1"/>
  <c r="C425" i="1"/>
  <c r="B425" i="1" s="1"/>
  <c r="C426" i="1"/>
  <c r="B426" i="1" s="1"/>
  <c r="C427" i="1"/>
  <c r="B427" i="1" s="1"/>
  <c r="C428" i="1"/>
  <c r="B428" i="1" s="1"/>
  <c r="C429" i="1"/>
  <c r="B429" i="1" s="1"/>
  <c r="C430" i="1"/>
  <c r="B430" i="1" s="1"/>
  <c r="C431" i="1"/>
  <c r="B431" i="1" s="1"/>
  <c r="C432" i="1"/>
  <c r="B432" i="1" s="1"/>
  <c r="C433" i="1"/>
  <c r="B433" i="1" s="1"/>
  <c r="C434" i="1"/>
  <c r="B434" i="1" s="1"/>
  <c r="C435" i="1"/>
  <c r="B435" i="1" s="1"/>
  <c r="C436" i="1"/>
  <c r="B436" i="1" s="1"/>
  <c r="C437" i="1"/>
  <c r="B437" i="1" s="1"/>
  <c r="C438" i="1"/>
  <c r="B438" i="1" s="1"/>
  <c r="C439" i="1"/>
  <c r="B439" i="1" s="1"/>
  <c r="C440" i="1"/>
  <c r="B440" i="1" s="1"/>
  <c r="C441" i="1"/>
  <c r="B441" i="1" s="1"/>
  <c r="C442" i="1"/>
  <c r="B442" i="1" s="1"/>
  <c r="C443" i="1"/>
  <c r="B443" i="1" s="1"/>
  <c r="C444" i="1"/>
  <c r="B444" i="1" s="1"/>
  <c r="C445" i="1"/>
  <c r="B445" i="1" s="1"/>
  <c r="C446" i="1"/>
  <c r="B446" i="1" s="1"/>
  <c r="C447" i="1"/>
  <c r="B447" i="1" s="1"/>
  <c r="C448" i="1"/>
  <c r="B448" i="1" s="1"/>
  <c r="C449" i="1"/>
  <c r="B449" i="1" s="1"/>
  <c r="C450" i="1"/>
  <c r="B450" i="1" s="1"/>
  <c r="C451" i="1"/>
  <c r="B451" i="1" s="1"/>
  <c r="C452" i="1"/>
  <c r="B452" i="1" s="1"/>
  <c r="C453" i="1"/>
  <c r="B453" i="1" s="1"/>
  <c r="C454" i="1"/>
  <c r="B454" i="1" s="1"/>
  <c r="C455" i="1"/>
  <c r="B455" i="1" s="1"/>
  <c r="C456" i="1"/>
  <c r="B456" i="1" s="1"/>
  <c r="C457" i="1"/>
  <c r="B457" i="1" s="1"/>
  <c r="C458" i="1"/>
  <c r="B458" i="1" s="1"/>
  <c r="C459" i="1"/>
  <c r="B459" i="1" s="1"/>
  <c r="C460" i="1"/>
  <c r="B460" i="1" s="1"/>
  <c r="C461" i="1"/>
  <c r="B461" i="1" s="1"/>
  <c r="C462" i="1"/>
  <c r="B462" i="1" s="1"/>
  <c r="C463" i="1"/>
  <c r="B463" i="1" s="1"/>
  <c r="C464" i="1"/>
  <c r="B464" i="1" s="1"/>
  <c r="C465" i="1"/>
  <c r="B465" i="1" s="1"/>
  <c r="C466" i="1"/>
  <c r="B466" i="1" s="1"/>
  <c r="C467" i="1"/>
  <c r="B467" i="1" s="1"/>
  <c r="C468" i="1"/>
  <c r="B468" i="1" s="1"/>
  <c r="C469" i="1"/>
  <c r="B469" i="1" s="1"/>
  <c r="C470" i="1"/>
  <c r="B470" i="1" s="1"/>
  <c r="C2" i="1"/>
  <c r="B2" i="1" s="1"/>
  <c r="B491" i="1"/>
  <c r="B732" i="1"/>
  <c r="B723" i="1"/>
  <c r="D491" i="1"/>
  <c r="D474" i="1"/>
  <c r="D465" i="1"/>
  <c r="D453" i="1"/>
  <c r="D450" i="1"/>
  <c r="D732" i="1"/>
  <c r="D723" i="1"/>
  <c r="D697" i="1"/>
  <c r="E491" i="1"/>
  <c r="E474" i="1"/>
  <c r="E465" i="1"/>
  <c r="E453" i="1"/>
  <c r="E450" i="1"/>
  <c r="E732" i="1"/>
  <c r="E723" i="1"/>
  <c r="E697" i="1"/>
  <c r="B1682" i="1"/>
  <c r="B1714" i="1"/>
  <c r="B1746" i="1"/>
  <c r="B1762" i="1"/>
  <c r="B1908" i="1"/>
  <c r="B1954" i="1"/>
  <c r="B197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4" i="1"/>
  <c r="D455" i="1"/>
  <c r="D456" i="1"/>
  <c r="D457" i="1"/>
  <c r="D458" i="1"/>
  <c r="D459" i="1"/>
  <c r="D460" i="1"/>
  <c r="D461" i="1"/>
  <c r="D462" i="1"/>
  <c r="D463" i="1"/>
  <c r="D464" i="1"/>
  <c r="D466" i="1"/>
  <c r="D467" i="1"/>
  <c r="D468" i="1"/>
  <c r="D469" i="1"/>
  <c r="D470" i="1"/>
  <c r="D471" i="1"/>
  <c r="D472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6" i="1"/>
  <c r="D727" i="1"/>
  <c r="D728" i="1"/>
  <c r="D729" i="1"/>
  <c r="D730" i="1"/>
  <c r="D731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4" i="1"/>
  <c r="E455" i="1"/>
  <c r="E456" i="1"/>
  <c r="E457" i="1"/>
  <c r="E458" i="1"/>
  <c r="E459" i="1"/>
  <c r="E460" i="1"/>
  <c r="E461" i="1"/>
  <c r="E462" i="1"/>
  <c r="E463" i="1"/>
  <c r="E464" i="1"/>
  <c r="E466" i="1"/>
  <c r="E467" i="1"/>
  <c r="E468" i="1"/>
  <c r="E469" i="1"/>
  <c r="E470" i="1"/>
  <c r="E471" i="1"/>
  <c r="E472" i="1"/>
  <c r="E473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4" i="1"/>
  <c r="E725" i="1"/>
  <c r="E726" i="1"/>
  <c r="E727" i="1"/>
  <c r="E728" i="1"/>
  <c r="E729" i="1"/>
  <c r="E730" i="1"/>
  <c r="E731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B482" i="1"/>
  <c r="B674" i="1"/>
  <c r="B994" i="1"/>
  <c r="B1010" i="1"/>
  <c r="B1011" i="1"/>
  <c r="B1330" i="1"/>
  <c r="B1490" i="1"/>
  <c r="B1202" i="1"/>
  <c r="B1111" i="1"/>
  <c r="B987" i="1"/>
  <c r="B978" i="1"/>
  <c r="B962" i="1"/>
  <c r="B1554" i="1"/>
  <c r="B1538" i="1"/>
  <c r="B754" i="1"/>
  <c r="B755" i="1"/>
  <c r="B1268" i="1"/>
  <c r="B1266" i="1"/>
  <c r="B1122" i="1"/>
  <c r="B1319" i="1"/>
  <c r="B1314" i="1"/>
  <c r="B1307" i="1"/>
  <c r="B1298" i="1"/>
  <c r="B1282" i="1"/>
  <c r="B366" i="1"/>
  <c r="B595" i="1"/>
  <c r="B594" i="1"/>
  <c r="B1058" i="1"/>
  <c r="B1083" i="1"/>
  <c r="B642" i="1"/>
  <c r="B626" i="1"/>
  <c r="B610" i="1"/>
  <c r="B1474" i="1"/>
  <c r="B1458" i="1"/>
  <c r="B1442" i="1"/>
  <c r="B1426" i="1"/>
  <c r="B1412" i="1"/>
  <c r="B1410" i="1"/>
  <c r="B1394" i="1"/>
  <c r="B1346" i="1"/>
  <c r="B1186" i="1"/>
  <c r="B852" i="1"/>
  <c r="B850" i="1"/>
  <c r="B838" i="1"/>
  <c r="B834" i="1"/>
  <c r="B833" i="1"/>
  <c r="B523" i="1"/>
  <c r="B516" i="1"/>
  <c r="B515" i="1"/>
  <c r="B514" i="1"/>
  <c r="B499" i="1"/>
  <c r="B498" i="1"/>
  <c r="B14" i="1"/>
  <c r="B13" i="1"/>
  <c r="B818" i="1"/>
  <c r="B659" i="1"/>
  <c r="B658" i="1"/>
  <c r="B1586" i="1"/>
  <c r="B738" i="1"/>
  <c r="B722" i="1"/>
  <c r="B707" i="1"/>
  <c r="B706" i="1"/>
  <c r="B1074" i="1"/>
  <c r="B1042" i="1"/>
  <c r="B580" i="1"/>
  <c r="B483" i="1"/>
  <c r="B547" i="1"/>
  <c r="B546" i="1"/>
  <c r="B1602" i="1"/>
  <c r="B1595" i="1"/>
  <c r="B1570" i="1"/>
  <c r="B1170" i="1"/>
  <c r="B786" i="1"/>
  <c r="B770" i="1"/>
  <c r="B579" i="1"/>
  <c r="B578" i="1"/>
  <c r="B351" i="1"/>
  <c r="B802" i="1"/>
  <c r="B563" i="1"/>
  <c r="B562" i="1"/>
  <c r="B690" i="1"/>
  <c r="B1106" i="1"/>
  <c r="B1250" i="1"/>
  <c r="B1234" i="1"/>
  <c r="B1030" i="1"/>
  <c r="B1027" i="1"/>
  <c r="B1026" i="1"/>
  <c r="B1025" i="1"/>
  <c r="B270" i="1"/>
  <c r="B486" i="1"/>
  <c r="B919" i="1"/>
  <c r="B918" i="1"/>
  <c r="B898" i="1"/>
  <c r="B884" i="1"/>
  <c r="B882" i="1"/>
</calcChain>
</file>

<file path=xl/sharedStrings.xml><?xml version="1.0" encoding="utf-8"?>
<sst xmlns="http://schemas.openxmlformats.org/spreadsheetml/2006/main" count="9785" uniqueCount="2087">
  <si>
    <t>sampleID</t>
  </si>
  <si>
    <t>TEXAS_PSM_RR01555</t>
  </si>
  <si>
    <t>TEXAS_PSM_RR01554</t>
  </si>
  <si>
    <t>TEXAS_PSM_RR01553</t>
  </si>
  <si>
    <t>TEXAS_PSM_RR01552</t>
  </si>
  <si>
    <t>TEXAS_PSM_RR01551</t>
  </si>
  <si>
    <t>TEXAS_PSM_RR01550</t>
  </si>
  <si>
    <t>TEXAS_PSM_RR01549</t>
  </si>
  <si>
    <t>TEXAS_PSM_RR01548</t>
  </si>
  <si>
    <t>TEXAS_PSM_RR01547</t>
  </si>
  <si>
    <t>TEXAS_PSM_RR01546</t>
  </si>
  <si>
    <t>TEXAS_PSM_RR01545</t>
  </si>
  <si>
    <t>TEXAS_PSM_RR01544</t>
  </si>
  <si>
    <t>TEXAS_PSM_RR01543</t>
  </si>
  <si>
    <t>TEXAS_PSM_RR01542</t>
  </si>
  <si>
    <t>TEXAS_PSM_RR01541</t>
  </si>
  <si>
    <t>TEXAS_PSM_RR01540</t>
  </si>
  <si>
    <t>TEXAS_PSM_RR01539</t>
  </si>
  <si>
    <t>TEXAS_PSM_RR01538</t>
  </si>
  <si>
    <t>TEXAS_PSM_RR01537</t>
  </si>
  <si>
    <t>TEXAS_PSM_RR01536</t>
  </si>
  <si>
    <t>TEXAS_PSM_RR01535</t>
  </si>
  <si>
    <t>TEXAS_PSM_RR01534</t>
  </si>
  <si>
    <t>TEXAS_PSM_RR01533</t>
  </si>
  <si>
    <t>TEXAS_PSM_RR01532</t>
  </si>
  <si>
    <t>TEXAS_PSM_RR01531</t>
  </si>
  <si>
    <t>TEXAS_PSM_RR01530</t>
  </si>
  <si>
    <t>TEXAS_PSM_RR01529</t>
  </si>
  <si>
    <t>TEXAS_PSM_RR01528</t>
  </si>
  <si>
    <t>TEXAS_PSM_RR01527</t>
  </si>
  <si>
    <t>TEXAS_PSM_RR01526</t>
  </si>
  <si>
    <t>TEXAS_PSM_RR01525</t>
  </si>
  <si>
    <t>TEXAS_PSM_RR01524</t>
  </si>
  <si>
    <t>TEXAS_PSM_RR01523</t>
  </si>
  <si>
    <t>TEXAS_PSM_RR01522</t>
  </si>
  <si>
    <t>TEXAS_PSM_RR01521</t>
  </si>
  <si>
    <t>TEXAS_PSM_RR01520</t>
  </si>
  <si>
    <t>TEXAS_PSM_RR01519</t>
  </si>
  <si>
    <t>TEXAS_PSM_RR01518</t>
  </si>
  <si>
    <t>TEXAS_PSM_RR01517</t>
  </si>
  <si>
    <t>TEXAS_PSM_RR01516</t>
  </si>
  <si>
    <t>TEXAS_PSM_RR01515</t>
  </si>
  <si>
    <t>TEXAS_PSM_RR01514</t>
  </si>
  <si>
    <t>TEXAS_PSM_RR01513</t>
  </si>
  <si>
    <t>TEXAS_PSM_RR01512</t>
  </si>
  <si>
    <t>TEXAS_PSM_RR01511</t>
  </si>
  <si>
    <t>TEXAS_PSM_RR01510</t>
  </si>
  <si>
    <t>TEXAS_PSM_RR01509</t>
  </si>
  <si>
    <t>TEXAS_PSM_RR01508</t>
  </si>
  <si>
    <t>TEXAS_PSM_RR01507</t>
  </si>
  <si>
    <t>TEXAS_PSM_RR01506</t>
  </si>
  <si>
    <t>TEXAS_PSM_RR01505</t>
  </si>
  <si>
    <t>TEXAS_PSM_RR01504</t>
  </si>
  <si>
    <t>TEXAS_PSM_RR01503</t>
  </si>
  <si>
    <t>TEXAS_PSM_RR01502</t>
  </si>
  <si>
    <t>TEXAS_PSM_RR01501</t>
  </si>
  <si>
    <t>TEXAS_PSM_RR01500</t>
  </si>
  <si>
    <t>TEXAS_PSM_RR01499</t>
  </si>
  <si>
    <t>TEXAS_PSM_RR01498</t>
  </si>
  <si>
    <t>TEXAS_PSM_RR01497</t>
  </si>
  <si>
    <t>TEXAS_PSM_RR01496</t>
  </si>
  <si>
    <t>TEXAS_PSM_RR01495</t>
  </si>
  <si>
    <t>TEXAS_PSM_RR01494</t>
  </si>
  <si>
    <t>TEXAS_PSM_RR01493</t>
  </si>
  <si>
    <t>TEXAS_PSM_RR01492</t>
  </si>
  <si>
    <t>TEXAS_PSM_RR01491</t>
  </si>
  <si>
    <t>TEXAS_PSM_RR01490</t>
  </si>
  <si>
    <t>TEXAS_PSM_RR01489</t>
  </si>
  <si>
    <t>TEXAS_PSM_RR01488</t>
  </si>
  <si>
    <t>TEXAS_PSM_RR01487</t>
  </si>
  <si>
    <t>TEXAS_PSM_RR01486</t>
  </si>
  <si>
    <t>TEXAS_PSM_RR01485</t>
  </si>
  <si>
    <t>TEXAS_PSM_RR01484</t>
  </si>
  <si>
    <t>TEXAS_PSM_RR01483</t>
  </si>
  <si>
    <t>TEXAS_PSM_RR01482</t>
  </si>
  <si>
    <t>TEXAS_PSM_RR01481</t>
  </si>
  <si>
    <t>TEXAS_PSM_RR01480</t>
  </si>
  <si>
    <t>TEXAS_PSM_RR01479</t>
  </si>
  <si>
    <t>TEXAS_PSM_RR01478</t>
  </si>
  <si>
    <t>TEXAS_PSM_RR01477</t>
  </si>
  <si>
    <t>TEXAS_PSM_RR01476</t>
  </si>
  <si>
    <t>TEXAS_PSM_RR01475</t>
  </si>
  <si>
    <t>TEXAS_PSM_RR01474</t>
  </si>
  <si>
    <t>TEXAS_PSM_RR01473</t>
  </si>
  <si>
    <t>TEXAS_PSM_RR01472</t>
  </si>
  <si>
    <t>TEXAS_PSM_RR01471</t>
  </si>
  <si>
    <t>TEXAS_PSM_RR01470</t>
  </si>
  <si>
    <t>TEXAS_PSM_RR01469</t>
  </si>
  <si>
    <t>TEXAS_PSM_RR01468</t>
  </si>
  <si>
    <t>TEXAS_PSM_RR01467</t>
  </si>
  <si>
    <t>TEXAS_PSM_RR01466</t>
  </si>
  <si>
    <t>TEXAS_PSM_RR01465</t>
  </si>
  <si>
    <t>TEXAS_PSM_RR01464</t>
  </si>
  <si>
    <t>TEXAS_PSM_RR01463</t>
  </si>
  <si>
    <t>TEXAS_PSM_RR01462</t>
  </si>
  <si>
    <t>TEXAS_PSM_RR01461</t>
  </si>
  <si>
    <t>TEXAS_PSM_RR01460</t>
  </si>
  <si>
    <t>TEXAS_PSM_RR01459</t>
  </si>
  <si>
    <t>TEXAS_PSM_RR01458</t>
  </si>
  <si>
    <t>TEXAS_PSM_RR01457</t>
  </si>
  <si>
    <t>TEXAS_PSM_RR01456</t>
  </si>
  <si>
    <t>TEXAS_PSM_RR01455</t>
  </si>
  <si>
    <t>TEXAS_PSM_RR01454</t>
  </si>
  <si>
    <t>TEXAS_PSM_RR01453</t>
  </si>
  <si>
    <t>TEXAS_PSM_RR01452</t>
  </si>
  <si>
    <t>TEXAS_PSM_RR01451</t>
  </si>
  <si>
    <t>TEXAS_PSM_RR01450</t>
  </si>
  <si>
    <t>TEXAS_PSM_RR01449</t>
  </si>
  <si>
    <t>TEXAS_PSM_RR01448</t>
  </si>
  <si>
    <t>TEXAS_PSM_RR01447</t>
  </si>
  <si>
    <t>TEXAS_PSM_RR01446</t>
  </si>
  <si>
    <t>TEXAS_PSM_RR01445</t>
  </si>
  <si>
    <t>TEXAS_PSM_RR01444</t>
  </si>
  <si>
    <t>TEXAS_PSM_RR01443</t>
  </si>
  <si>
    <t>TEXAS_PSM_RR01442</t>
  </si>
  <si>
    <t>TEXAS_PSM_RR01441</t>
  </si>
  <si>
    <t>TEXAS_PSM_RR01440</t>
  </si>
  <si>
    <t>TEXAS_PSM_RR01439</t>
  </si>
  <si>
    <t>TEXAS_PSM_RR01438</t>
  </si>
  <si>
    <t>TEXAS_PSM_RR01437</t>
  </si>
  <si>
    <t>TEXAS_PSM_RR01436</t>
  </si>
  <si>
    <t>TEXAS_PSM_RR01435</t>
  </si>
  <si>
    <t>TEXAS_PSM_RR01434</t>
  </si>
  <si>
    <t>TEXAS_PSM_RR01433</t>
  </si>
  <si>
    <t>TEXAS_PSM_RR01432</t>
  </si>
  <si>
    <t>TEXAS_PSM_RR01431</t>
  </si>
  <si>
    <t>TEXAS_PSM_RR01430</t>
  </si>
  <si>
    <t>TEXAS_PSM_RR01429</t>
  </si>
  <si>
    <t>TEXAS_PSM_RR01428</t>
  </si>
  <si>
    <t>TEXAS_PSM_RR01427</t>
  </si>
  <si>
    <t>TEXAS_PSM_RR01426</t>
  </si>
  <si>
    <t>TEXAS_PSM_RR01425</t>
  </si>
  <si>
    <t>TEXAS_PSM_RR01424</t>
  </si>
  <si>
    <t>TEXAS_PSM_RR01423</t>
  </si>
  <si>
    <t>TEXAS_PSM_RR01422</t>
  </si>
  <si>
    <t>TEXAS_PSM_RR01421</t>
  </si>
  <si>
    <t>TEXAS_PSM_RR01420</t>
  </si>
  <si>
    <t>TEXAS_PSM_RR01419</t>
  </si>
  <si>
    <t>TEXAS_PSM_RR01418</t>
  </si>
  <si>
    <t>TEXAS_PSM_RR01417</t>
  </si>
  <si>
    <t>TEXAS_PSM_RR01416</t>
  </si>
  <si>
    <t>TEXAS_PSM_RR01415</t>
  </si>
  <si>
    <t>TEXAS_PSM_RR01414</t>
  </si>
  <si>
    <t>TEXAS_PSM_RR01413</t>
  </si>
  <si>
    <t>TEXAS_PSM_RR01412</t>
  </si>
  <si>
    <t>TEXAS_PSM_RR01411</t>
  </si>
  <si>
    <t>TEXAS_PSM_RR01410</t>
  </si>
  <si>
    <t>TEXAS_PSM_RR01239</t>
  </si>
  <si>
    <t>TEXAS_PSM_RR01238</t>
  </si>
  <si>
    <t>TEXAS_PSM_RR01237</t>
  </si>
  <si>
    <t>TEXAS_PSM_RR00886</t>
  </si>
  <si>
    <t>TEXAS_PSM_RR00885</t>
  </si>
  <si>
    <t>TEXAS_PSM_RR00884</t>
  </si>
  <si>
    <t>TEXAS_PSM_RR00883</t>
  </si>
  <si>
    <t>TEXAS_PSM_RR00882</t>
  </si>
  <si>
    <t>TEXAS_PSM_RR00881</t>
  </si>
  <si>
    <t>TEXAS_PSM_RR00880</t>
  </si>
  <si>
    <t>TEXAS_PSM_RR00879</t>
  </si>
  <si>
    <t>TEXAS_PSM_RR00878</t>
  </si>
  <si>
    <t>TEXAS_PSM_RR00877</t>
  </si>
  <si>
    <t>TEXAS_PSM_RR00876</t>
  </si>
  <si>
    <t>TEXAS_PSM_RR00875</t>
  </si>
  <si>
    <t>TEXAS_PSM_RR00874</t>
  </si>
  <si>
    <t>TEXAS_PSM_RR00873</t>
  </si>
  <si>
    <t>TEXAS_PSM_RR00872</t>
  </si>
  <si>
    <t>TEXAS_PSM_RR00871</t>
  </si>
  <si>
    <t>TEXAS_PSM_RR00870</t>
  </si>
  <si>
    <t>TEXAS_PSM_RR00869</t>
  </si>
  <si>
    <t>TEXAS_PSM_RR00868</t>
  </si>
  <si>
    <t>TEXAS_PSM_RR00867</t>
  </si>
  <si>
    <t>TEXAS_PSM_RR00866</t>
  </si>
  <si>
    <t>TEXAS_PSM_RR00865</t>
  </si>
  <si>
    <t>TEXAS_PSM_RR00864</t>
  </si>
  <si>
    <t>TEXAS_PSM_RR00863</t>
  </si>
  <si>
    <t>TEXAS_PSM_RR00862</t>
  </si>
  <si>
    <t>TEXAS_PSM_RR00861</t>
  </si>
  <si>
    <t>TEXAS_PSM_RR00860</t>
  </si>
  <si>
    <t>TEXAS_PSM_RR00859</t>
  </si>
  <si>
    <t>TEXAS_PSM_RR00858</t>
  </si>
  <si>
    <t>TEXAS_PSM_RR00547</t>
  </si>
  <si>
    <t>TEXAS_PSM_RR00546</t>
  </si>
  <si>
    <t>TEXAS_PSM_RR00545</t>
  </si>
  <si>
    <t>TEXAS_PSM_RR00544</t>
  </si>
  <si>
    <t>TEXAS_PSM_RR00543</t>
  </si>
  <si>
    <t>TEXAS_PSM_RR00542</t>
  </si>
  <si>
    <t>TEXAS_PSM_RR00541</t>
  </si>
  <si>
    <t>TEXAS_PSM_RR00540</t>
  </si>
  <si>
    <t>TEXAS_PSM_RR00539</t>
  </si>
  <si>
    <t>TEXAS_PSM_RR00538</t>
  </si>
  <si>
    <t>TEXAS_PSM_RR00537</t>
  </si>
  <si>
    <t>TEXAS_PSM_RR00536</t>
  </si>
  <si>
    <t>TEXAS_PSM_RR00535</t>
  </si>
  <si>
    <t>TEXAS_PSM_RR00534</t>
  </si>
  <si>
    <t>TEXAS_PSM_RR00533</t>
  </si>
  <si>
    <t>TEXAS_PSM_RR00532</t>
  </si>
  <si>
    <t>TEXAS_PSM_RR00531</t>
  </si>
  <si>
    <t>TEXAS_PSM_RR00530</t>
  </si>
  <si>
    <t>TEXAS_PSM_RR00529</t>
  </si>
  <si>
    <t>TEXAS_PSM_RR00528</t>
  </si>
  <si>
    <t>TEXAS_PSM_RR00527</t>
  </si>
  <si>
    <t>TEXAS_PSM_RR00526</t>
  </si>
  <si>
    <t>TEXAS_PSM_RR00525</t>
  </si>
  <si>
    <t>TEXAS_PSM_RR00524</t>
  </si>
  <si>
    <t>TEXAS_PSM_RR00523</t>
  </si>
  <si>
    <t>TEXAS_PSM_RR00522</t>
  </si>
  <si>
    <t>TEXAS_PSM_RR00521</t>
  </si>
  <si>
    <t>TEXAS_PSM_RR00520</t>
  </si>
  <si>
    <t>TEXAS_PSM_RR00519</t>
  </si>
  <si>
    <t>TEXAS_PSM_RR00518</t>
  </si>
  <si>
    <t>TEXAS_PSM_RR00517</t>
  </si>
  <si>
    <t>TEXAS_PSM_RR00516</t>
  </si>
  <si>
    <t>TEXAS_PSM_RR00515</t>
  </si>
  <si>
    <t>TEXAS_PSM_RR00514</t>
  </si>
  <si>
    <t>TEXAS_PSM_RR00513</t>
  </si>
  <si>
    <t>TEXAS_PSM_RR00512</t>
  </si>
  <si>
    <t>TEXAS_PSM_RR00511</t>
  </si>
  <si>
    <t>TEXAS_PSM_RR00510</t>
  </si>
  <si>
    <t>TEXAS_PSM_RR00509</t>
  </si>
  <si>
    <t>TEXAS_PSM_RR00508</t>
  </si>
  <si>
    <t>TEXAS_PSM_RR00507</t>
  </si>
  <si>
    <t>TEXAS_PSM_RR00506</t>
  </si>
  <si>
    <t>TEXAS_PSM_RR00505</t>
  </si>
  <si>
    <t>TEXAS_PSM_RR00504</t>
  </si>
  <si>
    <t>TEXAS_PSM_RR00503</t>
  </si>
  <si>
    <t>TEXAS_PSM_RR00502</t>
  </si>
  <si>
    <t>region_ID</t>
  </si>
  <si>
    <t>region_description</t>
  </si>
  <si>
    <t>Mediterranean</t>
  </si>
  <si>
    <t>TEXAS_PSM_RR01397</t>
  </si>
  <si>
    <t>TEXAS_PSM_RR01396</t>
  </si>
  <si>
    <t>TEXAS_PSM_RR01395</t>
  </si>
  <si>
    <t>TEXAS_PSM_RR01394</t>
  </si>
  <si>
    <t>TEXAS_PSM_RR01393</t>
  </si>
  <si>
    <t>TEXAS_PSM_RR01392</t>
  </si>
  <si>
    <t>TEXAS_PSM_RR01391</t>
  </si>
  <si>
    <t>TEXAS_PSM_RR01390</t>
  </si>
  <si>
    <t>TEXAS_PSM_RR01389</t>
  </si>
  <si>
    <t>TEXAS_PSM_RR01388</t>
  </si>
  <si>
    <t>TEXAS_PSM_RR01387</t>
  </si>
  <si>
    <t>TEXAS_PSM_RR01386</t>
  </si>
  <si>
    <t>TEXAS_PSM_RR01170</t>
  </si>
  <si>
    <t>TEXAS_PSM_RR01169</t>
  </si>
  <si>
    <t>TEXAS_PSM_RR01168</t>
  </si>
  <si>
    <t>TEXAS_PSM_RR01167</t>
  </si>
  <si>
    <t>TEXAS_PSM_RR01166</t>
  </si>
  <si>
    <t>TEXAS_PSM_RR00345</t>
  </si>
  <si>
    <t>TEXAS_PSM_RR00330</t>
  </si>
  <si>
    <t>TEXAS_PSM_RR00315</t>
  </si>
  <si>
    <t>TEXAS_PSM_RR00310</t>
  </si>
  <si>
    <t>TEXAS_PSM_RR00309</t>
  </si>
  <si>
    <t>Black Sea</t>
  </si>
  <si>
    <t>TEXAS_PSM_RR01227</t>
  </si>
  <si>
    <t>TEXAS_PSM_RR00581</t>
  </si>
  <si>
    <t>TEXAS_PSM_RR00580</t>
  </si>
  <si>
    <t>TEXAS_PSM_RR00579</t>
  </si>
  <si>
    <t>TEXAS_PSM_RR00578</t>
  </si>
  <si>
    <t>TEXAS_PSM_RR00577</t>
  </si>
  <si>
    <t>TEXAS_PSM_RR00576</t>
  </si>
  <si>
    <t>TEXAS_PSM_RR00575</t>
  </si>
  <si>
    <t>TEXAS_PSM_RR00574</t>
  </si>
  <si>
    <t>TEXAS_PSM_RR00573</t>
  </si>
  <si>
    <t>TEXAS_PSM_RR00572</t>
  </si>
  <si>
    <t>TEXAS_PSM_RR00571</t>
  </si>
  <si>
    <t>TEXAS_PSM_RR00570</t>
  </si>
  <si>
    <t>TEXAS_PSM_RR00569</t>
  </si>
  <si>
    <t>TEXAS_PSM_RR00568</t>
  </si>
  <si>
    <t>TEXAS_PSM_RR00567</t>
  </si>
  <si>
    <t>TEXAS_PSM_RR00566</t>
  </si>
  <si>
    <t>TEXAS_PSM_RR00565</t>
  </si>
  <si>
    <t>TEXAS_PSM_RR00564</t>
  </si>
  <si>
    <t>TEXAS_PSM_RR00563</t>
  </si>
  <si>
    <t>TEXAS_PSM_RR00562</t>
  </si>
  <si>
    <t>TEXAS_PSM_RR00501</t>
  </si>
  <si>
    <t>TEXAS_PSM_RR00500</t>
  </si>
  <si>
    <t>Red Sea</t>
  </si>
  <si>
    <t>TEXAS_PSM_RR01322</t>
  </si>
  <si>
    <t>TEXAS_PSM_RR01321</t>
  </si>
  <si>
    <t>TEXAS_PSM_RR01320</t>
  </si>
  <si>
    <t>TEXAS_PSM_RR01319</t>
  </si>
  <si>
    <t>TEXAS_PSM_RR01318</t>
  </si>
  <si>
    <t>TEXAS_PSM_RR01317</t>
  </si>
  <si>
    <t>TEXAS_PSM_RR01316</t>
  </si>
  <si>
    <t>TEXAS_PSM_RR01315</t>
  </si>
  <si>
    <t>TEXAS_PSM_RR01314</t>
  </si>
  <si>
    <t>TEXAS_PSM_RR01313</t>
  </si>
  <si>
    <t>TEXAS_PSM_RR01312</t>
  </si>
  <si>
    <t>TEXAS_PSM_RR01311</t>
  </si>
  <si>
    <t>TEXAS_PSM_RR01310</t>
  </si>
  <si>
    <t>TEXAS_PSM_RR01309</t>
  </si>
  <si>
    <t>TEXAS_PSM_RR01308</t>
  </si>
  <si>
    <t>TEXAS_PSM_RR01307</t>
  </si>
  <si>
    <t>TEXAS_PSM_RR01306</t>
  </si>
  <si>
    <t>TEXAS_PSM_RR01305</t>
  </si>
  <si>
    <t>TEXAS_PSM_RR01304</t>
  </si>
  <si>
    <t>TEXAS_PSM_RR01303</t>
  </si>
  <si>
    <t>TEXAS_PSM_RR01302</t>
  </si>
  <si>
    <t>TEXAS_PSM_RR01301</t>
  </si>
  <si>
    <t>TEXAS_PSM_RR01300</t>
  </si>
  <si>
    <t>TEXAS_PSM_RR01299</t>
  </si>
  <si>
    <t>TEXAS_PSM_RR01298</t>
  </si>
  <si>
    <t>TEXAS_PSM_RR01297</t>
  </si>
  <si>
    <t>TEXAS_PSM_RR01296</t>
  </si>
  <si>
    <t>TEXAS_PSM_RR01295</t>
  </si>
  <si>
    <t>TEXAS_PSM_RR01294</t>
  </si>
  <si>
    <t>TEXAS_PSM_RR01293</t>
  </si>
  <si>
    <t>TEXAS_PSM_RR01292</t>
  </si>
  <si>
    <t>TEXAS_PSM_RR01081</t>
  </si>
  <si>
    <t>TEXAS_PSM_RR01080</t>
  </si>
  <si>
    <t>TEXAS_PSM_RR01079</t>
  </si>
  <si>
    <t>TEXAS_PSM_RR01078</t>
  </si>
  <si>
    <t>TEXAS_PSM_RR01077</t>
  </si>
  <si>
    <t>TEXAS_PSM_RR01076</t>
  </si>
  <si>
    <t>TEXAS_PSM_RR01075</t>
  </si>
  <si>
    <t>TEXAS_PSM_RR01074</t>
  </si>
  <si>
    <t>TEXAS_PSM_RR01073</t>
  </si>
  <si>
    <t>TEXAS_PSM_RR01072</t>
  </si>
  <si>
    <t>TEXAS_PSM_RR01071</t>
  </si>
  <si>
    <t>TEXAS_PSM_RR01070</t>
  </si>
  <si>
    <t>TEXAS_PSM_RR01069</t>
  </si>
  <si>
    <t>TEXAS_PSM_RR01068</t>
  </si>
  <si>
    <t>TEXAS_PSM_RR01067</t>
  </si>
  <si>
    <t>TEXAS_PSM_RR01066</t>
  </si>
  <si>
    <t>TEXAS_PSM_RR01065</t>
  </si>
  <si>
    <t>TEXAS_PSM_RR01064</t>
  </si>
  <si>
    <t>TEXAS_PSM_RR01063</t>
  </si>
  <si>
    <t>TEXAS_PSM_RR01062</t>
  </si>
  <si>
    <t>TEXAS_PSM_RR01061</t>
  </si>
  <si>
    <t>TEXAS_PSM_RR01060</t>
  </si>
  <si>
    <t>TEXAS_PSM_RR00407</t>
  </si>
  <si>
    <t>TEXAS_PSM_RR00405</t>
  </si>
  <si>
    <t>TEXAS_PSM_RR00401</t>
  </si>
  <si>
    <t>TEXAS_PSM_RR00400</t>
  </si>
  <si>
    <t>TEXAS_PSM_RR00399</t>
  </si>
  <si>
    <t>TEXAS_PSM_RR00398</t>
  </si>
  <si>
    <t>TEXAS_PSM_RR00396</t>
  </si>
  <si>
    <t>TEXAS_PSM_RR00395</t>
  </si>
  <si>
    <t>TEXAS_PSM_RR00392</t>
  </si>
  <si>
    <t>TEXAS_PSM_RR00379</t>
  </si>
  <si>
    <t>TEXAS_PSM_RR00372</t>
  </si>
  <si>
    <t>TEXAS_PSM_RR00361</t>
  </si>
  <si>
    <t>Tropical West African Offshore</t>
  </si>
  <si>
    <t>TEXAS_PSM_RR00601</t>
  </si>
  <si>
    <t>TEXAS_PSM_RR00600</t>
  </si>
  <si>
    <t>TEXAS_PSM_RR00598</t>
  </si>
  <si>
    <t>TEXAS_PSM_RR00596</t>
  </si>
  <si>
    <t>TEXAS_PSM_RR00476</t>
  </si>
  <si>
    <t>TEXAS_PSM_RR00461</t>
  </si>
  <si>
    <t>TEXAS_PSM_RR00457</t>
  </si>
  <si>
    <t>TEXAS_PSM_RR00447</t>
  </si>
  <si>
    <t>TEXAS_PSM_RR00444</t>
  </si>
  <si>
    <t>TEXAS_PSM_RR00443</t>
  </si>
  <si>
    <t>TEXAS_PSM_RR00439</t>
  </si>
  <si>
    <t>TEXAS_PSM_RR00438</t>
  </si>
  <si>
    <t>TEXAS_PSM_RR00435</t>
  </si>
  <si>
    <t>TEXAS_PSM_RR00432</t>
  </si>
  <si>
    <t>TEXAS_PSM_RR00431</t>
  </si>
  <si>
    <t>TEXAS_PSM_RR00430</t>
  </si>
  <si>
    <t>TEXAS_PSM_RR00429</t>
  </si>
  <si>
    <t>TEXAS_PSM_RR00424</t>
  </si>
  <si>
    <t>TEXAS_PSM_RR00421</t>
  </si>
  <si>
    <t>TEXAS_PSM_RR00389</t>
  </si>
  <si>
    <t>TEXAS_PSM_RR00385</t>
  </si>
  <si>
    <t>TEXAS_PSM_RR00384</t>
  </si>
  <si>
    <t>TEXAS_PSM_RR00383</t>
  </si>
  <si>
    <t>TEXAS_PSM_RR00382</t>
  </si>
  <si>
    <t>TEXAS_PSM_RR00380</t>
  </si>
  <si>
    <t>TEXAS_PSM_RR00375</t>
  </si>
  <si>
    <t>TEXAS_PSM_RR00371</t>
  </si>
  <si>
    <t>TEXAS_PSM_RR00367</t>
  </si>
  <si>
    <t>TEXAS_PSM_RR00363</t>
  </si>
  <si>
    <t>TEXAS_PSM_RR00359</t>
  </si>
  <si>
    <t>TEXAS_PSM_RR00358</t>
  </si>
  <si>
    <t>TEXAS_PSM_RR00357</t>
  </si>
  <si>
    <t>TEXAS_PSM_RR00356</t>
  </si>
  <si>
    <t>TEXAS_PSM_RR00353</t>
  </si>
  <si>
    <t>TEXAS_PSM_RR00352</t>
  </si>
  <si>
    <t>TEXAS_PSM_RR00351</t>
  </si>
  <si>
    <t>TEXAS_PSM_RR00349</t>
  </si>
  <si>
    <t>TEXAS_PSM_RR00348</t>
  </si>
  <si>
    <t>TEXAS_PSM_RR00347</t>
  </si>
  <si>
    <t>TEXAS_PSM_RR00344</t>
  </si>
  <si>
    <t>TEXAS_PSM_RR00343</t>
  </si>
  <si>
    <t>TEXAS_PSM_RR00342</t>
  </si>
  <si>
    <t>TEXAS_PSM_RR00337</t>
  </si>
  <si>
    <t>TEXAS_PSM_RR00335</t>
  </si>
  <si>
    <t>TEXAS_PSM_RR00333</t>
  </si>
  <si>
    <t>TEXAS_PSM_RR00331</t>
  </si>
  <si>
    <t>TEXAS_PSM_RR00322</t>
  </si>
  <si>
    <t>TEXAS_PSM_RR00285</t>
  </si>
  <si>
    <t>TEXAS_PSM_RR00276</t>
  </si>
  <si>
    <t>TEXAS_PSM_RR00271</t>
  </si>
  <si>
    <t>TEXAS_PSM_RR00270</t>
  </si>
  <si>
    <t>TEXAS_PSM_RR00265</t>
  </si>
  <si>
    <t>TEXAS_PSM_RR00253</t>
  </si>
  <si>
    <t>TEXAS_PSM_RR00251</t>
  </si>
  <si>
    <t>TEXAS_PSM_RR00250</t>
  </si>
  <si>
    <t>TEXAS_PSM_RR00249</t>
  </si>
  <si>
    <t>TEXAS_PSM_RR00239</t>
  </si>
  <si>
    <t>TEXAS_PSM_RR00231</t>
  </si>
  <si>
    <t>TEXAS_PSM_RR00230</t>
  </si>
  <si>
    <t>TEXAS_PSM_RR00229</t>
  </si>
  <si>
    <t>Western African Upwelling</t>
  </si>
  <si>
    <t>TEXAS_PSM_RR00423</t>
  </si>
  <si>
    <t>TEXAS_PSM_RR00394</t>
  </si>
  <si>
    <t>TEXAS_PSM_RR00390</t>
  </si>
  <si>
    <t>TEXAS_PSM_RR00388</t>
  </si>
  <si>
    <t>TEXAS_PSM_RR00387</t>
  </si>
  <si>
    <t>TEXAS_PSM_RR00377</t>
  </si>
  <si>
    <t>TEXAS_PSM_RR00376</t>
  </si>
  <si>
    <t>TEXAS_PSM_RR00373</t>
  </si>
  <si>
    <t>TEXAS_PSM_RR00364</t>
  </si>
  <si>
    <t>TEXAS_PSM_RR00362</t>
  </si>
  <si>
    <t>TEXAS_PSM_RR00355</t>
  </si>
  <si>
    <t>TEXAS_PSM_RR00346</t>
  </si>
  <si>
    <t>TEXAS_PSM_RR00332</t>
  </si>
  <si>
    <t>TEXAS_PSM_RR00326</t>
  </si>
  <si>
    <t>TEXAS_PSM_RR00320</t>
  </si>
  <si>
    <t>TEXAS_PSM_RR00317</t>
  </si>
  <si>
    <t>TEXAS_PSM_RR00314</t>
  </si>
  <si>
    <t>TEXAS_PSM_RR00304</t>
  </si>
  <si>
    <t>TEXAS_PSM_RR00284</t>
  </si>
  <si>
    <t>TEXAS_PSM_RR00283</t>
  </si>
  <si>
    <t>TEXAS_PSM_RR00238</t>
  </si>
  <si>
    <t>TEXAS_PSM_RR00235</t>
  </si>
  <si>
    <t>TEXAS_PSM_RR00227</t>
  </si>
  <si>
    <t>TEXAS_PSM_RR00219</t>
  </si>
  <si>
    <t>TEXAS_PSM_RR00211</t>
  </si>
  <si>
    <t>TEXAS_PSM_RR00193</t>
  </si>
  <si>
    <t>TEXAS_PSM_RR00168</t>
  </si>
  <si>
    <t>South Atlantic Gyre</t>
  </si>
  <si>
    <t>TEXAS_PSM_RR01385</t>
  </si>
  <si>
    <t>TEXAS_PSM_RR01384</t>
  </si>
  <si>
    <t>TEXAS_PSM_RR01383</t>
  </si>
  <si>
    <t>TEXAS_PSM_RR01382</t>
  </si>
  <si>
    <t>TEXAS_PSM_RR01381</t>
  </si>
  <si>
    <t>TEXAS_PSM_RR01380</t>
  </si>
  <si>
    <t>TEXAS_PSM_RR01379</t>
  </si>
  <si>
    <t>TEXAS_PSM_RR01378</t>
  </si>
  <si>
    <t>TEXAS_PSM_RR01377</t>
  </si>
  <si>
    <t>TEXAS_PSM_RR01376</t>
  </si>
  <si>
    <t>TEXAS_PSM_RR01375</t>
  </si>
  <si>
    <t>TEXAS_PSM_RR01374</t>
  </si>
  <si>
    <t>TEXAS_PSM_RR01373</t>
  </si>
  <si>
    <t>TEXAS_PSM_RR01372</t>
  </si>
  <si>
    <t>TEXAS_PSM_RR01371</t>
  </si>
  <si>
    <t>TEXAS_PSM_RR01370</t>
  </si>
  <si>
    <t>TEXAS_PSM_RR01369</t>
  </si>
  <si>
    <t>TEXAS_PSM_RR01368</t>
  </si>
  <si>
    <t>TEXAS_PSM_RR01367</t>
  </si>
  <si>
    <t>TEXAS_PSM_RR01366</t>
  </si>
  <si>
    <t>TEXAS_PSM_RR01365</t>
  </si>
  <si>
    <t>TEXAS_PSM_RR01364</t>
  </si>
  <si>
    <t>TEXAS_PSM_RR01363</t>
  </si>
  <si>
    <t>TEXAS_PSM_RR01362</t>
  </si>
  <si>
    <t>TEXAS_PSM_RR01361</t>
  </si>
  <si>
    <t>TEXAS_PSM_RR01360</t>
  </si>
  <si>
    <t>TEXAS_PSM_RR01359</t>
  </si>
  <si>
    <t>TEXAS_PSM_RR01358</t>
  </si>
  <si>
    <t>TEXAS_PSM_RR01357</t>
  </si>
  <si>
    <t>TEXAS_PSM_RR01356</t>
  </si>
  <si>
    <t>TEXAS_PSM_RR01355</t>
  </si>
  <si>
    <t>TEXAS_PSM_RR01354</t>
  </si>
  <si>
    <t>TEXAS_PSM_RR01353</t>
  </si>
  <si>
    <t>TEXAS_PSM_RR01352</t>
  </si>
  <si>
    <t>TEXAS_PSM_RR01351</t>
  </si>
  <si>
    <t>TEXAS_PSM_RR01350</t>
  </si>
  <si>
    <t>TEXAS_PSM_RR01349</t>
  </si>
  <si>
    <t>TEXAS_PSM_RR01348</t>
  </si>
  <si>
    <t>TEXAS_PSM_RR01347</t>
  </si>
  <si>
    <t>TEXAS_PSM_RR01346</t>
  </si>
  <si>
    <t>TEXAS_PSM_RR01345</t>
  </si>
  <si>
    <t>TEXAS_PSM_RR01344</t>
  </si>
  <si>
    <t>TEXAS_PSM_RR01343</t>
  </si>
  <si>
    <t>TEXAS_PSM_RR01342</t>
  </si>
  <si>
    <t>TEXAS_PSM_RR01341</t>
  </si>
  <si>
    <t>TEXAS_PSM_RR01340</t>
  </si>
  <si>
    <t>TEXAS_PSM_RR01339</t>
  </si>
  <si>
    <t>TEXAS_PSM_RR01338</t>
  </si>
  <si>
    <t>TEXAS_PSM_RR01337</t>
  </si>
  <si>
    <t>TEXAS_PSM_RR01336</t>
  </si>
  <si>
    <t>TEXAS_PSM_RR01335</t>
  </si>
  <si>
    <t>TEXAS_PSM_RR01334</t>
  </si>
  <si>
    <t>TEXAS_PSM_RR01333</t>
  </si>
  <si>
    <t>TEXAS_PSM_RR01147</t>
  </si>
  <si>
    <t>TEXAS_PSM_RR01146</t>
  </si>
  <si>
    <t>TEXAS_PSM_RR01145</t>
  </si>
  <si>
    <t>TEXAS_PSM_RR01144</t>
  </si>
  <si>
    <t>TEXAS_PSM_RR01117</t>
  </si>
  <si>
    <t>TEXAS_PSM_RR01116</t>
  </si>
  <si>
    <t>TEXAS_PSM_RR01115</t>
  </si>
  <si>
    <t>TEXAS_PSM_RR01096</t>
  </si>
  <si>
    <t>TEXAS_PSM_RR01095</t>
  </si>
  <si>
    <t>TEXAS_PSM_RR01094</t>
  </si>
  <si>
    <t>TEXAS_PSM_RR00460</t>
  </si>
  <si>
    <t>TEXAS_PSM_RR00454</t>
  </si>
  <si>
    <t>TEXAS_PSM_RR00453</t>
  </si>
  <si>
    <t>TEXAS_PSM_RR00451</t>
  </si>
  <si>
    <t>TEXAS_PSM_RR00449</t>
  </si>
  <si>
    <t>TEXAS_PSM_RR00446</t>
  </si>
  <si>
    <t>TEXAS_PSM_RR00445</t>
  </si>
  <si>
    <t>TEXAS_PSM_RR00442</t>
  </si>
  <si>
    <t>TEXAS_PSM_RR00441</t>
  </si>
  <si>
    <t>TEXAS_PSM_RR00440</t>
  </si>
  <si>
    <t>TEXAS_PSM_RR00437</t>
  </si>
  <si>
    <t>TEXAS_PSM_RR00436</t>
  </si>
  <si>
    <t>TEXAS_PSM_RR00433</t>
  </si>
  <si>
    <t>TEXAS_PSM_RR00426</t>
  </si>
  <si>
    <t>TEXAS_PSM_RR00422</t>
  </si>
  <si>
    <t>TEXAS_PSM_RR00418</t>
  </si>
  <si>
    <t>TEXAS_PSM_RR00416</t>
  </si>
  <si>
    <t>TEXAS_PSM_RR00415</t>
  </si>
  <si>
    <t>TEXAS_PSM_RR00414</t>
  </si>
  <si>
    <t>TEXAS_PSM_RR00413</t>
  </si>
  <si>
    <t>TEXAS_PSM_RR00411</t>
  </si>
  <si>
    <t>TEXAS_PSM_RR00410</t>
  </si>
  <si>
    <t>TEXAS_PSM_RR00404</t>
  </si>
  <si>
    <t>TEXAS_PSM_RR00381</t>
  </si>
  <si>
    <t>TEXAS_PSM_RR00378</t>
  </si>
  <si>
    <t>TEXAS_PSM_RR00370</t>
  </si>
  <si>
    <t>TEXAS_PSM_RR00369</t>
  </si>
  <si>
    <t>TEXAS_PSM_RR00365</t>
  </si>
  <si>
    <t>TEXAS_PSM_RR00350</t>
  </si>
  <si>
    <t>TEXAS_PSM_RR00341</t>
  </si>
  <si>
    <t>TEXAS_PSM_RR00327</t>
  </si>
  <si>
    <t>TEXAS_PSM_RR00319</t>
  </si>
  <si>
    <t>TEXAS_PSM_RR00318</t>
  </si>
  <si>
    <t>TEXAS_PSM_RR00305</t>
  </si>
  <si>
    <t>TEXAS_PSM_RR00303</t>
  </si>
  <si>
    <t>TEXAS_PSM_RR00294</t>
  </si>
  <si>
    <t>TEXAS_PSM_RR00278</t>
  </si>
  <si>
    <t>TEXAS_PSM_RR00277</t>
  </si>
  <si>
    <t>TEXAS_PSM_RR00266</t>
  </si>
  <si>
    <t>TEXAS_PSM_RR00256</t>
  </si>
  <si>
    <t>TEXAS_PSM_RR00254</t>
  </si>
  <si>
    <t>TEXAS_PSM_RR00246</t>
  </si>
  <si>
    <t>TEXAS_PSM_RR00224</t>
  </si>
  <si>
    <t>TEXAS_PSM_RR00212</t>
  </si>
  <si>
    <t>TEXAS_PSM_RR00197</t>
  </si>
  <si>
    <t>TEXAS_PSM_RR00194</t>
  </si>
  <si>
    <t>TEXAS_PSM_RR00184</t>
  </si>
  <si>
    <t>TEXAS_PSM_RR00182</t>
  </si>
  <si>
    <t>TEXAS_PSM_RR00180</t>
  </si>
  <si>
    <t>TEXAS_PSM_RR00176</t>
  </si>
  <si>
    <t>TEXAS_PSM_RR00163</t>
  </si>
  <si>
    <t>TEXAS_PSM_RR00148</t>
  </si>
  <si>
    <t>TEXAS_PSM_RR00144</t>
  </si>
  <si>
    <t>TEXAS_PSM_RR00124</t>
  </si>
  <si>
    <t>Eastern South America Offshore</t>
  </si>
  <si>
    <t>TEXAS_PSM_RR01161</t>
  </si>
  <si>
    <t>TEXAS_PSM_RR01160</t>
  </si>
  <si>
    <t>TEXAS_PSM_RR01159</t>
  </si>
  <si>
    <t>TEXAS_PSM_RR01158</t>
  </si>
  <si>
    <t>TEXAS_PSM_RR01157</t>
  </si>
  <si>
    <t>TEXAS_PSM_RR01152</t>
  </si>
  <si>
    <t>TEXAS_PSM_RR01151</t>
  </si>
  <si>
    <t>TEXAS_PSM_RR01150</t>
  </si>
  <si>
    <t>TEXAS_PSM_RR01149</t>
  </si>
  <si>
    <t>TEXAS_PSM_RR01143</t>
  </si>
  <si>
    <t>TEXAS_PSM_RR01142</t>
  </si>
  <si>
    <t>TEXAS_PSM_RR01114</t>
  </si>
  <si>
    <t>TEXAS_PSM_RR01113</t>
  </si>
  <si>
    <t>TEXAS_PSM_RR01112</t>
  </si>
  <si>
    <t>TEXAS_PSM_RR01111</t>
  </si>
  <si>
    <t>TEXAS_PSM_RR01110</t>
  </si>
  <si>
    <t>TEXAS_PSM_RR01109</t>
  </si>
  <si>
    <t>TEXAS_PSM_RR01108</t>
  </si>
  <si>
    <t>TEXAS_PSM_RR01082</t>
  </si>
  <si>
    <t>TEXAS_PSM_RR00987</t>
  </si>
  <si>
    <t>TEXAS_PSM_RR00986</t>
  </si>
  <si>
    <t>TEXAS_PSM_RR00985</t>
  </si>
  <si>
    <t>TEXAS_PSM_RR00984</t>
  </si>
  <si>
    <t>TEXAS_PSM_RR00983</t>
  </si>
  <si>
    <t>TEXAS_PSM_RR00982</t>
  </si>
  <si>
    <t>TEXAS_PSM_RR00981</t>
  </si>
  <si>
    <t>TEXAS_PSM_RR00980</t>
  </si>
  <si>
    <t>TEXAS_PSM_RR00979</t>
  </si>
  <si>
    <t>TEXAS_PSM_RR00978</t>
  </si>
  <si>
    <t>TEXAS_PSM_RR00977</t>
  </si>
  <si>
    <t>TEXAS_PSM_RR00976</t>
  </si>
  <si>
    <t>TEXAS_PSM_RR00975</t>
  </si>
  <si>
    <t>TEXAS_PSM_RR00974</t>
  </si>
  <si>
    <t>TEXAS_PSM_RR00973</t>
  </si>
  <si>
    <t>TEXAS_PSM_RR00972</t>
  </si>
  <si>
    <t>TEXAS_PSM_RR00498</t>
  </si>
  <si>
    <t>TEXAS_PSM_RR00478</t>
  </si>
  <si>
    <t>TEXAS_PSM_RR00466</t>
  </si>
  <si>
    <t>TEXAS_PSM_RR00463</t>
  </si>
  <si>
    <t>TEXAS_PSM_RR00448</t>
  </si>
  <si>
    <t>TEXAS_PSM_RR00434</t>
  </si>
  <si>
    <t>TEXAS_PSM_RR00428</t>
  </si>
  <si>
    <t>TEXAS_PSM_RR00425</t>
  </si>
  <si>
    <t>TEXAS_PSM_RR00420</t>
  </si>
  <si>
    <t>TEXAS_PSM_RR00419</t>
  </si>
  <si>
    <t>TEXAS_PSM_RR00417</t>
  </si>
  <si>
    <t>TEXAS_PSM_RR00412</t>
  </si>
  <si>
    <t>TEXAS_PSM_RR00409</t>
  </si>
  <si>
    <t>TEXAS_PSM_RR00408</t>
  </si>
  <si>
    <t>TEXAS_PSM_RR00406</t>
  </si>
  <si>
    <t>TEXAS_PSM_RR00403</t>
  </si>
  <si>
    <t>TEXAS_PSM_RR00402</t>
  </si>
  <si>
    <t>TEXAS_PSM_RR00397</t>
  </si>
  <si>
    <t>TEXAS_PSM_RR00393</t>
  </si>
  <si>
    <t>TEXAS_PSM_RR00391</t>
  </si>
  <si>
    <t>Tropical Atlantic</t>
  </si>
  <si>
    <t>TEXAS_PSM_RR01241</t>
  </si>
  <si>
    <t>TEXAS_PSM_RR01240</t>
  </si>
  <si>
    <t>TEXAS_PSM_RR01178</t>
  </si>
  <si>
    <t>TEXAS_PSM_RR01177</t>
  </si>
  <si>
    <t>TEXAS_PSM_RR01005</t>
  </si>
  <si>
    <t>TEXAS_PSM_RR01004</t>
  </si>
  <si>
    <t>TEXAS_PSM_RR01003</t>
  </si>
  <si>
    <t>Gulf of Mexico</t>
  </si>
  <si>
    <t>TEXAS_PSM_RR01332</t>
  </si>
  <si>
    <t>TEXAS_PSM_RR01331</t>
  </si>
  <si>
    <t>TEXAS_PSM_RR01330</t>
  </si>
  <si>
    <t>TEXAS_PSM_RR01329</t>
  </si>
  <si>
    <t>TEXAS_PSM_RR01328</t>
  </si>
  <si>
    <t>TEXAS_PSM_RR01327</t>
  </si>
  <si>
    <t>TEXAS_PSM_RR01326</t>
  </si>
  <si>
    <t>TEXAS_PSM_RR01325</t>
  </si>
  <si>
    <t>TEXAS_PSM_RR01324</t>
  </si>
  <si>
    <t>TEXAS_PSM_RR01323</t>
  </si>
  <si>
    <t>TEXAS_PSM_RR01236</t>
  </si>
  <si>
    <t>TEXAS_PSM_RR01235</t>
  </si>
  <si>
    <t>TEXAS_PSM_RR01234</t>
  </si>
  <si>
    <t>TEXAS_PSM_RR01233</t>
  </si>
  <si>
    <t>TEXAS_PSM_RR01232</t>
  </si>
  <si>
    <t>TEXAS_PSM_RR01231</t>
  </si>
  <si>
    <t>TEXAS_PSM_RR01230</t>
  </si>
  <si>
    <t>TEXAS_PSM_RR01229</t>
  </si>
  <si>
    <t>TEXAS_PSM_RR01228</t>
  </si>
  <si>
    <t>TEXAS_PSM_RR01211</t>
  </si>
  <si>
    <t>TEXAS_PSM_RR01210</t>
  </si>
  <si>
    <t>TEXAS_PSM_RR01209</t>
  </si>
  <si>
    <t>TEXAS_PSM_RR01200</t>
  </si>
  <si>
    <t>TEXAS_PSM_RR01199</t>
  </si>
  <si>
    <t>TEXAS_PSM_RR01198</t>
  </si>
  <si>
    <t>TEXAS_PSM_RR01194</t>
  </si>
  <si>
    <t>TEXAS_PSM_RR01193</t>
  </si>
  <si>
    <t>TEXAS_PSM_RR01192</t>
  </si>
  <si>
    <t>TEXAS_PSM_RR01191</t>
  </si>
  <si>
    <t>TEXAS_PSM_RR01190</t>
  </si>
  <si>
    <t>TEXAS_PSM_RR01189</t>
  </si>
  <si>
    <t>TEXAS_PSM_RR01181</t>
  </si>
  <si>
    <t>TEXAS_PSM_RR01180</t>
  </si>
  <si>
    <t>TEXAS_PSM_RR01179</t>
  </si>
  <si>
    <t>TEXAS_PSM_RR01176</t>
  </si>
  <si>
    <t>TEXAS_PSM_RR01175</t>
  </si>
  <si>
    <t>TEXAS_PSM_RR01174</t>
  </si>
  <si>
    <t>TEXAS_PSM_RR01173</t>
  </si>
  <si>
    <t>TEXAS_PSM_RR01172</t>
  </si>
  <si>
    <t>TEXAS_PSM_RR01171</t>
  </si>
  <si>
    <t>TEXAS_PSM_RR01139</t>
  </si>
  <si>
    <t>TEXAS_PSM_RR01138</t>
  </si>
  <si>
    <t>TEXAS_PSM_RR01119</t>
  </si>
  <si>
    <t>TEXAS_PSM_RR01118</t>
  </si>
  <si>
    <t>TEXAS_PSM_RR01002</t>
  </si>
  <si>
    <t>TEXAS_PSM_RR00183</t>
  </si>
  <si>
    <t>TEXAS_PSM_RR00146</t>
  </si>
  <si>
    <t>TEXAS_PSM_RR00108</t>
  </si>
  <si>
    <t>Eastern North America Offshore</t>
  </si>
  <si>
    <t>TEXAS_PSM_RR01214</t>
  </si>
  <si>
    <t>TEXAS_PSM_RR01213</t>
  </si>
  <si>
    <t>TEXAS_PSM_RR01212</t>
  </si>
  <si>
    <t>TEXAS_PSM_RR01208</t>
  </si>
  <si>
    <t>TEXAS_PSM_RR01188</t>
  </si>
  <si>
    <t>TEXAS_PSM_RR01187</t>
  </si>
  <si>
    <t>TEXAS_PSM_RR01186</t>
  </si>
  <si>
    <t>TEXAS_PSM_RR01185</t>
  </si>
  <si>
    <t>TEXAS_PSM_RR01184</t>
  </si>
  <si>
    <t>TEXAS_PSM_RR01183</t>
  </si>
  <si>
    <t>TEXAS_PSM_RR01182</t>
  </si>
  <si>
    <t>TEXAS_PSM_RR00427</t>
  </si>
  <si>
    <t>TEXAS_PSM_RR00374</t>
  </si>
  <si>
    <t>TEXAS_PSM_RR00041</t>
  </si>
  <si>
    <t>TEXAS_PSM_RR00040</t>
  </si>
  <si>
    <t>TEXAS_PSM_RR00039</t>
  </si>
  <si>
    <t>TEXAS_PSM_RR00038</t>
  </si>
  <si>
    <t>TEXAS_PSM_RR00037</t>
  </si>
  <si>
    <t>TEXAS_PSM_RR00036</t>
  </si>
  <si>
    <t>TEXAS_PSM_RR00035</t>
  </si>
  <si>
    <t>TEXAS_PSM_RR00033</t>
  </si>
  <si>
    <t>TEXAS_PSM_RR00013</t>
  </si>
  <si>
    <t>TEXAS_PSM_RR00012</t>
  </si>
  <si>
    <t>TEXAS_PSM_RR00011</t>
  </si>
  <si>
    <t>TEXAS_PSM_RR00009</t>
  </si>
  <si>
    <t>TEXAS_PSM_RR00008</t>
  </si>
  <si>
    <t>TEXAS_PSM_RR00007</t>
  </si>
  <si>
    <t>TEXAS_PSM_RR00005</t>
  </si>
  <si>
    <t>TEXAS_PSM_RR00002</t>
  </si>
  <si>
    <t>East Equatorial Pacific</t>
  </si>
  <si>
    <t>TEXAS_PSM_RR01291</t>
  </si>
  <si>
    <t>TEXAS_PSM_RR01290</t>
  </si>
  <si>
    <t>TEXAS_PSM_RR01289</t>
  </si>
  <si>
    <t>TEXAS_PSM_RR01288</t>
  </si>
  <si>
    <t>TEXAS_PSM_RR01287</t>
  </si>
  <si>
    <t>TEXAS_PSM_RR01286</t>
  </si>
  <si>
    <t>TEXAS_PSM_RR01285</t>
  </si>
  <si>
    <t>TEXAS_PSM_RR01284</t>
  </si>
  <si>
    <t>TEXAS_PSM_RR01283</t>
  </si>
  <si>
    <t>TEXAS_PSM_RR01282</t>
  </si>
  <si>
    <t>TEXAS_PSM_RR01281</t>
  </si>
  <si>
    <t>TEXAS_PSM_RR01280</t>
  </si>
  <si>
    <t>TEXAS_PSM_RR01279</t>
  </si>
  <si>
    <t>TEXAS_PSM_RR01278</t>
  </si>
  <si>
    <t>TEXAS_PSM_RR01277</t>
  </si>
  <si>
    <t>TEXAS_PSM_RR01276</t>
  </si>
  <si>
    <t>TEXAS_PSM_RR01275</t>
  </si>
  <si>
    <t>TEXAS_PSM_RR01274</t>
  </si>
  <si>
    <t>TEXAS_PSM_RR01273</t>
  </si>
  <si>
    <t>TEXAS_PSM_RR01272</t>
  </si>
  <si>
    <t>TEXAS_PSM_RR01271</t>
  </si>
  <si>
    <t>TEXAS_PSM_RR01270</t>
  </si>
  <si>
    <t>TEXAS_PSM_RR01269</t>
  </si>
  <si>
    <t>TEXAS_PSM_RR01268</t>
  </si>
  <si>
    <t>TEXAS_PSM_RR01267</t>
  </si>
  <si>
    <t>TEXAS_PSM_RR01266</t>
  </si>
  <si>
    <t>TEXAS_PSM_RR01265</t>
  </si>
  <si>
    <t>TEXAS_PSM_RR01264</t>
  </si>
  <si>
    <t>TEXAS_PSM_RR00971</t>
  </si>
  <si>
    <t>TEXAS_PSM_RR00970</t>
  </si>
  <si>
    <t>TEXAS_PSM_RR00969</t>
  </si>
  <si>
    <t>TEXAS_PSM_RR00968</t>
  </si>
  <si>
    <t>TEXAS_PSM_RR00967</t>
  </si>
  <si>
    <t>TEXAS_PSM_RR00966</t>
  </si>
  <si>
    <t>TEXAS_PSM_RR00965</t>
  </si>
  <si>
    <t>TEXAS_PSM_RR00964</t>
  </si>
  <si>
    <t>TEXAS_PSM_RR00963</t>
  </si>
  <si>
    <t>TEXAS_PSM_RR00962</t>
  </si>
  <si>
    <t>TEXAS_PSM_RR00961</t>
  </si>
  <si>
    <t>TEXAS_PSM_RR00960</t>
  </si>
  <si>
    <t>TEXAS_PSM_RR00959</t>
  </si>
  <si>
    <t>TEXAS_PSM_RR00958</t>
  </si>
  <si>
    <t>TEXAS_PSM_RR00847</t>
  </si>
  <si>
    <t>TEXAS_PSM_RR00846</t>
  </si>
  <si>
    <t>TEXAS_PSM_RR00834</t>
  </si>
  <si>
    <t>TEXAS_PSM_RR00593</t>
  </si>
  <si>
    <t>TEXAS_PSM_RR00592</t>
  </si>
  <si>
    <t>TEXAS_PSM_RR00591</t>
  </si>
  <si>
    <t>TEXAS_PSM_RR00590</t>
  </si>
  <si>
    <t>TEXAS_PSM_RR00589</t>
  </si>
  <si>
    <t>TEXAS_PSM_RR00588</t>
  </si>
  <si>
    <t>TEXAS_PSM_RR00587</t>
  </si>
  <si>
    <t>TEXAS_PSM_RR00586</t>
  </si>
  <si>
    <t>TEXAS_PSM_RR00585</t>
  </si>
  <si>
    <t>TEXAS_PSM_RR00584</t>
  </si>
  <si>
    <t>TEXAS_PSM_RR00583</t>
  </si>
  <si>
    <t>TEXAS_PSM_RR00082</t>
  </si>
  <si>
    <t>TEXAS_PSM_RR00081</t>
  </si>
  <si>
    <t>TEXAS_PSM_RR00080</t>
  </si>
  <si>
    <t>TEXAS_PSM_RR00079</t>
  </si>
  <si>
    <t>TEXAS_PSM_RR00078</t>
  </si>
  <si>
    <t>TEXAS_PSM_RR00077</t>
  </si>
  <si>
    <t>TEXAS_PSM_RR00076</t>
  </si>
  <si>
    <t>TEXAS_PSM_RR00075</t>
  </si>
  <si>
    <t>TEXAS_PSM_RR00074</t>
  </si>
  <si>
    <t>TEXAS_PSM_RR00073</t>
  </si>
  <si>
    <t>TEXAS_PSM_RR00072</t>
  </si>
  <si>
    <t>TEXAS_PSM_RR00071</t>
  </si>
  <si>
    <t>TEXAS_PSM_RR00070</t>
  </si>
  <si>
    <t>TEXAS_PSM_RR00069</t>
  </si>
  <si>
    <t>TEXAS_PSM_RR00068</t>
  </si>
  <si>
    <t>TEXAS_PSM_RR00067</t>
  </si>
  <si>
    <t>TEXAS_PSM_RR00066</t>
  </si>
  <si>
    <t>TEXAS_PSM_RR00065</t>
  </si>
  <si>
    <t>TEXAS_PSM_RR00064</t>
  </si>
  <si>
    <t>TEXAS_PSM_RR00063</t>
  </si>
  <si>
    <t>TEXAS_PSM_RR00062</t>
  </si>
  <si>
    <t>TEXAS_PSM_RR00061</t>
  </si>
  <si>
    <t>TEXAS_PSM_RR00060</t>
  </si>
  <si>
    <t>TEXAS_PSM_RR00059</t>
  </si>
  <si>
    <t>TEXAS_PSM_RR00058</t>
  </si>
  <si>
    <t>TEXAS_PSM_RR00057</t>
  </si>
  <si>
    <t>TEXAS_PSM_RR00056</t>
  </si>
  <si>
    <t>TEXAS_PSM_RR00055</t>
  </si>
  <si>
    <t>TEXAS_PSM_RR00054</t>
  </si>
  <si>
    <t>TEXAS_PSM_RR00053</t>
  </si>
  <si>
    <t>TEXAS_PSM_RR00052</t>
  </si>
  <si>
    <t>TEXAS_PSM_RR00051</t>
  </si>
  <si>
    <t>South China Sea</t>
  </si>
  <si>
    <t>TEXAS_PSM_RR00957</t>
  </si>
  <si>
    <t>TEXAS_PSM_RR00956</t>
  </si>
  <si>
    <t>TEXAS_PSM_RR00955</t>
  </si>
  <si>
    <t>TEXAS_PSM_RR00954</t>
  </si>
  <si>
    <t>TEXAS_PSM_RR00953</t>
  </si>
  <si>
    <t>TEXAS_PSM_RR00952</t>
  </si>
  <si>
    <t>TEXAS_PSM_RR00951</t>
  </si>
  <si>
    <t>TEXAS_PSM_RR00950</t>
  </si>
  <si>
    <t>TEXAS_PSM_RR00949</t>
  </si>
  <si>
    <t>TEXAS_PSM_RR00948</t>
  </si>
  <si>
    <t>TEXAS_PSM_RR00947</t>
  </si>
  <si>
    <t>TEXAS_PSM_RR00946</t>
  </si>
  <si>
    <t>TEXAS_PSM_RR00945</t>
  </si>
  <si>
    <t>TEXAS_PSM_RR00944</t>
  </si>
  <si>
    <t>TEXAS_PSM_RR00943</t>
  </si>
  <si>
    <t>TEXAS_PSM_RR00942</t>
  </si>
  <si>
    <t>TEXAS_PSM_RR00941</t>
  </si>
  <si>
    <t>TEXAS_PSM_RR00940</t>
  </si>
  <si>
    <t>TEXAS_PSM_RR00939</t>
  </si>
  <si>
    <t>TEXAS_PSM_RR00938</t>
  </si>
  <si>
    <t>TEXAS_PSM_RR00937</t>
  </si>
  <si>
    <t>TEXAS_PSM_RR00936</t>
  </si>
  <si>
    <t>TEXAS_PSM_RR00935</t>
  </si>
  <si>
    <t>TEXAS_PSM_RR00934</t>
  </si>
  <si>
    <t>TEXAS_PSM_RR00933</t>
  </si>
  <si>
    <t>TEXAS_PSM_RR00932</t>
  </si>
  <si>
    <t>TEXAS_PSM_RR00931</t>
  </si>
  <si>
    <t>TEXAS_PSM_RR00930</t>
  </si>
  <si>
    <t>TEXAS_PSM_RR00929</t>
  </si>
  <si>
    <t>TEXAS_PSM_RR00928</t>
  </si>
  <si>
    <t>TEXAS_PSM_RR00927</t>
  </si>
  <si>
    <t>TEXAS_PSM_RR00926</t>
  </si>
  <si>
    <t>TEXAS_PSM_RR00925</t>
  </si>
  <si>
    <t>TEXAS_PSM_RR00924</t>
  </si>
  <si>
    <t>TEXAS_PSM_RR00923</t>
  </si>
  <si>
    <t>TEXAS_PSM_RR00922</t>
  </si>
  <si>
    <t>TEXAS_PSM_RR00921</t>
  </si>
  <si>
    <t>TEXAS_PSM_RR00920</t>
  </si>
  <si>
    <t>TEXAS_PSM_RR00919</t>
  </si>
  <si>
    <t>TEXAS_PSM_RR00918</t>
  </si>
  <si>
    <t>TEXAS_PSM_RR00917</t>
  </si>
  <si>
    <t>TEXAS_PSM_RR00916</t>
  </si>
  <si>
    <t>TEXAS_PSM_RR00915</t>
  </si>
  <si>
    <t>TEXAS_PSM_RR00914</t>
  </si>
  <si>
    <t>TEXAS_PSM_RR00913</t>
  </si>
  <si>
    <t>TEXAS_PSM_RR00912</t>
  </si>
  <si>
    <t>TEXAS_PSM_RR00911</t>
  </si>
  <si>
    <t>TEXAS_PSM_RR00910</t>
  </si>
  <si>
    <t>TEXAS_PSM_RR00909</t>
  </si>
  <si>
    <t>TEXAS_PSM_RR00908</t>
  </si>
  <si>
    <t>TEXAS_PSM_RR00907</t>
  </si>
  <si>
    <t>TEXAS_PSM_RR00906</t>
  </si>
  <si>
    <t>TEXAS_PSM_RR00905</t>
  </si>
  <si>
    <t>TEXAS_PSM_RR00904</t>
  </si>
  <si>
    <t>TEXAS_PSM_RR00903</t>
  </si>
  <si>
    <t>TEXAS_PSM_RR00902</t>
  </si>
  <si>
    <t>TEXAS_PSM_RR00901</t>
  </si>
  <si>
    <t>TEXAS_PSM_RR00900</t>
  </si>
  <si>
    <t>TEXAS_PSM_RR00899</t>
  </si>
  <si>
    <t>TEXAS_PSM_RR00898</t>
  </si>
  <si>
    <t>TEXAS_PSM_RR00897</t>
  </si>
  <si>
    <t>TEXAS_PSM_RR00896</t>
  </si>
  <si>
    <t>TEXAS_PSM_RR00895</t>
  </si>
  <si>
    <t>TEXAS_PSM_RR00894</t>
  </si>
  <si>
    <t>TEXAS_PSM_RR00893</t>
  </si>
  <si>
    <t>TEXAS_PSM_RR00892</t>
  </si>
  <si>
    <t>TEXAS_PSM_RR00891</t>
  </si>
  <si>
    <t>TEXAS_PSM_RR00890</t>
  </si>
  <si>
    <t>TEXAS_PSM_RR00889</t>
  </si>
  <si>
    <t>TEXAS_PSM_RR00888</t>
  </si>
  <si>
    <t>TEXAS_PSM_RR00887</t>
  </si>
  <si>
    <t>TEXAS_PSM_RR00853</t>
  </si>
  <si>
    <t>Yellow Sea</t>
  </si>
  <si>
    <t>TEXAS_PSM_RR01137</t>
  </si>
  <si>
    <t>TEXAS_PSM_RR01136</t>
  </si>
  <si>
    <t>TEXAS_PSM_RR01134</t>
  </si>
  <si>
    <t>TEXAS_PSM_RR01133</t>
  </si>
  <si>
    <t>TEXAS_PSM_RR01132</t>
  </si>
  <si>
    <t>TEXAS_PSM_RR01131</t>
  </si>
  <si>
    <t>TEXAS_PSM_RR01130</t>
  </si>
  <si>
    <t>TEXAS_PSM_RR00833</t>
  </si>
  <si>
    <t>TEXAS_PSM_RR00798</t>
  </si>
  <si>
    <t>TEXAS_PSM_RR00796</t>
  </si>
  <si>
    <t>TEXAS_PSM_RR00795</t>
  </si>
  <si>
    <t>TEXAS_PSM_RR00794</t>
  </si>
  <si>
    <t>TEXAS_PSM_RR00793</t>
  </si>
  <si>
    <t>TEXAS_PSM_RR00790</t>
  </si>
  <si>
    <t>TEXAS_PSM_RR00789</t>
  </si>
  <si>
    <t>TEXAS_PSM_RR00788</t>
  </si>
  <si>
    <t>TEXAS_PSM_RR00787</t>
  </si>
  <si>
    <t>TEXAS_PSM_RR00786</t>
  </si>
  <si>
    <t>TEXAS_PSM_RR00785</t>
  </si>
  <si>
    <t>TEXAS_PSM_RR00784</t>
  </si>
  <si>
    <t>TEXAS_PSM_RR00783</t>
  </si>
  <si>
    <t>TEXAS_PSM_RR00782</t>
  </si>
  <si>
    <t>TEXAS_PSM_RR00781</t>
  </si>
  <si>
    <t>TEXAS_PSM_RR00780</t>
  </si>
  <si>
    <t>TEXAS_PSM_RR00779</t>
  </si>
  <si>
    <t>TEXAS_PSM_RR00774</t>
  </si>
  <si>
    <t>TEXAS_PSM_RR00773</t>
  </si>
  <si>
    <t>TEXAS_PSM_RR00772</t>
  </si>
  <si>
    <t>TEXAS_PSM_RR00771</t>
  </si>
  <si>
    <t>TEXAS_PSM_RR00770</t>
  </si>
  <si>
    <t>TEXAS_PSM_RR00769</t>
  </si>
  <si>
    <t>TEXAS_PSM_RR00768</t>
  </si>
  <si>
    <t>TEXAS_PSM_RR00767</t>
  </si>
  <si>
    <t>TEXAS_PSM_RR00766</t>
  </si>
  <si>
    <t>TEXAS_PSM_RR00765</t>
  </si>
  <si>
    <t>TEXAS_PSM_RR00764</t>
  </si>
  <si>
    <t>TEXAS_PSM_RR00472</t>
  </si>
  <si>
    <t>TEXAS_PSM_RR00471</t>
  </si>
  <si>
    <t>TEXAS_PSM_RR00467</t>
  </si>
  <si>
    <t>TEXAS_PSM_RR00462</t>
  </si>
  <si>
    <t>TEXAS_PSM_RR00450</t>
  </si>
  <si>
    <t>TEXAS_PSM_RR00839</t>
  </si>
  <si>
    <t>TEXAS_PSM_RR00838</t>
  </si>
  <si>
    <t>TEXAS_PSM_RR00837</t>
  </si>
  <si>
    <t>TEXAS_PSM_RR00205</t>
  </si>
  <si>
    <t>TEXAS_PSM_RR00136</t>
  </si>
  <si>
    <t>Japan Sea</t>
  </si>
  <si>
    <t>TEXAS_PSM_RR01223</t>
  </si>
  <si>
    <t>TEXAS_PSM_RR01222</t>
  </si>
  <si>
    <t>TEXAS_PSM_RR01221</t>
  </si>
  <si>
    <t>TEXAS_PSM_RR01220</t>
  </si>
  <si>
    <t>TEXAS_PSM_RR00832</t>
  </si>
  <si>
    <t>TEXAS_PSM_RR00831</t>
  </si>
  <si>
    <t>TEXAS_PSM_RR00830</t>
  </si>
  <si>
    <t>TEXAS_PSM_RR00829</t>
  </si>
  <si>
    <t>TEXAS_PSM_RR00828</t>
  </si>
  <si>
    <t>TEXAS_PSM_RR00827</t>
  </si>
  <si>
    <t>TEXAS_PSM_RR00826</t>
  </si>
  <si>
    <t>TEXAS_PSM_RR00825</t>
  </si>
  <si>
    <t>TEXAS_PSM_RR00824</t>
  </si>
  <si>
    <t>TEXAS_PSM_RR00823</t>
  </si>
  <si>
    <t>TEXAS_PSM_RR00822</t>
  </si>
  <si>
    <t>TEXAS_PSM_RR00821</t>
  </si>
  <si>
    <t>TEXAS_PSM_RR00820</t>
  </si>
  <si>
    <t>TEXAS_PSM_RR00819</t>
  </si>
  <si>
    <t>TEXAS_PSM_RR00818</t>
  </si>
  <si>
    <t>TEXAS_PSM_RR00817</t>
  </si>
  <si>
    <t>TEXAS_PSM_RR00816</t>
  </si>
  <si>
    <t>TEXAS_PSM_RR00815</t>
  </si>
  <si>
    <t>TEXAS_PSM_RR00814</t>
  </si>
  <si>
    <t>TEXAS_PSM_RR00813</t>
  </si>
  <si>
    <t>TEXAS_PSM_RR00812</t>
  </si>
  <si>
    <t>TEXAS_PSM_RR00811</t>
  </si>
  <si>
    <t>TEXAS_PSM_RR00810</t>
  </si>
  <si>
    <t>TEXAS_PSM_RR00809</t>
  </si>
  <si>
    <t>TEXAS_PSM_RR00808</t>
  </si>
  <si>
    <t>TEXAS_PSM_RR00807</t>
  </si>
  <si>
    <t>TEXAS_PSM_RR00806</t>
  </si>
  <si>
    <t>TEXAS_PSM_RR00805</t>
  </si>
  <si>
    <t>TEXAS_PSM_RR00804</t>
  </si>
  <si>
    <t>TEXAS_PSM_RR00802</t>
  </si>
  <si>
    <t>TEXAS_PSM_RR00801</t>
  </si>
  <si>
    <t>TEXAS_PSM_RR00800</t>
  </si>
  <si>
    <t>Sea of Okhotsk</t>
  </si>
  <si>
    <t>TEXAS_PSM_RR00693</t>
  </si>
  <si>
    <t>TEXAS_PSM_RR00694</t>
  </si>
  <si>
    <t>TEXAS_PSM_RR00695</t>
  </si>
  <si>
    <t>TEXAS_PSM_RR00696</t>
  </si>
  <si>
    <t>TEXAS_PSM_RR00697</t>
  </si>
  <si>
    <t>TEXAS_PSM_RR00698</t>
  </si>
  <si>
    <t>TEXAS_PSM_RR00699</t>
  </si>
  <si>
    <t>TEXAS_PSM_RR00700</t>
  </si>
  <si>
    <t>TEXAS_PSM_RR01040</t>
  </si>
  <si>
    <t>TEXAS_PSM_RR01041</t>
  </si>
  <si>
    <t>TEXAS_PSM_RR01042</t>
  </si>
  <si>
    <t>TEXAS_PSM_RR01043</t>
  </si>
  <si>
    <t>TEXAS_PSM_RR01044</t>
  </si>
  <si>
    <t>TEXAS_PSM_RR01045</t>
  </si>
  <si>
    <t>TEXAS_PSM_RR01046</t>
  </si>
  <si>
    <t>TEXAS_PSM_RR01047</t>
  </si>
  <si>
    <t>TEXAS_PSM_RR01048</t>
  </si>
  <si>
    <t>TEXAS_PSM_RR01049</t>
  </si>
  <si>
    <t>TEXAS_PSM_RR01050</t>
  </si>
  <si>
    <t>TEXAS_PSM_RR01052</t>
  </si>
  <si>
    <t>TEXAS_PSM_RR01053</t>
  </si>
  <si>
    <t>TEXAS_PSM_RR01054</t>
  </si>
  <si>
    <t>TEXAS_PSM_RR01055</t>
  </si>
  <si>
    <t>TEXAS_PSM_RR01056</t>
  </si>
  <si>
    <t>TEXAS_PSM_RR01057</t>
  </si>
  <si>
    <t>TEXAS_PSM_RR01058</t>
  </si>
  <si>
    <t>TEXAS_PSM_RR01059</t>
  </si>
  <si>
    <t>Bering Sea</t>
  </si>
  <si>
    <t>TEXAS_PSM_RR00857</t>
  </si>
  <si>
    <t>TEXAS_PSM_RR00856</t>
  </si>
  <si>
    <t>TEXAS_PSM_RR00855</t>
  </si>
  <si>
    <t>TEXAS_PSM_RR00854</t>
  </si>
  <si>
    <t>TEXAS_PSM_RR00852</t>
  </si>
  <si>
    <t>TEXAS_PSM_RR00851</t>
  </si>
  <si>
    <t>TEXAS_PSM_RR00850</t>
  </si>
  <si>
    <t>TEXAS_PSM_RR00849</t>
  </si>
  <si>
    <t>TEXAS_PSM_RR00848</t>
  </si>
  <si>
    <t>TEXAS_PSM_RR00845</t>
  </si>
  <si>
    <t>TEXAS_PSM_RR00844</t>
  </si>
  <si>
    <t>TEXAS_PSM_RR00843</t>
  </si>
  <si>
    <t>TEXAS_PSM_RR00842</t>
  </si>
  <si>
    <t>TEXAS_PSM_RR00840</t>
  </si>
  <si>
    <t>TEXAS_PSM_RR00836</t>
  </si>
  <si>
    <t>TEXAS_PSM_RR00835</t>
  </si>
  <si>
    <t>TEXAS_PSM_RR00803</t>
  </si>
  <si>
    <t>TEXAS_PSM_RR00707</t>
  </si>
  <si>
    <t>TEXAS_PSM_RR00706</t>
  </si>
  <si>
    <t>TEXAS_PSM_RR00705</t>
  </si>
  <si>
    <t>TEXAS_PSM_RR00704</t>
  </si>
  <si>
    <t>TEXAS_PSM_RR00703</t>
  </si>
  <si>
    <t>TEXAS_PSM_RR00702</t>
  </si>
  <si>
    <t>TEXAS_PSM_RR00701</t>
  </si>
  <si>
    <t>TEXAS_PSM_RR00692</t>
  </si>
  <si>
    <t>TEXAS_PSM_RR00691</t>
  </si>
  <si>
    <t>TEXAS_PSM_RR00690</t>
  </si>
  <si>
    <t>TEXAS_PSM_RR00689</t>
  </si>
  <si>
    <t>TEXAS_PSM_RR00688</t>
  </si>
  <si>
    <t>TEXAS_PSM_RR00687</t>
  </si>
  <si>
    <t>TEXAS_PSM_RR00686</t>
  </si>
  <si>
    <t>TEXAS_PSM_RR00685</t>
  </si>
  <si>
    <t>TEXAS_PSM_RR00684</t>
  </si>
  <si>
    <t>TEXAS_PSM_RR00683</t>
  </si>
  <si>
    <t>TEXAS_PSM_RR00682</t>
  </si>
  <si>
    <t>TEXAS_PSM_RR00681</t>
  </si>
  <si>
    <t>TEXAS_PSM_RR00680</t>
  </si>
  <si>
    <t>TEXAS_PSM_RR00679</t>
  </si>
  <si>
    <t>TEXAS_PSM_RR00678</t>
  </si>
  <si>
    <t>TEXAS_PSM_RR00677</t>
  </si>
  <si>
    <t>TEXAS_PSM_RR00676</t>
  </si>
  <si>
    <t>TEXAS_PSM_RR00675</t>
  </si>
  <si>
    <t>TEXAS_PSM_RR00248</t>
  </si>
  <si>
    <t>Northern Pacific</t>
  </si>
  <si>
    <t>TEXAS_PSM_RR01105</t>
  </si>
  <si>
    <t>TEXAS_PSM_RR01104</t>
  </si>
  <si>
    <t>TEXAS_PSM_RR01103</t>
  </si>
  <si>
    <t>TEXAS_PSM_RR01102</t>
  </si>
  <si>
    <t>TEXAS_PSM_RR01101</t>
  </si>
  <si>
    <t>TEXAS_PSM_RR01100</t>
  </si>
  <si>
    <t>TEXAS_PSM_RR01099</t>
  </si>
  <si>
    <t>TEXAS_PSM_RR01098</t>
  </si>
  <si>
    <t>TEXAS_PSM_RR01097</t>
  </si>
  <si>
    <t>Gulf of California</t>
  </si>
  <si>
    <t>TEXAS_PSM_RR01226</t>
  </si>
  <si>
    <t>TEXAS_PSM_RR01225</t>
  </si>
  <si>
    <t>TEXAS_PSM_RR01224</t>
  </si>
  <si>
    <t>TEXAS_PSM_RR00360</t>
  </si>
  <si>
    <t>TEXAS_PSM_RR00338</t>
  </si>
  <si>
    <t>TEXAS_PSM_RR00334</t>
  </si>
  <si>
    <t>TEXAS_PSM_RR00328</t>
  </si>
  <si>
    <t>TEXAS_PSM_RR00321</t>
  </si>
  <si>
    <t>TEXAS_PSM_RR00316</t>
  </si>
  <si>
    <t>TEXAS_PSM_RR00274</t>
  </si>
  <si>
    <t>TEXAS_PSM_RR01694</t>
  </si>
  <si>
    <t>TEXAS_PSM_RR01693</t>
  </si>
  <si>
    <t>TEXAS_PSM_RR01692</t>
  </si>
  <si>
    <t>TEXAS_PSM_RR01691</t>
  </si>
  <si>
    <t>TEXAS_PSM_RR01690</t>
  </si>
  <si>
    <t>TEXAS_PSM_RR01689</t>
  </si>
  <si>
    <t>TEXAS_PSM_RR01688</t>
  </si>
  <si>
    <t>TEXAS_PSM_RR01687</t>
  </si>
  <si>
    <t>TEXAS_PSM_RR01662</t>
  </si>
  <si>
    <t>TEXAS_PSM_RR01661</t>
  </si>
  <si>
    <t>TEXAS_PSM_RR01660</t>
  </si>
  <si>
    <t>TEXAS_PSM_RR01659</t>
  </si>
  <si>
    <t>TEXAS_PSM_RR01658</t>
  </si>
  <si>
    <t>TEXAS_PSM_RR00761</t>
  </si>
  <si>
    <t>TEXAS_PSM_RR00754</t>
  </si>
  <si>
    <t>TEXAS_PSM_RR00745</t>
  </si>
  <si>
    <t>TEXAS_PSM_RR00744</t>
  </si>
  <si>
    <t>TEXAS_PSM_RR00743</t>
  </si>
  <si>
    <t>TEXAS_PSM_RR00034</t>
  </si>
  <si>
    <t>TEXAS_PSM_RR00032</t>
  </si>
  <si>
    <t>TEXAS_PSM_RR00031</t>
  </si>
  <si>
    <t>TEXAS_PSM_RR00030</t>
  </si>
  <si>
    <t>TEXAS_PSM_RR00028</t>
  </si>
  <si>
    <t>TEXAS_PSM_RR00027</t>
  </si>
  <si>
    <t>NZ-SW Pacific</t>
  </si>
  <si>
    <t>WA-OR Columbia River Outflow</t>
  </si>
  <si>
    <t>TEXAS_PSM_RR00366</t>
  </si>
  <si>
    <t>TEXAS_PSM_RR00329</t>
  </si>
  <si>
    <t>TEXAS_PSM_RR00325</t>
  </si>
  <si>
    <t>TEXAS_PSM_RR00308</t>
  </si>
  <si>
    <t>TEXAS_PSM_RR00307</t>
  </si>
  <si>
    <t>TEXAS_PSM_RR00301</t>
  </si>
  <si>
    <t>TEXAS_PSM_RR00258</t>
  </si>
  <si>
    <t>TEXAS_PSM_RR00213</t>
  </si>
  <si>
    <t>TEXAS_PSM_RR00173</t>
  </si>
  <si>
    <t>TEXAS_PSM_RR00169</t>
  </si>
  <si>
    <t>TEXAS_PSM_RR00166</t>
  </si>
  <si>
    <t>TEXAS_PSM_RR00164</t>
  </si>
  <si>
    <t>TEXAS_PSM_RR00029</t>
  </si>
  <si>
    <t>TEXAS_PSM_RR00026</t>
  </si>
  <si>
    <t>Tasman-Antarctica 140E Transect</t>
  </si>
  <si>
    <t>TEXAS_PSM_RR01642</t>
  </si>
  <si>
    <t>TEXAS_PSM_RR01641</t>
  </si>
  <si>
    <t>TEXAS_PSM_RR01640</t>
  </si>
  <si>
    <t>TEXAS_PSM_RR01639</t>
  </si>
  <si>
    <t>TEXAS_PSM_RR01638</t>
  </si>
  <si>
    <t>TEXAS_PSM_RR01637</t>
  </si>
  <si>
    <t>TEXAS_PSM_RR01636</t>
  </si>
  <si>
    <t>TEXAS_PSM_RR01635</t>
  </si>
  <si>
    <t>TEXAS_PSM_RR01634</t>
  </si>
  <si>
    <t>TEXAS_PSM_RR01633</t>
  </si>
  <si>
    <t>TEXAS_PSM_RR01632</t>
  </si>
  <si>
    <t>TEXAS_PSM_RR01631</t>
  </si>
  <si>
    <t>TEXAS_PSM_RR01630</t>
  </si>
  <si>
    <t>TEXAS_PSM_RR01629</t>
  </si>
  <si>
    <t>TEXAS_PSM_RR01628</t>
  </si>
  <si>
    <t>TEXAS_PSM_RR01627</t>
  </si>
  <si>
    <t>TEXAS_PSM_RR01626</t>
  </si>
  <si>
    <t>TEXAS_PSM_RR01625</t>
  </si>
  <si>
    <t>TEXAS_PSM_RR01624</t>
  </si>
  <si>
    <t>TEXAS_PSM_RR01623</t>
  </si>
  <si>
    <t>TEXAS_PSM_RR01622</t>
  </si>
  <si>
    <t>TEXAS_PSM_RR01621</t>
  </si>
  <si>
    <t>TEXAS_PSM_RR01620</t>
  </si>
  <si>
    <t>TEXAS_PSM_RR01619</t>
  </si>
  <si>
    <t>TEXAS_PSM_RR01618</t>
  </si>
  <si>
    <t>TEXAS_PSM_RR01617</t>
  </si>
  <si>
    <t>TEXAS_PSM_RR01616</t>
  </si>
  <si>
    <t>TEXAS_PSM_RR01615</t>
  </si>
  <si>
    <t>TEXAS_PSM_RR01614</t>
  </si>
  <si>
    <t>TEXAS_PSM_RR01613</t>
  </si>
  <si>
    <t>TEXAS_PSM_RR01612</t>
  </si>
  <si>
    <t>TEXAS_PSM_RR01611</t>
  </si>
  <si>
    <t>TEXAS_PSM_RR01610</t>
  </si>
  <si>
    <t>TEXAS_PSM_RR01609</t>
  </si>
  <si>
    <t>TEXAS_PSM_RR01608</t>
  </si>
  <si>
    <t>TEXAS_PSM_RR01576</t>
  </si>
  <si>
    <t>TEXAS_PSM_RR01575</t>
  </si>
  <si>
    <t>TEXAS_PSM_RR01574</t>
  </si>
  <si>
    <t>TEXAS_PSM_RR01573</t>
  </si>
  <si>
    <t>TEXAS_PSM_RR01572</t>
  </si>
  <si>
    <t>TEXAS_PSM_RR01571</t>
  </si>
  <si>
    <t>TEXAS_PSM_RR01570</t>
  </si>
  <si>
    <t>TEXAS_PSM_RR01569</t>
  </si>
  <si>
    <t>TEXAS_PSM_RR00737</t>
  </si>
  <si>
    <t>TEXAS_PSM_RR00736</t>
  </si>
  <si>
    <t>TEXAS_PSM_RR00735</t>
  </si>
  <si>
    <t>TEXAS_PSM_RR00734</t>
  </si>
  <si>
    <t>TEXAS_PSM_RR00299</t>
  </si>
  <si>
    <t>TEXAS_PSM_RR00298</t>
  </si>
  <si>
    <t>TEXAS_PSM_RR00296</t>
  </si>
  <si>
    <t>TEXAS_PSM_RR00255</t>
  </si>
  <si>
    <t>TEXAS_PSM_RR00241</t>
  </si>
  <si>
    <t>TEXAS_PSM_RR00234</t>
  </si>
  <si>
    <t>TEXAS_PSM_RR00222</t>
  </si>
  <si>
    <t>TEXAS_PSM_RR00208</t>
  </si>
  <si>
    <t>TEXAS_PSM_RR00206</t>
  </si>
  <si>
    <t>TEXAS_PSM_RR00204</t>
  </si>
  <si>
    <t>TEXAS_PSM_RR00203</t>
  </si>
  <si>
    <t>TEXAS_PSM_RR00202</t>
  </si>
  <si>
    <t>TEXAS_PSM_RR00167</t>
  </si>
  <si>
    <t>TEXAS_PSM_RR00158</t>
  </si>
  <si>
    <t>TEXAS_PSM_RR00140</t>
  </si>
  <si>
    <t>TEXAS_PSM_RR00139</t>
  </si>
  <si>
    <t>TEXAS_PSM_RR00132</t>
  </si>
  <si>
    <t>TEXAS_PSM_RR00116</t>
  </si>
  <si>
    <t>TEXAS_PSM_RR00114</t>
  </si>
  <si>
    <t>TEXAS_PSM_RR00109</t>
  </si>
  <si>
    <t>Drake Passage</t>
  </si>
  <si>
    <t>TEXAS_PSM_RR01568</t>
  </si>
  <si>
    <t>TEXAS_PSM_RR01567</t>
  </si>
  <si>
    <t>TEXAS_PSM_RR01566</t>
  </si>
  <si>
    <t>TEXAS_PSM_RR01565</t>
  </si>
  <si>
    <t>TEXAS_PSM_RR01564</t>
  </si>
  <si>
    <t>TEXAS_PSM_RR01563</t>
  </si>
  <si>
    <t>TEXAS_PSM_RR01562</t>
  </si>
  <si>
    <t>TEXAS_PSM_RR01561</t>
  </si>
  <si>
    <t>TEXAS_PSM_RR01560</t>
  </si>
  <si>
    <t>TEXAS_PSM_RR01559</t>
  </si>
  <si>
    <t>TEXAS_PSM_RR01558</t>
  </si>
  <si>
    <t>TEXAS_PSM_RR01557</t>
  </si>
  <si>
    <t>TEXAS_PSM_RR01556</t>
  </si>
  <si>
    <t>TEXAS_PSM_RR00105</t>
  </si>
  <si>
    <t>TEXAS_PSM_RR00104</t>
  </si>
  <si>
    <t>TEXAS_PSM_RR00103</t>
  </si>
  <si>
    <t>TEXAS_PSM_RR00102</t>
  </si>
  <si>
    <t>TEXAS_PSM_RR00101</t>
  </si>
  <si>
    <t>TEXAS_PSM_RR00100</t>
  </si>
  <si>
    <t>TEXAS_PSM_RR00099</t>
  </si>
  <si>
    <t>TEXAS_PSM_RR00098</t>
  </si>
  <si>
    <t>TEXAS_PSM_RR00097</t>
  </si>
  <si>
    <t>TEXAS_PSM_RR00096</t>
  </si>
  <si>
    <t>TEXAS_PSM_RR00095</t>
  </si>
  <si>
    <t>TEXAS_PSM_RR00094</t>
  </si>
  <si>
    <t>TEXAS_PSM_RR00093</t>
  </si>
  <si>
    <t>TEXAS_PSM_RR00092</t>
  </si>
  <si>
    <t>TEXAS_PSM_RR00091</t>
  </si>
  <si>
    <t>TEXAS_PSM_RR00090</t>
  </si>
  <si>
    <t>TEXAS_PSM_RR00089</t>
  </si>
  <si>
    <t>TEXAS_PSM_RR00088</t>
  </si>
  <si>
    <t>TEXAS_PSM_RR00087</t>
  </si>
  <si>
    <t>TEXAS_PSM_RR00086</t>
  </si>
  <si>
    <t>TEXAS_PSM_RR00085</t>
  </si>
  <si>
    <t>TEXAS_PSM_RR00084</t>
  </si>
  <si>
    <t>TEXAS_PSM_RR00083</t>
  </si>
  <si>
    <t>Chilean Offshore</t>
  </si>
  <si>
    <t>TEXAS_PSM_RR01686</t>
  </si>
  <si>
    <t>TEXAS_PSM_RR01685</t>
  </si>
  <si>
    <t>TEXAS_PSM_RR01684</t>
  </si>
  <si>
    <t>TEXAS_PSM_RR01683</t>
  </si>
  <si>
    <t>TEXAS_PSM_RR01682</t>
  </si>
  <si>
    <t>TEXAS_PSM_RR01681</t>
  </si>
  <si>
    <t>TEXAS_PSM_RR01680</t>
  </si>
  <si>
    <t>TEXAS_PSM_RR01679</t>
  </si>
  <si>
    <t>TEXAS_PSM_RR01678</t>
  </si>
  <si>
    <t>TEXAS_PSM_RR01677</t>
  </si>
  <si>
    <t>TEXAS_PSM_RR01676</t>
  </si>
  <si>
    <t>TEXAS_PSM_RR01675</t>
  </si>
  <si>
    <t>TEXAS_PSM_RR01674</t>
  </si>
  <si>
    <t>TEXAS_PSM_RR01673</t>
  </si>
  <si>
    <t>TEXAS_PSM_RR01672</t>
  </si>
  <si>
    <t>TEXAS_PSM_RR01671</t>
  </si>
  <si>
    <t>TEXAS_PSM_RR01670</t>
  </si>
  <si>
    <t>TEXAS_PSM_RR01669</t>
  </si>
  <si>
    <t>TEXAS_PSM_RR01668</t>
  </si>
  <si>
    <t>TEXAS_PSM_RR01667</t>
  </si>
  <si>
    <t>TEXAS_PSM_RR01666</t>
  </si>
  <si>
    <t>TEXAS_PSM_RR01665</t>
  </si>
  <si>
    <t>TEXAS_PSM_RR01664</t>
  </si>
  <si>
    <t>TEXAS_PSM_RR01663</t>
  </si>
  <si>
    <t>TEXAS_PSM_RR01644</t>
  </si>
  <si>
    <t>TEXAS_PSM_RR01643</t>
  </si>
  <si>
    <t>TEXAS_PSM_RR00759</t>
  </si>
  <si>
    <t>TEXAS_PSM_RR00758</t>
  </si>
  <si>
    <t>TEXAS_PSM_RR00740</t>
  </si>
  <si>
    <t>TEXAS_PSM_RR00739</t>
  </si>
  <si>
    <t>TEXAS_PSM_RR00738</t>
  </si>
  <si>
    <t>SE Pacific</t>
  </si>
  <si>
    <t>TEXAS_PSM_RR01219</t>
  </si>
  <si>
    <t>TEXAS_PSM_RR01218</t>
  </si>
  <si>
    <t>TEXAS_PSM_RR01217</t>
  </si>
  <si>
    <t>TEXAS_PSM_RR01216</t>
  </si>
  <si>
    <t>TEXAS_PSM_RR01215</t>
  </si>
  <si>
    <t>TEXAS_PSM_RR00841</t>
  </si>
  <si>
    <t>TEXAS_PSM_RR00496</t>
  </si>
  <si>
    <t>TEXAS_PSM_RR00495</t>
  </si>
  <si>
    <t>TEXAS_PSM_RR00494</t>
  </si>
  <si>
    <t>TEXAS_PSM_RR00492</t>
  </si>
  <si>
    <t>TEXAS_PSM_RR00491</t>
  </si>
  <si>
    <t>TEXAS_PSM_RR00490</t>
  </si>
  <si>
    <t>TEXAS_PSM_RR00487</t>
  </si>
  <si>
    <t>TEXAS_PSM_RR00486</t>
  </si>
  <si>
    <t>TEXAS_PSM_RR00485</t>
  </si>
  <si>
    <t>TEXAS_PSM_RR00484</t>
  </si>
  <si>
    <t>TEXAS_PSM_RR00483</t>
  </si>
  <si>
    <t>TEXAS_PSM_RR00482</t>
  </si>
  <si>
    <t>TEXAS_PSM_RR00481</t>
  </si>
  <si>
    <t>TEXAS_PSM_RR00479</t>
  </si>
  <si>
    <t>TEXAS_PSM_RR00477</t>
  </si>
  <si>
    <t>TEXAS_PSM_RR00043</t>
  </si>
  <si>
    <t>TEXAS_PSM_RR00042</t>
  </si>
  <si>
    <t>West Equatorial Pacific</t>
  </si>
  <si>
    <t>TEXAS_PSM_RR00050</t>
  </si>
  <si>
    <t>TEXAS_PSM_RR00049</t>
  </si>
  <si>
    <t>TEXAS_PSM_RR00048</t>
  </si>
  <si>
    <t>TEXAS_PSM_RR00047</t>
  </si>
  <si>
    <t>TEXAS_PSM_RR00046</t>
  </si>
  <si>
    <t>TEXAS_PSM_RR00045</t>
  </si>
  <si>
    <t>TEXAS_PSM_RR00044</t>
  </si>
  <si>
    <t>Tonga-Tropical South Pacific</t>
  </si>
  <si>
    <t>Pacific-Southern Ocean</t>
  </si>
  <si>
    <t>TEXAS_PSM_RR01657</t>
  </si>
  <si>
    <t>TEXAS_PSM_RR01656</t>
  </si>
  <si>
    <t>TEXAS_PSM_RR01655</t>
  </si>
  <si>
    <t>TEXAS_PSM_RR01654</t>
  </si>
  <si>
    <t>TEXAS_PSM_RR01653</t>
  </si>
  <si>
    <t>TEXAS_PSM_RR01652</t>
  </si>
  <si>
    <t>TEXAS_PSM_RR01651</t>
  </si>
  <si>
    <t>TEXAS_PSM_RR01650</t>
  </si>
  <si>
    <t>TEXAS_PSM_RR01649</t>
  </si>
  <si>
    <t>TEXAS_PSM_RR01648</t>
  </si>
  <si>
    <t>TEXAS_PSM_RR01647</t>
  </si>
  <si>
    <t>TEXAS_PSM_RR01646</t>
  </si>
  <si>
    <t>TEXAS_PSM_RR01645</t>
  </si>
  <si>
    <t>TEXAS_PSM_RR00762</t>
  </si>
  <si>
    <t>TEXAS_PSM_RR00760</t>
  </si>
  <si>
    <t>TEXAS_PSM_RR00757</t>
  </si>
  <si>
    <t>TEXAS_PSM_RR00755</t>
  </si>
  <si>
    <t>TEXAS_PSM_RR00753</t>
  </si>
  <si>
    <t>TEXAS_PSM_RR00752</t>
  </si>
  <si>
    <t>TEXAS_PSM_RR00751</t>
  </si>
  <si>
    <t>TEXAS_PSM_RR00750</t>
  </si>
  <si>
    <t>TEXAS_PSM_RR00749</t>
  </si>
  <si>
    <t>TEXAS_PSM_RR00748</t>
  </si>
  <si>
    <t>TEXAS_PSM_RR00746</t>
  </si>
  <si>
    <t>TEXAS_PSM_RR00742</t>
  </si>
  <si>
    <t>TEXAS_PSM_RR00731</t>
  </si>
  <si>
    <t>TEXAS_PSM_RR00730</t>
  </si>
  <si>
    <t>TEXAS_PSM_RR00729</t>
  </si>
  <si>
    <t>TEXAS_PSM_RR00728</t>
  </si>
  <si>
    <t>TEXAS_PSM_RR00727</t>
  </si>
  <si>
    <t>TEXAS_PSM_RR00726</t>
  </si>
  <si>
    <t>TEXAS_PSM_RR00725</t>
  </si>
  <si>
    <t>TEXAS_PSM_RR00724</t>
  </si>
  <si>
    <t>TEXAS_PSM_RR00723</t>
  </si>
  <si>
    <t>TEXAS_PSM_RR00722</t>
  </si>
  <si>
    <t>TEXAS_PSM_RR00025</t>
  </si>
  <si>
    <t>TEXAS_PSM_RR00024</t>
  </si>
  <si>
    <t>TEXAS_PSM_RR00741</t>
  </si>
  <si>
    <t>TEXAS_PSM_RR00720</t>
  </si>
  <si>
    <t>TEXAS_PSM_RR00719</t>
  </si>
  <si>
    <t>TEXAS_PSM_RR01592</t>
  </si>
  <si>
    <t>TEXAS_PSM_RR01591</t>
  </si>
  <si>
    <t>TEXAS_PSM_RR01590</t>
  </si>
  <si>
    <t>TEXAS_PSM_RR01589</t>
  </si>
  <si>
    <t>TEXAS_PSM_RR01588</t>
  </si>
  <si>
    <t>TEXAS_PSM_RR01587</t>
  </si>
  <si>
    <t>TEXAS_PSM_RR01586</t>
  </si>
  <si>
    <t>TEXAS_PSM_RR01585</t>
  </si>
  <si>
    <t>TEXAS_PSM_RR01584</t>
  </si>
  <si>
    <t>TEXAS_PSM_RR01583</t>
  </si>
  <si>
    <t>TEXAS_PSM_RR01582</t>
  </si>
  <si>
    <t>TEXAS_PSM_RR01581</t>
  </si>
  <si>
    <t>TEXAS_PSM_RR01580</t>
  </si>
  <si>
    <t>TEXAS_PSM_RR01579</t>
  </si>
  <si>
    <t>TEXAS_PSM_RR01578</t>
  </si>
  <si>
    <t>TEXAS_PSM_RR01577</t>
  </si>
  <si>
    <t>TEXAS_PSM_RR00165</t>
  </si>
  <si>
    <t>TEXAS_PSM_RR00149</t>
  </si>
  <si>
    <t>TEXAS_PSM_RR00147</t>
  </si>
  <si>
    <t>TEXAS_PSM_RR00128</t>
  </si>
  <si>
    <t>TEXAS_PSM_RR00125</t>
  </si>
  <si>
    <t>TEXAS_PSM_RR00118</t>
  </si>
  <si>
    <t>Amundsen Sea</t>
  </si>
  <si>
    <t>TEXAS_PSM_RR00134</t>
  </si>
  <si>
    <t>Ross Sea</t>
  </si>
  <si>
    <t>TEXAS_PSM_RR01607</t>
  </si>
  <si>
    <t>TEXAS_PSM_RR01606</t>
  </si>
  <si>
    <t>TEXAS_PSM_RR01605</t>
  </si>
  <si>
    <t>TEXAS_PSM_RR01604</t>
  </si>
  <si>
    <t>TEXAS_PSM_RR01603</t>
  </si>
  <si>
    <t>TEXAS_PSM_RR01602</t>
  </si>
  <si>
    <t>TEXAS_PSM_RR01601</t>
  </si>
  <si>
    <t>TEXAS_PSM_RR01600</t>
  </si>
  <si>
    <t>TEXAS_PSM_RR01599</t>
  </si>
  <si>
    <t>TEXAS_PSM_RR01598</t>
  </si>
  <si>
    <t>TEXAS_PSM_RR01597</t>
  </si>
  <si>
    <t>TEXAS_PSM_RR01596</t>
  </si>
  <si>
    <t>TEXAS_PSM_RR01595</t>
  </si>
  <si>
    <t>TEXAS_PSM_RR01594</t>
  </si>
  <si>
    <t>TEXAS_PSM_RR01593</t>
  </si>
  <si>
    <t>Weddell Sea</t>
  </si>
  <si>
    <t>TEXAS_PSM_RR00763</t>
  </si>
  <si>
    <t>TEXAS_PSM_RR00599</t>
  </si>
  <si>
    <t>TEXAS_PSM_RR00597</t>
  </si>
  <si>
    <t>TEXAS_PSM_RR00595</t>
  </si>
  <si>
    <t>TEXAS_PSM_RR00336</t>
  </si>
  <si>
    <t>TEXAS_PSM_RR00323</t>
  </si>
  <si>
    <t>TEXAS_PSM_RR00290</t>
  </si>
  <si>
    <t>TEXAS_PSM_RR00288</t>
  </si>
  <si>
    <t>TEXAS_PSM_RR00262</t>
  </si>
  <si>
    <t>TEXAS_PSM_RR00261</t>
  </si>
  <si>
    <t>TEXAS_PSM_RR00259</t>
  </si>
  <si>
    <t>TEXAS_PSM_RR00181</t>
  </si>
  <si>
    <t>TEXAS_PSM_RR00133</t>
  </si>
  <si>
    <t>TEXAS_PSM_RR00117</t>
  </si>
  <si>
    <t>TEXAS_PSM_RR00112</t>
  </si>
  <si>
    <t>TEXAS_PSM_RR00111</t>
  </si>
  <si>
    <t>TEXAS_PSM_RR00106</t>
  </si>
  <si>
    <t>Southern Ocean Front-Atlantic</t>
  </si>
  <si>
    <t>Mozambique Channel</t>
  </si>
  <si>
    <t>TEXAS_PSM_RR00023</t>
  </si>
  <si>
    <t>TEXAS_PSM_RR00022</t>
  </si>
  <si>
    <t>TEXAS_PSM_RR00021</t>
  </si>
  <si>
    <t>TEXAS_PSM_RR00020</t>
  </si>
  <si>
    <t>TEXAS_PSM_RR00019</t>
  </si>
  <si>
    <t>TEXAS_PSM_RR00018</t>
  </si>
  <si>
    <t>TEXAS_PSM_RR00017</t>
  </si>
  <si>
    <t>TEXAS_PSM_RR00016</t>
  </si>
  <si>
    <t>TEXAS_PSM_RR00015</t>
  </si>
  <si>
    <t>TEXAS_PSM_RR00014</t>
  </si>
  <si>
    <t>TEXAS_PSM_RR01125</t>
  </si>
  <si>
    <t>TEXAS_PSM_RR01124</t>
  </si>
  <si>
    <t>TEXAS_PSM_RR01123</t>
  </si>
  <si>
    <t>TEXAS_PSM_RR01122</t>
  </si>
  <si>
    <t>TEXAS_PSM_RR01121</t>
  </si>
  <si>
    <t>TEXAS_PSM_RR01120</t>
  </si>
  <si>
    <t>TEXAS_PSM_RR01092</t>
  </si>
  <si>
    <t>TEXAS_PSM_RR01091</t>
  </si>
  <si>
    <t>TEXAS_PSM_RR01090</t>
  </si>
  <si>
    <t>TEXAS_PSM_RR01089</t>
  </si>
  <si>
    <t>TEXAS_PSM_RR01088</t>
  </si>
  <si>
    <t>TEXAS_PSM_RR01087</t>
  </si>
  <si>
    <t>TEXAS_PSM_RR01086</t>
  </si>
  <si>
    <t>TEXAS_PSM_RR01085</t>
  </si>
  <si>
    <t>TEXAS_PSM_RR01084</t>
  </si>
  <si>
    <t>TEXAS_PSM_RR01083</t>
  </si>
  <si>
    <t>TEXAS_PSM_RR00602</t>
  </si>
  <si>
    <t>TEXAS_PSM_RR00493</t>
  </si>
  <si>
    <t>TEXAS_PSM_RR00489</t>
  </si>
  <si>
    <t>TEXAS_PSM_RR00488</t>
  </si>
  <si>
    <t>TEXAS_PSM_RR00474</t>
  </si>
  <si>
    <t>TEXAS_PSM_RR00473</t>
  </si>
  <si>
    <t>TEXAS_PSM_RR00469</t>
  </si>
  <si>
    <t>TEXAS_PSM_RR00468</t>
  </si>
  <si>
    <t>TEXAS_PSM_RR00465</t>
  </si>
  <si>
    <t>TEXAS_PSM_RR00464</t>
  </si>
  <si>
    <t>TEXAS_PSM_RR00459</t>
  </si>
  <si>
    <t>TEXAS_PSM_RR00456</t>
  </si>
  <si>
    <t>TEXAS_PSM_RR01141</t>
  </si>
  <si>
    <t>TEXAS_PSM_RR01140</t>
  </si>
  <si>
    <t>Arabian Sea</t>
  </si>
  <si>
    <t>TEXAS_PSM_RR00733</t>
  </si>
  <si>
    <t>TEXAS_PSM_RR00732</t>
  </si>
  <si>
    <t>TEXAS_PSM_RR00718</t>
  </si>
  <si>
    <t>TEXAS_PSM_RR00717</t>
  </si>
  <si>
    <t>TEXAS_PSM_RR00716</t>
  </si>
  <si>
    <t>TEXAS_PSM_RR00715</t>
  </si>
  <si>
    <t>TEXAS_PSM_RR00714</t>
  </si>
  <si>
    <t>TEXAS_PSM_RR00713</t>
  </si>
  <si>
    <t>TEXAS_PSM_RR00712</t>
  </si>
  <si>
    <t>TEXAS_PSM_RR00711</t>
  </si>
  <si>
    <t>TEXAS_PSM_RR00710</t>
  </si>
  <si>
    <t>TEXAS_PSM_RR00709</t>
  </si>
  <si>
    <t>TEXAS_PSM_RR00708</t>
  </si>
  <si>
    <t>Southern Ocean (Indian Ocean)</t>
  </si>
  <si>
    <t>TEXAS_PSM_RR01148</t>
  </si>
  <si>
    <t>TEXAS_PSM_RR01107</t>
  </si>
  <si>
    <t>TEXAS_PSM_RR01106</t>
  </si>
  <si>
    <t>Indian Ocean Gyre</t>
  </si>
  <si>
    <t>TEXAS_PSM_RR00313</t>
  </si>
  <si>
    <t>Santa Barbara Bay</t>
  </si>
  <si>
    <t>TEXAS_PSM_RR00279</t>
  </si>
  <si>
    <t>TEXAS_PSM_RR00267</t>
  </si>
  <si>
    <t>TEXAS_PSM_RR00243</t>
  </si>
  <si>
    <t>TEXAS_PSM_RR00216</t>
  </si>
  <si>
    <t>TEXAS_PSM_RR00196</t>
  </si>
  <si>
    <t>TEXAS_PSM_RR00192</t>
  </si>
  <si>
    <t>TEXAS_PSM_RR00191</t>
  </si>
  <si>
    <t>TEXAS_PSM_RR00161</t>
  </si>
  <si>
    <t>Baltic Sea</t>
  </si>
  <si>
    <t>TEXAS_PSM_RR01207</t>
  </si>
  <si>
    <t>TEXAS_PSM_RR01206</t>
  </si>
  <si>
    <t>TEXAS_PSM_RR00293</t>
  </si>
  <si>
    <t>TEXAS_PSM_RR00275</t>
  </si>
  <si>
    <t>TEXAS_PSM_RR00264</t>
  </si>
  <si>
    <t>TEXAS_PSM_RR00263</t>
  </si>
  <si>
    <t>TEXAS_PSM_RR00247</t>
  </si>
  <si>
    <t>TEXAS_PSM_RR00244</t>
  </si>
  <si>
    <t>TEXAS_PSM_RR00240</t>
  </si>
  <si>
    <t>TEXAS_PSM_RR00218</t>
  </si>
  <si>
    <t>TEXAS_PSM_RR00201</t>
  </si>
  <si>
    <t>TEXAS_PSM_RR00195</t>
  </si>
  <si>
    <t>TEXAS_PSM_RR00150</t>
  </si>
  <si>
    <t>TEXAS_PSM_RR00143</t>
  </si>
  <si>
    <t>North Sea</t>
  </si>
  <si>
    <t>North Atlantic</t>
  </si>
  <si>
    <t>TEXAS_PSM_RR01205</t>
  </si>
  <si>
    <t>TEXAS_PSM_RR01204</t>
  </si>
  <si>
    <t>TEXAS_PSM_RR01203</t>
  </si>
  <si>
    <t>TEXAS_PSM_RR01202</t>
  </si>
  <si>
    <t>TEXAS_PSM_RR01201</t>
  </si>
  <si>
    <t>TEXAS_PSM_RR01197</t>
  </si>
  <si>
    <t>TEXAS_PSM_RR01196</t>
  </si>
  <si>
    <t>TEXAS_PSM_RR01195</t>
  </si>
  <si>
    <t>TEXAS_PSM_RR01156</t>
  </si>
  <si>
    <t>TEXAS_PSM_RR01155</t>
  </si>
  <si>
    <t>TEXAS_PSM_RR01154</t>
  </si>
  <si>
    <t>TEXAS_PSM_RR01153</t>
  </si>
  <si>
    <t>TEXAS_PSM_RR00386</t>
  </si>
  <si>
    <t>TEXAS_PSM_RR00368</t>
  </si>
  <si>
    <t>TEXAS_PSM_RR00354</t>
  </si>
  <si>
    <t>TEXAS_PSM_RR00340</t>
  </si>
  <si>
    <t>TEXAS_PSM_RR00312</t>
  </si>
  <si>
    <t>TEXAS_PSM_RR00187</t>
  </si>
  <si>
    <t>TEXAS_PSM_RR00171</t>
  </si>
  <si>
    <t>TEXAS_PSM_RR00159</t>
  </si>
  <si>
    <t>TEXAS_PSM_RR00157</t>
  </si>
  <si>
    <t>TEXAS_PSM_RR00151</t>
  </si>
  <si>
    <t>TEXAS_PSM_RR00129</t>
  </si>
  <si>
    <t>TEXAS_PSM_RR00119</t>
  </si>
  <si>
    <t>Arctic Ocean</t>
  </si>
  <si>
    <t>TEXAS_PSM_RR01247</t>
  </si>
  <si>
    <t>TEXAS_PSM_RR01246</t>
  </si>
  <si>
    <t>TEXAS_PSM_RR01245</t>
  </si>
  <si>
    <t>TEXAS_PSM_RR01244</t>
  </si>
  <si>
    <t>TEXAS_PSM_RR00607</t>
  </si>
  <si>
    <t>TEXAS_PSM_RR00606</t>
  </si>
  <si>
    <t>TEXAS_PSM_RR00605</t>
  </si>
  <si>
    <t>TEXAS_PSM_RR00604</t>
  </si>
  <si>
    <t>TEXAS_PSM_RR00603</t>
  </si>
  <si>
    <t>TEXAS_PSM_RR00269</t>
  </si>
  <si>
    <t>TEXAS_PSM_RR00209</t>
  </si>
  <si>
    <t>TEXAS_PSM_RR00174</t>
  </si>
  <si>
    <t>TEXAS_PSM_RR00172</t>
  </si>
  <si>
    <t>TEXAS_PSM_RR00152</t>
  </si>
  <si>
    <t>TEXAS_PSM_RR00141</t>
  </si>
  <si>
    <t>TEXAS_PSM_RR00127</t>
  </si>
  <si>
    <t>TEXAS_PSM_RR00122</t>
  </si>
  <si>
    <t>TEXAS_PSM_RR00115</t>
  </si>
  <si>
    <t>TEXAS_PSM_RR00107</t>
  </si>
  <si>
    <t>TEXAS_PSM_RR01253</t>
  </si>
  <si>
    <t>TEXAS_PSM_RR01252</t>
  </si>
  <si>
    <t>TEXAS_PSM_RR01251</t>
  </si>
  <si>
    <t>TEXAS_PSM_RR01250</t>
  </si>
  <si>
    <t>TEXAS_PSM_RR01249</t>
  </si>
  <si>
    <t>TEXAS_PSM_RR01248</t>
  </si>
  <si>
    <t>TEXAS_PSM_RR01243</t>
  </si>
  <si>
    <t>TEXAS_PSM_RR01242</t>
  </si>
  <si>
    <t>TEXAS_PSM_RR01165</t>
  </si>
  <si>
    <t>TEXAS_PSM_RR01164</t>
  </si>
  <si>
    <t>TEXAS_PSM_RR01163</t>
  </si>
  <si>
    <t>TEXAS_PSM_RR01162</t>
  </si>
  <si>
    <t>TEXAS_PSM_RR01051</t>
  </si>
  <si>
    <t>TEXAS_PSM_RR01039</t>
  </si>
  <si>
    <t>TEXAS_PSM_RR01038</t>
  </si>
  <si>
    <t>TEXAS_PSM_RR01037</t>
  </si>
  <si>
    <t>TEXAS_PSM_RR01036</t>
  </si>
  <si>
    <t>TEXAS_PSM_RR01035</t>
  </si>
  <si>
    <t>TEXAS_PSM_RR01034</t>
  </si>
  <si>
    <t>TEXAS_PSM_RR01033</t>
  </si>
  <si>
    <t>TEXAS_PSM_RR01032</t>
  </si>
  <si>
    <t>TEXAS_PSM_RR01031</t>
  </si>
  <si>
    <t>TEXAS_PSM_RR01030</t>
  </si>
  <si>
    <t>TEXAS_PSM_RR01029</t>
  </si>
  <si>
    <t>TEXAS_PSM_RR01028</t>
  </si>
  <si>
    <t>TEXAS_PSM_RR01027</t>
  </si>
  <si>
    <t>TEXAS_PSM_RR01026</t>
  </si>
  <si>
    <t>TEXAS_PSM_RR01025</t>
  </si>
  <si>
    <t>TEXAS_PSM_RR01024</t>
  </si>
  <si>
    <t>TEXAS_PSM_RR01023</t>
  </si>
  <si>
    <t>TEXAS_PSM_RR01022</t>
  </si>
  <si>
    <t>TEXAS_PSM_RR01021</t>
  </si>
  <si>
    <t>TEXAS_PSM_RR01020</t>
  </si>
  <si>
    <t>TEXAS_PSM_RR01019</t>
  </si>
  <si>
    <t>TEXAS_PSM_RR01018</t>
  </si>
  <si>
    <t>TEXAS_PSM_RR01017</t>
  </si>
  <si>
    <t>TEXAS_PSM_RR01016</t>
  </si>
  <si>
    <t>TEXAS_PSM_RR01015</t>
  </si>
  <si>
    <t>TEXAS_PSM_RR01014</t>
  </si>
  <si>
    <t>TEXAS_PSM_RR01013</t>
  </si>
  <si>
    <t>TEXAS_PSM_RR01012</t>
  </si>
  <si>
    <t>TEXAS_PSM_RR01011</t>
  </si>
  <si>
    <t>TEXAS_PSM_RR01010</t>
  </si>
  <si>
    <t>TEXAS_PSM_RR01009</t>
  </si>
  <si>
    <t>TEXAS_PSM_RR01008</t>
  </si>
  <si>
    <t>TEXAS_PSM_RR01007</t>
  </si>
  <si>
    <t>TEXAS_PSM_RR01006</t>
  </si>
  <si>
    <t>Chukchi Sea</t>
  </si>
  <si>
    <t>Laptev Sea</t>
  </si>
  <si>
    <t>TEXAS_PSM_RR00651</t>
  </si>
  <si>
    <t>TEXAS_PSM_RR00650</t>
  </si>
  <si>
    <t>TEXAS_PSM_RR00649</t>
  </si>
  <si>
    <t>TEXAS_PSM_RR00648</t>
  </si>
  <si>
    <t>TEXAS_PSM_RR00647</t>
  </si>
  <si>
    <t>TEXAS_PSM_RR00646</t>
  </si>
  <si>
    <t>TEXAS_PSM_RR00645</t>
  </si>
  <si>
    <t>TEXAS_PSM_RR00644</t>
  </si>
  <si>
    <t>TEXAS_PSM_RR00643</t>
  </si>
  <si>
    <t>TEXAS_PSM_RR00642</t>
  </si>
  <si>
    <t>TEXAS_PSM_RR00641</t>
  </si>
  <si>
    <t>TEXAS_PSM_RR00640</t>
  </si>
  <si>
    <t>TEXAS_PSM_RR00639</t>
  </si>
  <si>
    <t>TEXAS_PSM_RR00638</t>
  </si>
  <si>
    <t>TEXAS_PSM_RR00637</t>
  </si>
  <si>
    <t>TEXAS_PSM_RR00636</t>
  </si>
  <si>
    <t>TEXAS_PSM_RR00635</t>
  </si>
  <si>
    <t>TEXAS_PSM_RR00634</t>
  </si>
  <si>
    <t>TEXAS_PSM_RR00633</t>
  </si>
  <si>
    <t>TEXAS_PSM_RR00632</t>
  </si>
  <si>
    <t>TEXAS_PSM_RR00631</t>
  </si>
  <si>
    <t>TEXAS_PSM_RR00630</t>
  </si>
  <si>
    <t>TEXAS_PSM_RR00629</t>
  </si>
  <si>
    <t>TEXAS_PSM_RR00628</t>
  </si>
  <si>
    <t>TEXAS_PSM_RR00627</t>
  </si>
  <si>
    <t>TEXAS_PSM_RR00626</t>
  </si>
  <si>
    <t>TEXAS_PSM_RR00625</t>
  </si>
  <si>
    <t>TEXAS_PSM_RR00624</t>
  </si>
  <si>
    <t>TEXAS_PSM_RR00623</t>
  </si>
  <si>
    <t>Kara Sea</t>
  </si>
  <si>
    <t>TEXAS_PSM_RR00674</t>
  </si>
  <si>
    <t>TEXAS_PSM_RR00673</t>
  </si>
  <si>
    <t>TEXAS_PSM_RR00672</t>
  </si>
  <si>
    <t>TEXAS_PSM_RR00671</t>
  </si>
  <si>
    <t>TEXAS_PSM_RR00670</t>
  </si>
  <si>
    <t>TEXAS_PSM_RR00669</t>
  </si>
  <si>
    <t>TEXAS_PSM_RR00668</t>
  </si>
  <si>
    <t>TEXAS_PSM_RR00667</t>
  </si>
  <si>
    <t>TEXAS_PSM_RR00666</t>
  </si>
  <si>
    <t>TEXAS_PSM_RR00665</t>
  </si>
  <si>
    <t>TEXAS_PSM_RR00664</t>
  </si>
  <si>
    <t>TEXAS_PSM_RR00663</t>
  </si>
  <si>
    <t>TEXAS_PSM_RR00662</t>
  </si>
  <si>
    <t>TEXAS_PSM_RR00661</t>
  </si>
  <si>
    <t>TEXAS_PSM_RR00660</t>
  </si>
  <si>
    <t>TEXAS_PSM_RR00659</t>
  </si>
  <si>
    <t>TEXAS_PSM_RR00658</t>
  </si>
  <si>
    <t>TEXAS_PSM_RR00657</t>
  </si>
  <si>
    <t>TEXAS_PSM_RR00656</t>
  </si>
  <si>
    <t>TEXAS_PSM_RR00655</t>
  </si>
  <si>
    <t>TEXAS_PSM_RR00654</t>
  </si>
  <si>
    <t>TEXAS_PSM_RR00653</t>
  </si>
  <si>
    <t>TEXAS_PSM_RR00652</t>
  </si>
  <si>
    <t>TEXAS_PSM_RR00608</t>
  </si>
  <si>
    <t>TEXAS_PSM_RR00295</t>
  </si>
  <si>
    <t>TEXAS_PSM_RR00292</t>
  </si>
  <si>
    <t>TEXAS_PSM_RR00257</t>
  </si>
  <si>
    <t>TEXAS_PSM_RR00245</t>
  </si>
  <si>
    <t>TEXAS_PSM_RR00217</t>
  </si>
  <si>
    <t>TEXAS_PSM_RR00210</t>
  </si>
  <si>
    <t>TEXAS_PSM_RR00199</t>
  </si>
  <si>
    <t>TEXAS_PSM_RR00190</t>
  </si>
  <si>
    <t>TEXAS_PSM_RR00188</t>
  </si>
  <si>
    <t>TEXAS_PSM_RR00185</t>
  </si>
  <si>
    <t>TEXAS_PSM_RR00178</t>
  </si>
  <si>
    <t>TEXAS_PSM_RR00177</t>
  </si>
  <si>
    <t>TEXAS_PSM_RR00170</t>
  </si>
  <si>
    <t>TEXAS_PSM_RR00162</t>
  </si>
  <si>
    <t>TEXAS_PSM_RR00160</t>
  </si>
  <si>
    <t>TEXAS_PSM_RR00156</t>
  </si>
  <si>
    <t>TEXAS_PSM_RR00155</t>
  </si>
  <si>
    <t>TEXAS_PSM_RR00154</t>
  </si>
  <si>
    <t>TEXAS_PSM_RR00153</t>
  </si>
  <si>
    <t>TEXAS_PSM_RR00145</t>
  </si>
  <si>
    <t>TEXAS_PSM_RR00142</t>
  </si>
  <si>
    <t>TEXAS_PSM_RR00138</t>
  </si>
  <si>
    <t>TEXAS_PSM_RR00135</t>
  </si>
  <si>
    <t>TEXAS_PSM_RR00131</t>
  </si>
  <si>
    <t>TEXAS_PSM_RR00130</t>
  </si>
  <si>
    <t>TEXAS_PSM_RR00126</t>
  </si>
  <si>
    <t>TEXAS_PSM_RR00123</t>
  </si>
  <si>
    <t>TEXAS_PSM_RR00121</t>
  </si>
  <si>
    <t>TEXAS_PSM_RR00113</t>
  </si>
  <si>
    <t>TEXAS_PSM_RR00110</t>
  </si>
  <si>
    <t>Greenland Sea</t>
  </si>
  <si>
    <t>TEXAS_PSM_RR00622</t>
  </si>
  <si>
    <t>TEXAS_PSM_RR00620</t>
  </si>
  <si>
    <t>TEXAS_PSM_RR00619</t>
  </si>
  <si>
    <t>TEXAS_PSM_RR00618</t>
  </si>
  <si>
    <t>TEXAS_PSM_RR00617</t>
  </si>
  <si>
    <t>TEXAS_PSM_RR00616</t>
  </si>
  <si>
    <t>TEXAS_PSM_RR00615</t>
  </si>
  <si>
    <t>TEXAS_PSM_RR00614</t>
  </si>
  <si>
    <t>TEXAS_PSM_RR00613</t>
  </si>
  <si>
    <t>TEXAS_PSM_RR00612</t>
  </si>
  <si>
    <t>TEXAS_PSM_RR00611</t>
  </si>
  <si>
    <t>TEXAS_PSM_RR00610</t>
  </si>
  <si>
    <t>TEXAS_PSM_RR00339</t>
  </si>
  <si>
    <t>TEXAS_PSM_RR00324</t>
  </si>
  <si>
    <t>TEXAS_PSM_RR00311</t>
  </si>
  <si>
    <t>TEXAS_PSM_RR00306</t>
  </si>
  <si>
    <t>TEXAS_PSM_RR00302</t>
  </si>
  <si>
    <t>TEXAS_PSM_RR00300</t>
  </si>
  <si>
    <t>TEXAS_PSM_RR00297</t>
  </si>
  <si>
    <t>TEXAS_PSM_RR00291</t>
  </si>
  <si>
    <t>TEXAS_PSM_RR00289</t>
  </si>
  <si>
    <t>TEXAS_PSM_RR00287</t>
  </si>
  <si>
    <t>TEXAS_PSM_RR00286</t>
  </si>
  <si>
    <t>TEXAS_PSM_RR00282</t>
  </si>
  <si>
    <t>TEXAS_PSM_RR00281</t>
  </si>
  <si>
    <t>TEXAS_PSM_RR00280</t>
  </si>
  <si>
    <t>TEXAS_PSM_RR00273</t>
  </si>
  <si>
    <t>TEXAS_PSM_RR00272</t>
  </si>
  <si>
    <t>TEXAS_PSM_RR00268</t>
  </si>
  <si>
    <t>TEXAS_PSM_RR00260</t>
  </si>
  <si>
    <t>TEXAS_PSM_RR00252</t>
  </si>
  <si>
    <t>TEXAS_PSM_RR00242</t>
  </si>
  <si>
    <t>TEXAS_PSM_RR00237</t>
  </si>
  <si>
    <t>TEXAS_PSM_RR00236</t>
  </si>
  <si>
    <t>TEXAS_PSM_RR00233</t>
  </si>
  <si>
    <t>TEXAS_PSM_RR00232</t>
  </si>
  <si>
    <t>TEXAS_PSM_RR00228</t>
  </si>
  <si>
    <t>TEXAS_PSM_RR00226</t>
  </si>
  <si>
    <t>TEXAS_PSM_RR00225</t>
  </si>
  <si>
    <t>TEXAS_PSM_RR00223</t>
  </si>
  <si>
    <t>TEXAS_PSM_RR00221</t>
  </si>
  <si>
    <t>TEXAS_PSM_RR00215</t>
  </si>
  <si>
    <t>TEXAS_PSM_RR00214</t>
  </si>
  <si>
    <t>TEXAS_PSM_RR00207</t>
  </si>
  <si>
    <t>TEXAS_PSM_RR00198</t>
  </si>
  <si>
    <t>TEXAS_PSM_RR00189</t>
  </si>
  <si>
    <t>TEXAS_PSM_RR00186</t>
  </si>
  <si>
    <t>TEXAS_PSM_RR00175</t>
  </si>
  <si>
    <t>TEXAS_PSM_RR01093</t>
  </si>
  <si>
    <t>TEXAS_PSM_RR00220</t>
  </si>
  <si>
    <t>TEXAS_PSM_RR00200</t>
  </si>
  <si>
    <t>TEXAS_PSM_RR00179</t>
  </si>
  <si>
    <t>TEXAS_PSM_RR00137</t>
  </si>
  <si>
    <t>TEXAS_PSM_RR00120</t>
  </si>
  <si>
    <t>Hudson Bay</t>
  </si>
  <si>
    <t>Gulf of Aqaba</t>
  </si>
  <si>
    <t>TEXAS_PSM_RR00499</t>
  </si>
  <si>
    <t>South Africa Offshore</t>
  </si>
  <si>
    <t>Eastern Indian Ocean (Offshore Indonesia)</t>
  </si>
  <si>
    <t>Indonesian Throughflow</t>
  </si>
  <si>
    <t>Row Labels</t>
  </si>
  <si>
    <t>Grand Total</t>
  </si>
  <si>
    <t>Barent Sea (open sea)</t>
  </si>
  <si>
    <t>Barent Sea (100km from NOR_shore)</t>
  </si>
  <si>
    <t>Count of sampleID</t>
  </si>
  <si>
    <t>Latitude</t>
  </si>
  <si>
    <t>Longitude</t>
  </si>
  <si>
    <t>TEXAS_PSM_RR00452</t>
  </si>
  <si>
    <t>TEXAS_PSM_RR00455</t>
  </si>
  <si>
    <t>TEXAS_PSM_RR00458</t>
  </si>
  <si>
    <t>TEXAS_PSM_RR00470</t>
  </si>
  <si>
    <t>TEXAS_PSM_RR00475</t>
  </si>
  <si>
    <t>TEXAS_PSM_RR00480</t>
  </si>
  <si>
    <t>TEXAS_PSM_RR00497</t>
  </si>
  <si>
    <t>TEXAS_PSM_RR00609</t>
  </si>
  <si>
    <t>TEXAS_PSM_RR00621</t>
  </si>
  <si>
    <t>TEXAS_PSM_RR00721</t>
  </si>
  <si>
    <t>TEXAS_PSM_RR00747</t>
  </si>
  <si>
    <t>TEXAS_PSM_RR00756</t>
  </si>
  <si>
    <t>TEXAS_PSM_RR00775</t>
  </si>
  <si>
    <t>TEXAS_PSM_RR00776</t>
  </si>
  <si>
    <t>TEXAS_PSM_RR00777</t>
  </si>
  <si>
    <t>TEXAS_PSM_RR00778</t>
  </si>
  <si>
    <t>TEXAS_PSM_RR00791</t>
  </si>
  <si>
    <t>TEXAS_PSM_RR00792</t>
  </si>
  <si>
    <t>TEXAS_PSM_RR00797</t>
  </si>
  <si>
    <t>TEXAS_PSM_RR00799</t>
  </si>
  <si>
    <t>TEXAS_PSM_RR01126</t>
  </si>
  <si>
    <t>TEXAS_PSM_RR01127</t>
  </si>
  <si>
    <t>TEXAS_PSM_RR01128</t>
  </si>
  <si>
    <t>TEXAS_PSM_RR01129</t>
  </si>
  <si>
    <t>TEXAS_PSM_RR01135</t>
  </si>
  <si>
    <t>TEXAS_PSM_RR01695</t>
  </si>
  <si>
    <t>TEXAS_PSM_RR01696</t>
  </si>
  <si>
    <t>TEXAS_PSM_RR01697</t>
  </si>
  <si>
    <t>TEXAS_PSM_RR01698</t>
  </si>
  <si>
    <t>TEXAS_PSM_RR01699</t>
  </si>
  <si>
    <t>TEXAS_PSM_RR01700</t>
  </si>
  <si>
    <t>TEXAS_PSM_RR01701</t>
  </si>
  <si>
    <t>TEXAS_PSM_RR01702</t>
  </si>
  <si>
    <t>TEXAS_PSM_RR01703</t>
  </si>
  <si>
    <t>TEXAS_PSM_RR01704</t>
  </si>
  <si>
    <t>TEXAS_PSM_RR01705</t>
  </si>
  <si>
    <t>TEXAS_PSM_RR01706</t>
  </si>
  <si>
    <t>TEXAS_PSM_RR01707</t>
  </si>
  <si>
    <t>TEXAS_PSM_RR01708</t>
  </si>
  <si>
    <t>TEXAS_PSM_RR01709</t>
  </si>
  <si>
    <t>TEXAS_PSM_RR01710</t>
  </si>
  <si>
    <t>TEXAS_PSM_RR01711</t>
  </si>
  <si>
    <t>TEXAS_PSM_RR01712</t>
  </si>
  <si>
    <t>TEXAS_PSM_RR01713</t>
  </si>
  <si>
    <t>TEXAS_PSM_RR01714</t>
  </si>
  <si>
    <t>TEXAS_PSM_RR01715</t>
  </si>
  <si>
    <t>TEXAS_PSM_RR01716</t>
  </si>
  <si>
    <t>TEXAS_PSM_RR01717</t>
  </si>
  <si>
    <t>TEXAS_PSM_RR01718</t>
  </si>
  <si>
    <t>TEXAS_PSM_RR01719</t>
  </si>
  <si>
    <t>TEXAS_PSM_RR01720</t>
  </si>
  <si>
    <t>TEXAS_PSM_RR01721</t>
  </si>
  <si>
    <t>TEXAS_PSM_RR01722</t>
  </si>
  <si>
    <t>TEXAS_PSM_RR01723</t>
  </si>
  <si>
    <t>TEXAS_PSM_RR01724</t>
  </si>
  <si>
    <t>TEXAS_PSM_RR01725</t>
  </si>
  <si>
    <t>TEXAS_PSM_RR01726</t>
  </si>
  <si>
    <t>TEXAS_PSM_RR01727</t>
  </si>
  <si>
    <t>TEXAS_PSM_RR01728</t>
  </si>
  <si>
    <t>TEXAS_PSM_RR01729</t>
  </si>
  <si>
    <t>TEXAS_PSM_RR01730</t>
  </si>
  <si>
    <t>TEXAS_PSM_RR01731</t>
  </si>
  <si>
    <t>TEXAS_PSM_RR01732</t>
  </si>
  <si>
    <t>TEXAS_PSM_RR01733</t>
  </si>
  <si>
    <t>TEXAS_PSM_RR01734</t>
  </si>
  <si>
    <t>TEXAS_PSM_RR01735</t>
  </si>
  <si>
    <t>TEXAS_PSM_RR01736</t>
  </si>
  <si>
    <t>TEXAS_PSM_RR01737</t>
  </si>
  <si>
    <t>TEXAS_PSM_RR01738</t>
  </si>
  <si>
    <t>TEXAS_PSM_RR01739</t>
  </si>
  <si>
    <t>TEXAS_PSM_RR01740</t>
  </si>
  <si>
    <t>TEXAS_PSM_RR01741</t>
  </si>
  <si>
    <t>TEXAS_PSM_RR01742</t>
  </si>
  <si>
    <t>TEXAS_PSM_RR01743</t>
  </si>
  <si>
    <t>TEXAS_PSM_RR01744</t>
  </si>
  <si>
    <t>TEXAS_PSM_RR01745</t>
  </si>
  <si>
    <t>TEXAS_PSM_RR01746</t>
  </si>
  <si>
    <t>TEXAS_PSM_RR01747</t>
  </si>
  <si>
    <t>TEXAS_PSM_RR01748</t>
  </si>
  <si>
    <t>TEXAS_PSM_RR01749</t>
  </si>
  <si>
    <t>TEXAS_PSM_RR01750</t>
  </si>
  <si>
    <t>TEXAS_PSM_RR01751</t>
  </si>
  <si>
    <t>TEXAS_PSM_RR01752</t>
  </si>
  <si>
    <t>TEXAS_PSM_RR01753</t>
  </si>
  <si>
    <t>TEXAS_PSM_RR01754</t>
  </si>
  <si>
    <t>TEXAS_PSM_RR01755</t>
  </si>
  <si>
    <t>TEXAS_PSM_RR01756</t>
  </si>
  <si>
    <t>TEXAS_PSM_RR01757</t>
  </si>
  <si>
    <t>TEXAS_PSM_RR01758</t>
  </si>
  <si>
    <t>TEXAS_PSM_RR01759</t>
  </si>
  <si>
    <t>TEXAS_PSM_RR01760</t>
  </si>
  <si>
    <t>TEXAS_PSM_RR01761</t>
  </si>
  <si>
    <t>TEXAS_PSM_RR01762</t>
  </si>
  <si>
    <t>TEXAS_PSM_RR01763</t>
  </si>
  <si>
    <t>TEXAS_PSM_RR01764</t>
  </si>
  <si>
    <t>TEXAS_PSM_RR01765</t>
  </si>
  <si>
    <t>TEXAS_PSM_RR01766</t>
  </si>
  <si>
    <t>TEXAS_PSM_RR01767</t>
  </si>
  <si>
    <t>TEXAS_PSM_RR01768</t>
  </si>
  <si>
    <t>TEXAS_PSM_RR01769</t>
  </si>
  <si>
    <t>TEXAS_PSM_RR01770</t>
  </si>
  <si>
    <t>TEXAS_PSM_RR01771</t>
  </si>
  <si>
    <t>TEXAS_PSM_RR01772</t>
  </si>
  <si>
    <t>TEXAS_PSM_RR01773</t>
  </si>
  <si>
    <t>TEXAS_PSM_RR01774</t>
  </si>
  <si>
    <t>TEXAS_PSM_RR01775</t>
  </si>
  <si>
    <t>TEXAS_PSM_RR01776</t>
  </si>
  <si>
    <t>TEXAS_PSM_RR01777</t>
  </si>
  <si>
    <t>TEXAS_PSM_RR01778</t>
  </si>
  <si>
    <t>TEXAS_PSM_RR01779</t>
  </si>
  <si>
    <t>TEXAS_PSM_RR01780</t>
  </si>
  <si>
    <t>TEXAS_PSM_RR01781</t>
  </si>
  <si>
    <t>TEXAS_PSM_RR01782</t>
  </si>
  <si>
    <t>TEXAS_PSM_RR01783</t>
  </si>
  <si>
    <t>TEXAS_PSM_RR01784</t>
  </si>
  <si>
    <t>TEXAS_PSM_RR01785</t>
  </si>
  <si>
    <t>TEXAS_PSM_RR01786</t>
  </si>
  <si>
    <t>TEXAS_PSM_RR01787</t>
  </si>
  <si>
    <t>TEXAS_PSM_RR01788</t>
  </si>
  <si>
    <t>TEXAS_PSM_RR01789</t>
  </si>
  <si>
    <t>TEXAS_PSM_RR01790</t>
  </si>
  <si>
    <t>TEXAS_PSM_RR01791</t>
  </si>
  <si>
    <t>TEXAS_PSM_RR01792</t>
  </si>
  <si>
    <t>TEXAS_PSM_RR01793</t>
  </si>
  <si>
    <t>TEXAS_PSM_RR01794</t>
  </si>
  <si>
    <t>TEXAS_PSM_RR01795</t>
  </si>
  <si>
    <t>TEXAS_PSM_RR01796</t>
  </si>
  <si>
    <t>TEXAS_PSM_RR01797</t>
  </si>
  <si>
    <t>TEXAS_PSM_RR01798</t>
  </si>
  <si>
    <t>TEXAS_PSM_RR01799</t>
  </si>
  <si>
    <t>TEXAS_PSM_RR01800</t>
  </si>
  <si>
    <t>TEXAS_PSM_RR01801</t>
  </si>
  <si>
    <t>TEXAS_PSM_RR01802</t>
  </si>
  <si>
    <t>TEXAS_PSM_RR01803</t>
  </si>
  <si>
    <t>TEXAS_PSM_RR01804</t>
  </si>
  <si>
    <t>TEXAS_PSM_RR01805</t>
  </si>
  <si>
    <t>TEXAS_PSM_RR01806</t>
  </si>
  <si>
    <t>TEXAS_PSM_RR01807</t>
  </si>
  <si>
    <t>TEXAS_PSM_RR01808</t>
  </si>
  <si>
    <t>TEXAS_PSM_RR01809</t>
  </si>
  <si>
    <t>TEXAS_PSM_RR01810</t>
  </si>
  <si>
    <t>TEXAS_PSM_RR01811</t>
  </si>
  <si>
    <t>TEXAS_PSM_RR01812</t>
  </si>
  <si>
    <t>TEXAS_PSM_RR01813</t>
  </si>
  <si>
    <t>TEXAS_PSM_RR01814</t>
  </si>
  <si>
    <t>TEXAS_PSM_RR01815</t>
  </si>
  <si>
    <t>TEXAS_PSM_RR01816</t>
  </si>
  <si>
    <t>TEXAS_PSM_RR01817</t>
  </si>
  <si>
    <t>TEXAS_PSM_RR01818</t>
  </si>
  <si>
    <t>TEXAS_PSM_RR01819</t>
  </si>
  <si>
    <t>TEXAS_PSM_RR01820</t>
  </si>
  <si>
    <t>TEXAS_PSM_RR01821</t>
  </si>
  <si>
    <t>TEXAS_PSM_RR01822</t>
  </si>
  <si>
    <t>TEXAS_PSM_RR01823</t>
  </si>
  <si>
    <t>TEXAS_PSM_RR01824</t>
  </si>
  <si>
    <t>TEXAS_PSM_RR01825</t>
  </si>
  <si>
    <t>TEXAS_PSM_RR01826</t>
  </si>
  <si>
    <t>TEXAS_PSM_RR01827</t>
  </si>
  <si>
    <t>TEXAS_PSM_RR01828</t>
  </si>
  <si>
    <t>TEXAS_PSM_RR01829</t>
  </si>
  <si>
    <t>TEXAS_PSM_RR01830</t>
  </si>
  <si>
    <t>TEXAS_PSM_RR01831</t>
  </si>
  <si>
    <t>TEXAS_PSM_RR01832</t>
  </si>
  <si>
    <t>TEXAS_PSM_RR01833</t>
  </si>
  <si>
    <t>TEXAS_PSM_RR01834</t>
  </si>
  <si>
    <t>TEXAS_PSM_RR01835</t>
  </si>
  <si>
    <t>TEXAS_PSM_RR01836</t>
  </si>
  <si>
    <t>TEXAS_PSM_RR01837</t>
  </si>
  <si>
    <t>TEXAS_PSM_RR01838</t>
  </si>
  <si>
    <t>TEXAS_PSM_RR01839</t>
  </si>
  <si>
    <t>TEXAS_PSM_RR01840</t>
  </si>
  <si>
    <t>TEXAS_PSM_RR01841</t>
  </si>
  <si>
    <t>TEXAS_PSM_RR01842</t>
  </si>
  <si>
    <t>TEXAS_PSM_RR01843</t>
  </si>
  <si>
    <t>TEXAS_PSM_RR01844</t>
  </si>
  <si>
    <t>TEXAS_PSM_RR01845</t>
  </si>
  <si>
    <t>TEXAS_PSM_RR01846</t>
  </si>
  <si>
    <t>TEXAS_PSM_RR01847</t>
  </si>
  <si>
    <t>TEXAS_PSM_RR01848</t>
  </si>
  <si>
    <t>TEXAS_PSM_RR01849</t>
  </si>
  <si>
    <t>TEXAS_PSM_RR01850</t>
  </si>
  <si>
    <t>TEXAS_PSM_RR01851</t>
  </si>
  <si>
    <t>TEXAS_PSM_RR01852</t>
  </si>
  <si>
    <t>TEXAS_PSM_RR01853</t>
  </si>
  <si>
    <t>TEXAS_PSM_RR01854</t>
  </si>
  <si>
    <t>TEXAS_PSM_RR01855</t>
  </si>
  <si>
    <t>TEXAS_PSM_RR01856</t>
  </si>
  <si>
    <t>TEXAS_PSM_RR01857</t>
  </si>
  <si>
    <t>TEXAS_PSM_RR01858</t>
  </si>
  <si>
    <t>TEXAS_PSM_RR01859</t>
  </si>
  <si>
    <t>TEXAS_PSM_RR01860</t>
  </si>
  <si>
    <t>TEXAS_PSM_RR01861</t>
  </si>
  <si>
    <t>TEXAS_PSM_RR01862</t>
  </si>
  <si>
    <t>TEXAS_PSM_RR01863</t>
  </si>
  <si>
    <t>TEXAS_PSM_RR01864</t>
  </si>
  <si>
    <t>TEXAS_PSM_RR01865</t>
  </si>
  <si>
    <t>TEXAS_PSM_RR01866</t>
  </si>
  <si>
    <t>TEXAS_PSM_RR01867</t>
  </si>
  <si>
    <t>TEXAS_PSM_RR01868</t>
  </si>
  <si>
    <t>TEXAS_PSM_RR01869</t>
  </si>
  <si>
    <t>TEXAS_PSM_RR01870</t>
  </si>
  <si>
    <t>TEXAS_PSM_RR01871</t>
  </si>
  <si>
    <t>TEXAS_PSM_RR01872</t>
  </si>
  <si>
    <t>TEXAS_PSM_RR01873</t>
  </si>
  <si>
    <t>TEXAS_PSM_RR01874</t>
  </si>
  <si>
    <t>TEXAS_PSM_RR01875</t>
  </si>
  <si>
    <t>TEXAS_PSM_RR01876</t>
  </si>
  <si>
    <t>TEXAS_PSM_RR01877</t>
  </si>
  <si>
    <t>TEXAS_PSM_RR01878</t>
  </si>
  <si>
    <t>TEXAS_PSM_RR01879</t>
  </si>
  <si>
    <t>TEXAS_PSM_RR01880</t>
  </si>
  <si>
    <t>TEXAS_PSM_RR01881</t>
  </si>
  <si>
    <t>TEXAS_PSM_RR01882</t>
  </si>
  <si>
    <t>TEXAS_PSM_RR01883</t>
  </si>
  <si>
    <t>TEXAS_PSM_RR01884</t>
  </si>
  <si>
    <t>TEXAS_PSM_RR01885</t>
  </si>
  <si>
    <t>TEXAS_PSM_RR01886</t>
  </si>
  <si>
    <t>TEXAS_PSM_RR01887</t>
  </si>
  <si>
    <t>TEXAS_PSM_RR01888</t>
  </si>
  <si>
    <t>TEXAS_PSM_RR01889</t>
  </si>
  <si>
    <t>TEXAS_PSM_RR01890</t>
  </si>
  <si>
    <t>TEXAS_PSM_RR01891</t>
  </si>
  <si>
    <t>TEXAS_PSM_RR01892</t>
  </si>
  <si>
    <t>TEXAS_PSM_RR01893</t>
  </si>
  <si>
    <t>TEXAS_PSM_RR01894</t>
  </si>
  <si>
    <t>TEXAS_PSM_RR01895</t>
  </si>
  <si>
    <t>TEXAS_PSM_RR01896</t>
  </si>
  <si>
    <t>TEXAS_PSM_RR01897</t>
  </si>
  <si>
    <t>TEXAS_PSM_RR01898</t>
  </si>
  <si>
    <t>TEXAS_PSM_RR01899</t>
  </si>
  <si>
    <t>TEXAS_PSM_RR01900</t>
  </si>
  <si>
    <t>TEXAS_PSM_RR01901</t>
  </si>
  <si>
    <t>TEXAS_PSM_RR01902</t>
  </si>
  <si>
    <t>TEXAS_PSM_RR01903</t>
  </si>
  <si>
    <t>TEXAS_PSM_RR01904</t>
  </si>
  <si>
    <t>TEXAS_PSM_RR01905</t>
  </si>
  <si>
    <t>TEXAS_PSM_RR01906</t>
  </si>
  <si>
    <t>TEXAS_PSM_RR01907</t>
  </si>
  <si>
    <t>TEXAS_PSM_RR01908</t>
  </si>
  <si>
    <t>TEXAS_PSM_RR01909</t>
  </si>
  <si>
    <t>TEXAS_PSM_RR01910</t>
  </si>
  <si>
    <t>TEXAS_PSM_RR01911</t>
  </si>
  <si>
    <t>TEXAS_PSM_RR01912</t>
  </si>
  <si>
    <t>TEXAS_PSM_RR01913</t>
  </si>
  <si>
    <t>TEXAS_PSM_RR01914</t>
  </si>
  <si>
    <t>TEXAS_PSM_RR01915</t>
  </si>
  <si>
    <t>TEXAS_PSM_RR01916</t>
  </si>
  <si>
    <t>TEXAS_PSM_RR01917</t>
  </si>
  <si>
    <t>TEXAS_PSM_RR01918</t>
  </si>
  <si>
    <t>TEXAS_PSM_RR01919</t>
  </si>
  <si>
    <t>TEXAS_PSM_RR01920</t>
  </si>
  <si>
    <t>TEXAS_PSM_RR01921</t>
  </si>
  <si>
    <t>TEXAS_PSM_RR01922</t>
  </si>
  <si>
    <t>TEXAS_PSM_RR01923</t>
  </si>
  <si>
    <t>TEXAS_PSM_RR01924</t>
  </si>
  <si>
    <t>TEXAS_PSM_RR01925</t>
  </si>
  <si>
    <t>TEXAS_PSM_RR01926</t>
  </si>
  <si>
    <t>TEXAS_PSM_RR01927</t>
  </si>
  <si>
    <t>TEXAS_PSM_RR01928</t>
  </si>
  <si>
    <t>TEXAS_PSM_RR01929</t>
  </si>
  <si>
    <t>TEXAS_PSM_RR01930</t>
  </si>
  <si>
    <t>TEXAS_PSM_RR01931</t>
  </si>
  <si>
    <t>TEXAS_PSM_RR01932</t>
  </si>
  <si>
    <t>TEXAS_PSM_RR01933</t>
  </si>
  <si>
    <t>TEXAS_PSM_RR01934</t>
  </si>
  <si>
    <t>TEXAS_PSM_RR01935</t>
  </si>
  <si>
    <t>TEXAS_PSM_RR01936</t>
  </si>
  <si>
    <t>TEXAS_PSM_RR01937</t>
  </si>
  <si>
    <t>TEXAS_PSM_RR01938</t>
  </si>
  <si>
    <t>TEXAS_PSM_RR01939</t>
  </si>
  <si>
    <t>TEXAS_PSM_RR01940</t>
  </si>
  <si>
    <t>TEXAS_PSM_RR01941</t>
  </si>
  <si>
    <t>TEXAS_PSM_RR01942</t>
  </si>
  <si>
    <t>TEXAS_PSM_RR01943</t>
  </si>
  <si>
    <t>TEXAS_PSM_RR01944</t>
  </si>
  <si>
    <t>TEXAS_PSM_RR01945</t>
  </si>
  <si>
    <t>TEXAS_PSM_RR01946</t>
  </si>
  <si>
    <t>TEXAS_PSM_RR01947</t>
  </si>
  <si>
    <t>TEXAS_PSM_RR01948</t>
  </si>
  <si>
    <t>TEXAS_PSM_RR01949</t>
  </si>
  <si>
    <t>TEXAS_PSM_RR01950</t>
  </si>
  <si>
    <t>TEXAS_PSM_RR01951</t>
  </si>
  <si>
    <t>TEXAS_PSM_RR01952</t>
  </si>
  <si>
    <t>TEXAS_PSM_RR01953</t>
  </si>
  <si>
    <t>TEXAS_PSM_RR01954</t>
  </si>
  <si>
    <t>TEXAS_PSM_RR01955</t>
  </si>
  <si>
    <t>TEXAS_PSM_RR01956</t>
  </si>
  <si>
    <t>TEXAS_PSM_RR01957</t>
  </si>
  <si>
    <t>TEXAS_PSM_RR01958</t>
  </si>
  <si>
    <t>TEXAS_PSM_RR01959</t>
  </si>
  <si>
    <t>TEXAS_PSM_RR01960</t>
  </si>
  <si>
    <t>TEXAS_PSM_RR01961</t>
  </si>
  <si>
    <t>TEXAS_PSM_RR01962</t>
  </si>
  <si>
    <t>TEXAS_PSM_RR01963</t>
  </si>
  <si>
    <t>TEXAS_PSM_RR01964</t>
  </si>
  <si>
    <t>TEXAS_PSM_RR01965</t>
  </si>
  <si>
    <t>TEXAS_PSM_RR01966</t>
  </si>
  <si>
    <t>TEXAS_PSM_RR01967</t>
  </si>
  <si>
    <t>TEXAS_PSM_RR01968</t>
  </si>
  <si>
    <t>TEXAS_PSM_RR01969</t>
  </si>
  <si>
    <t>TEXAS_PSM_RR01970</t>
  </si>
  <si>
    <t>TEXAS_PSM_RR01971</t>
  </si>
  <si>
    <t>TEXAS_PSM_RR01972</t>
  </si>
  <si>
    <t>TEXAS_PSM_RR01973</t>
  </si>
  <si>
    <t>TEXAS_PSM_RR01974</t>
  </si>
  <si>
    <t>TEXAS_PSM_RR01975</t>
  </si>
  <si>
    <t>TEXAS_PSM_RR01976</t>
  </si>
  <si>
    <t>TEXAS_PSM_RR01977</t>
  </si>
  <si>
    <t>TEXAS_PSM_RR01978</t>
  </si>
  <si>
    <t>TEXAS_PSM_RR01979</t>
  </si>
  <si>
    <t>TEXAS_PSM_RR01980</t>
  </si>
  <si>
    <t>TEXAS_PSM_RR01981</t>
  </si>
  <si>
    <t>TEXAS_PSM_RR01982</t>
  </si>
  <si>
    <t>TEXAS_PSM_RR01983</t>
  </si>
  <si>
    <t>TEXAS_PSM_RR01984</t>
  </si>
  <si>
    <t>TEXAS_PSM_RR01985</t>
  </si>
  <si>
    <t>TEXAS_PSM_RR01986</t>
  </si>
  <si>
    <t>TEXAS_PSM_RR01987</t>
  </si>
  <si>
    <t>TEXAS_PSM_RR01988</t>
  </si>
  <si>
    <t>TEXAS_PSM_RR01989</t>
  </si>
  <si>
    <t>TEXAS_PSM_RR01990</t>
  </si>
  <si>
    <t>TEXAS_PSM_RR01991</t>
  </si>
  <si>
    <t>TEXAS_PSM_RR01992</t>
  </si>
  <si>
    <t>TEXAS_PSM_RR01993</t>
  </si>
  <si>
    <t>TEXAS_PSM_RR01994</t>
  </si>
  <si>
    <t>TEXAS_PSM_RR01995</t>
  </si>
  <si>
    <t>TEXAS_PSM_RR01996</t>
  </si>
  <si>
    <t>TEXAS_PSM_RR01997</t>
  </si>
  <si>
    <t>TEXAS_PSM_RR01998</t>
  </si>
  <si>
    <t>TEXAS_PSM_RR01999</t>
  </si>
  <si>
    <t>TEXAS_PSM_RR02000</t>
  </si>
  <si>
    <t>TEXAS_PSM_RR02001</t>
  </si>
  <si>
    <t>TEXAS_PSM_RR02002</t>
  </si>
  <si>
    <t>TEXAS_PSM_RR02003</t>
  </si>
  <si>
    <t>TEXAS_PSM_RR02004</t>
  </si>
  <si>
    <t>TEXAS_PSM_RR02005</t>
  </si>
  <si>
    <t>TEXAS_PSM_RR02006</t>
  </si>
  <si>
    <t>TEXAS_PSM_RR02007</t>
  </si>
  <si>
    <t>TEXAS_PSM_RR02008</t>
  </si>
  <si>
    <t>TEXAS_PSM_RR02009</t>
  </si>
  <si>
    <t>TEXAS_PSM_RR02010</t>
  </si>
  <si>
    <t>TEXAS_PSM_RR02011</t>
  </si>
  <si>
    <t>TEXAS_PSM_RR02012</t>
  </si>
  <si>
    <t>TEXAS_PSM_RR02013</t>
  </si>
  <si>
    <t>TEXAS_PSM_RR02014</t>
  </si>
  <si>
    <t>TEXAS_PSM_RR02015</t>
  </si>
  <si>
    <t>TEXAS_PSM_RR02016</t>
  </si>
  <si>
    <t>TEXAS_PSM_RR02017</t>
  </si>
  <si>
    <t>TEXAS_PSM_RR02018</t>
  </si>
  <si>
    <t>TEXAS_PSM_RR02019</t>
  </si>
  <si>
    <t>TEXAS_PSM_RR02020</t>
  </si>
  <si>
    <t>TEXAS_PSM_RR02021</t>
  </si>
  <si>
    <t>TEXAS_PSM_RR02022</t>
  </si>
  <si>
    <t>TEXAS_PSM_RR02023</t>
  </si>
  <si>
    <t>TEXAS_PSM_RR02024</t>
  </si>
  <si>
    <t>TEXAS_PSM_RR02025</t>
  </si>
  <si>
    <t>TEXAS_PSM_RR02026</t>
  </si>
  <si>
    <t>TEXAS_PSM_RR02027</t>
  </si>
  <si>
    <t>TEXAS_PSM_RR02028</t>
  </si>
  <si>
    <t>TEXAS_PSM_RR02029</t>
  </si>
  <si>
    <t>TEXAS_PSM_RR02030</t>
  </si>
  <si>
    <t>TEXAS_PSM_RR02031</t>
  </si>
  <si>
    <t>TEXAS_PSM_RR02032</t>
  </si>
  <si>
    <t>TEXAS_PSM_RR02033</t>
  </si>
  <si>
    <t>TEXAS_PSM_RR02034</t>
  </si>
  <si>
    <t>TEXAS_PSM_RR02035</t>
  </si>
  <si>
    <t>TEXAS_PSM_RR02036</t>
  </si>
  <si>
    <t>TEXAS_PSM_RR02037</t>
  </si>
  <si>
    <t>TEXAS_PSM_RR02038</t>
  </si>
  <si>
    <t>TEXAS_PSM_RR02039</t>
  </si>
  <si>
    <t>TEXAS_PSM_RR02040</t>
  </si>
  <si>
    <t>TEXAS_PSM_RR02041</t>
  </si>
  <si>
    <t>TEXAS_PSM_RR02042</t>
  </si>
  <si>
    <t>TEXAS_PSM_RR02043</t>
  </si>
  <si>
    <t>TEXAS_PSM_RR02044</t>
  </si>
  <si>
    <t>TEXAS_PSM_RR02045</t>
  </si>
  <si>
    <t>TEXAS_PSM_RR02046</t>
  </si>
  <si>
    <t>TEXAS_PSM_RR02047</t>
  </si>
  <si>
    <t>TEXAS_PSM_RR02048</t>
  </si>
  <si>
    <t>TEXAS_PSM_RR02049</t>
  </si>
  <si>
    <t>TEXAS_PSM_RR02050</t>
  </si>
  <si>
    <t>TEXAS_PSM_RR02052</t>
  </si>
  <si>
    <t>TEXAS_PSM_RR02053</t>
  </si>
  <si>
    <t>TEXAS_PSM_RR02055</t>
  </si>
  <si>
    <t>TEXAS_PSM_RR02056</t>
  </si>
  <si>
    <t>TEXAS_PSM_RR02057</t>
  </si>
  <si>
    <t>TEXAS_PSM_RR02058</t>
  </si>
  <si>
    <t>TEXAS_PSM_RR02059</t>
  </si>
  <si>
    <t>TEXAS_PSM_RR02060</t>
  </si>
  <si>
    <t>TEXAS_PSM_RR02061</t>
  </si>
  <si>
    <t>TEXAS_PSM_RR02062</t>
  </si>
  <si>
    <t>TEXAS_PSM_RR02063</t>
  </si>
  <si>
    <t>TEXAS_PSM_RR02064</t>
  </si>
  <si>
    <t>TEXAS_PSM_RR02065</t>
  </si>
  <si>
    <t>TEXAS_PSM_RR02066</t>
  </si>
  <si>
    <t>TEXAS_PSM_RR02067</t>
  </si>
  <si>
    <t>TEXAS_PSM_RR02068</t>
  </si>
  <si>
    <t>TEXAS_PSM_RR02069</t>
  </si>
  <si>
    <t>TEXAS_PSM_RR02070</t>
  </si>
  <si>
    <t>TEXAS_PSM_RR02071</t>
  </si>
  <si>
    <t>TEXAS_PSM_RR02072</t>
  </si>
  <si>
    <t>TEXAS_PSM_RR02073</t>
  </si>
  <si>
    <t>TEXAS_PSM_RR02074</t>
  </si>
  <si>
    <t>TEXAS_PSM_RR02075</t>
  </si>
  <si>
    <t>TEXAS_PSM_RR02076</t>
  </si>
  <si>
    <t>TEXAS_PSM_RR02077</t>
  </si>
  <si>
    <t>TEXAS_PSM_RR02078</t>
  </si>
  <si>
    <t>TEXAS_PSM_RR02079</t>
  </si>
  <si>
    <t>TEXAS_PSM_RR02080</t>
  </si>
  <si>
    <t>TEXAS_PSM_RR02081</t>
  </si>
  <si>
    <t>Sample ID</t>
  </si>
  <si>
    <t>region_name</t>
  </si>
  <si>
    <t>Persian Gulf-Gulf of Oman</t>
  </si>
  <si>
    <t>Gulf of Aden</t>
  </si>
  <si>
    <t>Equatorial Pacific</t>
  </si>
  <si>
    <t>row_index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</si>
</sst>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nakrit Rattanasriampaipong" refreshedDate="45480.640112615743" createdVersion="8" refreshedVersion="8" minRefreshableVersion="3" recordCount="1617" xr:uid="{E95E2812-E09B-4CBF-96A1-F46F7902AE2A}">
  <cacheSource type="worksheet">
    <worksheetSource name="Table1[sampleID]"/>
  </cacheSource>
  <cacheFields count="1">
    <cacheField name="sampleID" numFmtId="0">
      <sharedItems count="1612">
        <s v="TEXAS_PSM_RR01592"/>
        <s v="TEXAS_PSM_RR01591"/>
        <s v="TEXAS_PSM_RR01590"/>
        <s v="TEXAS_PSM_RR01589"/>
        <s v="TEXAS_PSM_RR01588"/>
        <s v="TEXAS_PSM_RR01587"/>
        <s v="TEXAS_PSM_RR01586"/>
        <s v="TEXAS_PSM_RR01585"/>
        <s v="TEXAS_PSM_RR01584"/>
        <s v="TEXAS_PSM_RR01583"/>
        <s v="TEXAS_PSM_RR01582"/>
        <s v="TEXAS_PSM_RR01581"/>
        <s v="TEXAS_PSM_RR01580"/>
        <s v="TEXAS_PSM_RR01579"/>
        <s v="TEXAS_PSM_RR01578"/>
        <s v="TEXAS_PSM_RR01577"/>
        <s v="TEXAS_PSM_RR00165"/>
        <s v="TEXAS_PSM_RR00149"/>
        <s v="TEXAS_PSM_RR00147"/>
        <s v="TEXAS_PSM_RR00128"/>
        <s v="TEXAS_PSM_RR00125"/>
        <s v="TEXAS_PSM_RR00118"/>
        <s v="TEXAS_PSM_RR01141"/>
        <s v="TEXAS_PSM_RR01140"/>
        <s v="TEXAS_PSM_RR00488"/>
        <s v="TEXAS_PSM_RR00474"/>
        <s v="TEXAS_PSM_RR00473"/>
        <s v="TEXAS_PSM_RR00469"/>
        <s v="TEXAS_PSM_RR00468"/>
        <s v="TEXAS_PSM_RR00465"/>
        <s v="TEXAS_PSM_RR00464"/>
        <s v="TEXAS_PSM_RR00459"/>
        <s v="TEXAS_PSM_RR00456"/>
        <s v="TEXAS_PSM_RR01247"/>
        <s v="TEXAS_PSM_RR01246"/>
        <s v="TEXAS_PSM_RR01245"/>
        <s v="TEXAS_PSM_RR01244"/>
        <s v="TEXAS_PSM_RR00607"/>
        <s v="TEXAS_PSM_RR00606"/>
        <s v="TEXAS_PSM_RR00605"/>
        <s v="TEXAS_PSM_RR00604"/>
        <s v="TEXAS_PSM_RR00603"/>
        <s v="TEXAS_PSM_RR00269"/>
        <s v="TEXAS_PSM_RR00209"/>
        <s v="TEXAS_PSM_RR00174"/>
        <s v="TEXAS_PSM_RR00172"/>
        <s v="TEXAS_PSM_RR00152"/>
        <s v="TEXAS_PSM_RR00141"/>
        <s v="TEXAS_PSM_RR00127"/>
        <s v="TEXAS_PSM_RR00122"/>
        <s v="TEXAS_PSM_RR00115"/>
        <s v="TEXAS_PSM_RR00107"/>
        <s v="TEXAS_PSM_RR00279"/>
        <s v="TEXAS_PSM_RR00267"/>
        <s v="TEXAS_PSM_RR00243"/>
        <s v="TEXAS_PSM_RR00216"/>
        <s v="TEXAS_PSM_RR00196"/>
        <s v="TEXAS_PSM_RR00192"/>
        <s v="TEXAS_PSM_RR00191"/>
        <s v="TEXAS_PSM_RR00161"/>
        <s v="TEXAS_PSM_RR00155"/>
        <s v="TEXAS_PSM_RR00154"/>
        <s v="TEXAS_PSM_RR00145"/>
        <s v="TEXAS_PSM_RR00130"/>
        <s v="TEXAS_PSM_RR00126"/>
        <s v="TEXAS_PSM_RR00110"/>
        <s v="TEXAS_PSM_RR00113"/>
        <s v="TEXAS_PSM_RR00121"/>
        <s v="TEXAS_PSM_RR00123"/>
        <s v="TEXAS_PSM_RR00131"/>
        <s v="TEXAS_PSM_RR00135"/>
        <s v="TEXAS_PSM_RR00138"/>
        <s v="TEXAS_PSM_RR00142"/>
        <s v="TEXAS_PSM_RR00153"/>
        <s v="TEXAS_PSM_RR00156"/>
        <s v="TEXAS_PSM_RR00160"/>
        <s v="TEXAS_PSM_RR00162"/>
        <s v="TEXAS_PSM_RR00170"/>
        <s v="TEXAS_PSM_RR00177"/>
        <s v="TEXAS_PSM_RR00178"/>
        <s v="TEXAS_PSM_RR00185"/>
        <s v="TEXAS_PSM_RR00188"/>
        <s v="TEXAS_PSM_RR00190"/>
        <s v="TEXAS_PSM_RR00199"/>
        <s v="TEXAS_PSM_RR00210"/>
        <s v="TEXAS_PSM_RR00217"/>
        <s v="TEXAS_PSM_RR00245"/>
        <s v="TEXAS_PSM_RR00257"/>
        <s v="TEXAS_PSM_RR00292"/>
        <s v="TEXAS_PSM_RR00295"/>
        <s v="TEXAS_PSM_RR00608"/>
        <s v="TEXAS_PSM_RR00693"/>
        <s v="TEXAS_PSM_RR00694"/>
        <s v="TEXAS_PSM_RR00695"/>
        <s v="TEXAS_PSM_RR00696"/>
        <s v="TEXAS_PSM_RR00697"/>
        <s v="TEXAS_PSM_RR00698"/>
        <s v="TEXAS_PSM_RR00699"/>
        <s v="TEXAS_PSM_RR00700"/>
        <s v="TEXAS_PSM_RR01040"/>
        <s v="TEXAS_PSM_RR01041"/>
        <s v="TEXAS_PSM_RR01042"/>
        <s v="TEXAS_PSM_RR01043"/>
        <s v="TEXAS_PSM_RR01044"/>
        <s v="TEXAS_PSM_RR01045"/>
        <s v="TEXAS_PSM_RR01046"/>
        <s v="TEXAS_PSM_RR01047"/>
        <s v="TEXAS_PSM_RR01048"/>
        <s v="TEXAS_PSM_RR01049"/>
        <s v="TEXAS_PSM_RR01050"/>
        <s v="TEXAS_PSM_RR01052"/>
        <s v="TEXAS_PSM_RR01053"/>
        <s v="TEXAS_PSM_RR01054"/>
        <s v="TEXAS_PSM_RR01055"/>
        <s v="TEXAS_PSM_RR01056"/>
        <s v="TEXAS_PSM_RR01057"/>
        <s v="TEXAS_PSM_RR01058"/>
        <s v="TEXAS_PSM_RR01059"/>
        <s v="TEXAS_PSM_RR01397"/>
        <s v="TEXAS_PSM_RR01396"/>
        <s v="TEXAS_PSM_RR01395"/>
        <s v="TEXAS_PSM_RR01394"/>
        <s v="TEXAS_PSM_RR01393"/>
        <s v="TEXAS_PSM_RR01392"/>
        <s v="TEXAS_PSM_RR01391"/>
        <s v="TEXAS_PSM_RR01390"/>
        <s v="TEXAS_PSM_RR01389"/>
        <s v="TEXAS_PSM_RR01388"/>
        <s v="TEXAS_PSM_RR01387"/>
        <s v="TEXAS_PSM_RR01386"/>
        <s v="TEXAS_PSM_RR01170"/>
        <s v="TEXAS_PSM_RR01169"/>
        <s v="TEXAS_PSM_RR01168"/>
        <s v="TEXAS_PSM_RR01167"/>
        <s v="TEXAS_PSM_RR01166"/>
        <s v="TEXAS_PSM_RR00345"/>
        <s v="TEXAS_PSM_RR00330"/>
        <s v="TEXAS_PSM_RR00315"/>
        <s v="TEXAS_PSM_RR00310"/>
        <s v="TEXAS_PSM_RR00309"/>
        <s v="TEXAS_PSM_RR01568"/>
        <s v="TEXAS_PSM_RR01567"/>
        <s v="TEXAS_PSM_RR01566"/>
        <s v="TEXAS_PSM_RR01565"/>
        <s v="TEXAS_PSM_RR01564"/>
        <s v="TEXAS_PSM_RR01563"/>
        <s v="TEXAS_PSM_RR01562"/>
        <s v="TEXAS_PSM_RR01561"/>
        <s v="TEXAS_PSM_RR01560"/>
        <s v="TEXAS_PSM_RR01559"/>
        <s v="TEXAS_PSM_RR01558"/>
        <s v="TEXAS_PSM_RR01557"/>
        <s v="TEXAS_PSM_RR01556"/>
        <s v="TEXAS_PSM_RR00105"/>
        <s v="TEXAS_PSM_RR00104"/>
        <s v="TEXAS_PSM_RR00103"/>
        <s v="TEXAS_PSM_RR00102"/>
        <s v="TEXAS_PSM_RR00101"/>
        <s v="TEXAS_PSM_RR00100"/>
        <s v="TEXAS_PSM_RR00099"/>
        <s v="TEXAS_PSM_RR00098"/>
        <s v="TEXAS_PSM_RR00097"/>
        <s v="TEXAS_PSM_RR00096"/>
        <s v="TEXAS_PSM_RR00095"/>
        <s v="TEXAS_PSM_RR00094"/>
        <s v="TEXAS_PSM_RR00093"/>
        <s v="TEXAS_PSM_RR00092"/>
        <s v="TEXAS_PSM_RR00091"/>
        <s v="TEXAS_PSM_RR00090"/>
        <s v="TEXAS_PSM_RR00089"/>
        <s v="TEXAS_PSM_RR00088"/>
        <s v="TEXAS_PSM_RR00087"/>
        <s v="TEXAS_PSM_RR00086"/>
        <s v="TEXAS_PSM_RR00085"/>
        <s v="TEXAS_PSM_RR00084"/>
        <s v="TEXAS_PSM_RR00083"/>
        <s v="TEXAS_PSM_RR01253"/>
        <s v="TEXAS_PSM_RR01252"/>
        <s v="TEXAS_PSM_RR01251"/>
        <s v="TEXAS_PSM_RR01250"/>
        <s v="TEXAS_PSM_RR01249"/>
        <s v="TEXAS_PSM_RR01248"/>
        <s v="TEXAS_PSM_RR01243"/>
        <s v="TEXAS_PSM_RR01242"/>
        <s v="TEXAS_PSM_RR01165"/>
        <s v="TEXAS_PSM_RR01164"/>
        <s v="TEXAS_PSM_RR01163"/>
        <s v="TEXAS_PSM_RR01162"/>
        <s v="TEXAS_PSM_RR01051"/>
        <s v="TEXAS_PSM_RR01039"/>
        <s v="TEXAS_PSM_RR01038"/>
        <s v="TEXAS_PSM_RR01037"/>
        <s v="TEXAS_PSM_RR01036"/>
        <s v="TEXAS_PSM_RR01035"/>
        <s v="TEXAS_PSM_RR01034"/>
        <s v="TEXAS_PSM_RR01033"/>
        <s v="TEXAS_PSM_RR01032"/>
        <s v="TEXAS_PSM_RR01031"/>
        <s v="TEXAS_PSM_RR01030"/>
        <s v="TEXAS_PSM_RR01029"/>
        <s v="TEXAS_PSM_RR01028"/>
        <s v="TEXAS_PSM_RR01027"/>
        <s v="TEXAS_PSM_RR01026"/>
        <s v="TEXAS_PSM_RR01025"/>
        <s v="TEXAS_PSM_RR01024"/>
        <s v="TEXAS_PSM_RR01023"/>
        <s v="TEXAS_PSM_RR01022"/>
        <s v="TEXAS_PSM_RR01021"/>
        <s v="TEXAS_PSM_RR01020"/>
        <s v="TEXAS_PSM_RR01019"/>
        <s v="TEXAS_PSM_RR01018"/>
        <s v="TEXAS_PSM_RR01017"/>
        <s v="TEXAS_PSM_RR01016"/>
        <s v="TEXAS_PSM_RR01015"/>
        <s v="TEXAS_PSM_RR01014"/>
        <s v="TEXAS_PSM_RR01013"/>
        <s v="TEXAS_PSM_RR01012"/>
        <s v="TEXAS_PSM_RR01011"/>
        <s v="TEXAS_PSM_RR01010"/>
        <s v="TEXAS_PSM_RR01009"/>
        <s v="TEXAS_PSM_RR01008"/>
        <s v="TEXAS_PSM_RR01007"/>
        <s v="TEXAS_PSM_RR01006"/>
        <s v="TEXAS_PSM_RR01642"/>
        <s v="TEXAS_PSM_RR01641"/>
        <s v="TEXAS_PSM_RR01640"/>
        <s v="TEXAS_PSM_RR01639"/>
        <s v="TEXAS_PSM_RR01638"/>
        <s v="TEXAS_PSM_RR01637"/>
        <s v="TEXAS_PSM_RR01636"/>
        <s v="TEXAS_PSM_RR01635"/>
        <s v="TEXAS_PSM_RR01634"/>
        <s v="TEXAS_PSM_RR01633"/>
        <s v="TEXAS_PSM_RR01632"/>
        <s v="TEXAS_PSM_RR01631"/>
        <s v="TEXAS_PSM_RR01630"/>
        <s v="TEXAS_PSM_RR01629"/>
        <s v="TEXAS_PSM_RR01628"/>
        <s v="TEXAS_PSM_RR01627"/>
        <s v="TEXAS_PSM_RR01626"/>
        <s v="TEXAS_PSM_RR01625"/>
        <s v="TEXAS_PSM_RR01624"/>
        <s v="TEXAS_PSM_RR01623"/>
        <s v="TEXAS_PSM_RR01622"/>
        <s v="TEXAS_PSM_RR01621"/>
        <s v="TEXAS_PSM_RR01620"/>
        <s v="TEXAS_PSM_RR01619"/>
        <s v="TEXAS_PSM_RR01618"/>
        <s v="TEXAS_PSM_RR01617"/>
        <s v="TEXAS_PSM_RR01616"/>
        <s v="TEXAS_PSM_RR01615"/>
        <s v="TEXAS_PSM_RR01614"/>
        <s v="TEXAS_PSM_RR01613"/>
        <s v="TEXAS_PSM_RR01612"/>
        <s v="TEXAS_PSM_RR01611"/>
        <s v="TEXAS_PSM_RR01610"/>
        <s v="TEXAS_PSM_RR01609"/>
        <s v="TEXAS_PSM_RR01608"/>
        <s v="TEXAS_PSM_RR01576"/>
        <s v="TEXAS_PSM_RR01575"/>
        <s v="TEXAS_PSM_RR01574"/>
        <s v="TEXAS_PSM_RR01573"/>
        <s v="TEXAS_PSM_RR01572"/>
        <s v="TEXAS_PSM_RR01571"/>
        <s v="TEXAS_PSM_RR01570"/>
        <s v="TEXAS_PSM_RR01569"/>
        <s v="TEXAS_PSM_RR00737"/>
        <s v="TEXAS_PSM_RR00736"/>
        <s v="TEXAS_PSM_RR00735"/>
        <s v="TEXAS_PSM_RR00734"/>
        <s v="TEXAS_PSM_RR00299"/>
        <s v="TEXAS_PSM_RR00298"/>
        <s v="TEXAS_PSM_RR00296"/>
        <s v="TEXAS_PSM_RR00255"/>
        <s v="TEXAS_PSM_RR00241"/>
        <s v="TEXAS_PSM_RR00234"/>
        <s v="TEXAS_PSM_RR00222"/>
        <s v="TEXAS_PSM_RR00208"/>
        <s v="TEXAS_PSM_RR00206"/>
        <s v="TEXAS_PSM_RR00204"/>
        <s v="TEXAS_PSM_RR00203"/>
        <s v="TEXAS_PSM_RR00202"/>
        <s v="TEXAS_PSM_RR00167"/>
        <s v="TEXAS_PSM_RR00158"/>
        <s v="TEXAS_PSM_RR00140"/>
        <s v="TEXAS_PSM_RR00139"/>
        <s v="TEXAS_PSM_RR00132"/>
        <s v="TEXAS_PSM_RR00116"/>
        <s v="TEXAS_PSM_RR00114"/>
        <s v="TEXAS_PSM_RR00109"/>
        <s v="TEXAS_PSM_RR01214"/>
        <s v="TEXAS_PSM_RR01213"/>
        <s v="TEXAS_PSM_RR01212"/>
        <s v="TEXAS_PSM_RR01208"/>
        <s v="TEXAS_PSM_RR01188"/>
        <s v="TEXAS_PSM_RR01187"/>
        <s v="TEXAS_PSM_RR01186"/>
        <s v="TEXAS_PSM_RR01185"/>
        <s v="TEXAS_PSM_RR01184"/>
        <s v="TEXAS_PSM_RR01183"/>
        <s v="TEXAS_PSM_RR01182"/>
        <s v="TEXAS_PSM_RR00427"/>
        <s v="TEXAS_PSM_RR00374"/>
        <s v="TEXAS_PSM_RR00041"/>
        <s v="TEXAS_PSM_RR00040"/>
        <s v="TEXAS_PSM_RR00039"/>
        <s v="TEXAS_PSM_RR00038"/>
        <s v="TEXAS_PSM_RR00037"/>
        <s v="TEXAS_PSM_RR00036"/>
        <s v="TEXAS_PSM_RR00035"/>
        <s v="TEXAS_PSM_RR00033"/>
        <s v="TEXAS_PSM_RR00013"/>
        <s v="TEXAS_PSM_RR00012"/>
        <s v="TEXAS_PSM_RR00011"/>
        <s v="TEXAS_PSM_RR00009"/>
        <s v="TEXAS_PSM_RR00008"/>
        <s v="TEXAS_PSM_RR00007"/>
        <s v="TEXAS_PSM_RR00005"/>
        <s v="TEXAS_PSM_RR00002"/>
        <s v="TEXAS_PSM_RR00450"/>
        <s v="TEXAS_PSM_RR00462"/>
        <s v="TEXAS_PSM_RR00467"/>
        <s v="TEXAS_PSM_RR00471"/>
        <s v="TEXAS_PSM_RR00472"/>
        <s v="TEXAS_PSM_RR00764"/>
        <s v="TEXAS_PSM_RR00765"/>
        <s v="TEXAS_PSM_RR00766"/>
        <s v="TEXAS_PSM_RR00767"/>
        <s v="TEXAS_PSM_RR00768"/>
        <s v="TEXAS_PSM_RR00769"/>
        <s v="TEXAS_PSM_RR00770"/>
        <s v="TEXAS_PSM_RR00771"/>
        <s v="TEXAS_PSM_RR00772"/>
        <s v="TEXAS_PSM_RR00773"/>
        <s v="TEXAS_PSM_RR00774"/>
        <s v="TEXAS_PSM_RR00779"/>
        <s v="TEXAS_PSM_RR00780"/>
        <s v="TEXAS_PSM_RR00781"/>
        <s v="TEXAS_PSM_RR00782"/>
        <s v="TEXAS_PSM_RR00783"/>
        <s v="TEXAS_PSM_RR00784"/>
        <s v="TEXAS_PSM_RR00785"/>
        <s v="TEXAS_PSM_RR00786"/>
        <s v="TEXAS_PSM_RR00787"/>
        <s v="TEXAS_PSM_RR00788"/>
        <s v="TEXAS_PSM_RR00789"/>
        <s v="TEXAS_PSM_RR00790"/>
        <s v="TEXAS_PSM_RR00793"/>
        <s v="TEXAS_PSM_RR00794"/>
        <s v="TEXAS_PSM_RR00795"/>
        <s v="TEXAS_PSM_RR00796"/>
        <s v="TEXAS_PSM_RR00798"/>
        <s v="TEXAS_PSM_RR01131"/>
        <s v="TEXAS_PSM_RR01332"/>
        <s v="TEXAS_PSM_RR01331"/>
        <s v="TEXAS_PSM_RR01330"/>
        <s v="TEXAS_PSM_RR01329"/>
        <s v="TEXAS_PSM_RR01328"/>
        <s v="TEXAS_PSM_RR01327"/>
        <s v="TEXAS_PSM_RR01326"/>
        <s v="TEXAS_PSM_RR01325"/>
        <s v="TEXAS_PSM_RR01324"/>
        <s v="TEXAS_PSM_RR01323"/>
        <s v="TEXAS_PSM_RR01236"/>
        <s v="TEXAS_PSM_RR01235"/>
        <s v="TEXAS_PSM_RR01234"/>
        <s v="TEXAS_PSM_RR01233"/>
        <s v="TEXAS_PSM_RR01232"/>
        <s v="TEXAS_PSM_RR01231"/>
        <s v="TEXAS_PSM_RR01230"/>
        <s v="TEXAS_PSM_RR01229"/>
        <s v="TEXAS_PSM_RR01228"/>
        <s v="TEXAS_PSM_RR01211"/>
        <s v="TEXAS_PSM_RR01210"/>
        <s v="TEXAS_PSM_RR01209"/>
        <s v="TEXAS_PSM_RR01200"/>
        <s v="TEXAS_PSM_RR01199"/>
        <s v="TEXAS_PSM_RR01198"/>
        <s v="TEXAS_PSM_RR01194"/>
        <s v="TEXAS_PSM_RR01193"/>
        <s v="TEXAS_PSM_RR01192"/>
        <s v="TEXAS_PSM_RR01191"/>
        <s v="TEXAS_PSM_RR01190"/>
        <s v="TEXAS_PSM_RR01189"/>
        <s v="TEXAS_PSM_RR01181"/>
        <s v="TEXAS_PSM_RR01180"/>
        <s v="TEXAS_PSM_RR01179"/>
        <s v="TEXAS_PSM_RR01176"/>
        <s v="TEXAS_PSM_RR01175"/>
        <s v="TEXAS_PSM_RR01174"/>
        <s v="TEXAS_PSM_RR01173"/>
        <s v="TEXAS_PSM_RR01172"/>
        <s v="TEXAS_PSM_RR01171"/>
        <s v="TEXAS_PSM_RR01139"/>
        <s v="TEXAS_PSM_RR01138"/>
        <s v="TEXAS_PSM_RR01119"/>
        <s v="TEXAS_PSM_RR01118"/>
        <s v="TEXAS_PSM_RR01002"/>
        <s v="TEXAS_PSM_RR00183"/>
        <s v="TEXAS_PSM_RR00146"/>
        <s v="TEXAS_PSM_RR00108"/>
        <s v="TEXAS_PSM_RR01385"/>
        <s v="TEXAS_PSM_RR01384"/>
        <s v="TEXAS_PSM_RR01383"/>
        <s v="TEXAS_PSM_RR01382"/>
        <s v="TEXAS_PSM_RR01381"/>
        <s v="TEXAS_PSM_RR01380"/>
        <s v="TEXAS_PSM_RR01379"/>
        <s v="TEXAS_PSM_RR01378"/>
        <s v="TEXAS_PSM_RR01377"/>
        <s v="TEXAS_PSM_RR01376"/>
        <s v="TEXAS_PSM_RR01375"/>
        <s v="TEXAS_PSM_RR01374"/>
        <s v="TEXAS_PSM_RR01373"/>
        <s v="TEXAS_PSM_RR01372"/>
        <s v="TEXAS_PSM_RR01371"/>
        <s v="TEXAS_PSM_RR01370"/>
        <s v="TEXAS_PSM_RR01369"/>
        <s v="TEXAS_PSM_RR01368"/>
        <s v="TEXAS_PSM_RR01367"/>
        <s v="TEXAS_PSM_RR01366"/>
        <s v="TEXAS_PSM_RR01365"/>
        <s v="TEXAS_PSM_RR01364"/>
        <s v="TEXAS_PSM_RR01363"/>
        <s v="TEXAS_PSM_RR01362"/>
        <s v="TEXAS_PSM_RR01361"/>
        <s v="TEXAS_PSM_RR01360"/>
        <s v="TEXAS_PSM_RR01359"/>
        <s v="TEXAS_PSM_RR01358"/>
        <s v="TEXAS_PSM_RR01357"/>
        <s v="TEXAS_PSM_RR01356"/>
        <s v="TEXAS_PSM_RR01355"/>
        <s v="TEXAS_PSM_RR01354"/>
        <s v="TEXAS_PSM_RR01353"/>
        <s v="TEXAS_PSM_RR01352"/>
        <s v="TEXAS_PSM_RR01351"/>
        <s v="TEXAS_PSM_RR01350"/>
        <s v="TEXAS_PSM_RR01349"/>
        <s v="TEXAS_PSM_RR01348"/>
        <s v="TEXAS_PSM_RR01347"/>
        <s v="TEXAS_PSM_RR01346"/>
        <s v="TEXAS_PSM_RR01345"/>
        <s v="TEXAS_PSM_RR01344"/>
        <s v="TEXAS_PSM_RR01343"/>
        <s v="TEXAS_PSM_RR01342"/>
        <s v="TEXAS_PSM_RR01341"/>
        <s v="TEXAS_PSM_RR01340"/>
        <s v="TEXAS_PSM_RR01339"/>
        <s v="TEXAS_PSM_RR01338"/>
        <s v="TEXAS_PSM_RR01337"/>
        <s v="TEXAS_PSM_RR01336"/>
        <s v="TEXAS_PSM_RR01335"/>
        <s v="TEXAS_PSM_RR01334"/>
        <s v="TEXAS_PSM_RR01333"/>
        <s v="TEXAS_PSM_RR01147"/>
        <s v="TEXAS_PSM_RR01146"/>
        <s v="TEXAS_PSM_RR01145"/>
        <s v="TEXAS_PSM_RR01144"/>
        <s v="TEXAS_PSM_RR01117"/>
        <s v="TEXAS_PSM_RR01116"/>
        <s v="TEXAS_PSM_RR01115"/>
        <s v="TEXAS_PSM_RR01096"/>
        <s v="TEXAS_PSM_RR01095"/>
        <s v="TEXAS_PSM_RR01094"/>
        <s v="TEXAS_PSM_RR00460"/>
        <s v="TEXAS_PSM_RR00454"/>
        <s v="TEXAS_PSM_RR00453"/>
        <s v="TEXAS_PSM_RR00451"/>
        <s v="TEXAS_PSM_RR00449"/>
        <s v="TEXAS_PSM_RR00446"/>
        <s v="TEXAS_PSM_RR00445"/>
        <s v="TEXAS_PSM_RR00442"/>
        <s v="TEXAS_PSM_RR00441"/>
        <s v="TEXAS_PSM_RR00440"/>
        <s v="TEXAS_PSM_RR00437"/>
        <s v="TEXAS_PSM_RR00436"/>
        <s v="TEXAS_PSM_RR00433"/>
        <s v="TEXAS_PSM_RR00426"/>
        <s v="TEXAS_PSM_RR00422"/>
        <s v="TEXAS_PSM_RR00418"/>
        <s v="TEXAS_PSM_RR00416"/>
        <s v="TEXAS_PSM_RR00415"/>
        <s v="TEXAS_PSM_RR00414"/>
        <s v="TEXAS_PSM_RR00413"/>
        <s v="TEXAS_PSM_RR00411"/>
        <s v="TEXAS_PSM_RR00410"/>
        <s v="TEXAS_PSM_RR00404"/>
        <s v="TEXAS_PSM_RR00381"/>
        <s v="TEXAS_PSM_RR00378"/>
        <s v="TEXAS_PSM_RR00370"/>
        <s v="TEXAS_PSM_RR00369"/>
        <s v="TEXAS_PSM_RR00365"/>
        <s v="TEXAS_PSM_RR00350"/>
        <s v="TEXAS_PSM_RR00341"/>
        <s v="TEXAS_PSM_RR00327"/>
        <s v="TEXAS_PSM_RR00319"/>
        <s v="TEXAS_PSM_RR00318"/>
        <s v="TEXAS_PSM_RR00305"/>
        <s v="TEXAS_PSM_RR00303"/>
        <s v="TEXAS_PSM_RR00294"/>
        <s v="TEXAS_PSM_RR00278"/>
        <s v="TEXAS_PSM_RR00277"/>
        <s v="TEXAS_PSM_RR00266"/>
        <s v="TEXAS_PSM_RR00256"/>
        <s v="TEXAS_PSM_RR00254"/>
        <s v="TEXAS_PSM_RR00246"/>
        <s v="TEXAS_PSM_RR00224"/>
        <s v="TEXAS_PSM_RR00212"/>
        <s v="TEXAS_PSM_RR00197"/>
        <s v="TEXAS_PSM_RR00194"/>
        <s v="TEXAS_PSM_RR00184"/>
        <s v="TEXAS_PSM_RR00182"/>
        <s v="TEXAS_PSM_RR00180"/>
        <s v="TEXAS_PSM_RR00176"/>
        <s v="TEXAS_PSM_RR00163"/>
        <s v="TEXAS_PSM_RR00148"/>
        <s v="TEXAS_PSM_RR00144"/>
        <s v="TEXAS_PSM_RR00124"/>
        <s v="TEXAS_PSM_RR00622"/>
        <s v="TEXAS_PSM_RR00620"/>
        <s v="TEXAS_PSM_RR00619"/>
        <s v="TEXAS_PSM_RR00618"/>
        <s v="TEXAS_PSM_RR00617"/>
        <s v="TEXAS_PSM_RR00616"/>
        <s v="TEXAS_PSM_RR00615"/>
        <s v="TEXAS_PSM_RR00614"/>
        <s v="TEXAS_PSM_RR00613"/>
        <s v="TEXAS_PSM_RR00612"/>
        <s v="TEXAS_PSM_RR00611"/>
        <s v="TEXAS_PSM_RR00610"/>
        <s v="TEXAS_PSM_RR00339"/>
        <s v="TEXAS_PSM_RR00324"/>
        <s v="TEXAS_PSM_RR00311"/>
        <s v="TEXAS_PSM_RR00306"/>
        <s v="TEXAS_PSM_RR00302"/>
        <s v="TEXAS_PSM_RR00300"/>
        <s v="TEXAS_PSM_RR00297"/>
        <s v="TEXAS_PSM_RR00291"/>
        <s v="TEXAS_PSM_RR00289"/>
        <s v="TEXAS_PSM_RR00287"/>
        <s v="TEXAS_PSM_RR00286"/>
        <s v="TEXAS_PSM_RR00282"/>
        <s v="TEXAS_PSM_RR00281"/>
        <s v="TEXAS_PSM_RR00280"/>
        <s v="TEXAS_PSM_RR00273"/>
        <s v="TEXAS_PSM_RR00272"/>
        <s v="TEXAS_PSM_RR00268"/>
        <s v="TEXAS_PSM_RR00260"/>
        <s v="TEXAS_PSM_RR00252"/>
        <s v="TEXAS_PSM_RR00242"/>
        <s v="TEXAS_PSM_RR00237"/>
        <s v="TEXAS_PSM_RR00236"/>
        <s v="TEXAS_PSM_RR00233"/>
        <s v="TEXAS_PSM_RR00232"/>
        <s v="TEXAS_PSM_RR00228"/>
        <s v="TEXAS_PSM_RR00226"/>
        <s v="TEXAS_PSM_RR00225"/>
        <s v="TEXAS_PSM_RR00223"/>
        <s v="TEXAS_PSM_RR00221"/>
        <s v="TEXAS_PSM_RR00215"/>
        <s v="TEXAS_PSM_RR00214"/>
        <s v="TEXAS_PSM_RR00207"/>
        <s v="TEXAS_PSM_RR00198"/>
        <s v="TEXAS_PSM_RR00189"/>
        <s v="TEXAS_PSM_RR00186"/>
        <s v="TEXAS_PSM_RR00175"/>
        <s v="TEXAS_PSM_RR00499"/>
        <s v="TEXAS_PSM_RR01105"/>
        <s v="TEXAS_PSM_RR01104"/>
        <s v="TEXAS_PSM_RR01103"/>
        <s v="TEXAS_PSM_RR01102"/>
        <s v="TEXAS_PSM_RR01101"/>
        <s v="TEXAS_PSM_RR01100"/>
        <s v="TEXAS_PSM_RR01099"/>
        <s v="TEXAS_PSM_RR01098"/>
        <s v="TEXAS_PSM_RR01097"/>
        <s v="TEXAS_PSM_RR01241"/>
        <s v="TEXAS_PSM_RR01240"/>
        <s v="TEXAS_PSM_RR01178"/>
        <s v="TEXAS_PSM_RR01177"/>
        <s v="TEXAS_PSM_RR01005"/>
        <s v="TEXAS_PSM_RR01004"/>
        <s v="TEXAS_PSM_RR01003"/>
        <s v="TEXAS_PSM_RR00220"/>
        <s v="TEXAS_PSM_RR00200"/>
        <s v="TEXAS_PSM_RR00179"/>
        <s v="TEXAS_PSM_RR00137"/>
        <s v="TEXAS_PSM_RR00120"/>
        <s v="TEXAS_PSM_RR01093"/>
        <s v="TEXAS_PSM_RR01148"/>
        <s v="TEXAS_PSM_RR01107"/>
        <s v="TEXAS_PSM_RR01106"/>
        <s v="TEXAS_PSM_RR00833"/>
        <s v="TEXAS_PSM_RR01130"/>
        <s v="TEXAS_PSM_RR01132"/>
        <s v="TEXAS_PSM_RR01133"/>
        <s v="TEXAS_PSM_RR01134"/>
        <s v="TEXAS_PSM_RR01136"/>
        <s v="TEXAS_PSM_RR01137"/>
        <s v="TEXAS_PSM_RR00839"/>
        <s v="TEXAS_PSM_RR00838"/>
        <s v="TEXAS_PSM_RR00837"/>
        <s v="TEXAS_PSM_RR00205"/>
        <s v="TEXAS_PSM_RR00136"/>
        <s v="TEXAS_PSM_RR00674"/>
        <s v="TEXAS_PSM_RR00673"/>
        <s v="TEXAS_PSM_RR00672"/>
        <s v="TEXAS_PSM_RR00671"/>
        <s v="TEXAS_PSM_RR00670"/>
        <s v="TEXAS_PSM_RR00669"/>
        <s v="TEXAS_PSM_RR00668"/>
        <s v="TEXAS_PSM_RR00667"/>
        <s v="TEXAS_PSM_RR00666"/>
        <s v="TEXAS_PSM_RR00665"/>
        <s v="TEXAS_PSM_RR00664"/>
        <s v="TEXAS_PSM_RR00663"/>
        <s v="TEXAS_PSM_RR00662"/>
        <s v="TEXAS_PSM_RR00661"/>
        <s v="TEXAS_PSM_RR00660"/>
        <s v="TEXAS_PSM_RR00659"/>
        <s v="TEXAS_PSM_RR00658"/>
        <s v="TEXAS_PSM_RR00657"/>
        <s v="TEXAS_PSM_RR00656"/>
        <s v="TEXAS_PSM_RR00655"/>
        <s v="TEXAS_PSM_RR00654"/>
        <s v="TEXAS_PSM_RR00653"/>
        <s v="TEXAS_PSM_RR00652"/>
        <s v="TEXAS_PSM_RR00651"/>
        <s v="TEXAS_PSM_RR00650"/>
        <s v="TEXAS_PSM_RR00649"/>
        <s v="TEXAS_PSM_RR00648"/>
        <s v="TEXAS_PSM_RR00647"/>
        <s v="TEXAS_PSM_RR00646"/>
        <s v="TEXAS_PSM_RR00645"/>
        <s v="TEXAS_PSM_RR00644"/>
        <s v="TEXAS_PSM_RR00643"/>
        <s v="TEXAS_PSM_RR00642"/>
        <s v="TEXAS_PSM_RR00641"/>
        <s v="TEXAS_PSM_RR00640"/>
        <s v="TEXAS_PSM_RR00639"/>
        <s v="TEXAS_PSM_RR00638"/>
        <s v="TEXAS_PSM_RR00637"/>
        <s v="TEXAS_PSM_RR00636"/>
        <s v="TEXAS_PSM_RR00635"/>
        <s v="TEXAS_PSM_RR00634"/>
        <s v="TEXAS_PSM_RR00633"/>
        <s v="TEXAS_PSM_RR00632"/>
        <s v="TEXAS_PSM_RR00631"/>
        <s v="TEXAS_PSM_RR00630"/>
        <s v="TEXAS_PSM_RR00629"/>
        <s v="TEXAS_PSM_RR00628"/>
        <s v="TEXAS_PSM_RR00627"/>
        <s v="TEXAS_PSM_RR00626"/>
        <s v="TEXAS_PSM_RR00625"/>
        <s v="TEXAS_PSM_RR00624"/>
        <s v="TEXAS_PSM_RR00623"/>
        <s v="TEXAS_PSM_RR01555"/>
        <s v="TEXAS_PSM_RR01554"/>
        <s v="TEXAS_PSM_RR01553"/>
        <s v="TEXAS_PSM_RR01552"/>
        <s v="TEXAS_PSM_RR01551"/>
        <s v="TEXAS_PSM_RR01550"/>
        <s v="TEXAS_PSM_RR01549"/>
        <s v="TEXAS_PSM_RR01548"/>
        <s v="TEXAS_PSM_RR01547"/>
        <s v="TEXAS_PSM_RR01546"/>
        <s v="TEXAS_PSM_RR01545"/>
        <s v="TEXAS_PSM_RR01544"/>
        <s v="TEXAS_PSM_RR01543"/>
        <s v="TEXAS_PSM_RR01542"/>
        <s v="TEXAS_PSM_RR01541"/>
        <s v="TEXAS_PSM_RR01540"/>
        <s v="TEXAS_PSM_RR01539"/>
        <s v="TEXAS_PSM_RR01538"/>
        <s v="TEXAS_PSM_RR01537"/>
        <s v="TEXAS_PSM_RR01536"/>
        <s v="TEXAS_PSM_RR01535"/>
        <s v="TEXAS_PSM_RR01534"/>
        <s v="TEXAS_PSM_RR01533"/>
        <s v="TEXAS_PSM_RR01532"/>
        <s v="TEXAS_PSM_RR01531"/>
        <s v="TEXAS_PSM_RR01530"/>
        <s v="TEXAS_PSM_RR01529"/>
        <s v="TEXAS_PSM_RR01528"/>
        <s v="TEXAS_PSM_RR01527"/>
        <s v="TEXAS_PSM_RR01526"/>
        <s v="TEXAS_PSM_RR01525"/>
        <s v="TEXAS_PSM_RR01524"/>
        <s v="TEXAS_PSM_RR01523"/>
        <s v="TEXAS_PSM_RR01522"/>
        <s v="TEXAS_PSM_RR01521"/>
        <s v="TEXAS_PSM_RR01520"/>
        <s v="TEXAS_PSM_RR01519"/>
        <s v="TEXAS_PSM_RR01518"/>
        <s v="TEXAS_PSM_RR01517"/>
        <s v="TEXAS_PSM_RR01516"/>
        <s v="TEXAS_PSM_RR01515"/>
        <s v="TEXAS_PSM_RR01514"/>
        <s v="TEXAS_PSM_RR01513"/>
        <s v="TEXAS_PSM_RR01512"/>
        <s v="TEXAS_PSM_RR01511"/>
        <s v="TEXAS_PSM_RR01510"/>
        <s v="TEXAS_PSM_RR01509"/>
        <s v="TEXAS_PSM_RR01508"/>
        <s v="TEXAS_PSM_RR01507"/>
        <s v="TEXAS_PSM_RR01506"/>
        <s v="TEXAS_PSM_RR01505"/>
        <s v="TEXAS_PSM_RR01504"/>
        <s v="TEXAS_PSM_RR01503"/>
        <s v="TEXAS_PSM_RR01502"/>
        <s v="TEXAS_PSM_RR01501"/>
        <s v="TEXAS_PSM_RR01500"/>
        <s v="TEXAS_PSM_RR01499"/>
        <s v="TEXAS_PSM_RR01498"/>
        <s v="TEXAS_PSM_RR01497"/>
        <s v="TEXAS_PSM_RR01496"/>
        <s v="TEXAS_PSM_RR01495"/>
        <s v="TEXAS_PSM_RR01494"/>
        <s v="TEXAS_PSM_RR01493"/>
        <s v="TEXAS_PSM_RR01492"/>
        <s v="TEXAS_PSM_RR01491"/>
        <s v="TEXAS_PSM_RR01490"/>
        <s v="TEXAS_PSM_RR01489"/>
        <s v="TEXAS_PSM_RR01488"/>
        <s v="TEXAS_PSM_RR01487"/>
        <s v="TEXAS_PSM_RR01486"/>
        <s v="TEXAS_PSM_RR01485"/>
        <s v="TEXAS_PSM_RR01484"/>
        <s v="TEXAS_PSM_RR01483"/>
        <s v="TEXAS_PSM_RR01482"/>
        <s v="TEXAS_PSM_RR01481"/>
        <s v="TEXAS_PSM_RR01480"/>
        <s v="TEXAS_PSM_RR01479"/>
        <s v="TEXAS_PSM_RR01478"/>
        <s v="TEXAS_PSM_RR01477"/>
        <s v="TEXAS_PSM_RR01476"/>
        <s v="TEXAS_PSM_RR01475"/>
        <s v="TEXAS_PSM_RR01474"/>
        <s v="TEXAS_PSM_RR01473"/>
        <s v="TEXAS_PSM_RR01472"/>
        <s v="TEXAS_PSM_RR01471"/>
        <s v="TEXAS_PSM_RR01470"/>
        <s v="TEXAS_PSM_RR01469"/>
        <s v="TEXAS_PSM_RR01468"/>
        <s v="TEXAS_PSM_RR01467"/>
        <s v="TEXAS_PSM_RR01466"/>
        <s v="TEXAS_PSM_RR01465"/>
        <s v="TEXAS_PSM_RR01464"/>
        <s v="TEXAS_PSM_RR01463"/>
        <s v="TEXAS_PSM_RR01462"/>
        <s v="TEXAS_PSM_RR01461"/>
        <s v="TEXAS_PSM_RR01460"/>
        <s v="TEXAS_PSM_RR01459"/>
        <s v="TEXAS_PSM_RR01458"/>
        <s v="TEXAS_PSM_RR01457"/>
        <s v="TEXAS_PSM_RR01456"/>
        <s v="TEXAS_PSM_RR01455"/>
        <s v="TEXAS_PSM_RR01454"/>
        <s v="TEXAS_PSM_RR01453"/>
        <s v="TEXAS_PSM_RR01452"/>
        <s v="TEXAS_PSM_RR01451"/>
        <s v="TEXAS_PSM_RR01450"/>
        <s v="TEXAS_PSM_RR01449"/>
        <s v="TEXAS_PSM_RR01448"/>
        <s v="TEXAS_PSM_RR01447"/>
        <s v="TEXAS_PSM_RR01446"/>
        <s v="TEXAS_PSM_RR01445"/>
        <s v="TEXAS_PSM_RR01444"/>
        <s v="TEXAS_PSM_RR01443"/>
        <s v="TEXAS_PSM_RR01442"/>
        <s v="TEXAS_PSM_RR01441"/>
        <s v="TEXAS_PSM_RR01440"/>
        <s v="TEXAS_PSM_RR01439"/>
        <s v="TEXAS_PSM_RR01438"/>
        <s v="TEXAS_PSM_RR01437"/>
        <s v="TEXAS_PSM_RR01436"/>
        <s v="TEXAS_PSM_RR01435"/>
        <s v="TEXAS_PSM_RR01434"/>
        <s v="TEXAS_PSM_RR01433"/>
        <s v="TEXAS_PSM_RR01432"/>
        <s v="TEXAS_PSM_RR01431"/>
        <s v="TEXAS_PSM_RR01430"/>
        <s v="TEXAS_PSM_RR01429"/>
        <s v="TEXAS_PSM_RR01428"/>
        <s v="TEXAS_PSM_RR01427"/>
        <s v="TEXAS_PSM_RR01426"/>
        <s v="TEXAS_PSM_RR01425"/>
        <s v="TEXAS_PSM_RR01424"/>
        <s v="TEXAS_PSM_RR01423"/>
        <s v="TEXAS_PSM_RR01422"/>
        <s v="TEXAS_PSM_RR01421"/>
        <s v="TEXAS_PSM_RR01420"/>
        <s v="TEXAS_PSM_RR01419"/>
        <s v="TEXAS_PSM_RR01418"/>
        <s v="TEXAS_PSM_RR01417"/>
        <s v="TEXAS_PSM_RR01416"/>
        <s v="TEXAS_PSM_RR01415"/>
        <s v="TEXAS_PSM_RR01414"/>
        <s v="TEXAS_PSM_RR01413"/>
        <s v="TEXAS_PSM_RR01412"/>
        <s v="TEXAS_PSM_RR01411"/>
        <s v="TEXAS_PSM_RR01410"/>
        <s v="TEXAS_PSM_RR01239"/>
        <s v="TEXAS_PSM_RR01238"/>
        <s v="TEXAS_PSM_RR01237"/>
        <s v="TEXAS_PSM_RR00886"/>
        <s v="TEXAS_PSM_RR00885"/>
        <s v="TEXAS_PSM_RR00884"/>
        <s v="TEXAS_PSM_RR00883"/>
        <s v="TEXAS_PSM_RR00882"/>
        <s v="TEXAS_PSM_RR00881"/>
        <s v="TEXAS_PSM_RR00880"/>
        <s v="TEXAS_PSM_RR00879"/>
        <s v="TEXAS_PSM_RR00878"/>
        <s v="TEXAS_PSM_RR00877"/>
        <s v="TEXAS_PSM_RR00876"/>
        <s v="TEXAS_PSM_RR00875"/>
        <s v="TEXAS_PSM_RR00874"/>
        <s v="TEXAS_PSM_RR00873"/>
        <s v="TEXAS_PSM_RR00872"/>
        <s v="TEXAS_PSM_RR00871"/>
        <s v="TEXAS_PSM_RR00870"/>
        <s v="TEXAS_PSM_RR00869"/>
        <s v="TEXAS_PSM_RR00868"/>
        <s v="TEXAS_PSM_RR00867"/>
        <s v="TEXAS_PSM_RR00866"/>
        <s v="TEXAS_PSM_RR00865"/>
        <s v="TEXAS_PSM_RR00864"/>
        <s v="TEXAS_PSM_RR00863"/>
        <s v="TEXAS_PSM_RR00862"/>
        <s v="TEXAS_PSM_RR00861"/>
        <s v="TEXAS_PSM_RR00860"/>
        <s v="TEXAS_PSM_RR00859"/>
        <s v="TEXAS_PSM_RR00858"/>
        <s v="TEXAS_PSM_RR00547"/>
        <s v="TEXAS_PSM_RR00546"/>
        <s v="TEXAS_PSM_RR00545"/>
        <s v="TEXAS_PSM_RR00544"/>
        <s v="TEXAS_PSM_RR00543"/>
        <s v="TEXAS_PSM_RR00542"/>
        <s v="TEXAS_PSM_RR00541"/>
        <s v="TEXAS_PSM_RR00540"/>
        <s v="TEXAS_PSM_RR00539"/>
        <s v="TEXAS_PSM_RR00538"/>
        <s v="TEXAS_PSM_RR00537"/>
        <s v="TEXAS_PSM_RR00536"/>
        <s v="TEXAS_PSM_RR00535"/>
        <s v="TEXAS_PSM_RR00534"/>
        <s v="TEXAS_PSM_RR00533"/>
        <s v="TEXAS_PSM_RR00532"/>
        <s v="TEXAS_PSM_RR00531"/>
        <s v="TEXAS_PSM_RR00530"/>
        <s v="TEXAS_PSM_RR00529"/>
        <s v="TEXAS_PSM_RR00528"/>
        <s v="TEXAS_PSM_RR00527"/>
        <s v="TEXAS_PSM_RR00526"/>
        <s v="TEXAS_PSM_RR00525"/>
        <s v="TEXAS_PSM_RR00524"/>
        <s v="TEXAS_PSM_RR00523"/>
        <s v="TEXAS_PSM_RR00522"/>
        <s v="TEXAS_PSM_RR00521"/>
        <s v="TEXAS_PSM_RR00520"/>
        <s v="TEXAS_PSM_RR00519"/>
        <s v="TEXAS_PSM_RR00518"/>
        <s v="TEXAS_PSM_RR00517"/>
        <s v="TEXAS_PSM_RR00516"/>
        <s v="TEXAS_PSM_RR00515"/>
        <s v="TEXAS_PSM_RR00514"/>
        <s v="TEXAS_PSM_RR00513"/>
        <s v="TEXAS_PSM_RR00512"/>
        <s v="TEXAS_PSM_RR00511"/>
        <s v="TEXAS_PSM_RR00510"/>
        <s v="TEXAS_PSM_RR00509"/>
        <s v="TEXAS_PSM_RR00508"/>
        <s v="TEXAS_PSM_RR00507"/>
        <s v="TEXAS_PSM_RR00506"/>
        <s v="TEXAS_PSM_RR00505"/>
        <s v="TEXAS_PSM_RR00504"/>
        <s v="TEXAS_PSM_RR00503"/>
        <s v="TEXAS_PSM_RR00502"/>
        <s v="TEXAS_PSM_RR00023"/>
        <s v="TEXAS_PSM_RR00022"/>
        <s v="TEXAS_PSM_RR00021"/>
        <s v="TEXAS_PSM_RR00020"/>
        <s v="TEXAS_PSM_RR00019"/>
        <s v="TEXAS_PSM_RR00018"/>
        <s v="TEXAS_PSM_RR00017"/>
        <s v="TEXAS_PSM_RR00016"/>
        <s v="TEXAS_PSM_RR00015"/>
        <s v="TEXAS_PSM_RR00014"/>
        <s v="TEXAS_PSM_RR01205"/>
        <s v="TEXAS_PSM_RR01204"/>
        <s v="TEXAS_PSM_RR01203"/>
        <s v="TEXAS_PSM_RR01202"/>
        <s v="TEXAS_PSM_RR01201"/>
        <s v="TEXAS_PSM_RR01197"/>
        <s v="TEXAS_PSM_RR01196"/>
        <s v="TEXAS_PSM_RR01195"/>
        <s v="TEXAS_PSM_RR01156"/>
        <s v="TEXAS_PSM_RR01155"/>
        <s v="TEXAS_PSM_RR01154"/>
        <s v="TEXAS_PSM_RR01153"/>
        <s v="TEXAS_PSM_RR00386"/>
        <s v="TEXAS_PSM_RR00368"/>
        <s v="TEXAS_PSM_RR00354"/>
        <s v="TEXAS_PSM_RR00340"/>
        <s v="TEXAS_PSM_RR00312"/>
        <s v="TEXAS_PSM_RR00187"/>
        <s v="TEXAS_PSM_RR00171"/>
        <s v="TEXAS_PSM_RR00159"/>
        <s v="TEXAS_PSM_RR00157"/>
        <s v="TEXAS_PSM_RR00151"/>
        <s v="TEXAS_PSM_RR00129"/>
        <s v="TEXAS_PSM_RR00119"/>
        <s v="TEXAS_PSM_RR01207"/>
        <s v="TEXAS_PSM_RR01206"/>
        <s v="TEXAS_PSM_RR00293"/>
        <s v="TEXAS_PSM_RR00275"/>
        <s v="TEXAS_PSM_RR00264"/>
        <s v="TEXAS_PSM_RR00263"/>
        <s v="TEXAS_PSM_RR00247"/>
        <s v="TEXAS_PSM_RR00244"/>
        <s v="TEXAS_PSM_RR00240"/>
        <s v="TEXAS_PSM_RR00218"/>
        <s v="TEXAS_PSM_RR00201"/>
        <s v="TEXAS_PSM_RR00195"/>
        <s v="TEXAS_PSM_RR00150"/>
        <s v="TEXAS_PSM_RR00143"/>
        <s v="TEXAS_PSM_RR00857"/>
        <s v="TEXAS_PSM_RR00856"/>
        <s v="TEXAS_PSM_RR00855"/>
        <s v="TEXAS_PSM_RR00854"/>
        <s v="TEXAS_PSM_RR00852"/>
        <s v="TEXAS_PSM_RR00851"/>
        <s v="TEXAS_PSM_RR00850"/>
        <s v="TEXAS_PSM_RR00849"/>
        <s v="TEXAS_PSM_RR00848"/>
        <s v="TEXAS_PSM_RR00845"/>
        <s v="TEXAS_PSM_RR00844"/>
        <s v="TEXAS_PSM_RR00843"/>
        <s v="TEXAS_PSM_RR00842"/>
        <s v="TEXAS_PSM_RR00840"/>
        <s v="TEXAS_PSM_RR00836"/>
        <s v="TEXAS_PSM_RR00835"/>
        <s v="TEXAS_PSM_RR00803"/>
        <s v="TEXAS_PSM_RR00707"/>
        <s v="TEXAS_PSM_RR00706"/>
        <s v="TEXAS_PSM_RR00705"/>
        <s v="TEXAS_PSM_RR00704"/>
        <s v="TEXAS_PSM_RR00703"/>
        <s v="TEXAS_PSM_RR00702"/>
        <s v="TEXAS_PSM_RR00701"/>
        <s v="TEXAS_PSM_RR00692"/>
        <s v="TEXAS_PSM_RR00691"/>
        <s v="TEXAS_PSM_RR00690"/>
        <s v="TEXAS_PSM_RR00689"/>
        <s v="TEXAS_PSM_RR00688"/>
        <s v="TEXAS_PSM_RR00687"/>
        <s v="TEXAS_PSM_RR00686"/>
        <s v="TEXAS_PSM_RR00685"/>
        <s v="TEXAS_PSM_RR00684"/>
        <s v="TEXAS_PSM_RR00683"/>
        <s v="TEXAS_PSM_RR00682"/>
        <s v="TEXAS_PSM_RR00681"/>
        <s v="TEXAS_PSM_RR00680"/>
        <s v="TEXAS_PSM_RR00679"/>
        <s v="TEXAS_PSM_RR00678"/>
        <s v="TEXAS_PSM_RR00677"/>
        <s v="TEXAS_PSM_RR00676"/>
        <s v="TEXAS_PSM_RR00675"/>
        <s v="TEXAS_PSM_RR00248"/>
        <s v="TEXAS_PSM_RR01694"/>
        <s v="TEXAS_PSM_RR01693"/>
        <s v="TEXAS_PSM_RR01692"/>
        <s v="TEXAS_PSM_RR01691"/>
        <s v="TEXAS_PSM_RR01690"/>
        <s v="TEXAS_PSM_RR01689"/>
        <s v="TEXAS_PSM_RR01688"/>
        <s v="TEXAS_PSM_RR01687"/>
        <s v="TEXAS_PSM_RR01662"/>
        <s v="TEXAS_PSM_RR01661"/>
        <s v="TEXAS_PSM_RR01660"/>
        <s v="TEXAS_PSM_RR01659"/>
        <s v="TEXAS_PSM_RR01658"/>
        <s v="TEXAS_PSM_RR00761"/>
        <s v="TEXAS_PSM_RR00754"/>
        <s v="TEXAS_PSM_RR00745"/>
        <s v="TEXAS_PSM_RR00744"/>
        <s v="TEXAS_PSM_RR00743"/>
        <s v="TEXAS_PSM_RR00034"/>
        <s v="TEXAS_PSM_RR00032"/>
        <s v="TEXAS_PSM_RR00031"/>
        <s v="TEXAS_PSM_RR00030"/>
        <s v="TEXAS_PSM_RR00028"/>
        <s v="TEXAS_PSM_RR00027"/>
        <s v="TEXAS_PSM_RR01657"/>
        <s v="TEXAS_PSM_RR01656"/>
        <s v="TEXAS_PSM_RR01655"/>
        <s v="TEXAS_PSM_RR01654"/>
        <s v="TEXAS_PSM_RR01653"/>
        <s v="TEXAS_PSM_RR01652"/>
        <s v="TEXAS_PSM_RR01651"/>
        <s v="TEXAS_PSM_RR01650"/>
        <s v="TEXAS_PSM_RR01649"/>
        <s v="TEXAS_PSM_RR01648"/>
        <s v="TEXAS_PSM_RR01647"/>
        <s v="TEXAS_PSM_RR01646"/>
        <s v="TEXAS_PSM_RR01645"/>
        <s v="TEXAS_PSM_RR00762"/>
        <s v="TEXAS_PSM_RR00760"/>
        <s v="TEXAS_PSM_RR00757"/>
        <s v="TEXAS_PSM_RR00755"/>
        <s v="TEXAS_PSM_RR00753"/>
        <s v="TEXAS_PSM_RR00752"/>
        <s v="TEXAS_PSM_RR00751"/>
        <s v="TEXAS_PSM_RR00750"/>
        <s v="TEXAS_PSM_RR00749"/>
        <s v="TEXAS_PSM_RR00748"/>
        <s v="TEXAS_PSM_RR00746"/>
        <s v="TEXAS_PSM_RR00742"/>
        <s v="TEXAS_PSM_RR00731"/>
        <s v="TEXAS_PSM_RR00730"/>
        <s v="TEXAS_PSM_RR00729"/>
        <s v="TEXAS_PSM_RR00728"/>
        <s v="TEXAS_PSM_RR00727"/>
        <s v="TEXAS_PSM_RR00726"/>
        <s v="TEXAS_PSM_RR00725"/>
        <s v="TEXAS_PSM_RR00724"/>
        <s v="TEXAS_PSM_RR00723"/>
        <s v="TEXAS_PSM_RR00722"/>
        <s v="TEXAS_PSM_RR00025"/>
        <s v="TEXAS_PSM_RR00024"/>
        <s v="TEXAS_PSM_RR00741"/>
        <s v="TEXAS_PSM_RR00720"/>
        <s v="TEXAS_PSM_RR00719"/>
        <s v="TEXAS_PSM_RR01125"/>
        <s v="TEXAS_PSM_RR01124"/>
        <s v="TEXAS_PSM_RR01123"/>
        <s v="TEXAS_PSM_RR01122"/>
        <s v="TEXAS_PSM_RR01121"/>
        <s v="TEXAS_PSM_RR01120"/>
        <s v="TEXAS_PSM_RR01092"/>
        <s v="TEXAS_PSM_RR01091"/>
        <s v="TEXAS_PSM_RR01090"/>
        <s v="TEXAS_PSM_RR01089"/>
        <s v="TEXAS_PSM_RR01088"/>
        <s v="TEXAS_PSM_RR01087"/>
        <s v="TEXAS_PSM_RR01086"/>
        <s v="TEXAS_PSM_RR01085"/>
        <s v="TEXAS_PSM_RR01084"/>
        <s v="TEXAS_PSM_RR01083"/>
        <s v="TEXAS_PSM_RR00602"/>
        <s v="TEXAS_PSM_RR00493"/>
        <s v="TEXAS_PSM_RR00489"/>
        <s v="TEXAS_PSM_RR01227"/>
        <s v="TEXAS_PSM_RR00581"/>
        <s v="TEXAS_PSM_RR00580"/>
        <s v="TEXAS_PSM_RR00579"/>
        <s v="TEXAS_PSM_RR00578"/>
        <s v="TEXAS_PSM_RR00577"/>
        <s v="TEXAS_PSM_RR00576"/>
        <s v="TEXAS_PSM_RR00575"/>
        <s v="TEXAS_PSM_RR00574"/>
        <s v="TEXAS_PSM_RR00573"/>
        <s v="TEXAS_PSM_RR00572"/>
        <s v="TEXAS_PSM_RR00571"/>
        <s v="TEXAS_PSM_RR00570"/>
        <s v="TEXAS_PSM_RR00569"/>
        <s v="TEXAS_PSM_RR00568"/>
        <s v="TEXAS_PSM_RR00567"/>
        <s v="TEXAS_PSM_RR00566"/>
        <s v="TEXAS_PSM_RR00565"/>
        <s v="TEXAS_PSM_RR00564"/>
        <s v="TEXAS_PSM_RR00563"/>
        <s v="TEXAS_PSM_RR00562"/>
        <s v="TEXAS_PSM_RR00501"/>
        <s v="TEXAS_PSM_RR00500"/>
        <s v="TEXAS_PSM_RR00134"/>
        <s v="TEXAS_PSM_RR00313"/>
        <s v="TEXAS_PSM_RR01686"/>
        <s v="TEXAS_PSM_RR01685"/>
        <s v="TEXAS_PSM_RR01684"/>
        <s v="TEXAS_PSM_RR01683"/>
        <s v="TEXAS_PSM_RR01682"/>
        <s v="TEXAS_PSM_RR01681"/>
        <s v="TEXAS_PSM_RR01680"/>
        <s v="TEXAS_PSM_RR01679"/>
        <s v="TEXAS_PSM_RR01678"/>
        <s v="TEXAS_PSM_RR01677"/>
        <s v="TEXAS_PSM_RR01676"/>
        <s v="TEXAS_PSM_RR01675"/>
        <s v="TEXAS_PSM_RR01674"/>
        <s v="TEXAS_PSM_RR01673"/>
        <s v="TEXAS_PSM_RR01672"/>
        <s v="TEXAS_PSM_RR01671"/>
        <s v="TEXAS_PSM_RR01670"/>
        <s v="TEXAS_PSM_RR01669"/>
        <s v="TEXAS_PSM_RR01668"/>
        <s v="TEXAS_PSM_RR01667"/>
        <s v="TEXAS_PSM_RR01666"/>
        <s v="TEXAS_PSM_RR01665"/>
        <s v="TEXAS_PSM_RR01664"/>
        <s v="TEXAS_PSM_RR01663"/>
        <s v="TEXAS_PSM_RR01644"/>
        <s v="TEXAS_PSM_RR01643"/>
        <s v="TEXAS_PSM_RR00759"/>
        <s v="TEXAS_PSM_RR00758"/>
        <s v="TEXAS_PSM_RR00740"/>
        <s v="TEXAS_PSM_RR00739"/>
        <s v="TEXAS_PSM_RR00738"/>
        <s v="TEXAS_PSM_RR01223"/>
        <s v="TEXAS_PSM_RR01222"/>
        <s v="TEXAS_PSM_RR01221"/>
        <s v="TEXAS_PSM_RR01220"/>
        <s v="TEXAS_PSM_RR00832"/>
        <s v="TEXAS_PSM_RR00831"/>
        <s v="TEXAS_PSM_RR00830"/>
        <s v="TEXAS_PSM_RR00829"/>
        <s v="TEXAS_PSM_RR00828"/>
        <s v="TEXAS_PSM_RR00827"/>
        <s v="TEXAS_PSM_RR00826"/>
        <s v="TEXAS_PSM_RR00825"/>
        <s v="TEXAS_PSM_RR00824"/>
        <s v="TEXAS_PSM_RR00823"/>
        <s v="TEXAS_PSM_RR00822"/>
        <s v="TEXAS_PSM_RR00821"/>
        <s v="TEXAS_PSM_RR00820"/>
        <s v="TEXAS_PSM_RR00819"/>
        <s v="TEXAS_PSM_RR00818"/>
        <s v="TEXAS_PSM_RR00817"/>
        <s v="TEXAS_PSM_RR00816"/>
        <s v="TEXAS_PSM_RR00815"/>
        <s v="TEXAS_PSM_RR00814"/>
        <s v="TEXAS_PSM_RR00813"/>
        <s v="TEXAS_PSM_RR00812"/>
        <s v="TEXAS_PSM_RR00811"/>
        <s v="TEXAS_PSM_RR00810"/>
        <s v="TEXAS_PSM_RR00809"/>
        <s v="TEXAS_PSM_RR00808"/>
        <s v="TEXAS_PSM_RR00807"/>
        <s v="TEXAS_PSM_RR00806"/>
        <s v="TEXAS_PSM_RR00805"/>
        <s v="TEXAS_PSM_RR00804"/>
        <s v="TEXAS_PSM_RR00802"/>
        <s v="TEXAS_PSM_RR00801"/>
        <s v="TEXAS_PSM_RR00800"/>
        <s v="TEXAS_PSM_RR00601"/>
        <s v="TEXAS_PSM_RR00600"/>
        <s v="TEXAS_PSM_RR00598"/>
        <s v="TEXAS_PSM_RR00596"/>
        <s v="TEXAS_PSM_RR00363"/>
        <s v="TEXAS_PSM_RR00359"/>
        <s v="TEXAS_PSM_RR00358"/>
        <s v="TEXAS_PSM_RR00357"/>
        <s v="TEXAS_PSM_RR00356"/>
        <s v="TEXAS_PSM_RR00353"/>
        <s v="TEXAS_PSM_RR00352"/>
        <s v="TEXAS_PSM_RR00351"/>
        <s v="TEXAS_PSM_RR00349"/>
        <s v="TEXAS_PSM_RR00348"/>
        <s v="TEXAS_PSM_RR00347"/>
        <s v="TEXAS_PSM_RR00344"/>
        <s v="TEXAS_PSM_RR00343"/>
        <s v="TEXAS_PSM_RR00342"/>
        <s v="TEXAS_PSM_RR00337"/>
        <s v="TEXAS_PSM_RR00335"/>
        <s v="TEXAS_PSM_RR00333"/>
        <s v="TEXAS_PSM_RR00331"/>
        <s v="TEXAS_PSM_RR00322"/>
        <s v="TEXAS_PSM_RR00285"/>
        <s v="TEXAS_PSM_RR00276"/>
        <s v="TEXAS_PSM_RR00271"/>
        <s v="TEXAS_PSM_RR00270"/>
        <s v="TEXAS_PSM_RR00265"/>
        <s v="TEXAS_PSM_RR00253"/>
        <s v="TEXAS_PSM_RR00251"/>
        <s v="TEXAS_PSM_RR00250"/>
        <s v="TEXAS_PSM_RR00249"/>
        <s v="TEXAS_PSM_RR00239"/>
        <s v="TEXAS_PSM_RR00231"/>
        <s v="TEXAS_PSM_RR00230"/>
        <s v="TEXAS_PSM_RR00229"/>
        <s v="TEXAS_PSM_RR00423"/>
        <s v="TEXAS_PSM_RR00394"/>
        <s v="TEXAS_PSM_RR00390"/>
        <s v="TEXAS_PSM_RR00388"/>
        <s v="TEXAS_PSM_RR00387"/>
        <s v="TEXAS_PSM_RR00377"/>
        <s v="TEXAS_PSM_RR00376"/>
        <s v="TEXAS_PSM_RR00373"/>
        <s v="TEXAS_PSM_RR00364"/>
        <s v="TEXAS_PSM_RR00362"/>
        <s v="TEXAS_PSM_RR00355"/>
        <s v="TEXAS_PSM_RR00346"/>
        <s v="TEXAS_PSM_RR00332"/>
        <s v="TEXAS_PSM_RR00326"/>
        <s v="TEXAS_PSM_RR00320"/>
        <s v="TEXAS_PSM_RR00317"/>
        <s v="TEXAS_PSM_RR00314"/>
        <s v="TEXAS_PSM_RR00304"/>
        <s v="TEXAS_PSM_RR00284"/>
        <s v="TEXAS_PSM_RR00283"/>
        <s v="TEXAS_PSM_RR00238"/>
        <s v="TEXAS_PSM_RR00235"/>
        <s v="TEXAS_PSM_RR00227"/>
        <s v="TEXAS_PSM_RR00219"/>
        <s v="TEXAS_PSM_RR00211"/>
        <s v="TEXAS_PSM_RR00193"/>
        <s v="TEXAS_PSM_RR00168"/>
        <s v="TEXAS_PSM_RR01291"/>
        <s v="TEXAS_PSM_RR01290"/>
        <s v="TEXAS_PSM_RR01289"/>
        <s v="TEXAS_PSM_RR01288"/>
        <s v="TEXAS_PSM_RR01287"/>
        <s v="TEXAS_PSM_RR01286"/>
        <s v="TEXAS_PSM_RR01285"/>
        <s v="TEXAS_PSM_RR01284"/>
        <s v="TEXAS_PSM_RR01283"/>
        <s v="TEXAS_PSM_RR01282"/>
        <s v="TEXAS_PSM_RR01281"/>
        <s v="TEXAS_PSM_RR01280"/>
        <s v="TEXAS_PSM_RR01279"/>
        <s v="TEXAS_PSM_RR01278"/>
        <s v="TEXAS_PSM_RR01277"/>
        <s v="TEXAS_PSM_RR01276"/>
        <s v="TEXAS_PSM_RR01275"/>
        <s v="TEXAS_PSM_RR01274"/>
        <s v="TEXAS_PSM_RR01273"/>
        <s v="TEXAS_PSM_RR01272"/>
        <s v="TEXAS_PSM_RR01271"/>
        <s v="TEXAS_PSM_RR01270"/>
        <s v="TEXAS_PSM_RR01269"/>
        <s v="TEXAS_PSM_RR01268"/>
        <s v="TEXAS_PSM_RR01267"/>
        <s v="TEXAS_PSM_RR01266"/>
        <s v="TEXAS_PSM_RR01265"/>
        <s v="TEXAS_PSM_RR01264"/>
        <s v="TEXAS_PSM_RR00971"/>
        <s v="TEXAS_PSM_RR00970"/>
        <s v="TEXAS_PSM_RR00969"/>
        <s v="TEXAS_PSM_RR00968"/>
        <s v="TEXAS_PSM_RR00967"/>
        <s v="TEXAS_PSM_RR00966"/>
        <s v="TEXAS_PSM_RR00965"/>
        <s v="TEXAS_PSM_RR00964"/>
        <s v="TEXAS_PSM_RR00963"/>
        <s v="TEXAS_PSM_RR00962"/>
        <s v="TEXAS_PSM_RR00961"/>
        <s v="TEXAS_PSM_RR00960"/>
        <s v="TEXAS_PSM_RR00959"/>
        <s v="TEXAS_PSM_RR00958"/>
        <s v="TEXAS_PSM_RR00847"/>
        <s v="TEXAS_PSM_RR00846"/>
        <s v="TEXAS_PSM_RR00834"/>
        <s v="TEXAS_PSM_RR00593"/>
        <s v="TEXAS_PSM_RR00592"/>
        <s v="TEXAS_PSM_RR00591"/>
        <s v="TEXAS_PSM_RR00590"/>
        <s v="TEXAS_PSM_RR00589"/>
        <s v="TEXAS_PSM_RR00588"/>
        <s v="TEXAS_PSM_RR00587"/>
        <s v="TEXAS_PSM_RR00586"/>
        <s v="TEXAS_PSM_RR00585"/>
        <s v="TEXAS_PSM_RR00584"/>
        <s v="TEXAS_PSM_RR00583"/>
        <s v="TEXAS_PSM_RR00082"/>
        <s v="TEXAS_PSM_RR00081"/>
        <s v="TEXAS_PSM_RR00080"/>
        <s v="TEXAS_PSM_RR00079"/>
        <s v="TEXAS_PSM_RR00078"/>
        <s v="TEXAS_PSM_RR00077"/>
        <s v="TEXAS_PSM_RR00076"/>
        <s v="TEXAS_PSM_RR00075"/>
        <s v="TEXAS_PSM_RR00074"/>
        <s v="TEXAS_PSM_RR00073"/>
        <s v="TEXAS_PSM_RR00072"/>
        <s v="TEXAS_PSM_RR00071"/>
        <s v="TEXAS_PSM_RR00070"/>
        <s v="TEXAS_PSM_RR00069"/>
        <s v="TEXAS_PSM_RR00068"/>
        <s v="TEXAS_PSM_RR00067"/>
        <s v="TEXAS_PSM_RR00066"/>
        <s v="TEXAS_PSM_RR00065"/>
        <s v="TEXAS_PSM_RR00064"/>
        <s v="TEXAS_PSM_RR00063"/>
        <s v="TEXAS_PSM_RR00062"/>
        <s v="TEXAS_PSM_RR00061"/>
        <s v="TEXAS_PSM_RR00060"/>
        <s v="TEXAS_PSM_RR00059"/>
        <s v="TEXAS_PSM_RR00058"/>
        <s v="TEXAS_PSM_RR00057"/>
        <s v="TEXAS_PSM_RR00056"/>
        <s v="TEXAS_PSM_RR00055"/>
        <s v="TEXAS_PSM_RR00054"/>
        <s v="TEXAS_PSM_RR00053"/>
        <s v="TEXAS_PSM_RR00052"/>
        <s v="TEXAS_PSM_RR00051"/>
        <s v="TEXAS_PSM_RR00733"/>
        <s v="TEXAS_PSM_RR00732"/>
        <s v="TEXAS_PSM_RR00718"/>
        <s v="TEXAS_PSM_RR00717"/>
        <s v="TEXAS_PSM_RR00716"/>
        <s v="TEXAS_PSM_RR00715"/>
        <s v="TEXAS_PSM_RR00714"/>
        <s v="TEXAS_PSM_RR00713"/>
        <s v="TEXAS_PSM_RR00712"/>
        <s v="TEXAS_PSM_RR00711"/>
        <s v="TEXAS_PSM_RR00710"/>
        <s v="TEXAS_PSM_RR00709"/>
        <s v="TEXAS_PSM_RR00708"/>
        <s v="TEXAS_PSM_RR00763"/>
        <s v="TEXAS_PSM_RR00599"/>
        <s v="TEXAS_PSM_RR00597"/>
        <s v="TEXAS_PSM_RR00595"/>
        <s v="TEXAS_PSM_RR00336"/>
        <s v="TEXAS_PSM_RR00323"/>
        <s v="TEXAS_PSM_RR00290"/>
        <s v="TEXAS_PSM_RR00288"/>
        <s v="TEXAS_PSM_RR00262"/>
        <s v="TEXAS_PSM_RR00261"/>
        <s v="TEXAS_PSM_RR00259"/>
        <s v="TEXAS_PSM_RR00181"/>
        <s v="TEXAS_PSM_RR00133"/>
        <s v="TEXAS_PSM_RR00117"/>
        <s v="TEXAS_PSM_RR00112"/>
        <s v="TEXAS_PSM_RR00111"/>
        <s v="TEXAS_PSM_RR00106"/>
        <s v="TEXAS_PSM_RR00366"/>
        <s v="TEXAS_PSM_RR00329"/>
        <s v="TEXAS_PSM_RR00325"/>
        <s v="TEXAS_PSM_RR00308"/>
        <s v="TEXAS_PSM_RR00307"/>
        <s v="TEXAS_PSM_RR00301"/>
        <s v="TEXAS_PSM_RR00258"/>
        <s v="TEXAS_PSM_RR00213"/>
        <s v="TEXAS_PSM_RR00173"/>
        <s v="TEXAS_PSM_RR00169"/>
        <s v="TEXAS_PSM_RR00166"/>
        <s v="TEXAS_PSM_RR00164"/>
        <s v="TEXAS_PSM_RR00029"/>
        <s v="TEXAS_PSM_RR00026"/>
        <s v="TEXAS_PSM_RR00050"/>
        <s v="TEXAS_PSM_RR00049"/>
        <s v="TEXAS_PSM_RR00048"/>
        <s v="TEXAS_PSM_RR00047"/>
        <s v="TEXAS_PSM_RR00046"/>
        <s v="TEXAS_PSM_RR00045"/>
        <s v="TEXAS_PSM_RR00044"/>
        <s v="TEXAS_PSM_RR01161"/>
        <s v="TEXAS_PSM_RR01160"/>
        <s v="TEXAS_PSM_RR01159"/>
        <s v="TEXAS_PSM_RR01158"/>
        <s v="TEXAS_PSM_RR01157"/>
        <s v="TEXAS_PSM_RR01152"/>
        <s v="TEXAS_PSM_RR01151"/>
        <s v="TEXAS_PSM_RR01150"/>
        <s v="TEXAS_PSM_RR01149"/>
        <s v="TEXAS_PSM_RR01143"/>
        <s v="TEXAS_PSM_RR01142"/>
        <s v="TEXAS_PSM_RR01114"/>
        <s v="TEXAS_PSM_RR01113"/>
        <s v="TEXAS_PSM_RR01112"/>
        <s v="TEXAS_PSM_RR01111"/>
        <s v="TEXAS_PSM_RR01110"/>
        <s v="TEXAS_PSM_RR01109"/>
        <s v="TEXAS_PSM_RR01108"/>
        <s v="TEXAS_PSM_RR01082"/>
        <s v="TEXAS_PSM_RR00987"/>
        <s v="TEXAS_PSM_RR00986"/>
        <s v="TEXAS_PSM_RR00985"/>
        <s v="TEXAS_PSM_RR00984"/>
        <s v="TEXAS_PSM_RR00983"/>
        <s v="TEXAS_PSM_RR00982"/>
        <s v="TEXAS_PSM_RR00981"/>
        <s v="TEXAS_PSM_RR00980"/>
        <s v="TEXAS_PSM_RR00979"/>
        <s v="TEXAS_PSM_RR00978"/>
        <s v="TEXAS_PSM_RR00977"/>
        <s v="TEXAS_PSM_RR00976"/>
        <s v="TEXAS_PSM_RR00975"/>
        <s v="TEXAS_PSM_RR00974"/>
        <s v="TEXAS_PSM_RR00973"/>
        <s v="TEXAS_PSM_RR00972"/>
        <s v="TEXAS_PSM_RR00498"/>
        <s v="TEXAS_PSM_RR00478"/>
        <s v="TEXAS_PSM_RR00466"/>
        <s v="TEXAS_PSM_RR00463"/>
        <s v="TEXAS_PSM_RR00448"/>
        <s v="TEXAS_PSM_RR00434"/>
        <s v="TEXAS_PSM_RR00428"/>
        <s v="TEXAS_PSM_RR00425"/>
        <s v="TEXAS_PSM_RR00420"/>
        <s v="TEXAS_PSM_RR00419"/>
        <s v="TEXAS_PSM_RR00417"/>
        <s v="TEXAS_PSM_RR00412"/>
        <s v="TEXAS_PSM_RR00409"/>
        <s v="TEXAS_PSM_RR00408"/>
        <s v="TEXAS_PSM_RR00406"/>
        <s v="TEXAS_PSM_RR00403"/>
        <s v="TEXAS_PSM_RR00402"/>
        <s v="TEXAS_PSM_RR00397"/>
        <s v="TEXAS_PSM_RR00393"/>
        <s v="TEXAS_PSM_RR00391"/>
        <s v="TEXAS_PSM_RR01322"/>
        <s v="TEXAS_PSM_RR01321"/>
        <s v="TEXAS_PSM_RR01320"/>
        <s v="TEXAS_PSM_RR01319"/>
        <s v="TEXAS_PSM_RR01318"/>
        <s v="TEXAS_PSM_RR01317"/>
        <s v="TEXAS_PSM_RR01316"/>
        <s v="TEXAS_PSM_RR01315"/>
        <s v="TEXAS_PSM_RR01314"/>
        <s v="TEXAS_PSM_RR01313"/>
        <s v="TEXAS_PSM_RR01312"/>
        <s v="TEXAS_PSM_RR01311"/>
        <s v="TEXAS_PSM_RR01310"/>
        <s v="TEXAS_PSM_RR01309"/>
        <s v="TEXAS_PSM_RR01308"/>
        <s v="TEXAS_PSM_RR01307"/>
        <s v="TEXAS_PSM_RR01306"/>
        <s v="TEXAS_PSM_RR01305"/>
        <s v="TEXAS_PSM_RR01304"/>
        <s v="TEXAS_PSM_RR01303"/>
        <s v="TEXAS_PSM_RR01302"/>
        <s v="TEXAS_PSM_RR01301"/>
        <s v="TEXAS_PSM_RR01300"/>
        <s v="TEXAS_PSM_RR01299"/>
        <s v="TEXAS_PSM_RR01298"/>
        <s v="TEXAS_PSM_RR01297"/>
        <s v="TEXAS_PSM_RR01296"/>
        <s v="TEXAS_PSM_RR01295"/>
        <s v="TEXAS_PSM_RR01294"/>
        <s v="TEXAS_PSM_RR01293"/>
        <s v="TEXAS_PSM_RR01292"/>
        <s v="TEXAS_PSM_RR01081"/>
        <s v="TEXAS_PSM_RR01080"/>
        <s v="TEXAS_PSM_RR01079"/>
        <s v="TEXAS_PSM_RR01078"/>
        <s v="TEXAS_PSM_RR01077"/>
        <s v="TEXAS_PSM_RR01076"/>
        <s v="TEXAS_PSM_RR01075"/>
        <s v="TEXAS_PSM_RR01074"/>
        <s v="TEXAS_PSM_RR01073"/>
        <s v="TEXAS_PSM_RR01072"/>
        <s v="TEXAS_PSM_RR01071"/>
        <s v="TEXAS_PSM_RR01070"/>
        <s v="TEXAS_PSM_RR01069"/>
        <s v="TEXAS_PSM_RR01068"/>
        <s v="TEXAS_PSM_RR01067"/>
        <s v="TEXAS_PSM_RR01066"/>
        <s v="TEXAS_PSM_RR01065"/>
        <s v="TEXAS_PSM_RR01064"/>
        <s v="TEXAS_PSM_RR01063"/>
        <s v="TEXAS_PSM_RR01062"/>
        <s v="TEXAS_PSM_RR01061"/>
        <s v="TEXAS_PSM_RR01060"/>
        <s v="TEXAS_PSM_RR00407"/>
        <s v="TEXAS_PSM_RR00405"/>
        <s v="TEXAS_PSM_RR00401"/>
        <s v="TEXAS_PSM_RR00400"/>
        <s v="TEXAS_PSM_RR00399"/>
        <s v="TEXAS_PSM_RR00398"/>
        <s v="TEXAS_PSM_RR00396"/>
        <s v="TEXAS_PSM_RR00395"/>
        <s v="TEXAS_PSM_RR00392"/>
        <s v="TEXAS_PSM_RR00379"/>
        <s v="TEXAS_PSM_RR00372"/>
        <s v="TEXAS_PSM_RR00361"/>
        <s v="TEXAS_PSM_RR01226"/>
        <s v="TEXAS_PSM_RR01225"/>
        <s v="TEXAS_PSM_RR01224"/>
        <s v="TEXAS_PSM_RR00360"/>
        <s v="TEXAS_PSM_RR00338"/>
        <s v="TEXAS_PSM_RR00334"/>
        <s v="TEXAS_PSM_RR00328"/>
        <s v="TEXAS_PSM_RR00321"/>
        <s v="TEXAS_PSM_RR00316"/>
        <s v="TEXAS_PSM_RR00274"/>
        <s v="TEXAS_PSM_RR01607"/>
        <s v="TEXAS_PSM_RR01606"/>
        <s v="TEXAS_PSM_RR01605"/>
        <s v="TEXAS_PSM_RR01604"/>
        <s v="TEXAS_PSM_RR01603"/>
        <s v="TEXAS_PSM_RR01602"/>
        <s v="TEXAS_PSM_RR01601"/>
        <s v="TEXAS_PSM_RR01600"/>
        <s v="TEXAS_PSM_RR01599"/>
        <s v="TEXAS_PSM_RR01598"/>
        <s v="TEXAS_PSM_RR01597"/>
        <s v="TEXAS_PSM_RR01596"/>
        <s v="TEXAS_PSM_RR01595"/>
        <s v="TEXAS_PSM_RR01594"/>
        <s v="TEXAS_PSM_RR01593"/>
        <s v="TEXAS_PSM_RR01219"/>
        <s v="TEXAS_PSM_RR01218"/>
        <s v="TEXAS_PSM_RR01217"/>
        <s v="TEXAS_PSM_RR01216"/>
        <s v="TEXAS_PSM_RR01215"/>
        <s v="TEXAS_PSM_RR00841"/>
        <s v="TEXAS_PSM_RR00496"/>
        <s v="TEXAS_PSM_RR00495"/>
        <s v="TEXAS_PSM_RR00494"/>
        <s v="TEXAS_PSM_RR00492"/>
        <s v="TEXAS_PSM_RR00491"/>
        <s v="TEXAS_PSM_RR00490"/>
        <s v="TEXAS_PSM_RR00487"/>
        <s v="TEXAS_PSM_RR00486"/>
        <s v="TEXAS_PSM_RR00485"/>
        <s v="TEXAS_PSM_RR00484"/>
        <s v="TEXAS_PSM_RR00483"/>
        <s v="TEXAS_PSM_RR00482"/>
        <s v="TEXAS_PSM_RR00481"/>
        <s v="TEXAS_PSM_RR00479"/>
        <s v="TEXAS_PSM_RR00477"/>
        <s v="TEXAS_PSM_RR00043"/>
        <s v="TEXAS_PSM_RR00042"/>
        <s v="TEXAS_PSM_RR00476"/>
        <s v="TEXAS_PSM_RR00461"/>
        <s v="TEXAS_PSM_RR00457"/>
        <s v="TEXAS_PSM_RR00447"/>
        <s v="TEXAS_PSM_RR00444"/>
        <s v="TEXAS_PSM_RR00443"/>
        <s v="TEXAS_PSM_RR00439"/>
        <s v="TEXAS_PSM_RR00438"/>
        <s v="TEXAS_PSM_RR00435"/>
        <s v="TEXAS_PSM_RR00432"/>
        <s v="TEXAS_PSM_RR00431"/>
        <s v="TEXAS_PSM_RR00430"/>
        <s v="TEXAS_PSM_RR00429"/>
        <s v="TEXAS_PSM_RR00424"/>
        <s v="TEXAS_PSM_RR00421"/>
        <s v="TEXAS_PSM_RR00389"/>
        <s v="TEXAS_PSM_RR00385"/>
        <s v="TEXAS_PSM_RR00384"/>
        <s v="TEXAS_PSM_RR00383"/>
        <s v="TEXAS_PSM_RR00382"/>
        <s v="TEXAS_PSM_RR00380"/>
        <s v="TEXAS_PSM_RR00375"/>
        <s v="TEXAS_PSM_RR00371"/>
        <s v="TEXAS_PSM_RR00367"/>
        <s v="TEXAS_PSM_RR00957"/>
        <s v="TEXAS_PSM_RR00956"/>
        <s v="TEXAS_PSM_RR00955"/>
        <s v="TEXAS_PSM_RR00954"/>
        <s v="TEXAS_PSM_RR00953"/>
        <s v="TEXAS_PSM_RR00952"/>
        <s v="TEXAS_PSM_RR00951"/>
        <s v="TEXAS_PSM_RR00950"/>
        <s v="TEXAS_PSM_RR00949"/>
        <s v="TEXAS_PSM_RR00948"/>
        <s v="TEXAS_PSM_RR00947"/>
        <s v="TEXAS_PSM_RR00946"/>
        <s v="TEXAS_PSM_RR00945"/>
        <s v="TEXAS_PSM_RR00944"/>
        <s v="TEXAS_PSM_RR00943"/>
        <s v="TEXAS_PSM_RR00942"/>
        <s v="TEXAS_PSM_RR00941"/>
        <s v="TEXAS_PSM_RR00940"/>
        <s v="TEXAS_PSM_RR00939"/>
        <s v="TEXAS_PSM_RR00938"/>
        <s v="TEXAS_PSM_RR00937"/>
        <s v="TEXAS_PSM_RR00936"/>
        <s v="TEXAS_PSM_RR00935"/>
        <s v="TEXAS_PSM_RR00934"/>
        <s v="TEXAS_PSM_RR00933"/>
        <s v="TEXAS_PSM_RR00932"/>
        <s v="TEXAS_PSM_RR00931"/>
        <s v="TEXAS_PSM_RR00930"/>
        <s v="TEXAS_PSM_RR00929"/>
        <s v="TEXAS_PSM_RR00928"/>
        <s v="TEXAS_PSM_RR00927"/>
        <s v="TEXAS_PSM_RR00926"/>
        <s v="TEXAS_PSM_RR00925"/>
        <s v="TEXAS_PSM_RR00924"/>
        <s v="TEXAS_PSM_RR00923"/>
        <s v="TEXAS_PSM_RR00922"/>
        <s v="TEXAS_PSM_RR00921"/>
        <s v="TEXAS_PSM_RR00920"/>
        <s v="TEXAS_PSM_RR00919"/>
        <s v="TEXAS_PSM_RR00918"/>
        <s v="TEXAS_PSM_RR00917"/>
        <s v="TEXAS_PSM_RR00916"/>
        <s v="TEXAS_PSM_RR00915"/>
        <s v="TEXAS_PSM_RR00914"/>
        <s v="TEXAS_PSM_RR00913"/>
        <s v="TEXAS_PSM_RR00912"/>
        <s v="TEXAS_PSM_RR00911"/>
        <s v="TEXAS_PSM_RR00910"/>
        <s v="TEXAS_PSM_RR00909"/>
        <s v="TEXAS_PSM_RR00908"/>
        <s v="TEXAS_PSM_RR00907"/>
        <s v="TEXAS_PSM_RR00906"/>
        <s v="TEXAS_PSM_RR00905"/>
        <s v="TEXAS_PSM_RR00904"/>
        <s v="TEXAS_PSM_RR00903"/>
        <s v="TEXAS_PSM_RR00902"/>
        <s v="TEXAS_PSM_RR00901"/>
        <s v="TEXAS_PSM_RR00900"/>
        <s v="TEXAS_PSM_RR00899"/>
        <s v="TEXAS_PSM_RR00898"/>
        <s v="TEXAS_PSM_RR00897"/>
        <s v="TEXAS_PSM_RR00896"/>
        <s v="TEXAS_PSM_RR00895"/>
        <s v="TEXAS_PSM_RR00894"/>
        <s v="TEXAS_PSM_RR00893"/>
        <s v="TEXAS_PSM_RR00892"/>
        <s v="TEXAS_PSM_RR00891"/>
        <s v="TEXAS_PSM_RR00890"/>
        <s v="TEXAS_PSM_RR00889"/>
        <s v="TEXAS_PSM_RR00888"/>
        <s v="TEXAS_PSM_RR00887"/>
        <s v="TEXAS_PSM_RR008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nakrit Rattanasriampaipong" refreshedDate="45647.927255324073" createdVersion="8" refreshedVersion="8" minRefreshableVersion="3" recordCount="2005" xr:uid="{E7B054AB-BFBE-4A09-83DB-DCF953653906}">
  <cacheSource type="worksheet">
    <worksheetSource name="Table1"/>
  </cacheSource>
  <cacheFields count="5">
    <cacheField name="sampleID" numFmtId="0">
      <sharedItems/>
    </cacheField>
    <cacheField name="region_ID" numFmtId="0">
      <sharedItems containsSemiMixedTypes="0" containsString="0" containsNumber="1" containsInteger="1" minValue="1" maxValue="54"/>
    </cacheField>
    <cacheField name="region_description" numFmtId="0">
      <sharedItems containsBlank="1" count="62">
        <s v="East Equatorial Pacific"/>
        <s v="Mozambique Channel"/>
        <s v="Pacific-Southern Ocean"/>
        <s v="Tasman-Antarctica 140E Transect"/>
        <s v="NZ-SW Pacific"/>
        <s v="Equatorial Pacific"/>
        <s v="West Equatorial Pacific"/>
        <s v="Tonga-Tropical South Pacific"/>
        <s v="South China Sea"/>
        <s v="Chilean Offshore"/>
        <s v="Southern Ocean Front-Atlantic"/>
        <s v="Arctic Ocean"/>
        <s v="Eastern North America Offshore"/>
        <s v="Drake Passage"/>
        <s v="Barent Sea (open sea)"/>
        <s v="Amundsen Sea"/>
        <s v="North Atlantic"/>
        <s v="Hudson Bay"/>
        <s v="Eastern South America Offshore"/>
        <s v="Barent Sea (100km from NOR_shore)"/>
        <s v="Ross Sea"/>
        <s v="Japan Sea"/>
        <s v="North Sea"/>
        <s v="Baltic Sea"/>
        <s v="South Atlantic Gyre"/>
        <s v="Greenland Sea"/>
        <s v="South Africa Offshore"/>
        <s v="Northern Pacific"/>
        <s v="WA-OR Columbia River Outflow"/>
        <s v="Black Sea"/>
        <s v="Santa Barbara Bay"/>
        <s v="Tropical West African Offshore"/>
        <s v="Western African Upwelling"/>
        <s v="Tropical Atlantic"/>
        <s v="Eastern Indian Ocean (Offshore Indonesia)"/>
        <s v="Arabian Sea"/>
        <s v="Gulf of Aden"/>
        <s v="Gulf of Aqaba"/>
        <s v="Red Sea"/>
        <s v="Mediterranean"/>
        <s v="Laptev Sea"/>
        <s v="Kara Sea"/>
        <s v="Bering Sea"/>
        <s v="Southern Ocean (Indian Ocean)"/>
        <s v="SE Pacific"/>
        <s v="Sea of Okhotsk"/>
        <s v="Indonesian Throughflow"/>
        <s v="Yellow Sea"/>
        <s v="Gulf of Mexico"/>
        <s v="Chukchi Sea"/>
        <s v="Gulf of California"/>
        <s v="Indian Ocean Gyre"/>
        <s v="Persian Gulf-Gulf of Oman"/>
        <s v="Weddell Sea"/>
        <s v="Arabian Sea-Upwelling" u="1"/>
        <e v="#N/A" u="1"/>
        <s v="Iceland Offshore" u="1"/>
        <s v="Persian Gulf-Gulf of Aden-Northern Arabian Sea" u="1"/>
        <m u="1"/>
        <s v="Barent Sea (100 km from Norwegian offshore)" u="1"/>
        <s v="Barent Sea (&lt;100 km distFromShore)" u="1"/>
        <s v="Barent Sea (&gt;100 km distFromShore)" u="1"/>
      </sharedItems>
    </cacheField>
    <cacheField name="Latitude" numFmtId="0">
      <sharedItems containsSemiMixedTypes="0" containsString="0" containsNumber="1" minValue="-77.801199999999994" maxValue="88.675200000000004"/>
    </cacheField>
    <cacheField name="Longitude" numFmtId="0">
      <sharedItems containsSemiMixedTypes="0" containsString="0" containsNumber="1" minValue="-179.8492" maxValue="179.847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8"/>
  </r>
  <r>
    <x v="329"/>
  </r>
  <r>
    <x v="330"/>
  </r>
  <r>
    <x v="331"/>
  </r>
  <r>
    <x v="332"/>
  </r>
  <r>
    <x v="332"/>
  </r>
  <r>
    <x v="333"/>
  </r>
  <r>
    <x v="334"/>
  </r>
  <r>
    <x v="335"/>
  </r>
  <r>
    <x v="335"/>
  </r>
  <r>
    <x v="336"/>
  </r>
  <r>
    <x v="337"/>
  </r>
  <r>
    <x v="338"/>
  </r>
  <r>
    <x v="338"/>
  </r>
  <r>
    <x v="339"/>
  </r>
  <r>
    <x v="340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5">
  <r>
    <s v="TEXAS_PSM_RR00002"/>
    <n v="10"/>
    <x v="0"/>
    <n v="-1.5327"/>
    <n v="-86.785200000000003"/>
  </r>
  <r>
    <s v="TEXAS_PSM_RR00005"/>
    <n v="10"/>
    <x v="0"/>
    <n v="-3.9689999999999999"/>
    <n v="-81.31"/>
  </r>
  <r>
    <s v="TEXAS_PSM_RR00007"/>
    <n v="10"/>
    <x v="0"/>
    <n v="-3.5830000000000002"/>
    <n v="-81.165000000000006"/>
  </r>
  <r>
    <s v="TEXAS_PSM_RR00008"/>
    <n v="10"/>
    <x v="0"/>
    <n v="-3.2237"/>
    <n v="-82.914199999999994"/>
  </r>
  <r>
    <s v="TEXAS_PSM_RR00009"/>
    <n v="10"/>
    <x v="0"/>
    <n v="-3.5975000000000001"/>
    <n v="-83.963200000000001"/>
  </r>
  <r>
    <s v="TEXAS_PSM_RR00011"/>
    <n v="10"/>
    <x v="0"/>
    <n v="-0.216"/>
    <n v="-89.504000000000005"/>
  </r>
  <r>
    <s v="TEXAS_PSM_RR00012"/>
    <n v="10"/>
    <x v="0"/>
    <n v="-1.2529999999999999"/>
    <n v="-89.685500000000005"/>
  </r>
  <r>
    <s v="TEXAS_PSM_RR00013"/>
    <n v="10"/>
    <x v="0"/>
    <n v="-0.82599999999999996"/>
    <n v="-87.908199999999994"/>
  </r>
  <r>
    <s v="TEXAS_PSM_RR00014"/>
    <n v="25"/>
    <x v="1"/>
    <n v="-16.850000000000001"/>
    <n v="41.32"/>
  </r>
  <r>
    <s v="TEXAS_PSM_RR00015"/>
    <n v="25"/>
    <x v="1"/>
    <n v="-16.588699999999999"/>
    <n v="40.360799999999998"/>
  </r>
  <r>
    <s v="TEXAS_PSM_RR00016"/>
    <n v="25"/>
    <x v="1"/>
    <n v="-16.534199999999998"/>
    <n v="40.054580000000001"/>
  </r>
  <r>
    <s v="TEXAS_PSM_RR00017"/>
    <n v="25"/>
    <x v="1"/>
    <n v="-16.5029"/>
    <n v="40.025199999999998"/>
  </r>
  <r>
    <s v="TEXAS_PSM_RR00018"/>
    <n v="25"/>
    <x v="1"/>
    <n v="-17.27183333"/>
    <n v="43.15516667"/>
  </r>
  <r>
    <s v="TEXAS_PSM_RR00019"/>
    <n v="25"/>
    <x v="1"/>
    <n v="-16.923666669999999"/>
    <n v="41.598833329999998"/>
  </r>
  <r>
    <s v="TEXAS_PSM_RR00020"/>
    <n v="25"/>
    <x v="1"/>
    <n v="-16.555833329999999"/>
    <n v="40.134833329999999"/>
  </r>
  <r>
    <s v="TEXAS_PSM_RR00021"/>
    <n v="25"/>
    <x v="1"/>
    <n v="-17.252833330000001"/>
    <n v="43.096166670000002"/>
  </r>
  <r>
    <s v="TEXAS_PSM_RR00022"/>
    <n v="25"/>
    <x v="1"/>
    <n v="-16.728833330000001"/>
    <n v="40.874000000000002"/>
  </r>
  <r>
    <s v="TEXAS_PSM_RR00023"/>
    <n v="25"/>
    <x v="1"/>
    <n v="-17.099"/>
    <n v="42.475499999999997"/>
  </r>
  <r>
    <s v="TEXAS_PSM_RR00024"/>
    <n v="30"/>
    <x v="2"/>
    <n v="-67.216700000000003"/>
    <n v="-172.65"/>
  </r>
  <r>
    <s v="TEXAS_PSM_RR00025"/>
    <n v="30"/>
    <x v="2"/>
    <n v="-65.150000000000006"/>
    <n v="174.2"/>
  </r>
  <r>
    <s v="TEXAS_PSM_RR00026"/>
    <n v="41"/>
    <x v="3"/>
    <n v="-60"/>
    <n v="140"/>
  </r>
  <r>
    <s v="TEXAS_PSM_RR00027"/>
    <n v="29"/>
    <x v="4"/>
    <n v="-50.0167"/>
    <n v="-170"/>
  </r>
  <r>
    <s v="TEXAS_PSM_RR00028"/>
    <n v="29"/>
    <x v="4"/>
    <n v="-47"/>
    <n v="-160"/>
  </r>
  <r>
    <s v="TEXAS_PSM_RR00029"/>
    <n v="41"/>
    <x v="3"/>
    <n v="-50"/>
    <n v="140"/>
  </r>
  <r>
    <s v="TEXAS_PSM_RR00030"/>
    <n v="29"/>
    <x v="4"/>
    <n v="-45"/>
    <n v="-170"/>
  </r>
  <r>
    <s v="TEXAS_PSM_RR00031"/>
    <n v="29"/>
    <x v="4"/>
    <n v="-43.183300000000003"/>
    <n v="-171"/>
  </r>
  <r>
    <s v="TEXAS_PSM_RR00032"/>
    <n v="29"/>
    <x v="4"/>
    <n v="-40"/>
    <n v="-170"/>
  </r>
  <r>
    <s v="TEXAS_PSM_RR00033"/>
    <n v="10"/>
    <x v="0"/>
    <n v="-3.9666999999999999"/>
    <n v="-95"/>
  </r>
  <r>
    <s v="TEXAS_PSM_RR00034"/>
    <n v="29"/>
    <x v="4"/>
    <n v="-35"/>
    <n v="-160"/>
  </r>
  <r>
    <s v="TEXAS_PSM_RR00035"/>
    <n v="10"/>
    <x v="0"/>
    <n v="-2.0333000000000001"/>
    <n v="-95"/>
  </r>
  <r>
    <s v="TEXAS_PSM_RR00036"/>
    <n v="10"/>
    <x v="0"/>
    <n v="-5.95"/>
    <n v="-94.916700000000006"/>
  </r>
  <r>
    <s v="TEXAS_PSM_RR00037"/>
    <n v="10"/>
    <x v="0"/>
    <n v="8.0333000000000006"/>
    <n v="-94.95"/>
  </r>
  <r>
    <s v="TEXAS_PSM_RR00038"/>
    <n v="10"/>
    <x v="0"/>
    <n v="4.0332999999999997"/>
    <n v="-95.05"/>
  </r>
  <r>
    <s v="TEXAS_PSM_RR00039"/>
    <n v="10"/>
    <x v="0"/>
    <n v="-7.9832999999999998"/>
    <n v="-95.0167"/>
  </r>
  <r>
    <s v="TEXAS_PSM_RR00040"/>
    <n v="10"/>
    <x v="0"/>
    <n v="2.0167000000000002"/>
    <n v="-95.5"/>
  </r>
  <r>
    <s v="TEXAS_PSM_RR00041"/>
    <n v="10"/>
    <x v="0"/>
    <n v="1.67E-2"/>
    <n v="-95.433300000000003"/>
  </r>
  <r>
    <s v="TEXAS_PSM_RR00042"/>
    <n v="54"/>
    <x v="5"/>
    <n v="0"/>
    <n v="-160"/>
  </r>
  <r>
    <s v="TEXAS_PSM_RR00043"/>
    <n v="47"/>
    <x v="6"/>
    <n v="-0.66669999999999996"/>
    <n v="157.51669999999999"/>
  </r>
  <r>
    <s v="TEXAS_PSM_RR00044"/>
    <n v="42"/>
    <x v="7"/>
    <n v="-22.181100000000001"/>
    <n v="-176.602"/>
  </r>
  <r>
    <s v="TEXAS_PSM_RR00045"/>
    <n v="42"/>
    <x v="7"/>
    <n v="-20.928100000000001"/>
    <n v="-176.24100000000001"/>
  </r>
  <r>
    <s v="TEXAS_PSM_RR00046"/>
    <n v="42"/>
    <x v="7"/>
    <n v="-20.685400000000001"/>
    <n v="-176.185"/>
  </r>
  <r>
    <s v="TEXAS_PSM_RR00047"/>
    <n v="42"/>
    <x v="7"/>
    <n v="-19.741800000000001"/>
    <n v="-175.95599999999999"/>
  </r>
  <r>
    <s v="TEXAS_PSM_RR00048"/>
    <n v="42"/>
    <x v="7"/>
    <n v="-22.533799999999999"/>
    <n v="-176.71100000000001"/>
  </r>
  <r>
    <s v="TEXAS_PSM_RR00049"/>
    <n v="42"/>
    <x v="7"/>
    <n v="-22.5318"/>
    <n v="-176.71600000000001"/>
  </r>
  <r>
    <s v="TEXAS_PSM_RR00050"/>
    <n v="42"/>
    <x v="7"/>
    <n v="-22.215800000000002"/>
    <n v="-176.607"/>
  </r>
  <r>
    <s v="TEXAS_PSM_RR00051"/>
    <n v="38"/>
    <x v="8"/>
    <n v="20.25"/>
    <n v="119.5"/>
  </r>
  <r>
    <s v="TEXAS_PSM_RR00052"/>
    <n v="38"/>
    <x v="8"/>
    <n v="10.5"/>
    <n v="111"/>
  </r>
  <r>
    <s v="TEXAS_PSM_RR00053"/>
    <n v="38"/>
    <x v="8"/>
    <n v="7.25"/>
    <n v="115.5"/>
  </r>
  <r>
    <s v="TEXAS_PSM_RR00054"/>
    <n v="38"/>
    <x v="8"/>
    <n v="20.65"/>
    <n v="119.09"/>
  </r>
  <r>
    <s v="TEXAS_PSM_RR00055"/>
    <n v="38"/>
    <x v="8"/>
    <n v="19.309999999999999"/>
    <n v="119.88"/>
  </r>
  <r>
    <s v="TEXAS_PSM_RR00056"/>
    <n v="38"/>
    <x v="8"/>
    <n v="17.28"/>
    <n v="118.36"/>
  </r>
  <r>
    <s v="TEXAS_PSM_RR00057"/>
    <n v="38"/>
    <x v="8"/>
    <n v="17.29"/>
    <n v="117.84"/>
  </r>
  <r>
    <s v="TEXAS_PSM_RR00058"/>
    <n v="38"/>
    <x v="8"/>
    <n v="16.170000000000002"/>
    <n v="118.93"/>
  </r>
  <r>
    <s v="TEXAS_PSM_RR00059"/>
    <n v="38"/>
    <x v="8"/>
    <n v="21.52"/>
    <n v="118.48"/>
  </r>
  <r>
    <s v="TEXAS_PSM_RR00060"/>
    <n v="38"/>
    <x v="8"/>
    <n v="19.329999999999998"/>
    <n v="113.2"/>
  </r>
  <r>
    <s v="TEXAS_PSM_RR00061"/>
    <n v="38"/>
    <x v="8"/>
    <n v="18.95"/>
    <n v="117.55"/>
  </r>
  <r>
    <s v="TEXAS_PSM_RR00062"/>
    <n v="38"/>
    <x v="8"/>
    <n v="18.66"/>
    <n v="113.64"/>
  </r>
  <r>
    <s v="TEXAS_PSM_RR00063"/>
    <n v="38"/>
    <x v="8"/>
    <n v="18.13"/>
    <n v="113.78"/>
  </r>
  <r>
    <s v="TEXAS_PSM_RR00064"/>
    <n v="38"/>
    <x v="8"/>
    <n v="18.13"/>
    <n v="114.25"/>
  </r>
  <r>
    <s v="TEXAS_PSM_RR00065"/>
    <n v="38"/>
    <x v="8"/>
    <n v="18.47"/>
    <n v="116.03"/>
  </r>
  <r>
    <s v="TEXAS_PSM_RR00066"/>
    <n v="38"/>
    <x v="8"/>
    <n v="16.71"/>
    <n v="114.9"/>
  </r>
  <r>
    <s v="TEXAS_PSM_RR00067"/>
    <n v="38"/>
    <x v="8"/>
    <n v="17.350000000000001"/>
    <n v="115.17"/>
  </r>
  <r>
    <s v="TEXAS_PSM_RR00068"/>
    <n v="38"/>
    <x v="8"/>
    <n v="16.09"/>
    <n v="112.9"/>
  </r>
  <r>
    <s v="TEXAS_PSM_RR00069"/>
    <n v="38"/>
    <x v="8"/>
    <n v="16.29"/>
    <n v="113.41"/>
  </r>
  <r>
    <s v="TEXAS_PSM_RR00070"/>
    <n v="38"/>
    <x v="8"/>
    <n v="16.670000000000002"/>
    <n v="114.47"/>
  </r>
  <r>
    <s v="TEXAS_PSM_RR00071"/>
    <n v="38"/>
    <x v="8"/>
    <n v="14.8"/>
    <n v="111.53"/>
  </r>
  <r>
    <s v="TEXAS_PSM_RR00072"/>
    <n v="38"/>
    <x v="8"/>
    <n v="14.12"/>
    <n v="112.18"/>
  </r>
  <r>
    <s v="TEXAS_PSM_RR00073"/>
    <n v="38"/>
    <x v="8"/>
    <n v="13.85"/>
    <n v="112.59"/>
  </r>
  <r>
    <s v="TEXAS_PSM_RR00074"/>
    <n v="38"/>
    <x v="8"/>
    <n v="10.9"/>
    <n v="115.3"/>
  </r>
  <r>
    <s v="TEXAS_PSM_RR00075"/>
    <n v="38"/>
    <x v="8"/>
    <n v="11.62"/>
    <n v="115.08"/>
  </r>
  <r>
    <s v="TEXAS_PSM_RR00076"/>
    <n v="38"/>
    <x v="8"/>
    <n v="11.14"/>
    <n v="115.29"/>
  </r>
  <r>
    <s v="TEXAS_PSM_RR00077"/>
    <n v="38"/>
    <x v="8"/>
    <n v="10.119999999999999"/>
    <n v="115.56"/>
  </r>
  <r>
    <s v="TEXAS_PSM_RR00078"/>
    <n v="38"/>
    <x v="8"/>
    <n v="7.18"/>
    <n v="112.08"/>
  </r>
  <r>
    <s v="TEXAS_PSM_RR00079"/>
    <n v="38"/>
    <x v="8"/>
    <n v="6.17"/>
    <n v="112.67"/>
  </r>
  <r>
    <s v="TEXAS_PSM_RR00080"/>
    <n v="38"/>
    <x v="8"/>
    <n v="6.16"/>
    <n v="112.21"/>
  </r>
  <r>
    <s v="TEXAS_PSM_RR00081"/>
    <n v="38"/>
    <x v="8"/>
    <n v="6.16"/>
    <n v="112.55"/>
  </r>
  <r>
    <s v="TEXAS_PSM_RR00082"/>
    <n v="38"/>
    <x v="8"/>
    <n v="21.25"/>
    <n v="119.5"/>
  </r>
  <r>
    <s v="TEXAS_PSM_RR00083"/>
    <n v="7"/>
    <x v="9"/>
    <n v="-50.6"/>
    <n v="-74.983333329999994"/>
  </r>
  <r>
    <s v="TEXAS_PSM_RR00084"/>
    <n v="7"/>
    <x v="9"/>
    <n v="-25.9833"/>
    <n v="-70.8"/>
  </r>
  <r>
    <s v="TEXAS_PSM_RR00085"/>
    <n v="7"/>
    <x v="9"/>
    <n v="-25.9833"/>
    <n v="-70.833299999999994"/>
  </r>
  <r>
    <s v="TEXAS_PSM_RR00086"/>
    <n v="7"/>
    <x v="9"/>
    <n v="-28.416699999999999"/>
    <n v="-71.316699999999997"/>
  </r>
  <r>
    <s v="TEXAS_PSM_RR00087"/>
    <n v="7"/>
    <x v="9"/>
    <n v="-31.966699999999999"/>
    <n v="-71.666700000000006"/>
  </r>
  <r>
    <s v="TEXAS_PSM_RR00088"/>
    <n v="7"/>
    <x v="9"/>
    <n v="-36.533299999999997"/>
    <n v="-73.666700000000006"/>
  </r>
  <r>
    <s v="TEXAS_PSM_RR00089"/>
    <n v="7"/>
    <x v="9"/>
    <n v="-44.15"/>
    <n v="-75.150000000000006"/>
  </r>
  <r>
    <s v="TEXAS_PSM_RR00090"/>
    <n v="7"/>
    <x v="9"/>
    <n v="-44.283299999999997"/>
    <n v="-75.383300000000006"/>
  </r>
  <r>
    <s v="TEXAS_PSM_RR00091"/>
    <n v="7"/>
    <x v="9"/>
    <n v="-44.316699999999997"/>
    <n v="-75.366699999999994"/>
  </r>
  <r>
    <s v="TEXAS_PSM_RR00092"/>
    <n v="7"/>
    <x v="9"/>
    <n v="-40.9833"/>
    <n v="-74.55"/>
  </r>
  <r>
    <s v="TEXAS_PSM_RR00093"/>
    <n v="7"/>
    <x v="9"/>
    <n v="-49.166699999999999"/>
    <n v="-76.566699999999997"/>
  </r>
  <r>
    <s v="TEXAS_PSM_RR00094"/>
    <n v="7"/>
    <x v="9"/>
    <n v="-48.45"/>
    <n v="-76.2667"/>
  </r>
  <r>
    <s v="TEXAS_PSM_RR00095"/>
    <n v="7"/>
    <x v="9"/>
    <n v="-44.15"/>
    <n v="-75.150000000000006"/>
  </r>
  <r>
    <s v="TEXAS_PSM_RR00096"/>
    <n v="7"/>
    <x v="9"/>
    <n v="-44.316699999999997"/>
    <n v="-75.366699999999994"/>
  </r>
  <r>
    <s v="TEXAS_PSM_RR00097"/>
    <n v="7"/>
    <x v="9"/>
    <n v="-41.7"/>
    <n v="-72.766666670000006"/>
  </r>
  <r>
    <s v="TEXAS_PSM_RR00098"/>
    <n v="7"/>
    <x v="9"/>
    <n v="-41.7"/>
    <n v="-72.666666669999998"/>
  </r>
  <r>
    <s v="TEXAS_PSM_RR00099"/>
    <n v="7"/>
    <x v="9"/>
    <n v="-45.384"/>
    <n v="-73.466999999999999"/>
  </r>
  <r>
    <s v="TEXAS_PSM_RR00100"/>
    <n v="7"/>
    <x v="9"/>
    <n v="-47.883333329999999"/>
    <n v="-74.483333329999994"/>
  </r>
  <r>
    <s v="TEXAS_PSM_RR00101"/>
    <n v="7"/>
    <x v="9"/>
    <n v="-47.883333329999999"/>
    <n v="-74.483333329999994"/>
  </r>
  <r>
    <s v="TEXAS_PSM_RR00102"/>
    <n v="7"/>
    <x v="9"/>
    <n v="-53.566666669999996"/>
    <n v="-70.666666669999998"/>
  </r>
  <r>
    <s v="TEXAS_PSM_RR00103"/>
    <n v="7"/>
    <x v="9"/>
    <n v="-50.083333330000002"/>
    <n v="-75.099999999999994"/>
  </r>
  <r>
    <s v="TEXAS_PSM_RR00104"/>
    <n v="7"/>
    <x v="9"/>
    <n v="-50.316666669999996"/>
    <n v="-75.366666670000001"/>
  </r>
  <r>
    <s v="TEXAS_PSM_RR00105"/>
    <n v="7"/>
    <x v="9"/>
    <n v="-50.816666669999996"/>
    <n v="-74"/>
  </r>
  <r>
    <s v="TEXAS_PSM_RR00106"/>
    <n v="40"/>
    <x v="10"/>
    <n v="-54.753"/>
    <n v="-3.5179999999999998"/>
  </r>
  <r>
    <s v="TEXAS_PSM_RR00107"/>
    <n v="3"/>
    <x v="11"/>
    <n v="84.185000000000002"/>
    <n v="33.94"/>
  </r>
  <r>
    <s v="TEXAS_PSM_RR00108"/>
    <n v="12"/>
    <x v="12"/>
    <n v="46.621000000000002"/>
    <n v="-58.712000000000003"/>
  </r>
  <r>
    <s v="TEXAS_PSM_RR00109"/>
    <n v="9"/>
    <x v="13"/>
    <n v="-67.215999999999994"/>
    <n v="-66.884"/>
  </r>
  <r>
    <s v="TEXAS_PSM_RR00110"/>
    <n v="50"/>
    <x v="14"/>
    <n v="78.308000000000007"/>
    <n v="29.202000000000002"/>
  </r>
  <r>
    <s v="TEXAS_PSM_RR00111"/>
    <n v="40"/>
    <x v="10"/>
    <n v="-54.856999999999999"/>
    <n v="-8.718"/>
  </r>
  <r>
    <s v="TEXAS_PSM_RR00112"/>
    <n v="40"/>
    <x v="10"/>
    <n v="-53.6"/>
    <n v="0.1"/>
  </r>
  <r>
    <s v="TEXAS_PSM_RR00113"/>
    <n v="50"/>
    <x v="14"/>
    <n v="72.322000000000003"/>
    <n v="24.047999999999998"/>
  </r>
  <r>
    <s v="TEXAS_PSM_RR00114"/>
    <n v="9"/>
    <x v="13"/>
    <n v="-64.355999999999995"/>
    <n v="-58.444000000000003"/>
  </r>
  <r>
    <s v="TEXAS_PSM_RR00115"/>
    <n v="3"/>
    <x v="11"/>
    <n v="84.807000000000002"/>
    <n v="40.598999999999997"/>
  </r>
  <r>
    <s v="TEXAS_PSM_RR00116"/>
    <n v="9"/>
    <x v="13"/>
    <n v="-63.134999999999998"/>
    <n v="-61.491"/>
  </r>
  <r>
    <s v="TEXAS_PSM_RR00117"/>
    <n v="40"/>
    <x v="10"/>
    <n v="-54.792000000000002"/>
    <n v="-3.33"/>
  </r>
  <r>
    <s v="TEXAS_PSM_RR00118"/>
    <n v="1"/>
    <x v="15"/>
    <n v="-71.13"/>
    <n v="-106.01"/>
  </r>
  <r>
    <s v="TEXAS_PSM_RR00119"/>
    <n v="26"/>
    <x v="16"/>
    <n v="53.883000000000003"/>
    <n v="-5.593"/>
  </r>
  <r>
    <s v="TEXAS_PSM_RR00120"/>
    <n v="18"/>
    <x v="17"/>
    <n v="60.621000000000002"/>
    <n v="-90.712000000000003"/>
  </r>
  <r>
    <s v="TEXAS_PSM_RR00121"/>
    <n v="50"/>
    <x v="14"/>
    <n v="73.296999999999997"/>
    <n v="25.532"/>
  </r>
  <r>
    <s v="TEXAS_PSM_RR00122"/>
    <n v="3"/>
    <x v="11"/>
    <n v="83.706000000000003"/>
    <n v="32.377000000000002"/>
  </r>
  <r>
    <s v="TEXAS_PSM_RR00123"/>
    <n v="50"/>
    <x v="14"/>
    <n v="71.721000000000004"/>
    <n v="21.75"/>
  </r>
  <r>
    <s v="TEXAS_PSM_RR00124"/>
    <n v="13"/>
    <x v="18"/>
    <n v="-47.442"/>
    <n v="-60.093000000000004"/>
  </r>
  <r>
    <s v="TEXAS_PSM_RR00125"/>
    <n v="1"/>
    <x v="15"/>
    <n v="-72.56"/>
    <n v="-125.81"/>
  </r>
  <r>
    <s v="TEXAS_PSM_RR00126"/>
    <n v="51"/>
    <x v="19"/>
    <n v="71.971999999999994"/>
    <n v="25.047000000000001"/>
  </r>
  <r>
    <s v="TEXAS_PSM_RR00127"/>
    <n v="3"/>
    <x v="11"/>
    <n v="83.016999999999996"/>
    <n v="48.228999999999999"/>
  </r>
  <r>
    <s v="TEXAS_PSM_RR00128"/>
    <n v="1"/>
    <x v="15"/>
    <n v="-71.540000000000006"/>
    <n v="-114.99"/>
  </r>
  <r>
    <s v="TEXAS_PSM_RR00129"/>
    <n v="26"/>
    <x v="16"/>
    <n v="54.119"/>
    <n v="-5.5839999999999996"/>
  </r>
  <r>
    <s v="TEXAS_PSM_RR00130"/>
    <n v="51"/>
    <x v="19"/>
    <n v="71.370999999999995"/>
    <n v="22.757999999999999"/>
  </r>
  <r>
    <s v="TEXAS_PSM_RR00131"/>
    <n v="50"/>
    <x v="14"/>
    <n v="72.831999999999994"/>
    <n v="28.754000000000001"/>
  </r>
  <r>
    <s v="TEXAS_PSM_RR00132"/>
    <n v="9"/>
    <x v="13"/>
    <n v="-65.768000000000001"/>
    <n v="-61.564999999999998"/>
  </r>
  <r>
    <s v="TEXAS_PSM_RR00133"/>
    <n v="40"/>
    <x v="10"/>
    <n v="-56.195"/>
    <n v="-32.497999999999998"/>
  </r>
  <r>
    <s v="TEXAS_PSM_RR00134"/>
    <n v="32"/>
    <x v="20"/>
    <n v="-77.47"/>
    <n v="-158.27000000000001"/>
  </r>
  <r>
    <s v="TEXAS_PSM_RR00135"/>
    <n v="50"/>
    <x v="14"/>
    <n v="73"/>
    <n v="24.251000000000001"/>
  </r>
  <r>
    <s v="TEXAS_PSM_RR00136"/>
    <n v="21"/>
    <x v="21"/>
    <n v="41.250999999999998"/>
    <n v="138.59700000000001"/>
  </r>
  <r>
    <s v="TEXAS_PSM_RR00137"/>
    <n v="18"/>
    <x v="17"/>
    <n v="60.621000000000002"/>
    <n v="-79.712000000000003"/>
  </r>
  <r>
    <s v="TEXAS_PSM_RR00138"/>
    <n v="50"/>
    <x v="14"/>
    <n v="73.724000000000004"/>
    <n v="21.273"/>
  </r>
  <r>
    <s v="TEXAS_PSM_RR00139"/>
    <n v="9"/>
    <x v="13"/>
    <n v="-65.165999999999997"/>
    <n v="-63.228000000000002"/>
  </r>
  <r>
    <s v="TEXAS_PSM_RR00140"/>
    <n v="9"/>
    <x v="13"/>
    <n v="-64.316999999999993"/>
    <n v="-62.045999999999999"/>
  </r>
  <r>
    <s v="TEXAS_PSM_RR00141"/>
    <n v="3"/>
    <x v="11"/>
    <n v="81.486999999999995"/>
    <n v="28.533999999999999"/>
  </r>
  <r>
    <s v="TEXAS_PSM_RR00142"/>
    <n v="50"/>
    <x v="14"/>
    <n v="73.971999999999994"/>
    <n v="25.797999999999998"/>
  </r>
  <r>
    <s v="TEXAS_PSM_RR00143"/>
    <n v="27"/>
    <x v="22"/>
    <n v="53"/>
    <n v="4.5"/>
  </r>
  <r>
    <s v="TEXAS_PSM_RR00144"/>
    <n v="13"/>
    <x v="18"/>
    <n v="-43.674999999999997"/>
    <n v="-59.33"/>
  </r>
  <r>
    <s v="TEXAS_PSM_RR00145"/>
    <n v="51"/>
    <x v="19"/>
    <n v="72.167000000000002"/>
    <n v="28.399000000000001"/>
  </r>
  <r>
    <s v="TEXAS_PSM_RR00146"/>
    <n v="12"/>
    <x v="12"/>
    <n v="49.621000000000002"/>
    <n v="-63.712000000000003"/>
  </r>
  <r>
    <s v="TEXAS_PSM_RR00147"/>
    <n v="1"/>
    <x v="15"/>
    <n v="-71.75"/>
    <n v="-104.01"/>
  </r>
  <r>
    <s v="TEXAS_PSM_RR00148"/>
    <n v="13"/>
    <x v="18"/>
    <n v="-48.911999999999999"/>
    <n v="-57.875"/>
  </r>
  <r>
    <s v="TEXAS_PSM_RR00149"/>
    <n v="1"/>
    <x v="15"/>
    <n v="-73.94"/>
    <n v="-134.52000000000001"/>
  </r>
  <r>
    <s v="TEXAS_PSM_RR00150"/>
    <n v="27"/>
    <x v="22"/>
    <n v="52.908000000000001"/>
    <n v="3.7330000000000001"/>
  </r>
  <r>
    <s v="TEXAS_PSM_RR00151"/>
    <n v="26"/>
    <x v="16"/>
    <n v="62.956000000000003"/>
    <n v="-4.032"/>
  </r>
  <r>
    <s v="TEXAS_PSM_RR00152"/>
    <n v="3"/>
    <x v="11"/>
    <n v="80.867000000000004"/>
    <n v="29.021000000000001"/>
  </r>
  <r>
    <s v="TEXAS_PSM_RR00153"/>
    <n v="50"/>
    <x v="14"/>
    <n v="73.662999999999997"/>
    <n v="24.46"/>
  </r>
  <r>
    <s v="TEXAS_PSM_RR00154"/>
    <n v="51"/>
    <x v="19"/>
    <n v="70.620999999999995"/>
    <n v="31.712"/>
  </r>
  <r>
    <s v="TEXAS_PSM_RR00155"/>
    <n v="51"/>
    <x v="19"/>
    <n v="71.013000000000005"/>
    <n v="30.946999999999999"/>
  </r>
  <r>
    <s v="TEXAS_PSM_RR00156"/>
    <n v="50"/>
    <x v="14"/>
    <n v="73.501000000000005"/>
    <n v="29.146000000000001"/>
  </r>
  <r>
    <s v="TEXAS_PSM_RR00157"/>
    <n v="26"/>
    <x v="16"/>
    <n v="51.218000000000004"/>
    <n v="-6.0990000000000002"/>
  </r>
  <r>
    <s v="TEXAS_PSM_RR00158"/>
    <n v="9"/>
    <x v="13"/>
    <n v="-64.849000000000004"/>
    <n v="-65.400999999999996"/>
  </r>
  <r>
    <s v="TEXAS_PSM_RR00159"/>
    <n v="26"/>
    <x v="16"/>
    <n v="62.767000000000003"/>
    <n v="-1.125"/>
  </r>
  <r>
    <s v="TEXAS_PSM_RR00160"/>
    <n v="50"/>
    <x v="14"/>
    <n v="72.634"/>
    <n v="25.268999999999998"/>
  </r>
  <r>
    <s v="TEXAS_PSM_RR00161"/>
    <n v="4"/>
    <x v="23"/>
    <n v="58.621000000000002"/>
    <n v="17.712"/>
  </r>
  <r>
    <s v="TEXAS_PSM_RR00162"/>
    <n v="50"/>
    <x v="14"/>
    <n v="74.63"/>
    <n v="26.065000000000001"/>
  </r>
  <r>
    <s v="TEXAS_PSM_RR00163"/>
    <n v="13"/>
    <x v="18"/>
    <n v="-43.863"/>
    <n v="-57.997"/>
  </r>
  <r>
    <s v="TEXAS_PSM_RR00164"/>
    <n v="41"/>
    <x v="3"/>
    <n v="-64.284999999999997"/>
    <n v="139.375"/>
  </r>
  <r>
    <s v="TEXAS_PSM_RR00165"/>
    <n v="1"/>
    <x v="15"/>
    <n v="-74.099999999999994"/>
    <n v="-108.61"/>
  </r>
  <r>
    <s v="TEXAS_PSM_RR00166"/>
    <n v="41"/>
    <x v="3"/>
    <n v="-64.284999999999997"/>
    <n v="139.375"/>
  </r>
  <r>
    <s v="TEXAS_PSM_RR00167"/>
    <n v="9"/>
    <x v="13"/>
    <n v="-65.155000000000001"/>
    <n v="-63.22"/>
  </r>
  <r>
    <s v="TEXAS_PSM_RR00168"/>
    <n v="37"/>
    <x v="24"/>
    <n v="-44.506999999999998"/>
    <n v="-21.716999999999999"/>
  </r>
  <r>
    <s v="TEXAS_PSM_RR00169"/>
    <n v="41"/>
    <x v="3"/>
    <n v="-60.045000000000002"/>
    <n v="142.00200000000001"/>
  </r>
  <r>
    <s v="TEXAS_PSM_RR00170"/>
    <n v="50"/>
    <x v="14"/>
    <n v="74.146000000000001"/>
    <n v="29.553000000000001"/>
  </r>
  <r>
    <s v="TEXAS_PSM_RR00171"/>
    <n v="26"/>
    <x v="16"/>
    <n v="62.643000000000001"/>
    <n v="-1.3149999999999999"/>
  </r>
  <r>
    <s v="TEXAS_PSM_RR00172"/>
    <n v="3"/>
    <x v="11"/>
    <n v="84.009"/>
    <n v="46.722000000000001"/>
  </r>
  <r>
    <s v="TEXAS_PSM_RR00173"/>
    <n v="41"/>
    <x v="3"/>
    <n v="-65.468000000000004"/>
    <n v="140.49799999999999"/>
  </r>
  <r>
    <s v="TEXAS_PSM_RR00174"/>
    <n v="3"/>
    <x v="11"/>
    <n v="81.021000000000001"/>
    <n v="42.874000000000002"/>
  </r>
  <r>
    <s v="TEXAS_PSM_RR00175"/>
    <n v="14"/>
    <x v="25"/>
    <n v="79.266000000000005"/>
    <n v="11.667999999999999"/>
  </r>
  <r>
    <s v="TEXAS_PSM_RR00176"/>
    <n v="13"/>
    <x v="18"/>
    <n v="-47.963000000000001"/>
    <n v="-56.174999999999997"/>
  </r>
  <r>
    <s v="TEXAS_PSM_RR00177"/>
    <n v="50"/>
    <x v="14"/>
    <n v="74.331000000000003"/>
    <n v="24.683"/>
  </r>
  <r>
    <s v="TEXAS_PSM_RR00178"/>
    <n v="50"/>
    <x v="14"/>
    <n v="74.534999999999997"/>
    <n v="28.565999999999999"/>
  </r>
  <r>
    <s v="TEXAS_PSM_RR00179"/>
    <n v="18"/>
    <x v="17"/>
    <n v="60.621000000000002"/>
    <n v="-81.712000000000003"/>
  </r>
  <r>
    <s v="TEXAS_PSM_RR00180"/>
    <n v="13"/>
    <x v="18"/>
    <n v="-41.945"/>
    <n v="-56.323"/>
  </r>
  <r>
    <s v="TEXAS_PSM_RR00181"/>
    <n v="40"/>
    <x v="10"/>
    <n v="-46.875"/>
    <n v="7.5419999999999998"/>
  </r>
  <r>
    <s v="TEXAS_PSM_RR00182"/>
    <n v="13"/>
    <x v="18"/>
    <n v="-48.012999999999998"/>
    <n v="-56.537999999999997"/>
  </r>
  <r>
    <s v="TEXAS_PSM_RR00183"/>
    <n v="12"/>
    <x v="12"/>
    <n v="46.621000000000002"/>
    <n v="-58.712000000000003"/>
  </r>
  <r>
    <s v="TEXAS_PSM_RR00184"/>
    <n v="13"/>
    <x v="18"/>
    <n v="-39.29"/>
    <n v="-54.341999999999999"/>
  </r>
  <r>
    <s v="TEXAS_PSM_RR00185"/>
    <n v="50"/>
    <x v="14"/>
    <n v="76.617000000000004"/>
    <n v="34.450000000000003"/>
  </r>
  <r>
    <s v="TEXAS_PSM_RR00186"/>
    <n v="14"/>
    <x v="25"/>
    <n v="79.149000000000001"/>
    <n v="11.744"/>
  </r>
  <r>
    <s v="TEXAS_PSM_RR00187"/>
    <n v="26"/>
    <x v="16"/>
    <n v="62.000999999999998"/>
    <n v="-1.966"/>
  </r>
  <r>
    <s v="TEXAS_PSM_RR00188"/>
    <n v="50"/>
    <x v="14"/>
    <n v="76.433000000000007"/>
    <n v="37.167000000000002"/>
  </r>
  <r>
    <s v="TEXAS_PSM_RR00189"/>
    <n v="14"/>
    <x v="25"/>
    <n v="79.227999999999994"/>
    <n v="11.706"/>
  </r>
  <r>
    <s v="TEXAS_PSM_RR00190"/>
    <n v="50"/>
    <x v="14"/>
    <n v="76.486000000000004"/>
    <n v="29.905000000000001"/>
  </r>
  <r>
    <s v="TEXAS_PSM_RR00191"/>
    <n v="4"/>
    <x v="23"/>
    <n v="57.621000000000002"/>
    <n v="20.712"/>
  </r>
  <r>
    <s v="TEXAS_PSM_RR00192"/>
    <n v="4"/>
    <x v="23"/>
    <n v="55.621000000000002"/>
    <n v="16.712"/>
  </r>
  <r>
    <s v="TEXAS_PSM_RR00193"/>
    <n v="37"/>
    <x v="24"/>
    <n v="-44.517000000000003"/>
    <n v="-20.9"/>
  </r>
  <r>
    <s v="TEXAS_PSM_RR00194"/>
    <n v="13"/>
    <x v="18"/>
    <n v="-47.161999999999999"/>
    <n v="-56.487000000000002"/>
  </r>
  <r>
    <s v="TEXAS_PSM_RR00195"/>
    <n v="27"/>
    <x v="22"/>
    <n v="54.5"/>
    <n v="4.5"/>
  </r>
  <r>
    <s v="TEXAS_PSM_RR00196"/>
    <n v="4"/>
    <x v="23"/>
    <n v="55.621000000000002"/>
    <n v="15.712"/>
  </r>
  <r>
    <s v="TEXAS_PSM_RR00197"/>
    <n v="13"/>
    <x v="18"/>
    <n v="-47.307000000000002"/>
    <n v="-58.174999999999997"/>
  </r>
  <r>
    <s v="TEXAS_PSM_RR00198"/>
    <n v="14"/>
    <x v="25"/>
    <n v="80.361999999999995"/>
    <n v="16.28"/>
  </r>
  <r>
    <s v="TEXAS_PSM_RR00199"/>
    <n v="50"/>
    <x v="14"/>
    <n v="75.852999999999994"/>
    <n v="29.45"/>
  </r>
  <r>
    <s v="TEXAS_PSM_RR00200"/>
    <n v="18"/>
    <x v="17"/>
    <n v="60.621000000000002"/>
    <n v="-91.712000000000003"/>
  </r>
  <r>
    <s v="TEXAS_PSM_RR00201"/>
    <n v="27"/>
    <x v="22"/>
    <n v="54"/>
    <n v="4.5"/>
  </r>
  <r>
    <s v="TEXAS_PSM_RR00202"/>
    <n v="9"/>
    <x v="13"/>
    <n v="-64.843999999999994"/>
    <n v="-62.975999999999999"/>
  </r>
  <r>
    <s v="TEXAS_PSM_RR00203"/>
    <n v="9"/>
    <x v="13"/>
    <n v="-65.120999999999995"/>
    <n v="-63.191000000000003"/>
  </r>
  <r>
    <s v="TEXAS_PSM_RR00204"/>
    <n v="9"/>
    <x v="13"/>
    <n v="-64.281000000000006"/>
    <n v="-58.45"/>
  </r>
  <r>
    <s v="TEXAS_PSM_RR00205"/>
    <n v="21"/>
    <x v="21"/>
    <n v="39.32"/>
    <n v="139.21100000000001"/>
  </r>
  <r>
    <s v="TEXAS_PSM_RR00206"/>
    <n v="9"/>
    <x v="13"/>
    <n v="-64.293999999999997"/>
    <n v="-58.578000000000003"/>
  </r>
  <r>
    <s v="TEXAS_PSM_RR00207"/>
    <n v="14"/>
    <x v="25"/>
    <n v="79.117999999999995"/>
    <n v="11.661"/>
  </r>
  <r>
    <s v="TEXAS_PSM_RR00208"/>
    <n v="9"/>
    <x v="13"/>
    <n v="-62.207999999999998"/>
    <n v="-57.494"/>
  </r>
  <r>
    <s v="TEXAS_PSM_RR00209"/>
    <n v="3"/>
    <x v="11"/>
    <n v="82.662000000000006"/>
    <n v="47.889000000000003"/>
  </r>
  <r>
    <s v="TEXAS_PSM_RR00210"/>
    <n v="50"/>
    <x v="14"/>
    <n v="75.200999999999993"/>
    <n v="29"/>
  </r>
  <r>
    <s v="TEXAS_PSM_RR00211"/>
    <n v="37"/>
    <x v="24"/>
    <n v="-44.207000000000001"/>
    <n v="-17.34"/>
  </r>
  <r>
    <s v="TEXAS_PSM_RR00212"/>
    <n v="13"/>
    <x v="18"/>
    <n v="-47.326999999999998"/>
    <n v="-58.62"/>
  </r>
  <r>
    <s v="TEXAS_PSM_RR00213"/>
    <n v="41"/>
    <x v="3"/>
    <n v="-66.051000000000002"/>
    <n v="138.55699999999999"/>
  </r>
  <r>
    <s v="TEXAS_PSM_RR00214"/>
    <n v="14"/>
    <x v="25"/>
    <n v="79.012"/>
    <n v="11.726000000000001"/>
  </r>
  <r>
    <s v="TEXAS_PSM_RR00215"/>
    <n v="14"/>
    <x v="25"/>
    <n v="78.986000000000004"/>
    <n v="11.837"/>
  </r>
  <r>
    <s v="TEXAS_PSM_RR00216"/>
    <n v="4"/>
    <x v="23"/>
    <n v="58.621000000000002"/>
    <n v="20.712"/>
  </r>
  <r>
    <s v="TEXAS_PSM_RR00217"/>
    <n v="50"/>
    <x v="14"/>
    <n v="75.563000000000002"/>
    <n v="27.893000000000001"/>
  </r>
  <r>
    <s v="TEXAS_PSM_RR00218"/>
    <n v="27"/>
    <x v="22"/>
    <n v="58.332999999999998"/>
    <n v="11.5"/>
  </r>
  <r>
    <s v="TEXAS_PSM_RR00219"/>
    <n v="37"/>
    <x v="24"/>
    <n v="-43.999000000000002"/>
    <n v="-13.07"/>
  </r>
  <r>
    <s v="TEXAS_PSM_RR00220"/>
    <n v="18"/>
    <x v="17"/>
    <n v="60.621000000000002"/>
    <n v="-87.712000000000003"/>
  </r>
  <r>
    <s v="TEXAS_PSM_RR00221"/>
    <n v="14"/>
    <x v="25"/>
    <n v="78.927999999999997"/>
    <n v="12.061999999999999"/>
  </r>
  <r>
    <s v="TEXAS_PSM_RR00222"/>
    <n v="9"/>
    <x v="13"/>
    <n v="-64.796999999999997"/>
    <n v="-60.383000000000003"/>
  </r>
  <r>
    <s v="TEXAS_PSM_RR00223"/>
    <n v="14"/>
    <x v="25"/>
    <n v="79.798000000000002"/>
    <n v="18.134"/>
  </r>
  <r>
    <s v="TEXAS_PSM_RR00224"/>
    <n v="13"/>
    <x v="18"/>
    <n v="-43.902999999999999"/>
    <n v="-57.661999999999999"/>
  </r>
  <r>
    <s v="TEXAS_PSM_RR00225"/>
    <n v="14"/>
    <x v="25"/>
    <n v="79.028999999999996"/>
    <n v="11.493"/>
  </r>
  <r>
    <s v="TEXAS_PSM_RR00226"/>
    <n v="14"/>
    <x v="25"/>
    <n v="79.016000000000005"/>
    <n v="11.599"/>
  </r>
  <r>
    <s v="TEXAS_PSM_RR00227"/>
    <n v="37"/>
    <x v="24"/>
    <n v="-43.613999999999997"/>
    <n v="-20.440999999999999"/>
  </r>
  <r>
    <s v="TEXAS_PSM_RR00228"/>
    <n v="14"/>
    <x v="25"/>
    <n v="80.5"/>
    <n v="15.9"/>
  </r>
  <r>
    <s v="TEXAS_PSM_RR00229"/>
    <n v="36"/>
    <x v="26"/>
    <n v="-29.135999999999999"/>
    <n v="16.713999999999999"/>
  </r>
  <r>
    <s v="TEXAS_PSM_RR00230"/>
    <n v="36"/>
    <x v="26"/>
    <n v="-31.954000000000001"/>
    <n v="18.117999999999999"/>
  </r>
  <r>
    <s v="TEXAS_PSM_RR00231"/>
    <n v="36"/>
    <x v="26"/>
    <n v="-32.496000000000002"/>
    <n v="18.077999999999999"/>
  </r>
  <r>
    <s v="TEXAS_PSM_RR00232"/>
    <n v="14"/>
    <x v="25"/>
    <n v="79.063999999999993"/>
    <n v="11.491"/>
  </r>
  <r>
    <s v="TEXAS_PSM_RR00233"/>
    <n v="14"/>
    <x v="25"/>
    <n v="78.965000000000003"/>
    <n v="11.807"/>
  </r>
  <r>
    <s v="TEXAS_PSM_RR00234"/>
    <n v="9"/>
    <x v="13"/>
    <n v="-64.843999999999994"/>
    <n v="-62.915999999999997"/>
  </r>
  <r>
    <s v="TEXAS_PSM_RR00235"/>
    <n v="37"/>
    <x v="24"/>
    <n v="-42.045000000000002"/>
    <n v="-19.5"/>
  </r>
  <r>
    <s v="TEXAS_PSM_RR00236"/>
    <n v="14"/>
    <x v="25"/>
    <n v="78.956000000000003"/>
    <n v="11.952"/>
  </r>
  <r>
    <s v="TEXAS_PSM_RR00237"/>
    <n v="14"/>
    <x v="25"/>
    <n v="79.614000000000004"/>
    <n v="18.859000000000002"/>
  </r>
  <r>
    <s v="TEXAS_PSM_RR00238"/>
    <n v="37"/>
    <x v="24"/>
    <n v="-44.253999999999998"/>
    <n v="-17.646999999999998"/>
  </r>
  <r>
    <s v="TEXAS_PSM_RR00239"/>
    <n v="36"/>
    <x v="26"/>
    <n v="-30.594999999999999"/>
    <n v="17.279"/>
  </r>
  <r>
    <s v="TEXAS_PSM_RR00240"/>
    <n v="27"/>
    <x v="22"/>
    <n v="53.7"/>
    <n v="4.5"/>
  </r>
  <r>
    <s v="TEXAS_PSM_RR00241"/>
    <n v="9"/>
    <x v="13"/>
    <n v="-64.906999999999996"/>
    <n v="-62.598999999999997"/>
  </r>
  <r>
    <s v="TEXAS_PSM_RR00242"/>
    <n v="14"/>
    <x v="25"/>
    <n v="78.986000000000004"/>
    <n v="11.653"/>
  </r>
  <r>
    <s v="TEXAS_PSM_RR00243"/>
    <n v="4"/>
    <x v="23"/>
    <n v="58.621000000000002"/>
    <n v="18.712"/>
  </r>
  <r>
    <s v="TEXAS_PSM_RR00244"/>
    <n v="27"/>
    <x v="22"/>
    <n v="53.5"/>
    <n v="4.5"/>
  </r>
  <r>
    <s v="TEXAS_PSM_RR00245"/>
    <n v="50"/>
    <x v="14"/>
    <n v="75.966999999999999"/>
    <n v="33.732999999999997"/>
  </r>
  <r>
    <s v="TEXAS_PSM_RR00246"/>
    <n v="13"/>
    <x v="18"/>
    <n v="-42.368000000000002"/>
    <n v="-55.534999999999997"/>
  </r>
  <r>
    <s v="TEXAS_PSM_RR00247"/>
    <n v="27"/>
    <x v="22"/>
    <n v="53"/>
    <n v="3"/>
  </r>
  <r>
    <s v="TEXAS_PSM_RR00248"/>
    <n v="28"/>
    <x v="27"/>
    <n v="41.3"/>
    <n v="141.54599999999999"/>
  </r>
  <r>
    <s v="TEXAS_PSM_RR00249"/>
    <n v="36"/>
    <x v="26"/>
    <n v="-31.747"/>
    <n v="18.091000000000001"/>
  </r>
  <r>
    <s v="TEXAS_PSM_RR00250"/>
    <n v="36"/>
    <x v="26"/>
    <n v="-32.031999999999996"/>
    <n v="18.222000000000001"/>
  </r>
  <r>
    <s v="TEXAS_PSM_RR00251"/>
    <n v="36"/>
    <x v="26"/>
    <n v="-31.864000000000001"/>
    <n v="18.117000000000001"/>
  </r>
  <r>
    <s v="TEXAS_PSM_RR00252"/>
    <n v="14"/>
    <x v="25"/>
    <n v="79.224999999999994"/>
    <n v="11.923999999999999"/>
  </r>
  <r>
    <s v="TEXAS_PSM_RR00253"/>
    <n v="36"/>
    <x v="26"/>
    <n v="-29.939"/>
    <n v="17.058"/>
  </r>
  <r>
    <s v="TEXAS_PSM_RR00254"/>
    <n v="13"/>
    <x v="18"/>
    <n v="-41.417999999999999"/>
    <n v="-57.3"/>
  </r>
  <r>
    <s v="TEXAS_PSM_RR00255"/>
    <n v="9"/>
    <x v="13"/>
    <n v="-64.367000000000004"/>
    <n v="-58.515999999999998"/>
  </r>
  <r>
    <s v="TEXAS_PSM_RR00256"/>
    <n v="13"/>
    <x v="18"/>
    <n v="-44.475000000000001"/>
    <n v="-53.247999999999998"/>
  </r>
  <r>
    <s v="TEXAS_PSM_RR00257"/>
    <n v="50"/>
    <x v="14"/>
    <n v="75.001000000000005"/>
    <n v="24.937999999999999"/>
  </r>
  <r>
    <s v="TEXAS_PSM_RR00258"/>
    <n v="41"/>
    <x v="3"/>
    <n v="-62.012999999999998"/>
    <n v="141.67500000000001"/>
  </r>
  <r>
    <s v="TEXAS_PSM_RR00259"/>
    <n v="40"/>
    <x v="10"/>
    <n v="-47.534999999999997"/>
    <n v="7.7629999999999999"/>
  </r>
  <r>
    <s v="TEXAS_PSM_RR00260"/>
    <n v="14"/>
    <x v="25"/>
    <n v="79.186000000000007"/>
    <n v="11.760999999999999"/>
  </r>
  <r>
    <s v="TEXAS_PSM_RR00261"/>
    <n v="40"/>
    <x v="10"/>
    <n v="-51"/>
    <n v="5.33"/>
  </r>
  <r>
    <s v="TEXAS_PSM_RR00262"/>
    <n v="40"/>
    <x v="10"/>
    <n v="-46.822000000000003"/>
    <n v="8.0079999999999991"/>
  </r>
  <r>
    <s v="TEXAS_PSM_RR00263"/>
    <n v="27"/>
    <x v="22"/>
    <n v="59.633000000000003"/>
    <n v="10.423"/>
  </r>
  <r>
    <s v="TEXAS_PSM_RR00264"/>
    <n v="27"/>
    <x v="22"/>
    <n v="59.633000000000003"/>
    <n v="10.423"/>
  </r>
  <r>
    <s v="TEXAS_PSM_RR00265"/>
    <n v="36"/>
    <x v="26"/>
    <n v="-29.122"/>
    <n v="16.614999999999998"/>
  </r>
  <r>
    <s v="TEXAS_PSM_RR00266"/>
    <n v="13"/>
    <x v="18"/>
    <n v="-38.512999999999998"/>
    <n v="-54.201999999999998"/>
  </r>
  <r>
    <s v="TEXAS_PSM_RR00267"/>
    <n v="4"/>
    <x v="23"/>
    <n v="57.621000000000002"/>
    <n v="19.712"/>
  </r>
  <r>
    <s v="TEXAS_PSM_RR00268"/>
    <n v="14"/>
    <x v="25"/>
    <n v="80.213999999999999"/>
    <n v="16.954999999999998"/>
  </r>
  <r>
    <s v="TEXAS_PSM_RR00269"/>
    <n v="3"/>
    <x v="11"/>
    <n v="81.117999999999995"/>
    <n v="43.432000000000002"/>
  </r>
  <r>
    <s v="TEXAS_PSM_RR00270"/>
    <n v="36"/>
    <x v="26"/>
    <n v="-29.928000000000001"/>
    <n v="17.033999999999999"/>
  </r>
  <r>
    <s v="TEXAS_PSM_RR00271"/>
    <n v="36"/>
    <x v="26"/>
    <n v="-32.152000000000001"/>
    <n v="16.805"/>
  </r>
  <r>
    <s v="TEXAS_PSM_RR00272"/>
    <n v="14"/>
    <x v="25"/>
    <n v="80.099000000000004"/>
    <n v="17.172999999999998"/>
  </r>
  <r>
    <s v="TEXAS_PSM_RR00273"/>
    <n v="14"/>
    <x v="25"/>
    <n v="79.015000000000001"/>
    <n v="11.028"/>
  </r>
  <r>
    <s v="TEXAS_PSM_RR00274"/>
    <n v="45"/>
    <x v="28"/>
    <n v="46.667000000000002"/>
    <n v="-124.633"/>
  </r>
  <r>
    <s v="TEXAS_PSM_RR00275"/>
    <n v="27"/>
    <x v="22"/>
    <n v="53"/>
    <n v="4.0830000000000002"/>
  </r>
  <r>
    <s v="TEXAS_PSM_RR00276"/>
    <n v="36"/>
    <x v="26"/>
    <n v="-29.702999999999999"/>
    <n v="17.007000000000001"/>
  </r>
  <r>
    <s v="TEXAS_PSM_RR00277"/>
    <n v="13"/>
    <x v="18"/>
    <n v="-37.807000000000002"/>
    <n v="-55.015000000000001"/>
  </r>
  <r>
    <s v="TEXAS_PSM_RR00278"/>
    <n v="13"/>
    <x v="18"/>
    <n v="-37.207000000000001"/>
    <n v="-53.981999999999999"/>
  </r>
  <r>
    <s v="TEXAS_PSM_RR00279"/>
    <n v="4"/>
    <x v="23"/>
    <n v="54.621000000000002"/>
    <n v="14.712"/>
  </r>
  <r>
    <s v="TEXAS_PSM_RR00280"/>
    <n v="14"/>
    <x v="25"/>
    <n v="79.948999999999998"/>
    <n v="17.763999999999999"/>
  </r>
  <r>
    <s v="TEXAS_PSM_RR00281"/>
    <n v="14"/>
    <x v="25"/>
    <n v="79"/>
    <n v="11.505000000000001"/>
  </r>
  <r>
    <s v="TEXAS_PSM_RR00282"/>
    <n v="14"/>
    <x v="25"/>
    <n v="79.031999999999996"/>
    <n v="11.31"/>
  </r>
  <r>
    <s v="TEXAS_PSM_RR00283"/>
    <n v="37"/>
    <x v="24"/>
    <n v="-42"/>
    <n v="-20.783999999999999"/>
  </r>
  <r>
    <s v="TEXAS_PSM_RR00284"/>
    <n v="37"/>
    <x v="24"/>
    <n v="-41.506"/>
    <n v="-23.465"/>
  </r>
  <r>
    <s v="TEXAS_PSM_RR00285"/>
    <n v="36"/>
    <x v="26"/>
    <n v="-29.126999999999999"/>
    <n v="16.66"/>
  </r>
  <r>
    <s v="TEXAS_PSM_RR00286"/>
    <n v="14"/>
    <x v="25"/>
    <n v="79.043999999999997"/>
    <n v="11.37"/>
  </r>
  <r>
    <s v="TEXAS_PSM_RR00287"/>
    <n v="14"/>
    <x v="25"/>
    <n v="79.028999999999996"/>
    <n v="10.749000000000001"/>
  </r>
  <r>
    <s v="TEXAS_PSM_RR00288"/>
    <n v="40"/>
    <x v="10"/>
    <n v="-55.27"/>
    <n v="-21.975000000000001"/>
  </r>
  <r>
    <s v="TEXAS_PSM_RR00289"/>
    <n v="14"/>
    <x v="25"/>
    <n v="79.295000000000002"/>
    <n v="11.622"/>
  </r>
  <r>
    <s v="TEXAS_PSM_RR00290"/>
    <n v="40"/>
    <x v="10"/>
    <n v="-55.277999999999999"/>
    <n v="-22.181999999999999"/>
  </r>
  <r>
    <s v="TEXAS_PSM_RR00291"/>
    <n v="14"/>
    <x v="25"/>
    <n v="79.040000000000006"/>
    <n v="10.87"/>
  </r>
  <r>
    <s v="TEXAS_PSM_RR00292"/>
    <n v="50"/>
    <x v="14"/>
    <n v="74.667000000000002"/>
    <n v="32.49"/>
  </r>
  <r>
    <s v="TEXAS_PSM_RR00293"/>
    <n v="27"/>
    <x v="22"/>
    <n v="59.667999999999999"/>
    <n v="10.396000000000001"/>
  </r>
  <r>
    <s v="TEXAS_PSM_RR00294"/>
    <n v="13"/>
    <x v="18"/>
    <n v="-44.207000000000001"/>
    <n v="-51.423000000000002"/>
  </r>
  <r>
    <s v="TEXAS_PSM_RR00295"/>
    <n v="50"/>
    <x v="14"/>
    <n v="75.314999999999998"/>
    <n v="33.069000000000003"/>
  </r>
  <r>
    <s v="TEXAS_PSM_RR00296"/>
    <n v="9"/>
    <x v="13"/>
    <n v="-63.070999999999998"/>
    <n v="-55.823"/>
  </r>
  <r>
    <s v="TEXAS_PSM_RR00297"/>
    <n v="14"/>
    <x v="25"/>
    <n v="79.012"/>
    <n v="11.382999999999999"/>
  </r>
  <r>
    <s v="TEXAS_PSM_RR00298"/>
    <n v="9"/>
    <x v="13"/>
    <n v="-63.667000000000002"/>
    <n v="-56.381999999999998"/>
  </r>
  <r>
    <s v="TEXAS_PSM_RR00299"/>
    <n v="9"/>
    <x v="13"/>
    <n v="-63.136000000000003"/>
    <n v="-55.313000000000002"/>
  </r>
  <r>
    <s v="TEXAS_PSM_RR00300"/>
    <n v="14"/>
    <x v="25"/>
    <n v="79.013000000000005"/>
    <n v="10.859"/>
  </r>
  <r>
    <s v="TEXAS_PSM_RR00301"/>
    <n v="41"/>
    <x v="3"/>
    <n v="-64.658000000000001"/>
    <n v="139.97800000000001"/>
  </r>
  <r>
    <s v="TEXAS_PSM_RR00302"/>
    <n v="14"/>
    <x v="25"/>
    <n v="79.051000000000002"/>
    <n v="11.086"/>
  </r>
  <r>
    <s v="TEXAS_PSM_RR00303"/>
    <n v="13"/>
    <x v="18"/>
    <n v="-37.406999999999996"/>
    <n v="-53.703000000000003"/>
  </r>
  <r>
    <s v="TEXAS_PSM_RR00304"/>
    <n v="37"/>
    <x v="24"/>
    <n v="-42"/>
    <n v="-21.853000000000002"/>
  </r>
  <r>
    <s v="TEXAS_PSM_RR00305"/>
    <n v="13"/>
    <x v="18"/>
    <n v="-39.243000000000002"/>
    <n v="-53.363"/>
  </r>
  <r>
    <s v="TEXAS_PSM_RR00306"/>
    <n v="14"/>
    <x v="25"/>
    <n v="79.064999999999998"/>
    <n v="10.847"/>
  </r>
  <r>
    <s v="TEXAS_PSM_RR00307"/>
    <n v="41"/>
    <x v="3"/>
    <n v="-63.854999999999997"/>
    <n v="140.23699999999999"/>
  </r>
  <r>
    <s v="TEXAS_PSM_RR00308"/>
    <n v="41"/>
    <x v="3"/>
    <n v="-56.002000000000002"/>
    <n v="143.68199999999999"/>
  </r>
  <r>
    <s v="TEXAS_PSM_RR00309"/>
    <n v="6"/>
    <x v="29"/>
    <n v="45"/>
    <n v="32"/>
  </r>
  <r>
    <s v="TEXAS_PSM_RR00310"/>
    <n v="6"/>
    <x v="29"/>
    <n v="44.5"/>
    <n v="30"/>
  </r>
  <r>
    <s v="TEXAS_PSM_RR00311"/>
    <n v="14"/>
    <x v="25"/>
    <n v="79.058999999999997"/>
    <n v="10.666"/>
  </r>
  <r>
    <s v="TEXAS_PSM_RR00312"/>
    <n v="26"/>
    <x v="16"/>
    <n v="52.5"/>
    <n v="-22.04"/>
  </r>
  <r>
    <s v="TEXAS_PSM_RR00313"/>
    <n v="33"/>
    <x v="30"/>
    <n v="34.216999999999999"/>
    <n v="-120.017"/>
  </r>
  <r>
    <s v="TEXAS_PSM_RR00314"/>
    <n v="37"/>
    <x v="24"/>
    <n v="-39.954999999999998"/>
    <n v="-18.163"/>
  </r>
  <r>
    <s v="TEXAS_PSM_RR00315"/>
    <n v="6"/>
    <x v="29"/>
    <n v="44"/>
    <n v="34"/>
  </r>
  <r>
    <s v="TEXAS_PSM_RR00316"/>
    <n v="45"/>
    <x v="28"/>
    <n v="46.817"/>
    <n v="-125"/>
  </r>
  <r>
    <s v="TEXAS_PSM_RR00317"/>
    <n v="37"/>
    <x v="24"/>
    <n v="-39.743000000000002"/>
    <n v="-22.757000000000001"/>
  </r>
  <r>
    <s v="TEXAS_PSM_RR00318"/>
    <n v="13"/>
    <x v="18"/>
    <n v="-35.531999999999996"/>
    <n v="-52.561999999999998"/>
  </r>
  <r>
    <s v="TEXAS_PSM_RR00319"/>
    <n v="13"/>
    <x v="18"/>
    <n v="-37.536999999999999"/>
    <n v="-53.536999999999999"/>
  </r>
  <r>
    <s v="TEXAS_PSM_RR00320"/>
    <n v="37"/>
    <x v="24"/>
    <n v="-39.093000000000004"/>
    <n v="-21.042000000000002"/>
  </r>
  <r>
    <s v="TEXAS_PSM_RR00321"/>
    <n v="45"/>
    <x v="28"/>
    <n v="46.332999999999998"/>
    <n v="-124.3"/>
  </r>
  <r>
    <s v="TEXAS_PSM_RR00322"/>
    <n v="36"/>
    <x v="26"/>
    <n v="-29.5"/>
    <n v="14.321999999999999"/>
  </r>
  <r>
    <s v="TEXAS_PSM_RR00323"/>
    <n v="40"/>
    <x v="10"/>
    <n v="-54.591999999999999"/>
    <n v="0.08"/>
  </r>
  <r>
    <s v="TEXAS_PSM_RR00324"/>
    <n v="14"/>
    <x v="25"/>
    <n v="79.072999999999993"/>
    <n v="11.377000000000001"/>
  </r>
  <r>
    <s v="TEXAS_PSM_RR00325"/>
    <n v="41"/>
    <x v="3"/>
    <n v="-48.558"/>
    <n v="146.41"/>
  </r>
  <r>
    <s v="TEXAS_PSM_RR00326"/>
    <n v="37"/>
    <x v="24"/>
    <n v="-44.506999999999998"/>
    <n v="-21.716999999999999"/>
  </r>
  <r>
    <s v="TEXAS_PSM_RR00327"/>
    <n v="13"/>
    <x v="18"/>
    <n v="-37.604999999999997"/>
    <n v="-53.442999999999998"/>
  </r>
  <r>
    <s v="TEXAS_PSM_RR00328"/>
    <n v="45"/>
    <x v="28"/>
    <n v="46.75"/>
    <n v="-128"/>
  </r>
  <r>
    <s v="TEXAS_PSM_RR00329"/>
    <n v="41"/>
    <x v="3"/>
    <n v="-48.127000000000002"/>
    <n v="146.9"/>
  </r>
  <r>
    <s v="TEXAS_PSM_RR00330"/>
    <n v="6"/>
    <x v="29"/>
    <n v="44"/>
    <n v="30.5"/>
  </r>
  <r>
    <s v="TEXAS_PSM_RR00331"/>
    <n v="36"/>
    <x v="26"/>
    <n v="-30.317"/>
    <n v="14.824999999999999"/>
  </r>
  <r>
    <s v="TEXAS_PSM_RR00332"/>
    <n v="37"/>
    <x v="24"/>
    <n v="-38.427"/>
    <n v="-21.535"/>
  </r>
  <r>
    <s v="TEXAS_PSM_RR00333"/>
    <n v="36"/>
    <x v="26"/>
    <n v="-33.478000000000002"/>
    <n v="17.177"/>
  </r>
  <r>
    <s v="TEXAS_PSM_RR00334"/>
    <n v="45"/>
    <x v="28"/>
    <n v="46.767000000000003"/>
    <n v="-125.833"/>
  </r>
  <r>
    <s v="TEXAS_PSM_RR00335"/>
    <n v="36"/>
    <x v="26"/>
    <n v="-32.499000000000002"/>
    <n v="15.813000000000001"/>
  </r>
  <r>
    <s v="TEXAS_PSM_RR00336"/>
    <n v="40"/>
    <x v="10"/>
    <n v="-54.856999999999999"/>
    <n v="-17.952000000000002"/>
  </r>
  <r>
    <s v="TEXAS_PSM_RR00337"/>
    <n v="36"/>
    <x v="26"/>
    <n v="-32.122999999999998"/>
    <n v="15.944000000000001"/>
  </r>
  <r>
    <s v="TEXAS_PSM_RR00338"/>
    <n v="45"/>
    <x v="28"/>
    <n v="46.75"/>
    <n v="-125.2"/>
  </r>
  <r>
    <s v="TEXAS_PSM_RR00339"/>
    <n v="14"/>
    <x v="25"/>
    <n v="78.906999999999996"/>
    <n v="12.404999999999999"/>
  </r>
  <r>
    <s v="TEXAS_PSM_RR00340"/>
    <n v="26"/>
    <x v="16"/>
    <n v="50.865000000000002"/>
    <n v="-21.687999999999999"/>
  </r>
  <r>
    <s v="TEXAS_PSM_RR00341"/>
    <n v="13"/>
    <x v="18"/>
    <n v="-35.601999999999997"/>
    <n v="-52.387"/>
  </r>
  <r>
    <s v="TEXAS_PSM_RR00342"/>
    <n v="36"/>
    <x v="26"/>
    <n v="-32.908999999999999"/>
    <n v="16.382000000000001"/>
  </r>
  <r>
    <s v="TEXAS_PSM_RR00343"/>
    <n v="36"/>
    <x v="26"/>
    <n v="-29.21"/>
    <n v="12.343999999999999"/>
  </r>
  <r>
    <s v="TEXAS_PSM_RR00344"/>
    <n v="36"/>
    <x v="26"/>
    <n v="-33.741"/>
    <n v="16.843"/>
  </r>
  <r>
    <s v="TEXAS_PSM_RR00345"/>
    <n v="6"/>
    <x v="29"/>
    <n v="44.5"/>
    <n v="35"/>
  </r>
  <r>
    <s v="TEXAS_PSM_RR00346"/>
    <n v="37"/>
    <x v="24"/>
    <n v="-37.158000000000001"/>
    <n v="-22.148"/>
  </r>
  <r>
    <s v="TEXAS_PSM_RR00347"/>
    <n v="36"/>
    <x v="26"/>
    <n v="-34.774999999999999"/>
    <n v="17.699000000000002"/>
  </r>
  <r>
    <s v="TEXAS_PSM_RR00348"/>
    <n v="36"/>
    <x v="26"/>
    <n v="-29.408000000000001"/>
    <n v="13.178000000000001"/>
  </r>
  <r>
    <s v="TEXAS_PSM_RR00349"/>
    <n v="36"/>
    <x v="26"/>
    <n v="-34.261000000000003"/>
    <n v="16.785"/>
  </r>
  <r>
    <s v="TEXAS_PSM_RR00350"/>
    <n v="13"/>
    <x v="18"/>
    <n v="-37.832000000000001"/>
    <n v="-53.137"/>
  </r>
  <r>
    <s v="TEXAS_PSM_RR00351"/>
    <n v="36"/>
    <x v="26"/>
    <n v="-32.365000000000002"/>
    <n v="16.309999999999999"/>
  </r>
  <r>
    <s v="TEXAS_PSM_RR00352"/>
    <n v="36"/>
    <x v="26"/>
    <n v="-32.74"/>
    <n v="15.734"/>
  </r>
  <r>
    <s v="TEXAS_PSM_RR00353"/>
    <n v="36"/>
    <x v="26"/>
    <n v="-33.834000000000003"/>
    <n v="16.5"/>
  </r>
  <r>
    <s v="TEXAS_PSM_RR00354"/>
    <n v="26"/>
    <x v="16"/>
    <n v="48.267000000000003"/>
    <n v="-9.7089999999999996"/>
  </r>
  <r>
    <s v="TEXAS_PSM_RR00355"/>
    <n v="37"/>
    <x v="24"/>
    <n v="-37.774000000000001"/>
    <n v="-21.864000000000001"/>
  </r>
  <r>
    <s v="TEXAS_PSM_RR00356"/>
    <n v="36"/>
    <x v="26"/>
    <n v="-33.92"/>
    <n v="16.268000000000001"/>
  </r>
  <r>
    <s v="TEXAS_PSM_RR00357"/>
    <n v="36"/>
    <x v="26"/>
    <n v="-32.887999999999998"/>
    <n v="15.695"/>
  </r>
  <r>
    <s v="TEXAS_PSM_RR00358"/>
    <n v="36"/>
    <x v="26"/>
    <n v="-30.849"/>
    <n v="13.324999999999999"/>
  </r>
  <r>
    <s v="TEXAS_PSM_RR00359"/>
    <n v="36"/>
    <x v="26"/>
    <n v="-32.329000000000001"/>
    <n v="15.163"/>
  </r>
  <r>
    <s v="TEXAS_PSM_RR00360"/>
    <n v="45"/>
    <x v="28"/>
    <n v="46.5"/>
    <n v="-124.383"/>
  </r>
  <r>
    <s v="TEXAS_PSM_RR00361"/>
    <n v="44"/>
    <x v="31"/>
    <n v="39.58"/>
    <n v="-9.61"/>
  </r>
  <r>
    <s v="TEXAS_PSM_RR00362"/>
    <n v="37"/>
    <x v="24"/>
    <n v="-36.448"/>
    <n v="-22.445"/>
  </r>
  <r>
    <s v="TEXAS_PSM_RR00363"/>
    <n v="36"/>
    <x v="26"/>
    <n v="-31.501000000000001"/>
    <n v="13.000999999999999"/>
  </r>
  <r>
    <s v="TEXAS_PSM_RR00364"/>
    <n v="37"/>
    <x v="24"/>
    <n v="-35.707000000000001"/>
    <n v="-22.733000000000001"/>
  </r>
  <r>
    <s v="TEXAS_PSM_RR00365"/>
    <n v="13"/>
    <x v="18"/>
    <n v="-35.753"/>
    <n v="-52.27"/>
  </r>
  <r>
    <s v="TEXAS_PSM_RR00366"/>
    <n v="41"/>
    <x v="3"/>
    <n v="-47.572000000000003"/>
    <n v="147.49"/>
  </r>
  <r>
    <s v="TEXAS_PSM_RR00367"/>
    <n v="48"/>
    <x v="32"/>
    <n v="-14.96"/>
    <n v="10.667999999999999"/>
  </r>
  <r>
    <s v="TEXAS_PSM_RR00368"/>
    <n v="26"/>
    <x v="16"/>
    <n v="48.177999999999997"/>
    <n v="-9.7070000000000007"/>
  </r>
  <r>
    <s v="TEXAS_PSM_RR00369"/>
    <n v="13"/>
    <x v="18"/>
    <n v="-33.497999999999998"/>
    <n v="-42.497999999999998"/>
  </r>
  <r>
    <s v="TEXAS_PSM_RR00370"/>
    <n v="13"/>
    <x v="18"/>
    <n v="-36.332000000000001"/>
    <n v="-51.521999999999998"/>
  </r>
  <r>
    <s v="TEXAS_PSM_RR00371"/>
    <n v="48"/>
    <x v="32"/>
    <n v="-22.602"/>
    <n v="13.837999999999999"/>
  </r>
  <r>
    <s v="TEXAS_PSM_RR00372"/>
    <n v="44"/>
    <x v="31"/>
    <n v="41.63"/>
    <n v="-9.48"/>
  </r>
  <r>
    <s v="TEXAS_PSM_RR00373"/>
    <n v="37"/>
    <x v="24"/>
    <n v="-35.253"/>
    <n v="-22.992000000000001"/>
  </r>
  <r>
    <s v="TEXAS_PSM_RR00374"/>
    <n v="10"/>
    <x v="0"/>
    <n v="-11.983000000000001"/>
    <n v="-77.316999999999993"/>
  </r>
  <r>
    <s v="TEXAS_PSM_RR00375"/>
    <n v="48"/>
    <x v="32"/>
    <n v="-21.617000000000001"/>
    <n v="6.782"/>
  </r>
  <r>
    <s v="TEXAS_PSM_RR00376"/>
    <n v="37"/>
    <x v="24"/>
    <n v="-34.435000000000002"/>
    <n v="-20.908000000000001"/>
  </r>
  <r>
    <s v="TEXAS_PSM_RR00377"/>
    <n v="37"/>
    <x v="24"/>
    <n v="-34.607999999999997"/>
    <n v="-23.276"/>
  </r>
  <r>
    <s v="TEXAS_PSM_RR00378"/>
    <n v="13"/>
    <x v="18"/>
    <n v="-35.979999999999997"/>
    <n v="-51.978000000000002"/>
  </r>
  <r>
    <s v="TEXAS_PSM_RR00379"/>
    <n v="44"/>
    <x v="31"/>
    <n v="16.843"/>
    <n v="-16.733000000000001"/>
  </r>
  <r>
    <s v="TEXAS_PSM_RR00380"/>
    <n v="48"/>
    <x v="32"/>
    <n v="-8.7870000000000008"/>
    <n v="4.4269999999999996"/>
  </r>
  <r>
    <s v="TEXAS_PSM_RR00381"/>
    <n v="13"/>
    <x v="18"/>
    <n v="-32.5"/>
    <n v="-41.432000000000002"/>
  </r>
  <r>
    <s v="TEXAS_PSM_RR00382"/>
    <n v="48"/>
    <x v="32"/>
    <n v="-20.808"/>
    <n v="6.0049999999999999"/>
  </r>
  <r>
    <s v="TEXAS_PSM_RR00383"/>
    <n v="48"/>
    <x v="32"/>
    <n v="-14.877000000000001"/>
    <n v="8.2200000000000006"/>
  </r>
  <r>
    <s v="TEXAS_PSM_RR00384"/>
    <n v="48"/>
    <x v="32"/>
    <n v="-14.973000000000001"/>
    <n v="11.62"/>
  </r>
  <r>
    <s v="TEXAS_PSM_RR00385"/>
    <n v="48"/>
    <x v="32"/>
    <n v="-15.01"/>
    <n v="11.967000000000001"/>
  </r>
  <r>
    <s v="TEXAS_PSM_RR00386"/>
    <n v="26"/>
    <x v="16"/>
    <n v="48.061999999999998"/>
    <n v="-9.8520000000000003"/>
  </r>
  <r>
    <s v="TEXAS_PSM_RR00387"/>
    <n v="37"/>
    <x v="24"/>
    <n v="-33.825000000000003"/>
    <n v="-23.588000000000001"/>
  </r>
  <r>
    <s v="TEXAS_PSM_RR00388"/>
    <n v="37"/>
    <x v="24"/>
    <n v="-33.499000000000002"/>
    <n v="-24.024000000000001"/>
  </r>
  <r>
    <s v="TEXAS_PSM_RR00389"/>
    <n v="48"/>
    <x v="32"/>
    <n v="-17.292999999999999"/>
    <n v="11.228"/>
  </r>
  <r>
    <s v="TEXAS_PSM_RR00390"/>
    <n v="37"/>
    <x v="24"/>
    <n v="-33.182000000000002"/>
    <n v="-24.248000000000001"/>
  </r>
  <r>
    <s v="TEXAS_PSM_RR00391"/>
    <n v="43"/>
    <x v="33"/>
    <n v="-4.032"/>
    <n v="-25.623000000000001"/>
  </r>
  <r>
    <s v="TEXAS_PSM_RR00392"/>
    <n v="44"/>
    <x v="31"/>
    <n v="15.417"/>
    <n v="-17.652999999999999"/>
  </r>
  <r>
    <s v="TEXAS_PSM_RR00393"/>
    <n v="43"/>
    <x v="33"/>
    <n v="-8.9169999999999998"/>
    <n v="-33.700000000000003"/>
  </r>
  <r>
    <s v="TEXAS_PSM_RR00394"/>
    <n v="37"/>
    <x v="24"/>
    <n v="-32.51"/>
    <n v="-24.248000000000001"/>
  </r>
  <r>
    <s v="TEXAS_PSM_RR00395"/>
    <n v="44"/>
    <x v="31"/>
    <n v="13.829000000000001"/>
    <n v="-17.591000000000001"/>
  </r>
  <r>
    <s v="TEXAS_PSM_RR00396"/>
    <n v="44"/>
    <x v="31"/>
    <n v="15.318"/>
    <n v="-17.294"/>
  </r>
  <r>
    <s v="TEXAS_PSM_RR00397"/>
    <n v="43"/>
    <x v="33"/>
    <n v="-1.2649999999999999"/>
    <n v="-24.152999999999999"/>
  </r>
  <r>
    <s v="TEXAS_PSM_RR00398"/>
    <n v="44"/>
    <x v="31"/>
    <n v="12.64"/>
    <n v="-17.88"/>
  </r>
  <r>
    <s v="TEXAS_PSM_RR00399"/>
    <n v="44"/>
    <x v="31"/>
    <n v="13.849"/>
    <n v="-17.489999999999998"/>
  </r>
  <r>
    <s v="TEXAS_PSM_RR00400"/>
    <n v="44"/>
    <x v="31"/>
    <n v="15.375999999999999"/>
    <n v="-17.484999999999999"/>
  </r>
  <r>
    <s v="TEXAS_PSM_RR00401"/>
    <n v="44"/>
    <x v="31"/>
    <n v="15.497999999999999"/>
    <n v="-17.948"/>
  </r>
  <r>
    <s v="TEXAS_PSM_RR00402"/>
    <n v="43"/>
    <x v="33"/>
    <n v="8.0000000000000002E-3"/>
    <n v="-23.492000000000001"/>
  </r>
  <r>
    <s v="TEXAS_PSM_RR00403"/>
    <n v="43"/>
    <x v="33"/>
    <n v="0"/>
    <n v="-23.102"/>
  </r>
  <r>
    <s v="TEXAS_PSM_RR00404"/>
    <n v="13"/>
    <x v="18"/>
    <n v="-26.738"/>
    <n v="-46.738"/>
  </r>
  <r>
    <s v="TEXAS_PSM_RR00405"/>
    <n v="44"/>
    <x v="31"/>
    <n v="15.61"/>
    <n v="-18.350000000000001"/>
  </r>
  <r>
    <s v="TEXAS_PSM_RR00406"/>
    <n v="43"/>
    <x v="33"/>
    <n v="2.31"/>
    <n v="-30.648"/>
  </r>
  <r>
    <s v="TEXAS_PSM_RR00407"/>
    <n v="44"/>
    <x v="31"/>
    <n v="12.435"/>
    <n v="-18.056000000000001"/>
  </r>
  <r>
    <s v="TEXAS_PSM_RR00408"/>
    <n v="43"/>
    <x v="33"/>
    <n v="2.2050000000000001"/>
    <n v="-35.182000000000002"/>
  </r>
  <r>
    <s v="TEXAS_PSM_RR00409"/>
    <n v="43"/>
    <x v="33"/>
    <n v="-3.6819999999999999"/>
    <n v="-32.012"/>
  </r>
  <r>
    <s v="TEXAS_PSM_RR00410"/>
    <n v="13"/>
    <x v="18"/>
    <n v="-30.821999999999999"/>
    <n v="-38.438000000000002"/>
  </r>
  <r>
    <s v="TEXAS_PSM_RR00411"/>
    <n v="13"/>
    <x v="18"/>
    <n v="-30.452999999999999"/>
    <n v="-38.817"/>
  </r>
  <r>
    <s v="TEXAS_PSM_RR00412"/>
    <n v="43"/>
    <x v="33"/>
    <n v="2.2879999999999998"/>
    <n v="-31.286999999999999"/>
  </r>
  <r>
    <s v="TEXAS_PSM_RR00413"/>
    <n v="13"/>
    <x v="18"/>
    <n v="-31.902000000000001"/>
    <n v="-40.97"/>
  </r>
  <r>
    <s v="TEXAS_PSM_RR00414"/>
    <n v="13"/>
    <x v="18"/>
    <n v="-30.914999999999999"/>
    <n v="-38.073"/>
  </r>
  <r>
    <s v="TEXAS_PSM_RR00415"/>
    <n v="13"/>
    <x v="18"/>
    <n v="-30.873000000000001"/>
    <n v="-38.17"/>
  </r>
  <r>
    <s v="TEXAS_PSM_RR00416"/>
    <n v="13"/>
    <x v="18"/>
    <n v="-31.475000000000001"/>
    <n v="-40.718000000000004"/>
  </r>
  <r>
    <s v="TEXAS_PSM_RR00417"/>
    <n v="43"/>
    <x v="33"/>
    <n v="9.1660000000000004"/>
    <n v="-17.664000000000001"/>
  </r>
  <r>
    <s v="TEXAS_PSM_RR00418"/>
    <n v="13"/>
    <x v="18"/>
    <n v="-30.847999999999999"/>
    <n v="-38.343000000000004"/>
  </r>
  <r>
    <s v="TEXAS_PSM_RR00419"/>
    <n v="43"/>
    <x v="33"/>
    <n v="8.3520000000000003"/>
    <n v="-17.369"/>
  </r>
  <r>
    <s v="TEXAS_PSM_RR00420"/>
    <n v="43"/>
    <x v="33"/>
    <n v="4.2380000000000004"/>
    <n v="-43.664999999999999"/>
  </r>
  <r>
    <s v="TEXAS_PSM_RR00421"/>
    <n v="48"/>
    <x v="32"/>
    <n v="-6.0430000000000001"/>
    <n v="9.9550000000000001"/>
  </r>
  <r>
    <s v="TEXAS_PSM_RR00422"/>
    <n v="13"/>
    <x v="18"/>
    <n v="-31.478000000000002"/>
    <n v="-40.728000000000002"/>
  </r>
  <r>
    <s v="TEXAS_PSM_RR00423"/>
    <n v="37"/>
    <x v="24"/>
    <n v="-31.95"/>
    <n v="-24.248000000000001"/>
  </r>
  <r>
    <s v="TEXAS_PSM_RR00424"/>
    <n v="48"/>
    <x v="32"/>
    <n v="-3.508"/>
    <n v="9.69"/>
  </r>
  <r>
    <s v="TEXAS_PSM_RR00425"/>
    <n v="43"/>
    <x v="33"/>
    <n v="8.8759999999999994"/>
    <n v="-14.961"/>
  </r>
  <r>
    <s v="TEXAS_PSM_RR00426"/>
    <n v="13"/>
    <x v="18"/>
    <n v="-27.097999999999999"/>
    <n v="-46.497"/>
  </r>
  <r>
    <s v="TEXAS_PSM_RR00427"/>
    <n v="10"/>
    <x v="0"/>
    <n v="-11.05"/>
    <n v="-78.066999999999993"/>
  </r>
  <r>
    <s v="TEXAS_PSM_RR00428"/>
    <n v="43"/>
    <x v="33"/>
    <n v="8.9009999999999998"/>
    <n v="-14.936"/>
  </r>
  <r>
    <s v="TEXAS_PSM_RR00429"/>
    <n v="48"/>
    <x v="32"/>
    <n v="-2.077"/>
    <n v="1.3220000000000001"/>
  </r>
  <r>
    <s v="TEXAS_PSM_RR00430"/>
    <n v="48"/>
    <x v="32"/>
    <n v="-8.907"/>
    <n v="12.058"/>
  </r>
  <r>
    <s v="TEXAS_PSM_RR00431"/>
    <n v="48"/>
    <x v="32"/>
    <n v="-7.13"/>
    <n v="12.067"/>
  </r>
  <r>
    <s v="TEXAS_PSM_RR00432"/>
    <n v="48"/>
    <x v="32"/>
    <n v="-10.387"/>
    <n v="5.6369999999999996"/>
  </r>
  <r>
    <s v="TEXAS_PSM_RR00433"/>
    <n v="13"/>
    <x v="18"/>
    <n v="-30.873000000000001"/>
    <n v="-43.43"/>
  </r>
  <r>
    <s v="TEXAS_PSM_RR00434"/>
    <n v="43"/>
    <x v="33"/>
    <n v="-8.7349999999999994"/>
    <n v="-34.134999999999998"/>
  </r>
  <r>
    <s v="TEXAS_PSM_RR00435"/>
    <n v="48"/>
    <x v="32"/>
    <n v="-4.2130000000000001"/>
    <n v="10.050000000000001"/>
  </r>
  <r>
    <s v="TEXAS_PSM_RR00436"/>
    <n v="13"/>
    <x v="18"/>
    <n v="-29.02"/>
    <n v="-44"/>
  </r>
  <r>
    <s v="TEXAS_PSM_RR00437"/>
    <n v="13"/>
    <x v="18"/>
    <n v="-29.135000000000002"/>
    <n v="-43.377000000000002"/>
  </r>
  <r>
    <s v="TEXAS_PSM_RR00438"/>
    <n v="48"/>
    <x v="32"/>
    <n v="-7.2750000000000004"/>
    <n v="11.993"/>
  </r>
  <r>
    <s v="TEXAS_PSM_RR00439"/>
    <n v="48"/>
    <x v="32"/>
    <n v="-8.5129999999999999"/>
    <n v="12.775"/>
  </r>
  <r>
    <s v="TEXAS_PSM_RR00440"/>
    <n v="13"/>
    <x v="18"/>
    <n v="-29.111999999999998"/>
    <n v="-45.222999999999999"/>
  </r>
  <r>
    <s v="TEXAS_PSM_RR00441"/>
    <n v="13"/>
    <x v="18"/>
    <n v="-27.18"/>
    <n v="-46.457000000000001"/>
  </r>
  <r>
    <s v="TEXAS_PSM_RR00442"/>
    <n v="13"/>
    <x v="18"/>
    <n v="-27.486999999999998"/>
    <n v="-46.23"/>
  </r>
  <r>
    <s v="TEXAS_PSM_RR00443"/>
    <n v="48"/>
    <x v="32"/>
    <n v="-5.7050000000000001"/>
    <n v="11.228"/>
  </r>
  <r>
    <s v="TEXAS_PSM_RR00444"/>
    <n v="48"/>
    <x v="32"/>
    <n v="-6.8179999999999996"/>
    <n v="7.8049999999999997"/>
  </r>
  <r>
    <s v="TEXAS_PSM_RR00445"/>
    <n v="13"/>
    <x v="18"/>
    <n v="-20.82"/>
    <n v="-39.856999999999999"/>
  </r>
  <r>
    <s v="TEXAS_PSM_RR00446"/>
    <n v="13"/>
    <x v="18"/>
    <n v="-23.983000000000001"/>
    <n v="-41.2"/>
  </r>
  <r>
    <s v="TEXAS_PSM_RR00447"/>
    <n v="48"/>
    <x v="32"/>
    <n v="-7.3070000000000004"/>
    <n v="11.537000000000001"/>
  </r>
  <r>
    <s v="TEXAS_PSM_RR00448"/>
    <n v="43"/>
    <x v="33"/>
    <n v="-8.5730000000000004"/>
    <n v="-34.344999999999999"/>
  </r>
  <r>
    <s v="TEXAS_PSM_RR00449"/>
    <n v="13"/>
    <x v="18"/>
    <n v="-28.65"/>
    <n v="-45.521999999999998"/>
  </r>
  <r>
    <s v="TEXAS_PSM_RR00450"/>
    <n v="11"/>
    <x v="34"/>
    <n v="-9.0030000000000001"/>
    <n v="123.595"/>
  </r>
  <r>
    <s v="TEXAS_PSM_RR00451"/>
    <n v="13"/>
    <x v="18"/>
    <n v="-20.957999999999998"/>
    <n v="-39.56"/>
  </r>
  <r>
    <s v="TEXAS_PSM_RR00453"/>
    <n v="13"/>
    <x v="18"/>
    <n v="-27.29"/>
    <n v="-46.378"/>
  </r>
  <r>
    <s v="TEXAS_PSM_RR00454"/>
    <n v="13"/>
    <x v="18"/>
    <n v="-21.27"/>
    <n v="-38.933"/>
  </r>
  <r>
    <s v="TEXAS_PSM_RR00455"/>
    <n v="11"/>
    <x v="34"/>
    <n v="-6.476"/>
    <n v="102.85899999999999"/>
  </r>
  <r>
    <s v="TEXAS_PSM_RR00456"/>
    <n v="2"/>
    <x v="35"/>
    <n v="10.779"/>
    <n v="51.576999999999998"/>
  </r>
  <r>
    <s v="TEXAS_PSM_RR00457"/>
    <n v="48"/>
    <x v="32"/>
    <n v="-9.3680000000000003"/>
    <n v="10.608000000000001"/>
  </r>
  <r>
    <s v="TEXAS_PSM_RR00458"/>
    <n v="11"/>
    <x v="34"/>
    <n v="-5.9370000000000003"/>
    <n v="103.246"/>
  </r>
  <r>
    <s v="TEXAS_PSM_RR00459"/>
    <n v="2"/>
    <x v="35"/>
    <n v="10.788"/>
    <n v="51.771000000000001"/>
  </r>
  <r>
    <s v="TEXAS_PSM_RR00460"/>
    <n v="13"/>
    <x v="18"/>
    <n v="-20.614999999999998"/>
    <n v="-37.103000000000002"/>
  </r>
  <r>
    <s v="TEXAS_PSM_RR00461"/>
    <n v="48"/>
    <x v="32"/>
    <n v="-5.2"/>
    <n v="7.9729999999999999"/>
  </r>
  <r>
    <s v="TEXAS_PSM_RR00462"/>
    <n v="11"/>
    <x v="34"/>
    <n v="-7.1130000000000004"/>
    <n v="104.643"/>
  </r>
  <r>
    <s v="TEXAS_PSM_RR00463"/>
    <n v="43"/>
    <x v="33"/>
    <n v="-8.5579999999999998"/>
    <n v="-34.479999999999997"/>
  </r>
  <r>
    <s v="TEXAS_PSM_RR00464"/>
    <n v="2"/>
    <x v="35"/>
    <n v="10.778"/>
    <n v="52.914999999999999"/>
  </r>
  <r>
    <s v="TEXAS_PSM_RR00465"/>
    <n v="2"/>
    <x v="35"/>
    <n v="10.683"/>
    <n v="53.55"/>
  </r>
  <r>
    <s v="TEXAS_PSM_RR00466"/>
    <n v="43"/>
    <x v="33"/>
    <n v="-8.1679999999999993"/>
    <n v="-34.463000000000001"/>
  </r>
  <r>
    <s v="TEXAS_PSM_RR00467"/>
    <n v="11"/>
    <x v="34"/>
    <n v="-9.343"/>
    <n v="123.592"/>
  </r>
  <r>
    <s v="TEXAS_PSM_RR00468"/>
    <n v="2"/>
    <x v="35"/>
    <n v="10.69"/>
    <n v="53.524000000000001"/>
  </r>
  <r>
    <s v="TEXAS_PSM_RR00469"/>
    <n v="2"/>
    <x v="35"/>
    <n v="10.782999999999999"/>
    <n v="51.658000000000001"/>
  </r>
  <r>
    <s v="TEXAS_PSM_RR00470"/>
    <n v="11"/>
    <x v="34"/>
    <n v="-4.165"/>
    <n v="101.499"/>
  </r>
  <r>
    <s v="TEXAS_PSM_RR00471"/>
    <n v="11"/>
    <x v="34"/>
    <n v="-9.34"/>
    <n v="123.592"/>
  </r>
  <r>
    <s v="TEXAS_PSM_RR00472"/>
    <n v="11"/>
    <x v="34"/>
    <n v="-10.151999999999999"/>
    <n v="117.193"/>
  </r>
  <r>
    <s v="TEXAS_PSM_RR00473"/>
    <n v="2"/>
    <x v="35"/>
    <n v="10.804"/>
    <n v="52.249000000000002"/>
  </r>
  <r>
    <s v="TEXAS_PSM_RR00474"/>
    <n v="2"/>
    <x v="35"/>
    <n v="10.916"/>
    <n v="51.944000000000003"/>
  </r>
  <r>
    <s v="TEXAS_PSM_RR00476"/>
    <n v="48"/>
    <x v="32"/>
    <n v="-4.1070000000000002"/>
    <n v="9.2379999999999995"/>
  </r>
  <r>
    <s v="TEXAS_PSM_RR00477"/>
    <n v="47"/>
    <x v="6"/>
    <n v="0"/>
    <n v="158.9"/>
  </r>
  <r>
    <s v="TEXAS_PSM_RR00478"/>
    <n v="43"/>
    <x v="33"/>
    <n v="-8.1969999999999992"/>
    <n v="-34.262999999999998"/>
  </r>
  <r>
    <s v="TEXAS_PSM_RR00479"/>
    <n v="47"/>
    <x v="6"/>
    <n v="-2.2000000000000002"/>
    <n v="156.9"/>
  </r>
  <r>
    <s v="TEXAS_PSM_RR00480"/>
    <n v="11"/>
    <x v="34"/>
    <n v="-0.94399999999999995"/>
    <n v="99.521000000000001"/>
  </r>
  <r>
    <s v="TEXAS_PSM_RR00481"/>
    <n v="47"/>
    <x v="6"/>
    <n v="0"/>
    <n v="162.6"/>
  </r>
  <r>
    <s v="TEXAS_PSM_RR00482"/>
    <n v="47"/>
    <x v="6"/>
    <n v="0"/>
    <n v="159.4"/>
  </r>
  <r>
    <s v="TEXAS_PSM_RR00483"/>
    <n v="47"/>
    <x v="6"/>
    <n v="0"/>
    <n v="162.19999999999999"/>
  </r>
  <r>
    <s v="TEXAS_PSM_RR00484"/>
    <n v="47"/>
    <x v="6"/>
    <n v="0"/>
    <n v="161.80000000000001"/>
  </r>
  <r>
    <s v="TEXAS_PSM_RR00485"/>
    <n v="47"/>
    <x v="6"/>
    <n v="0"/>
    <n v="162.69999999999999"/>
  </r>
  <r>
    <s v="TEXAS_PSM_RR00486"/>
    <n v="47"/>
    <x v="6"/>
    <n v="-2.2999999999999998"/>
    <n v="156.99"/>
  </r>
  <r>
    <s v="TEXAS_PSM_RR00487"/>
    <n v="47"/>
    <x v="6"/>
    <n v="-0.98"/>
    <n v="157.80000000000001"/>
  </r>
  <r>
    <s v="TEXAS_PSM_RR00488"/>
    <n v="2"/>
    <x v="35"/>
    <n v="10.811999999999999"/>
    <n v="52.128999999999998"/>
  </r>
  <r>
    <s v="TEXAS_PSM_RR00489"/>
    <n v="53"/>
    <x v="36"/>
    <n v="13.077999999999999"/>
    <n v="47.914999999999999"/>
  </r>
  <r>
    <s v="TEXAS_PSM_RR00490"/>
    <n v="47"/>
    <x v="6"/>
    <n v="-1"/>
    <n v="157.9"/>
  </r>
  <r>
    <s v="TEXAS_PSM_RR00491"/>
    <n v="47"/>
    <x v="6"/>
    <n v="0"/>
    <n v="158.9"/>
  </r>
  <r>
    <s v="TEXAS_PSM_RR00492"/>
    <n v="47"/>
    <x v="6"/>
    <n v="0"/>
    <n v="160.6"/>
  </r>
  <r>
    <s v="TEXAS_PSM_RR00493"/>
    <n v="53"/>
    <x v="36"/>
    <n v="16.170000000000002"/>
    <n v="52.53"/>
  </r>
  <r>
    <s v="TEXAS_PSM_RR00494"/>
    <n v="47"/>
    <x v="6"/>
    <n v="0"/>
    <n v="160.5"/>
  </r>
  <r>
    <s v="TEXAS_PSM_RR00495"/>
    <n v="47"/>
    <x v="6"/>
    <n v="0"/>
    <n v="161"/>
  </r>
  <r>
    <s v="TEXAS_PSM_RR00496"/>
    <n v="47"/>
    <x v="6"/>
    <n v="0"/>
    <n v="160.4"/>
  </r>
  <r>
    <s v="TEXAS_PSM_RR00497"/>
    <n v="11"/>
    <x v="34"/>
    <n v="1.597"/>
    <n v="96.66"/>
  </r>
  <r>
    <s v="TEXAS_PSM_RR00498"/>
    <n v="43"/>
    <x v="33"/>
    <n v="10.667"/>
    <n v="-65.599999999999994"/>
  </r>
  <r>
    <s v="TEXAS_PSM_RR00499"/>
    <n v="15"/>
    <x v="37"/>
    <n v="28.535"/>
    <n v="34.572000000000003"/>
  </r>
  <r>
    <s v="TEXAS_PSM_RR00500"/>
    <n v="31"/>
    <x v="38"/>
    <n v="17.649999999999999"/>
    <n v="40.167000000000002"/>
  </r>
  <r>
    <s v="TEXAS_PSM_RR00501"/>
    <n v="31"/>
    <x v="38"/>
    <n v="17.649999999999999"/>
    <n v="40.167000000000002"/>
  </r>
  <r>
    <s v="TEXAS_PSM_RR00502"/>
    <n v="24"/>
    <x v="39"/>
    <n v="40"/>
    <n v="17.466999999999999"/>
  </r>
  <r>
    <s v="TEXAS_PSM_RR00503"/>
    <n v="24"/>
    <x v="39"/>
    <n v="40"/>
    <n v="17.742000000000001"/>
  </r>
  <r>
    <s v="TEXAS_PSM_RR00504"/>
    <n v="24"/>
    <x v="39"/>
    <n v="40"/>
    <n v="17.832999999999998"/>
  </r>
  <r>
    <s v="TEXAS_PSM_RR00505"/>
    <n v="24"/>
    <x v="39"/>
    <n v="39.853000000000002"/>
    <n v="17.913"/>
  </r>
  <r>
    <s v="TEXAS_PSM_RR00506"/>
    <n v="24"/>
    <x v="39"/>
    <n v="39.783000000000001"/>
    <n v="17.582999999999998"/>
  </r>
  <r>
    <s v="TEXAS_PSM_RR00507"/>
    <n v="24"/>
    <x v="39"/>
    <n v="39.808"/>
    <n v="17.733000000000001"/>
  </r>
  <r>
    <s v="TEXAS_PSM_RR00508"/>
    <n v="24"/>
    <x v="39"/>
    <n v="39.756999999999998"/>
    <n v="17.893000000000001"/>
  </r>
  <r>
    <s v="TEXAS_PSM_RR00509"/>
    <n v="24"/>
    <x v="39"/>
    <n v="39.591999999999999"/>
    <n v="17.683"/>
  </r>
  <r>
    <s v="TEXAS_PSM_RR00510"/>
    <n v="24"/>
    <x v="39"/>
    <n v="39.683"/>
    <n v="17.8"/>
  </r>
  <r>
    <s v="TEXAS_PSM_RR00511"/>
    <n v="24"/>
    <x v="39"/>
    <n v="39.726999999999997"/>
    <n v="17.861999999999998"/>
  </r>
  <r>
    <s v="TEXAS_PSM_RR00512"/>
    <n v="24"/>
    <x v="39"/>
    <n v="39.692"/>
    <n v="18.283000000000001"/>
  </r>
  <r>
    <s v="TEXAS_PSM_RR00513"/>
    <n v="24"/>
    <x v="39"/>
    <n v="39.64"/>
    <n v="18.283000000000001"/>
  </r>
  <r>
    <s v="TEXAS_PSM_RR00514"/>
    <n v="24"/>
    <x v="39"/>
    <n v="39.558999999999997"/>
    <n v="18.283000000000001"/>
  </r>
  <r>
    <s v="TEXAS_PSM_RR00515"/>
    <n v="24"/>
    <x v="39"/>
    <n v="39.344999999999999"/>
    <n v="18.283000000000001"/>
  </r>
  <r>
    <s v="TEXAS_PSM_RR00516"/>
    <n v="24"/>
    <x v="39"/>
    <n v="39.741999999999997"/>
    <n v="18.079999999999998"/>
  </r>
  <r>
    <s v="TEXAS_PSM_RR00517"/>
    <n v="24"/>
    <x v="39"/>
    <n v="39.692999999999998"/>
    <n v="18.058"/>
  </r>
  <r>
    <s v="TEXAS_PSM_RR00518"/>
    <n v="24"/>
    <x v="39"/>
    <n v="39.652999999999999"/>
    <n v="18.042000000000002"/>
  </r>
  <r>
    <s v="TEXAS_PSM_RR00519"/>
    <n v="24"/>
    <x v="39"/>
    <n v="39.506999999999998"/>
    <n v="17.978000000000002"/>
  </r>
  <r>
    <s v="TEXAS_PSM_RR00520"/>
    <n v="24"/>
    <x v="39"/>
    <n v="42.165999999999997"/>
    <n v="16.766999999999999"/>
  </r>
  <r>
    <s v="TEXAS_PSM_RR00521"/>
    <n v="24"/>
    <x v="39"/>
    <n v="42.167000000000002"/>
    <n v="16.5"/>
  </r>
  <r>
    <s v="TEXAS_PSM_RR00522"/>
    <n v="24"/>
    <x v="39"/>
    <n v="42.167000000000002"/>
    <n v="16"/>
  </r>
  <r>
    <s v="TEXAS_PSM_RR00523"/>
    <n v="24"/>
    <x v="39"/>
    <n v="42.000999999999998"/>
    <n v="16.216999999999999"/>
  </r>
  <r>
    <s v="TEXAS_PSM_RR00524"/>
    <n v="24"/>
    <x v="39"/>
    <n v="42.05"/>
    <n v="16.216000000000001"/>
  </r>
  <r>
    <s v="TEXAS_PSM_RR00525"/>
    <n v="24"/>
    <x v="39"/>
    <n v="42"/>
    <n v="16.716999999999999"/>
  </r>
  <r>
    <s v="TEXAS_PSM_RR00526"/>
    <n v="24"/>
    <x v="39"/>
    <n v="41.801000000000002"/>
    <n v="16.617000000000001"/>
  </r>
  <r>
    <s v="TEXAS_PSM_RR00527"/>
    <n v="24"/>
    <x v="39"/>
    <n v="41.783000000000001"/>
    <n v="16.858000000000001"/>
  </r>
  <r>
    <s v="TEXAS_PSM_RR00528"/>
    <n v="24"/>
    <x v="39"/>
    <n v="41.646999999999998"/>
    <n v="17.190999999999999"/>
  </r>
  <r>
    <s v="TEXAS_PSM_RR00529"/>
    <n v="24"/>
    <x v="39"/>
    <n v="41.5"/>
    <n v="17.05"/>
  </r>
  <r>
    <s v="TEXAS_PSM_RR00530"/>
    <n v="24"/>
    <x v="39"/>
    <n v="41.5"/>
    <n v="16.658000000000001"/>
  </r>
  <r>
    <s v="TEXAS_PSM_RR00531"/>
    <n v="24"/>
    <x v="39"/>
    <n v="41.5"/>
    <n v="16.407"/>
  </r>
  <r>
    <s v="TEXAS_PSM_RR00532"/>
    <n v="24"/>
    <x v="39"/>
    <n v="41.5"/>
    <n v="16.225000000000001"/>
  </r>
  <r>
    <s v="TEXAS_PSM_RR00533"/>
    <n v="24"/>
    <x v="39"/>
    <n v="41.667000000000002"/>
    <n v="16.242000000000001"/>
  </r>
  <r>
    <s v="TEXAS_PSM_RR00534"/>
    <n v="24"/>
    <x v="39"/>
    <n v="41.5"/>
    <n v="17.308"/>
  </r>
  <r>
    <s v="TEXAS_PSM_RR00535"/>
    <n v="24"/>
    <x v="39"/>
    <n v="40.758000000000003"/>
    <n v="18.192"/>
  </r>
  <r>
    <s v="TEXAS_PSM_RR00536"/>
    <n v="24"/>
    <x v="39"/>
    <n v="40.625"/>
    <n v="18.329000000000001"/>
  </r>
  <r>
    <s v="TEXAS_PSM_RR00537"/>
    <n v="24"/>
    <x v="39"/>
    <n v="40.545999999999999"/>
    <n v="18.466999999999999"/>
  </r>
  <r>
    <s v="TEXAS_PSM_RR00538"/>
    <n v="24"/>
    <x v="39"/>
    <n v="40.5"/>
    <n v="18.641999999999999"/>
  </r>
  <r>
    <s v="TEXAS_PSM_RR00539"/>
    <n v="24"/>
    <x v="39"/>
    <n v="40.392000000000003"/>
    <n v="18.582999999999998"/>
  </r>
  <r>
    <s v="TEXAS_PSM_RR00540"/>
    <n v="24"/>
    <x v="39"/>
    <n v="40.232999999999997"/>
    <n v="18.667000000000002"/>
  </r>
  <r>
    <s v="TEXAS_PSM_RR00541"/>
    <n v="24"/>
    <x v="39"/>
    <n v="39.716000000000001"/>
    <n v="18.776"/>
  </r>
  <r>
    <s v="TEXAS_PSM_RR00542"/>
    <n v="24"/>
    <x v="39"/>
    <n v="39.825000000000003"/>
    <n v="18.641999999999999"/>
  </r>
  <r>
    <s v="TEXAS_PSM_RR00543"/>
    <n v="24"/>
    <x v="39"/>
    <n v="39.85"/>
    <n v="18.600000000000001"/>
  </r>
  <r>
    <s v="TEXAS_PSM_RR00544"/>
    <n v="24"/>
    <x v="39"/>
    <n v="39.908000000000001"/>
    <n v="16.757999999999999"/>
  </r>
  <r>
    <s v="TEXAS_PSM_RR00545"/>
    <n v="24"/>
    <x v="39"/>
    <n v="39.725000000000001"/>
    <n v="16.975000000000001"/>
  </r>
  <r>
    <s v="TEXAS_PSM_RR00546"/>
    <n v="24"/>
    <x v="39"/>
    <n v="39.667000000000002"/>
    <n v="17.05"/>
  </r>
  <r>
    <s v="TEXAS_PSM_RR00547"/>
    <n v="24"/>
    <x v="39"/>
    <n v="39.6"/>
    <n v="17.183"/>
  </r>
  <r>
    <s v="TEXAS_PSM_RR00562"/>
    <n v="31"/>
    <x v="38"/>
    <n v="27.712"/>
    <n v="35.046999999999997"/>
  </r>
  <r>
    <s v="TEXAS_PSM_RR00563"/>
    <n v="31"/>
    <x v="38"/>
    <n v="15.56"/>
    <n v="41.67"/>
  </r>
  <r>
    <s v="TEXAS_PSM_RR00564"/>
    <n v="31"/>
    <x v="38"/>
    <n v="26.292000000000002"/>
    <n v="35.36"/>
  </r>
  <r>
    <s v="TEXAS_PSM_RR00565"/>
    <n v="31"/>
    <x v="38"/>
    <n v="25.75"/>
    <n v="35.085000000000001"/>
  </r>
  <r>
    <s v="TEXAS_PSM_RR00566"/>
    <n v="31"/>
    <x v="38"/>
    <n v="27.053000000000001"/>
    <n v="35.405000000000001"/>
  </r>
  <r>
    <s v="TEXAS_PSM_RR00567"/>
    <n v="31"/>
    <x v="38"/>
    <n v="27.687000000000001"/>
    <n v="34.597000000000001"/>
  </r>
  <r>
    <s v="TEXAS_PSM_RR00568"/>
    <n v="31"/>
    <x v="38"/>
    <n v="25.521999999999998"/>
    <n v="35.607999999999997"/>
  </r>
  <r>
    <s v="TEXAS_PSM_RR00569"/>
    <n v="31"/>
    <x v="38"/>
    <n v="17.361999999999998"/>
    <n v="40.021999999999998"/>
  </r>
  <r>
    <s v="TEXAS_PSM_RR00570"/>
    <n v="31"/>
    <x v="38"/>
    <n v="18.602"/>
    <n v="39.057000000000002"/>
  </r>
  <r>
    <s v="TEXAS_PSM_RR00571"/>
    <n v="31"/>
    <x v="38"/>
    <n v="24.76"/>
    <n v="36.229999999999997"/>
  </r>
  <r>
    <s v="TEXAS_PSM_RR00572"/>
    <n v="31"/>
    <x v="38"/>
    <n v="19.907"/>
    <n v="38.012"/>
  </r>
  <r>
    <s v="TEXAS_PSM_RR00573"/>
    <n v="31"/>
    <x v="38"/>
    <n v="19.457999999999998"/>
    <n v="38.722000000000001"/>
  </r>
  <r>
    <s v="TEXAS_PSM_RR00574"/>
    <n v="31"/>
    <x v="38"/>
    <n v="19.135000000000002"/>
    <n v="39.052999999999997"/>
  </r>
  <r>
    <s v="TEXAS_PSM_RR00575"/>
    <n v="31"/>
    <x v="38"/>
    <n v="23.312000000000001"/>
    <n v="36.712000000000003"/>
  </r>
  <r>
    <s v="TEXAS_PSM_RR00576"/>
    <n v="31"/>
    <x v="38"/>
    <n v="23.391999999999999"/>
    <n v="36.981999999999999"/>
  </r>
  <r>
    <s v="TEXAS_PSM_RR00577"/>
    <n v="31"/>
    <x v="38"/>
    <n v="19.64"/>
    <n v="38.607999999999997"/>
  </r>
  <r>
    <s v="TEXAS_PSM_RR00578"/>
    <n v="31"/>
    <x v="38"/>
    <n v="20.105"/>
    <n v="38.423000000000002"/>
  </r>
  <r>
    <s v="TEXAS_PSM_RR00579"/>
    <n v="31"/>
    <x v="38"/>
    <n v="22.914999999999999"/>
    <n v="37.377000000000002"/>
  </r>
  <r>
    <s v="TEXAS_PSM_RR00580"/>
    <n v="31"/>
    <x v="38"/>
    <n v="21.428000000000001"/>
    <n v="37.979999999999997"/>
  </r>
  <r>
    <s v="TEXAS_PSM_RR00581"/>
    <n v="31"/>
    <x v="38"/>
    <n v="22.251999999999999"/>
    <n v="37.781999999999996"/>
  </r>
  <r>
    <s v="TEXAS_PSM_RR00583"/>
    <n v="38"/>
    <x v="8"/>
    <n v="16.96"/>
    <n v="110.53"/>
  </r>
  <r>
    <s v="TEXAS_PSM_RR00584"/>
    <n v="38"/>
    <x v="8"/>
    <n v="19.46"/>
    <n v="116.25"/>
  </r>
  <r>
    <s v="TEXAS_PSM_RR00585"/>
    <n v="38"/>
    <x v="8"/>
    <n v="13.79"/>
    <n v="112.18"/>
  </r>
  <r>
    <s v="TEXAS_PSM_RR00586"/>
    <n v="38"/>
    <x v="8"/>
    <n v="20.14"/>
    <n v="117.36"/>
  </r>
  <r>
    <s v="TEXAS_PSM_RR00587"/>
    <n v="38"/>
    <x v="8"/>
    <n v="14.39"/>
    <n v="110.7"/>
  </r>
  <r>
    <s v="TEXAS_PSM_RR00588"/>
    <n v="38"/>
    <x v="8"/>
    <n v="17.96"/>
    <n v="114.96"/>
  </r>
  <r>
    <s v="TEXAS_PSM_RR00589"/>
    <n v="38"/>
    <x v="8"/>
    <n v="7.04"/>
    <n v="111.55"/>
  </r>
  <r>
    <s v="TEXAS_PSM_RR00590"/>
    <n v="38"/>
    <x v="8"/>
    <n v="8.8249999999999993"/>
    <n v="111.4411667"/>
  </r>
  <r>
    <s v="TEXAS_PSM_RR00591"/>
    <n v="38"/>
    <x v="8"/>
    <n v="20.995766669999998"/>
    <n v="114.97973330000001"/>
  </r>
  <r>
    <s v="TEXAS_PSM_RR00592"/>
    <n v="38"/>
    <x v="8"/>
    <n v="21.50331667"/>
    <n v="114.5006667"/>
  </r>
  <r>
    <s v="TEXAS_PSM_RR00593"/>
    <n v="38"/>
    <x v="8"/>
    <n v="22.008333329999999"/>
    <n v="113.99938330000001"/>
  </r>
  <r>
    <s v="TEXAS_PSM_RR00595"/>
    <n v="40"/>
    <x v="10"/>
    <n v="-40.0032"/>
    <n v="0.90749999999999997"/>
  </r>
  <r>
    <s v="TEXAS_PSM_RR00596"/>
    <n v="36"/>
    <x v="26"/>
    <n v="-34.621299999999998"/>
    <n v="17.036300000000001"/>
  </r>
  <r>
    <s v="TEXAS_PSM_RR00597"/>
    <n v="40"/>
    <x v="10"/>
    <n v="-36.495600000000003"/>
    <n v="13.1091"/>
  </r>
  <r>
    <s v="TEXAS_PSM_RR00598"/>
    <n v="36"/>
    <x v="26"/>
    <n v="-34.326300000000003"/>
    <n v="17.973600000000001"/>
  </r>
  <r>
    <s v="TEXAS_PSM_RR00599"/>
    <n v="40"/>
    <x v="10"/>
    <n v="-39.294499999999999"/>
    <n v="7.6703999999999999"/>
  </r>
  <r>
    <s v="TEXAS_PSM_RR00600"/>
    <n v="36"/>
    <x v="26"/>
    <n v="-34.197000000000003"/>
    <n v="17.973600000000001"/>
  </r>
  <r>
    <s v="TEXAS_PSM_RR00601"/>
    <n v="36"/>
    <x v="26"/>
    <n v="-34.387799999999999"/>
    <n v="17.569500000000001"/>
  </r>
  <r>
    <s v="TEXAS_PSM_RR00602"/>
    <n v="53"/>
    <x v="36"/>
    <n v="11.955"/>
    <n v="44.3"/>
  </r>
  <r>
    <s v="TEXAS_PSM_RR00603"/>
    <n v="3"/>
    <x v="11"/>
    <n v="86.525599999999997"/>
    <n v="152.09960000000001"/>
  </r>
  <r>
    <s v="TEXAS_PSM_RR00604"/>
    <n v="3"/>
    <x v="11"/>
    <n v="88.675200000000004"/>
    <n v="153.73439999999999"/>
  </r>
  <r>
    <s v="TEXAS_PSM_RR00605"/>
    <n v="3"/>
    <x v="11"/>
    <n v="87"/>
    <n v="-146"/>
  </r>
  <r>
    <s v="TEXAS_PSM_RR00606"/>
    <n v="3"/>
    <x v="11"/>
    <n v="82.409599999999998"/>
    <n v="83.870199999999997"/>
  </r>
  <r>
    <s v="TEXAS_PSM_RR00607"/>
    <n v="3"/>
    <x v="11"/>
    <n v="87.069599999999994"/>
    <n v="104.6593"/>
  </r>
  <r>
    <s v="TEXAS_PSM_RR00608"/>
    <n v="50"/>
    <x v="14"/>
    <n v="71.960400000000007"/>
    <n v="14.6632"/>
  </r>
  <r>
    <s v="TEXAS_PSM_RR00610"/>
    <n v="14"/>
    <x v="25"/>
    <n v="78.834400000000002"/>
    <n v="-10.056100000000001"/>
  </r>
  <r>
    <s v="TEXAS_PSM_RR00611"/>
    <n v="14"/>
    <x v="25"/>
    <n v="78.832099999999997"/>
    <n v="-3.9842"/>
  </r>
  <r>
    <s v="TEXAS_PSM_RR00612"/>
    <n v="14"/>
    <x v="25"/>
    <n v="78.812399999999997"/>
    <n v="-4.9753999999999996"/>
  </r>
  <r>
    <s v="TEXAS_PSM_RR00613"/>
    <n v="14"/>
    <x v="25"/>
    <n v="79.282899999999998"/>
    <n v="4.3276000000000003"/>
  </r>
  <r>
    <s v="TEXAS_PSM_RR00614"/>
    <n v="14"/>
    <x v="25"/>
    <n v="79.108099999999993"/>
    <n v="4.6003999999999996"/>
  </r>
  <r>
    <s v="TEXAS_PSM_RR00615"/>
    <n v="14"/>
    <x v="25"/>
    <n v="81.097200000000001"/>
    <n v="8.6336999999999993"/>
  </r>
  <r>
    <s v="TEXAS_PSM_RR00616"/>
    <n v="14"/>
    <x v="25"/>
    <n v="80.478300000000004"/>
    <n v="5.8851000000000004"/>
  </r>
  <r>
    <s v="TEXAS_PSM_RR00617"/>
    <n v="14"/>
    <x v="25"/>
    <n v="79.603800000000007"/>
    <n v="5.1718999999999999"/>
  </r>
  <r>
    <s v="TEXAS_PSM_RR00618"/>
    <n v="14"/>
    <x v="25"/>
    <n v="78.828999999999994"/>
    <n v="-12.515000000000001"/>
  </r>
  <r>
    <s v="TEXAS_PSM_RR00619"/>
    <n v="14"/>
    <x v="25"/>
    <n v="78.830200000000005"/>
    <n v="-5.6630000000000003"/>
  </r>
  <r>
    <s v="TEXAS_PSM_RR00620"/>
    <n v="14"/>
    <x v="25"/>
    <n v="80.156300000000002"/>
    <n v="3.7054"/>
  </r>
  <r>
    <s v="TEXAS_PSM_RR00622"/>
    <n v="14"/>
    <x v="25"/>
    <n v="79.133600000000001"/>
    <n v="2.8424"/>
  </r>
  <r>
    <s v="TEXAS_PSM_RR00623"/>
    <n v="23"/>
    <x v="40"/>
    <n v="78.513300000000001"/>
    <n v="133.715"/>
  </r>
  <r>
    <s v="TEXAS_PSM_RR00624"/>
    <n v="23"/>
    <x v="40"/>
    <n v="78.666700000000006"/>
    <n v="118.7383"/>
  </r>
  <r>
    <s v="TEXAS_PSM_RR00625"/>
    <n v="23"/>
    <x v="40"/>
    <n v="79.126599999999996"/>
    <n v="135.11330000000001"/>
  </r>
  <r>
    <s v="TEXAS_PSM_RR00626"/>
    <n v="23"/>
    <x v="40"/>
    <n v="78.166700000000006"/>
    <n v="133.39830000000001"/>
  </r>
  <r>
    <s v="TEXAS_PSM_RR00627"/>
    <n v="23"/>
    <x v="40"/>
    <n v="79.651700000000005"/>
    <n v="130.535"/>
  </r>
  <r>
    <s v="TEXAS_PSM_RR00628"/>
    <n v="23"/>
    <x v="40"/>
    <n v="79.226699999999994"/>
    <n v="122.855"/>
  </r>
  <r>
    <s v="TEXAS_PSM_RR00629"/>
    <n v="23"/>
    <x v="40"/>
    <n v="77.981700000000004"/>
    <n v="118.57170000000001"/>
  </r>
  <r>
    <s v="TEXAS_PSM_RR00630"/>
    <n v="23"/>
    <x v="40"/>
    <n v="77.67"/>
    <n v="118.575"/>
  </r>
  <r>
    <s v="TEXAS_PSM_RR00631"/>
    <n v="23"/>
    <x v="40"/>
    <n v="77.171700000000001"/>
    <n v="118.71"/>
  </r>
  <r>
    <s v="TEXAS_PSM_RR00632"/>
    <n v="23"/>
    <x v="40"/>
    <n v="75.81"/>
    <n v="134.58330000000001"/>
  </r>
  <r>
    <s v="TEXAS_PSM_RR00633"/>
    <n v="23"/>
    <x v="40"/>
    <n v="74.996700000000004"/>
    <n v="123.015"/>
  </r>
  <r>
    <s v="TEXAS_PSM_RR00634"/>
    <n v="23"/>
    <x v="40"/>
    <n v="74.491699999999994"/>
    <n v="119.955"/>
  </r>
  <r>
    <s v="TEXAS_PSM_RR00635"/>
    <n v="23"/>
    <x v="40"/>
    <n v="75.481700000000004"/>
    <n v="123.8417"/>
  </r>
  <r>
    <s v="TEXAS_PSM_RR00636"/>
    <n v="23"/>
    <x v="40"/>
    <n v="77.91"/>
    <n v="133.55500000000001"/>
  </r>
  <r>
    <s v="TEXAS_PSM_RR00637"/>
    <n v="23"/>
    <x v="40"/>
    <n v="74.510000000000005"/>
    <n v="127.34829999999999"/>
  </r>
  <r>
    <s v="TEXAS_PSM_RR00638"/>
    <n v="23"/>
    <x v="40"/>
    <n v="76.508300000000006"/>
    <n v="133.35499999999999"/>
  </r>
  <r>
    <s v="TEXAS_PSM_RR00639"/>
    <n v="23"/>
    <x v="40"/>
    <n v="74.5"/>
    <n v="122.9933"/>
  </r>
  <r>
    <s v="TEXAS_PSM_RR00640"/>
    <n v="23"/>
    <x v="40"/>
    <n v="77.405000000000001"/>
    <n v="133.55670000000001"/>
  </r>
  <r>
    <s v="TEXAS_PSM_RR00641"/>
    <n v="23"/>
    <x v="40"/>
    <n v="75.010000000000005"/>
    <n v="136.03"/>
  </r>
  <r>
    <s v="TEXAS_PSM_RR00642"/>
    <n v="23"/>
    <x v="40"/>
    <n v="73.9983"/>
    <n v="119.86"/>
  </r>
  <r>
    <s v="TEXAS_PSM_RR00643"/>
    <n v="23"/>
    <x v="40"/>
    <n v="77.25"/>
    <n v="135.00829999999999"/>
  </r>
  <r>
    <s v="TEXAS_PSM_RR00644"/>
    <n v="23"/>
    <x v="40"/>
    <n v="74"/>
    <n v="127.5033"/>
  </r>
  <r>
    <s v="TEXAS_PSM_RR00645"/>
    <n v="23"/>
    <x v="40"/>
    <n v="73.496700000000004"/>
    <n v="137.55170000000001"/>
  </r>
  <r>
    <s v="TEXAS_PSM_RR00646"/>
    <n v="23"/>
    <x v="40"/>
    <n v="73.0017"/>
    <n v="131.5017"/>
  </r>
  <r>
    <s v="TEXAS_PSM_RR00647"/>
    <n v="23"/>
    <x v="40"/>
    <n v="72.55"/>
    <n v="131.29669999999999"/>
  </r>
  <r>
    <s v="TEXAS_PSM_RR00648"/>
    <n v="23"/>
    <x v="40"/>
    <n v="73.291700000000006"/>
    <n v="119.8283"/>
  </r>
  <r>
    <s v="TEXAS_PSM_RR00649"/>
    <n v="23"/>
    <x v="40"/>
    <n v="71.69"/>
    <n v="137.0067"/>
  </r>
  <r>
    <s v="TEXAS_PSM_RR00650"/>
    <n v="23"/>
    <x v="40"/>
    <n v="72.033299999999997"/>
    <n v="130.1267"/>
  </r>
  <r>
    <s v="TEXAS_PSM_RR00651"/>
    <n v="23"/>
    <x v="40"/>
    <n v="73.666700000000006"/>
    <n v="113.9967"/>
  </r>
  <r>
    <s v="TEXAS_PSM_RR00652"/>
    <n v="22"/>
    <x v="41"/>
    <n v="76.961799999999997"/>
    <n v="81.963200000000001"/>
  </r>
  <r>
    <s v="TEXAS_PSM_RR00653"/>
    <n v="22"/>
    <x v="41"/>
    <n v="74.300799999999995"/>
    <n v="78.334000000000003"/>
  </r>
  <r>
    <s v="TEXAS_PSM_RR00654"/>
    <n v="22"/>
    <x v="41"/>
    <n v="75.708500000000001"/>
    <n v="77.959800000000001"/>
  </r>
  <r>
    <s v="TEXAS_PSM_RR00655"/>
    <n v="22"/>
    <x v="41"/>
    <n v="74.497299999999996"/>
    <n v="78"/>
  </r>
  <r>
    <s v="TEXAS_PSM_RR00656"/>
    <n v="22"/>
    <x v="41"/>
    <n v="75.401899999999998"/>
    <n v="74.003299999999996"/>
  </r>
  <r>
    <s v="TEXAS_PSM_RR00657"/>
    <n v="22"/>
    <x v="41"/>
    <n v="74.3005"/>
    <n v="74.334199999999996"/>
  </r>
  <r>
    <s v="TEXAS_PSM_RR00658"/>
    <n v="22"/>
    <x v="41"/>
    <n v="76.215599999999995"/>
    <n v="75.882499999999993"/>
  </r>
  <r>
    <s v="TEXAS_PSM_RR00659"/>
    <n v="22"/>
    <x v="41"/>
    <n v="74.000699999999995"/>
    <n v="79.024500000000003"/>
  </r>
  <r>
    <s v="TEXAS_PSM_RR00660"/>
    <n v="22"/>
    <x v="41"/>
    <n v="74.000299999999996"/>
    <n v="72.662000000000006"/>
  </r>
  <r>
    <s v="TEXAS_PSM_RR00661"/>
    <n v="22"/>
    <x v="41"/>
    <n v="74.001000000000005"/>
    <n v="73.995999999999995"/>
  </r>
  <r>
    <s v="TEXAS_PSM_RR00662"/>
    <n v="22"/>
    <x v="41"/>
    <n v="73.611000000000004"/>
    <n v="72.951300000000003"/>
  </r>
  <r>
    <s v="TEXAS_PSM_RR00663"/>
    <n v="22"/>
    <x v="41"/>
    <n v="73.536000000000001"/>
    <n v="79.917500000000004"/>
  </r>
  <r>
    <s v="TEXAS_PSM_RR00664"/>
    <n v="22"/>
    <x v="41"/>
    <n v="73.209500000000006"/>
    <n v="72.8947"/>
  </r>
  <r>
    <s v="TEXAS_PSM_RR00665"/>
    <n v="22"/>
    <x v="41"/>
    <n v="73.134500000000003"/>
    <n v="79.953999999999994"/>
  </r>
  <r>
    <s v="TEXAS_PSM_RR00666"/>
    <n v="22"/>
    <x v="41"/>
    <n v="73.196799999999996"/>
    <n v="73.238500000000002"/>
  </r>
  <r>
    <s v="TEXAS_PSM_RR00667"/>
    <n v="22"/>
    <x v="41"/>
    <n v="72.929500000000004"/>
    <n v="79.989699999999999"/>
  </r>
  <r>
    <s v="TEXAS_PSM_RR00668"/>
    <n v="22"/>
    <x v="41"/>
    <n v="72.513499999999993"/>
    <n v="74.731700000000004"/>
  </r>
  <r>
    <s v="TEXAS_PSM_RR00669"/>
    <n v="22"/>
    <x v="41"/>
    <n v="72.583500000000001"/>
    <n v="73.748500000000007"/>
  </r>
  <r>
    <s v="TEXAS_PSM_RR00670"/>
    <n v="22"/>
    <x v="41"/>
    <n v="72.486000000000004"/>
    <n v="79.760999999999996"/>
  </r>
  <r>
    <s v="TEXAS_PSM_RR00671"/>
    <n v="22"/>
    <x v="41"/>
    <n v="72.188999999999993"/>
    <n v="74.1858"/>
  </r>
  <r>
    <s v="TEXAS_PSM_RR00672"/>
    <n v="22"/>
    <x v="41"/>
    <n v="72.332999999999998"/>
    <n v="74"/>
  </r>
  <r>
    <s v="TEXAS_PSM_RR00673"/>
    <n v="22"/>
    <x v="41"/>
    <n v="72.508700000000005"/>
    <n v="80.328699999999998"/>
  </r>
  <r>
    <s v="TEXAS_PSM_RR00674"/>
    <n v="22"/>
    <x v="41"/>
    <n v="72.093199999999996"/>
    <n v="81.481200000000001"/>
  </r>
  <r>
    <s v="TEXAS_PSM_RR00675"/>
    <n v="28"/>
    <x v="27"/>
    <n v="44.0259"/>
    <n v="152.91990000000001"/>
  </r>
  <r>
    <s v="TEXAS_PSM_RR00676"/>
    <n v="28"/>
    <x v="27"/>
    <n v="46.968899999999998"/>
    <n v="156.9821"/>
  </r>
  <r>
    <s v="TEXAS_PSM_RR00677"/>
    <n v="28"/>
    <x v="27"/>
    <n v="49.614100000000001"/>
    <n v="160.37899999999999"/>
  </r>
  <r>
    <s v="TEXAS_PSM_RR00678"/>
    <n v="28"/>
    <x v="27"/>
    <n v="51.863300000000002"/>
    <n v="163.16040000000001"/>
  </r>
  <r>
    <s v="TEXAS_PSM_RR00679"/>
    <n v="28"/>
    <x v="27"/>
    <n v="52.696100000000001"/>
    <n v="164.91929999999999"/>
  </r>
  <r>
    <s v="TEXAS_PSM_RR00680"/>
    <n v="28"/>
    <x v="27"/>
    <n v="51.271599999999999"/>
    <n v="167.69929999999999"/>
  </r>
  <r>
    <s v="TEXAS_PSM_RR00681"/>
    <n v="28"/>
    <x v="27"/>
    <n v="50.542200000000001"/>
    <n v="170.82130000000001"/>
  </r>
  <r>
    <s v="TEXAS_PSM_RR00682"/>
    <n v="28"/>
    <x v="27"/>
    <n v="49.663499999999999"/>
    <n v="175.16149999999999"/>
  </r>
  <r>
    <s v="TEXAS_PSM_RR00683"/>
    <n v="28"/>
    <x v="27"/>
    <n v="45.500300000000003"/>
    <n v="-158.49979999999999"/>
  </r>
  <r>
    <s v="TEXAS_PSM_RR00684"/>
    <n v="28"/>
    <x v="27"/>
    <n v="45.083799999999997"/>
    <n v="-174.14070000000001"/>
  </r>
  <r>
    <s v="TEXAS_PSM_RR00685"/>
    <n v="28"/>
    <x v="27"/>
    <n v="40.887500000000003"/>
    <n v="-177.67599999999999"/>
  </r>
  <r>
    <s v="TEXAS_PSM_RR00686"/>
    <n v="28"/>
    <x v="27"/>
    <n v="38.189799999999998"/>
    <n v="176.69659999999999"/>
  </r>
  <r>
    <s v="TEXAS_PSM_RR00687"/>
    <n v="28"/>
    <x v="27"/>
    <n v="37.767499999999998"/>
    <n v="176.26830000000001"/>
  </r>
  <r>
    <s v="TEXAS_PSM_RR00688"/>
    <n v="28"/>
    <x v="27"/>
    <n v="38.043500000000002"/>
    <n v="169.28120000000001"/>
  </r>
  <r>
    <s v="TEXAS_PSM_RR00689"/>
    <n v="28"/>
    <x v="27"/>
    <n v="38.011499999999998"/>
    <n v="164.44669999999999"/>
  </r>
  <r>
    <s v="TEXAS_PSM_RR00690"/>
    <n v="28"/>
    <x v="27"/>
    <n v="38.413200000000003"/>
    <n v="160.33420000000001"/>
  </r>
  <r>
    <s v="TEXAS_PSM_RR00691"/>
    <n v="28"/>
    <x v="27"/>
    <n v="38.8917"/>
    <n v="157.62819999999999"/>
  </r>
  <r>
    <s v="TEXAS_PSM_RR00692"/>
    <n v="28"/>
    <x v="27"/>
    <n v="40.291699999999999"/>
    <n v="149.48500000000001"/>
  </r>
  <r>
    <s v="TEXAS_PSM_RR00693"/>
    <n v="5"/>
    <x v="42"/>
    <n v="52.742699999999999"/>
    <n v="179.84780000000001"/>
  </r>
  <r>
    <s v="TEXAS_PSM_RR00694"/>
    <n v="5"/>
    <x v="42"/>
    <n v="53.1113"/>
    <n v="178.8999"/>
  </r>
  <r>
    <s v="TEXAS_PSM_RR00695"/>
    <n v="5"/>
    <x v="42"/>
    <n v="54.9788"/>
    <n v="177.9572"/>
  </r>
  <r>
    <s v="TEXAS_PSM_RR00696"/>
    <n v="5"/>
    <x v="42"/>
    <n v="59.5124"/>
    <n v="-179.8492"/>
  </r>
  <r>
    <s v="TEXAS_PSM_RR00697"/>
    <n v="5"/>
    <x v="42"/>
    <n v="60.402999999999999"/>
    <n v="-179.11"/>
  </r>
  <r>
    <s v="TEXAS_PSM_RR00698"/>
    <n v="5"/>
    <x v="42"/>
    <n v="60.126300000000001"/>
    <n v="-179.44329999999999"/>
  </r>
  <r>
    <s v="TEXAS_PSM_RR00699"/>
    <n v="5"/>
    <x v="42"/>
    <n v="54.788800000000002"/>
    <n v="-170.3278"/>
  </r>
  <r>
    <s v="TEXAS_PSM_RR00700"/>
    <n v="5"/>
    <x v="42"/>
    <n v="54.573700000000002"/>
    <n v="-168.81229999999999"/>
  </r>
  <r>
    <s v="TEXAS_PSM_RR00701"/>
    <n v="28"/>
    <x v="27"/>
    <n v="52.172699999999999"/>
    <n v="-160.5043"/>
  </r>
  <r>
    <s v="TEXAS_PSM_RR00702"/>
    <n v="28"/>
    <x v="27"/>
    <n v="53.002499999999998"/>
    <n v="-157.19300000000001"/>
  </r>
  <r>
    <s v="TEXAS_PSM_RR00703"/>
    <n v="28"/>
    <x v="27"/>
    <n v="54.098500000000001"/>
    <n v="-152.6857"/>
  </r>
  <r>
    <s v="TEXAS_PSM_RR00704"/>
    <n v="28"/>
    <x v="27"/>
    <n v="54.637799999999999"/>
    <n v="-150.3835"/>
  </r>
  <r>
    <s v="TEXAS_PSM_RR00705"/>
    <n v="28"/>
    <x v="27"/>
    <n v="54.296199999999999"/>
    <n v="-149.59719999999999"/>
  </r>
  <r>
    <s v="TEXAS_PSM_RR00706"/>
    <n v="28"/>
    <x v="27"/>
    <n v="54.418500000000002"/>
    <n v="-148.8843"/>
  </r>
  <r>
    <s v="TEXAS_PSM_RR00707"/>
    <n v="28"/>
    <x v="27"/>
    <n v="52.027999999999999"/>
    <n v="-148.8947"/>
  </r>
  <r>
    <s v="TEXAS_PSM_RR00708"/>
    <n v="39"/>
    <x v="43"/>
    <n v="-68.011300000000006"/>
    <n v="72.887799999999999"/>
  </r>
  <r>
    <s v="TEXAS_PSM_RR00709"/>
    <n v="39"/>
    <x v="43"/>
    <n v="-65.998000000000005"/>
    <n v="69.217799999999997"/>
  </r>
  <r>
    <s v="TEXAS_PSM_RR00710"/>
    <n v="39"/>
    <x v="43"/>
    <n v="-65.342500000000001"/>
    <n v="82.656199999999998"/>
  </r>
  <r>
    <s v="TEXAS_PSM_RR00711"/>
    <n v="39"/>
    <x v="43"/>
    <n v="-63.837200000000003"/>
    <n v="82.8733"/>
  </r>
  <r>
    <s v="TEXAS_PSM_RR00712"/>
    <n v="39"/>
    <x v="43"/>
    <n v="-62.655700000000003"/>
    <n v="82.835999999999999"/>
  </r>
  <r>
    <s v="TEXAS_PSM_RR00713"/>
    <n v="39"/>
    <x v="43"/>
    <n v="-59.621699999999997"/>
    <n v="85.673699999999997"/>
  </r>
  <r>
    <s v="TEXAS_PSM_RR00714"/>
    <n v="39"/>
    <x v="43"/>
    <n v="-62.958300000000001"/>
    <n v="7.7717000000000001"/>
  </r>
  <r>
    <s v="TEXAS_PSM_RR00715"/>
    <n v="39"/>
    <x v="43"/>
    <n v="-66.0017"/>
    <n v="24.976700000000001"/>
  </r>
  <r>
    <s v="TEXAS_PSM_RR00716"/>
    <n v="39"/>
    <x v="43"/>
    <n v="-61.499499999999998"/>
    <n v="23.000900000000001"/>
  </r>
  <r>
    <s v="TEXAS_PSM_RR00717"/>
    <n v="39"/>
    <x v="43"/>
    <n v="-58.299399999999999"/>
    <n v="23.000800000000002"/>
  </r>
  <r>
    <s v="TEXAS_PSM_RR00718"/>
    <n v="39"/>
    <x v="43"/>
    <n v="-56.507100000000001"/>
    <n v="23.014099999999999"/>
  </r>
  <r>
    <s v="TEXAS_PSM_RR00719"/>
    <n v="30"/>
    <x v="2"/>
    <n v="-68.073999999999998"/>
    <n v="-92.555999999999997"/>
  </r>
  <r>
    <s v="TEXAS_PSM_RR00720"/>
    <n v="30"/>
    <x v="2"/>
    <n v="-65.394999999999996"/>
    <n v="-91.171000000000006"/>
  </r>
  <r>
    <s v="TEXAS_PSM_RR00721"/>
    <n v="30"/>
    <x v="2"/>
    <n v="-61.049799999999998"/>
    <n v="-159.5866"/>
  </r>
  <r>
    <s v="TEXAS_PSM_RR00722"/>
    <n v="30"/>
    <x v="2"/>
    <n v="-68.7303"/>
    <n v="-164.8013"/>
  </r>
  <r>
    <s v="TEXAS_PSM_RR00723"/>
    <n v="30"/>
    <x v="2"/>
    <n v="-64.933400000000006"/>
    <n v="-144.1148"/>
  </r>
  <r>
    <s v="TEXAS_PSM_RR00724"/>
    <n v="30"/>
    <x v="2"/>
    <n v="-61.939399999999999"/>
    <n v="-160.11920000000001"/>
  </r>
  <r>
    <s v="TEXAS_PSM_RR00725"/>
    <n v="30"/>
    <x v="2"/>
    <n v="-66.787899999999993"/>
    <n v="-163.32490000000001"/>
  </r>
  <r>
    <s v="TEXAS_PSM_RR00726"/>
    <n v="30"/>
    <x v="2"/>
    <n v="-65.411000000000001"/>
    <n v="-166.15539999999999"/>
  </r>
  <r>
    <s v="TEXAS_PSM_RR00727"/>
    <n v="30"/>
    <x v="2"/>
    <n v="-63.693800000000003"/>
    <n v="-169.07470000000001"/>
  </r>
  <r>
    <s v="TEXAS_PSM_RR00728"/>
    <n v="30"/>
    <x v="2"/>
    <n v="-62.205500000000001"/>
    <n v="-145.61930000000001"/>
  </r>
  <r>
    <s v="TEXAS_PSM_RR00729"/>
    <n v="30"/>
    <x v="2"/>
    <n v="-64.744"/>
    <n v="-161.9041"/>
  </r>
  <r>
    <s v="TEXAS_PSM_RR00730"/>
    <n v="30"/>
    <x v="2"/>
    <n v="-67.082999999999998"/>
    <n v="-165.54159999999999"/>
  </r>
  <r>
    <s v="TEXAS_PSM_RR00731"/>
    <n v="30"/>
    <x v="2"/>
    <n v="-62.603900000000003"/>
    <n v="-141.51519999999999"/>
  </r>
  <r>
    <s v="TEXAS_PSM_RR00732"/>
    <n v="39"/>
    <x v="43"/>
    <n v="-55.004800000000003"/>
    <n v="73.333200000000005"/>
  </r>
  <r>
    <s v="TEXAS_PSM_RR00733"/>
    <n v="39"/>
    <x v="43"/>
    <n v="-50.310699999999997"/>
    <n v="71.565200000000004"/>
  </r>
  <r>
    <s v="TEXAS_PSM_RR00734"/>
    <n v="9"/>
    <x v="13"/>
    <n v="-57.917499999999997"/>
    <n v="-52"/>
  </r>
  <r>
    <s v="TEXAS_PSM_RR00735"/>
    <n v="9"/>
    <x v="13"/>
    <n v="-57.151800000000001"/>
    <n v="-53.988500000000002"/>
  </r>
  <r>
    <s v="TEXAS_PSM_RR00736"/>
    <n v="9"/>
    <x v="13"/>
    <n v="-56.030799999999999"/>
    <n v="-56.943300000000001"/>
  </r>
  <r>
    <s v="TEXAS_PSM_RR00737"/>
    <n v="9"/>
    <x v="13"/>
    <n v="-55.258200000000002"/>
    <n v="-57.984299999999998"/>
  </r>
  <r>
    <s v="TEXAS_PSM_RR00738"/>
    <n v="34"/>
    <x v="44"/>
    <n v="-50.749000000000002"/>
    <n v="-85.688000000000002"/>
  </r>
  <r>
    <s v="TEXAS_PSM_RR00739"/>
    <n v="34"/>
    <x v="44"/>
    <n v="-53.286999999999999"/>
    <n v="-89.546999999999997"/>
  </r>
  <r>
    <s v="TEXAS_PSM_RR00740"/>
    <n v="34"/>
    <x v="44"/>
    <n v="-57.040999999999997"/>
    <n v="-88.007999999999996"/>
  </r>
  <r>
    <s v="TEXAS_PSM_RR00741"/>
    <n v="30"/>
    <x v="2"/>
    <n v="-62.997"/>
    <n v="-89.492999999999995"/>
  </r>
  <r>
    <s v="TEXAS_PSM_RR00742"/>
    <n v="30"/>
    <x v="2"/>
    <n v="-57.019599999999997"/>
    <n v="-174.43109999999999"/>
  </r>
  <r>
    <s v="TEXAS_PSM_RR00743"/>
    <n v="29"/>
    <x v="4"/>
    <n v="-44.769300000000001"/>
    <n v="174.5258"/>
  </r>
  <r>
    <s v="TEXAS_PSM_RR00744"/>
    <n v="29"/>
    <x v="4"/>
    <n v="-48.261800000000001"/>
    <n v="177.2732"/>
  </r>
  <r>
    <s v="TEXAS_PSM_RR00745"/>
    <n v="29"/>
    <x v="4"/>
    <n v="-45.806199999999997"/>
    <n v="175.87569999999999"/>
  </r>
  <r>
    <s v="TEXAS_PSM_RR00746"/>
    <n v="30"/>
    <x v="2"/>
    <n v="-57.559899999999999"/>
    <n v="-151.2193"/>
  </r>
  <r>
    <s v="TEXAS_PSM_RR00747"/>
    <n v="30"/>
    <x v="2"/>
    <n v="-60.667299999999997"/>
    <n v="-169.5017"/>
  </r>
  <r>
    <s v="TEXAS_PSM_RR00748"/>
    <n v="30"/>
    <x v="2"/>
    <n v="-55.528500000000001"/>
    <n v="-156.1412"/>
  </r>
  <r>
    <s v="TEXAS_PSM_RR00749"/>
    <n v="30"/>
    <x v="2"/>
    <n v="-58.277000000000001"/>
    <n v="-135.6258"/>
  </r>
  <r>
    <s v="TEXAS_PSM_RR00750"/>
    <n v="30"/>
    <x v="2"/>
    <n v="-58.904200000000003"/>
    <n v="-135.6208"/>
  </r>
  <r>
    <s v="TEXAS_PSM_RR00751"/>
    <n v="30"/>
    <x v="2"/>
    <n v="-56.244500000000002"/>
    <n v="-152.65479999999999"/>
  </r>
  <r>
    <s v="TEXAS_PSM_RR00752"/>
    <n v="30"/>
    <x v="2"/>
    <n v="-58.581400000000002"/>
    <n v="-150.0658"/>
  </r>
  <r>
    <s v="TEXAS_PSM_RR00753"/>
    <n v="30"/>
    <x v="2"/>
    <n v="-58.177399999999999"/>
    <n v="-157.63650000000001"/>
  </r>
  <r>
    <s v="TEXAS_PSM_RR00754"/>
    <n v="29"/>
    <x v="4"/>
    <n v="-44.4086"/>
    <n v="174.62450000000001"/>
  </r>
  <r>
    <s v="TEXAS_PSM_RR00755"/>
    <n v="30"/>
    <x v="2"/>
    <n v="-52.966299999999997"/>
    <n v="-179.00960000000001"/>
  </r>
  <r>
    <s v="TEXAS_PSM_RR00756"/>
    <n v="30"/>
    <x v="2"/>
    <n v="-60.769199999999998"/>
    <n v="-115.9799"/>
  </r>
  <r>
    <s v="TEXAS_PSM_RR00757"/>
    <n v="30"/>
    <x v="2"/>
    <n v="-59.041699999999999"/>
    <n v="-158.364"/>
  </r>
  <r>
    <s v="TEXAS_PSM_RR00758"/>
    <n v="34"/>
    <x v="44"/>
    <n v="-54.368499999999997"/>
    <n v="-80.089699999999993"/>
  </r>
  <r>
    <s v="TEXAS_PSM_RR00759"/>
    <n v="34"/>
    <x v="44"/>
    <n v="-52.8123"/>
    <n v="-107.8051"/>
  </r>
  <r>
    <s v="TEXAS_PSM_RR00760"/>
    <n v="30"/>
    <x v="2"/>
    <n v="-61.822400000000002"/>
    <n v="-169.7407"/>
  </r>
  <r>
    <s v="TEXAS_PSM_RR00761"/>
    <n v="29"/>
    <x v="4"/>
    <n v="-45.757599999999996"/>
    <n v="177.1489"/>
  </r>
  <r>
    <s v="TEXAS_PSM_RR00762"/>
    <n v="30"/>
    <x v="2"/>
    <n v="-59.700400000000002"/>
    <n v="-171.35749999999999"/>
  </r>
  <r>
    <s v="TEXAS_PSM_RR00763"/>
    <n v="40"/>
    <x v="10"/>
    <n v="-42.8733"/>
    <n v="8.9733000000000001"/>
  </r>
  <r>
    <s v="TEXAS_PSM_RR00764"/>
    <n v="11"/>
    <x v="34"/>
    <n v="-0.95479999999999998"/>
    <n v="98.259799999999998"/>
  </r>
  <r>
    <s v="TEXAS_PSM_RR00765"/>
    <n v="11"/>
    <x v="34"/>
    <n v="-1.1781999999999999"/>
    <n v="97.981499999999997"/>
  </r>
  <r>
    <s v="TEXAS_PSM_RR00766"/>
    <n v="11"/>
    <x v="34"/>
    <n v="1.6785000000000001"/>
    <n v="96.980999999999995"/>
  </r>
  <r>
    <s v="TEXAS_PSM_RR00767"/>
    <n v="11"/>
    <x v="34"/>
    <n v="1.6325000000000001"/>
    <n v="96.886200000000002"/>
  </r>
  <r>
    <s v="TEXAS_PSM_RR00768"/>
    <n v="11"/>
    <x v="34"/>
    <n v="1.5965"/>
    <n v="96.660300000000007"/>
  </r>
  <r>
    <s v="TEXAS_PSM_RR00769"/>
    <n v="11"/>
    <x v="34"/>
    <n v="-0.498"/>
    <n v="98.850800000000007"/>
  </r>
  <r>
    <s v="TEXAS_PSM_RR00770"/>
    <n v="11"/>
    <x v="34"/>
    <n v="-0.76819999999999999"/>
    <n v="99.268199999999993"/>
  </r>
  <r>
    <s v="TEXAS_PSM_RR00771"/>
    <n v="11"/>
    <x v="34"/>
    <n v="-0.67430000000000001"/>
    <n v="99.123199999999997"/>
  </r>
  <r>
    <s v="TEXAS_PSM_RR00772"/>
    <n v="11"/>
    <x v="34"/>
    <n v="-0.94420000000000004"/>
    <n v="99.521299999999997"/>
  </r>
  <r>
    <s v="TEXAS_PSM_RR00773"/>
    <n v="11"/>
    <x v="34"/>
    <n v="-0.80879999999999996"/>
    <n v="99.653000000000006"/>
  </r>
  <r>
    <s v="TEXAS_PSM_RR00774"/>
    <n v="11"/>
    <x v="34"/>
    <n v="-0.69669999999999999"/>
    <n v="99.763000000000005"/>
  </r>
  <r>
    <s v="TEXAS_PSM_RR00779"/>
    <n v="11"/>
    <x v="34"/>
    <n v="-4.1647999999999996"/>
    <n v="101.499"/>
  </r>
  <r>
    <s v="TEXAS_PSM_RR00780"/>
    <n v="11"/>
    <x v="34"/>
    <n v="-5.3388"/>
    <n v="103.6572"/>
  </r>
  <r>
    <s v="TEXAS_PSM_RR00781"/>
    <n v="11"/>
    <x v="34"/>
    <n v="-5.4805000000000001"/>
    <n v="103.55929999999999"/>
  </r>
  <r>
    <s v="TEXAS_PSM_RR00782"/>
    <n v="11"/>
    <x v="34"/>
    <n v="-5.9371999999999998"/>
    <n v="103.24630000000001"/>
  </r>
  <r>
    <s v="TEXAS_PSM_RR00783"/>
    <n v="11"/>
    <x v="34"/>
    <n v="-5.8682999999999996"/>
    <n v="103.2942"/>
  </r>
  <r>
    <s v="TEXAS_PSM_RR00784"/>
    <n v="11"/>
    <x v="34"/>
    <n v="-6.4762000000000004"/>
    <n v="102.8593"/>
  </r>
  <r>
    <s v="TEXAS_PSM_RR00785"/>
    <n v="11"/>
    <x v="34"/>
    <n v="-6.274"/>
    <n v="103.0085"/>
  </r>
  <r>
    <s v="TEXAS_PSM_RR00786"/>
    <n v="11"/>
    <x v="34"/>
    <n v="-7.3087999999999997"/>
    <n v="105.0583"/>
  </r>
  <r>
    <s v="TEXAS_PSM_RR00787"/>
    <n v="11"/>
    <x v="34"/>
    <n v="-8.4998000000000005"/>
    <n v="109.0163"/>
  </r>
  <r>
    <s v="TEXAS_PSM_RR00788"/>
    <n v="11"/>
    <x v="34"/>
    <n v="-9.3087999999999997"/>
    <n v="109.0163"/>
  </r>
  <r>
    <s v="TEXAS_PSM_RR00789"/>
    <n v="11"/>
    <x v="34"/>
    <n v="-8.7847000000000008"/>
    <n v="110.4967"/>
  </r>
  <r>
    <s v="TEXAS_PSM_RR00790"/>
    <n v="11"/>
    <x v="34"/>
    <n v="-9.4649999999999999"/>
    <n v="110.4465"/>
  </r>
  <r>
    <s v="TEXAS_PSM_RR00793"/>
    <n v="11"/>
    <x v="34"/>
    <n v="-9.7292000000000005"/>
    <n v="113.02419999999999"/>
  </r>
  <r>
    <s v="TEXAS_PSM_RR00794"/>
    <n v="11"/>
    <x v="34"/>
    <n v="-9.6460000000000008"/>
    <n v="118.15"/>
  </r>
  <r>
    <s v="TEXAS_PSM_RR00795"/>
    <n v="11"/>
    <x v="34"/>
    <n v="-9.5393000000000008"/>
    <n v="118.3005"/>
  </r>
  <r>
    <s v="TEXAS_PSM_RR00796"/>
    <n v="11"/>
    <x v="34"/>
    <n v="-9.3934999999999995"/>
    <n v="118.5757"/>
  </r>
  <r>
    <s v="TEXAS_PSM_RR00798"/>
    <n v="11"/>
    <x v="34"/>
    <n v="-9.5952999999999999"/>
    <n v="121.1515"/>
  </r>
  <r>
    <s v="TEXAS_PSM_RR00800"/>
    <n v="35"/>
    <x v="45"/>
    <n v="50.987000000000002"/>
    <n v="152.023"/>
  </r>
  <r>
    <s v="TEXAS_PSM_RR00801"/>
    <n v="35"/>
    <x v="45"/>
    <n v="50.392000000000003"/>
    <n v="148.292"/>
  </r>
  <r>
    <s v="TEXAS_PSM_RR00802"/>
    <n v="35"/>
    <x v="45"/>
    <n v="53.767000000000003"/>
    <n v="146.333"/>
  </r>
  <r>
    <s v="TEXAS_PSM_RR00803"/>
    <n v="28"/>
    <x v="27"/>
    <n v="46.557000000000002"/>
    <n v="152.536"/>
  </r>
  <r>
    <s v="TEXAS_PSM_RR00804"/>
    <n v="35"/>
    <x v="45"/>
    <n v="47.201999999999998"/>
    <n v="151.108"/>
  </r>
  <r>
    <s v="TEXAS_PSM_RR00805"/>
    <n v="35"/>
    <x v="45"/>
    <n v="48.591000000000001"/>
    <n v="149.69"/>
  </r>
  <r>
    <s v="TEXAS_PSM_RR00806"/>
    <n v="35"/>
    <x v="45"/>
    <n v="49.521000000000001"/>
    <n v="145.67099999999999"/>
  </r>
  <r>
    <s v="TEXAS_PSM_RR00807"/>
    <n v="35"/>
    <x v="45"/>
    <n v="51.459000000000003"/>
    <n v="145.05099999999999"/>
  </r>
  <r>
    <s v="TEXAS_PSM_RR00808"/>
    <n v="35"/>
    <x v="45"/>
    <n v="55.503"/>
    <n v="144.017"/>
  </r>
  <r>
    <s v="TEXAS_PSM_RR00809"/>
    <n v="35"/>
    <x v="45"/>
    <n v="55.585999999999999"/>
    <n v="140.84100000000001"/>
  </r>
  <r>
    <s v="TEXAS_PSM_RR00810"/>
    <n v="35"/>
    <x v="45"/>
    <n v="55.65"/>
    <n v="139.858"/>
  </r>
  <r>
    <s v="TEXAS_PSM_RR00811"/>
    <n v="35"/>
    <x v="45"/>
    <n v="55.741"/>
    <n v="138.90199999999999"/>
  </r>
  <r>
    <s v="TEXAS_PSM_RR00812"/>
    <n v="35"/>
    <x v="45"/>
    <n v="54.987000000000002"/>
    <n v="141.001"/>
  </r>
  <r>
    <s v="TEXAS_PSM_RR00813"/>
    <n v="35"/>
    <x v="45"/>
    <n v="54.985999999999997"/>
    <n v="141.99100000000001"/>
  </r>
  <r>
    <s v="TEXAS_PSM_RR00814"/>
    <n v="35"/>
    <x v="45"/>
    <n v="49.537999999999997"/>
    <n v="147.47300000000001"/>
  </r>
  <r>
    <s v="TEXAS_PSM_RR00815"/>
    <n v="35"/>
    <x v="45"/>
    <n v="51.250999999999998"/>
    <n v="144.13300000000001"/>
  </r>
  <r>
    <s v="TEXAS_PSM_RR00816"/>
    <n v="35"/>
    <x v="45"/>
    <n v="52.972000000000001"/>
    <n v="143.839"/>
  </r>
  <r>
    <s v="TEXAS_PSM_RR00817"/>
    <n v="35"/>
    <x v="45"/>
    <n v="52.975999999999999"/>
    <n v="144.38999999999999"/>
  </r>
  <r>
    <s v="TEXAS_PSM_RR00818"/>
    <n v="35"/>
    <x v="45"/>
    <n v="55.005000000000003"/>
    <n v="143.006"/>
  </r>
  <r>
    <s v="TEXAS_PSM_RR00819"/>
    <n v="35"/>
    <x v="45"/>
    <n v="54.24"/>
    <n v="141.988"/>
  </r>
  <r>
    <s v="TEXAS_PSM_RR00820"/>
    <n v="35"/>
    <x v="45"/>
    <n v="55.472999999999999"/>
    <n v="141.98500000000001"/>
  </r>
  <r>
    <s v="TEXAS_PSM_RR00821"/>
    <n v="35"/>
    <x v="45"/>
    <n v="54.003"/>
    <n v="144.14099999999999"/>
  </r>
  <r>
    <s v="TEXAS_PSM_RR00822"/>
    <n v="35"/>
    <x v="45"/>
    <n v="54.005000000000003"/>
    <n v="144.85"/>
  </r>
  <r>
    <s v="TEXAS_PSM_RR00823"/>
    <n v="35"/>
    <x v="45"/>
    <n v="52.241"/>
    <n v="145.00200000000001"/>
  </r>
  <r>
    <s v="TEXAS_PSM_RR00824"/>
    <n v="35"/>
    <x v="45"/>
    <n v="52.241999999999997"/>
    <n v="146.00299999999999"/>
  </r>
  <r>
    <s v="TEXAS_PSM_RR00825"/>
    <n v="35"/>
    <x v="45"/>
    <n v="49.500999999999998"/>
    <n v="144.518"/>
  </r>
  <r>
    <s v="TEXAS_PSM_RR00826"/>
    <n v="35"/>
    <x v="45"/>
    <n v="49.491999999999997"/>
    <n v="145.00200000000001"/>
  </r>
  <r>
    <s v="TEXAS_PSM_RR00827"/>
    <n v="35"/>
    <x v="45"/>
    <n v="49.5"/>
    <n v="148.25899999999999"/>
  </r>
  <r>
    <s v="TEXAS_PSM_RR00828"/>
    <n v="35"/>
    <x v="45"/>
    <n v="51.271999999999998"/>
    <n v="149.20500000000001"/>
  </r>
  <r>
    <s v="TEXAS_PSM_RR00829"/>
    <n v="35"/>
    <x v="45"/>
    <n v="52.656999999999996"/>
    <n v="149.14099999999999"/>
  </r>
  <r>
    <s v="TEXAS_PSM_RR00830"/>
    <n v="35"/>
    <x v="45"/>
    <n v="53.152999999999999"/>
    <n v="149"/>
  </r>
  <r>
    <s v="TEXAS_PSM_RR00831"/>
    <n v="35"/>
    <x v="45"/>
    <n v="53.276000000000003"/>
    <n v="150.07400000000001"/>
  </r>
  <r>
    <s v="TEXAS_PSM_RR00832"/>
    <n v="35"/>
    <x v="45"/>
    <n v="54.750999999999998"/>
    <n v="149.32300000000001"/>
  </r>
  <r>
    <s v="TEXAS_PSM_RR00833"/>
    <n v="20"/>
    <x v="46"/>
    <n v="4.7919999999999998"/>
    <n v="123.503"/>
  </r>
  <r>
    <s v="TEXAS_PSM_RR00834"/>
    <n v="38"/>
    <x v="8"/>
    <n v="16.6523"/>
    <n v="119.7022"/>
  </r>
  <r>
    <s v="TEXAS_PSM_RR00835"/>
    <n v="28"/>
    <x v="27"/>
    <n v="30.861000000000001"/>
    <n v="141.31399999999999"/>
  </r>
  <r>
    <s v="TEXAS_PSM_RR00836"/>
    <n v="28"/>
    <x v="27"/>
    <n v="31.106000000000002"/>
    <n v="140.88800000000001"/>
  </r>
  <r>
    <s v="TEXAS_PSM_RR00837"/>
    <n v="21"/>
    <x v="21"/>
    <n v="43.987000000000002"/>
    <n v="138.965"/>
  </r>
  <r>
    <s v="TEXAS_PSM_RR00838"/>
    <n v="21"/>
    <x v="21"/>
    <n v="42.848999999999997"/>
    <n v="139.411"/>
  </r>
  <r>
    <s v="TEXAS_PSM_RR00839"/>
    <n v="21"/>
    <x v="21"/>
    <n v="37.037999999999997"/>
    <n v="134.7997"/>
  </r>
  <r>
    <s v="TEXAS_PSM_RR00840"/>
    <n v="28"/>
    <x v="27"/>
    <n v="32.351999999999997"/>
    <n v="134.94399999999999"/>
  </r>
  <r>
    <s v="TEXAS_PSM_RR00841"/>
    <n v="47"/>
    <x v="6"/>
    <n v="5.5572999999999997"/>
    <n v="172.3443"/>
  </r>
  <r>
    <s v="TEXAS_PSM_RR00842"/>
    <n v="28"/>
    <x v="27"/>
    <n v="51.198500000000003"/>
    <n v="167.76560000000001"/>
  </r>
  <r>
    <s v="TEXAS_PSM_RR00843"/>
    <n v="28"/>
    <x v="27"/>
    <n v="51.450499999999998"/>
    <n v="168.33699999999999"/>
  </r>
  <r>
    <s v="TEXAS_PSM_RR00844"/>
    <n v="28"/>
    <x v="27"/>
    <n v="44.688299999999998"/>
    <n v="168.27199999999999"/>
  </r>
  <r>
    <s v="TEXAS_PSM_RR00845"/>
    <n v="28"/>
    <x v="27"/>
    <n v="54.365499999999997"/>
    <n v="-148.446"/>
  </r>
  <r>
    <s v="TEXAS_PSM_RR00846"/>
    <n v="38"/>
    <x v="8"/>
    <n v="20.053000000000001"/>
    <n v="117.419"/>
  </r>
  <r>
    <s v="TEXAS_PSM_RR00847"/>
    <n v="38"/>
    <x v="8"/>
    <n v="18.835999999999999"/>
    <n v="116.566"/>
  </r>
  <r>
    <s v="TEXAS_PSM_RR00848"/>
    <n v="28"/>
    <x v="27"/>
    <n v="31.343"/>
    <n v="143.351"/>
  </r>
  <r>
    <s v="TEXAS_PSM_RR00849"/>
    <n v="28"/>
    <x v="27"/>
    <n v="32.244"/>
    <n v="135.02500000000001"/>
  </r>
  <r>
    <s v="TEXAS_PSM_RR00850"/>
    <n v="28"/>
    <x v="27"/>
    <n v="32.597999999999999"/>
    <n v="134.64500000000001"/>
  </r>
  <r>
    <s v="TEXAS_PSM_RR00851"/>
    <n v="28"/>
    <x v="27"/>
    <n v="32.731000000000002"/>
    <n v="134.47900000000001"/>
  </r>
  <r>
    <s v="TEXAS_PSM_RR00852"/>
    <n v="28"/>
    <x v="27"/>
    <n v="41.079799999999999"/>
    <n v="159.9631"/>
  </r>
  <r>
    <s v="TEXAS_PSM_RR00853"/>
    <n v="49"/>
    <x v="47"/>
    <n v="24.803999999999998"/>
    <n v="122.5"/>
  </r>
  <r>
    <s v="TEXAS_PSM_RR00854"/>
    <n v="28"/>
    <x v="27"/>
    <n v="37.790999999999997"/>
    <n v="162.751"/>
  </r>
  <r>
    <s v="TEXAS_PSM_RR00855"/>
    <n v="28"/>
    <x v="27"/>
    <n v="36.127000000000002"/>
    <n v="158.202"/>
  </r>
  <r>
    <s v="TEXAS_PSM_RR00856"/>
    <n v="28"/>
    <x v="27"/>
    <n v="32.002000000000002"/>
    <n v="157.85"/>
  </r>
  <r>
    <s v="TEXAS_PSM_RR00857"/>
    <n v="28"/>
    <x v="27"/>
    <n v="32.448"/>
    <n v="157.71199999999999"/>
  </r>
  <r>
    <s v="TEXAS_PSM_RR00858"/>
    <n v="24"/>
    <x v="39"/>
    <n v="43.662999999999997"/>
    <n v="9.032"/>
  </r>
  <r>
    <s v="TEXAS_PSM_RR00859"/>
    <n v="24"/>
    <x v="39"/>
    <n v="43.707000000000001"/>
    <n v="9.0210000000000008"/>
  </r>
  <r>
    <s v="TEXAS_PSM_RR00860"/>
    <n v="24"/>
    <x v="39"/>
    <n v="43.780999999999999"/>
    <n v="9.2149999999999999"/>
  </r>
  <r>
    <s v="TEXAS_PSM_RR00861"/>
    <n v="24"/>
    <x v="39"/>
    <n v="43.795999999999999"/>
    <n v="9.3130000000000006"/>
  </r>
  <r>
    <s v="TEXAS_PSM_RR00862"/>
    <n v="24"/>
    <x v="39"/>
    <n v="43.673000000000002"/>
    <n v="10.125"/>
  </r>
  <r>
    <s v="TEXAS_PSM_RR00863"/>
    <n v="24"/>
    <x v="39"/>
    <n v="43.674999999999997"/>
    <n v="10.042"/>
  </r>
  <r>
    <s v="TEXAS_PSM_RR00864"/>
    <n v="24"/>
    <x v="39"/>
    <n v="43.524999999999999"/>
    <n v="9.98"/>
  </r>
  <r>
    <s v="TEXAS_PSM_RR00865"/>
    <n v="24"/>
    <x v="39"/>
    <n v="43.819000000000003"/>
    <n v="9.7859999999999996"/>
  </r>
  <r>
    <s v="TEXAS_PSM_RR00866"/>
    <n v="24"/>
    <x v="39"/>
    <n v="43.817"/>
    <n v="9.5830000000000002"/>
  </r>
  <r>
    <s v="TEXAS_PSM_RR00867"/>
    <n v="24"/>
    <x v="39"/>
    <n v="44.043999999999997"/>
    <n v="9.2690000000000001"/>
  </r>
  <r>
    <s v="TEXAS_PSM_RR00868"/>
    <n v="24"/>
    <x v="39"/>
    <n v="44.314"/>
    <n v="9.2799999999999994"/>
  </r>
  <r>
    <s v="TEXAS_PSM_RR00869"/>
    <n v="24"/>
    <x v="39"/>
    <n v="44.194000000000003"/>
    <n v="9.1460000000000008"/>
  </r>
  <r>
    <s v="TEXAS_PSM_RR00870"/>
    <n v="24"/>
    <x v="39"/>
    <n v="43.83"/>
    <n v="9.8000000000000007"/>
  </r>
  <r>
    <s v="TEXAS_PSM_RR00871"/>
    <n v="24"/>
    <x v="39"/>
    <n v="44.395000000000003"/>
    <n v="8.7680000000000007"/>
  </r>
  <r>
    <s v="TEXAS_PSM_RR00872"/>
    <n v="24"/>
    <x v="39"/>
    <n v="44.323"/>
    <n v="8.6829999999999998"/>
  </r>
  <r>
    <s v="TEXAS_PSM_RR00873"/>
    <n v="24"/>
    <x v="39"/>
    <n v="44.381"/>
    <n v="8.9039999999999999"/>
  </r>
  <r>
    <s v="TEXAS_PSM_RR00874"/>
    <n v="24"/>
    <x v="39"/>
    <n v="44.241999999999997"/>
    <n v="8.8539999999999992"/>
  </r>
  <r>
    <s v="TEXAS_PSM_RR00875"/>
    <n v="24"/>
    <x v="39"/>
    <n v="43.978000000000002"/>
    <n v="8.6739999999999995"/>
  </r>
  <r>
    <s v="TEXAS_PSM_RR00876"/>
    <n v="24"/>
    <x v="39"/>
    <n v="43.77"/>
    <n v="7.5860000000000003"/>
  </r>
  <r>
    <s v="TEXAS_PSM_RR00877"/>
    <n v="24"/>
    <x v="39"/>
    <n v="43.783000000000001"/>
    <n v="7.7130000000000001"/>
  </r>
  <r>
    <s v="TEXAS_PSM_RR00878"/>
    <n v="24"/>
    <x v="39"/>
    <n v="43.737000000000002"/>
    <n v="7.74"/>
  </r>
  <r>
    <s v="TEXAS_PSM_RR00879"/>
    <n v="24"/>
    <x v="39"/>
    <n v="43.527999999999999"/>
    <n v="7.7270000000000003"/>
  </r>
  <r>
    <s v="TEXAS_PSM_RR00880"/>
    <n v="24"/>
    <x v="39"/>
    <n v="43.823999999999998"/>
    <n v="7.8719999999999999"/>
  </r>
  <r>
    <s v="TEXAS_PSM_RR00881"/>
    <n v="24"/>
    <x v="39"/>
    <n v="43.811"/>
    <n v="7.8739999999999997"/>
  </r>
  <r>
    <s v="TEXAS_PSM_RR00882"/>
    <n v="24"/>
    <x v="39"/>
    <n v="43.874000000000002"/>
    <n v="8.0609999999999999"/>
  </r>
  <r>
    <s v="TEXAS_PSM_RR00883"/>
    <n v="24"/>
    <x v="39"/>
    <n v="43.893999999999998"/>
    <n v="8.0920000000000005"/>
  </r>
  <r>
    <s v="TEXAS_PSM_RR00884"/>
    <n v="24"/>
    <x v="39"/>
    <n v="43.933"/>
    <n v="8.1539999999999999"/>
  </r>
  <r>
    <s v="TEXAS_PSM_RR00885"/>
    <n v="24"/>
    <x v="39"/>
    <n v="43.856000000000002"/>
    <n v="8.2249999999999996"/>
  </r>
  <r>
    <s v="TEXAS_PSM_RR00886"/>
    <n v="24"/>
    <x v="39"/>
    <n v="43.545000000000002"/>
    <n v="8.8379999999999992"/>
  </r>
  <r>
    <s v="TEXAS_PSM_RR00887"/>
    <n v="49"/>
    <x v="47"/>
    <n v="32"/>
    <n v="122.67"/>
  </r>
  <r>
    <s v="TEXAS_PSM_RR00888"/>
    <n v="49"/>
    <x v="47"/>
    <n v="32"/>
    <n v="123"/>
  </r>
  <r>
    <s v="TEXAS_PSM_RR00889"/>
    <n v="49"/>
    <x v="47"/>
    <n v="31.75"/>
    <n v="122.33"/>
  </r>
  <r>
    <s v="TEXAS_PSM_RR00890"/>
    <n v="49"/>
    <x v="47"/>
    <n v="31.75"/>
    <n v="123"/>
  </r>
  <r>
    <s v="TEXAS_PSM_RR00891"/>
    <n v="49"/>
    <x v="47"/>
    <n v="31.75"/>
    <n v="123.33"/>
  </r>
  <r>
    <s v="TEXAS_PSM_RR00892"/>
    <n v="49"/>
    <x v="47"/>
    <n v="31.5"/>
    <n v="122.17"/>
  </r>
  <r>
    <s v="TEXAS_PSM_RR00893"/>
    <n v="49"/>
    <x v="47"/>
    <n v="31.5"/>
    <n v="122.33"/>
  </r>
  <r>
    <s v="TEXAS_PSM_RR00894"/>
    <n v="49"/>
    <x v="47"/>
    <n v="31.5"/>
    <n v="122.5"/>
  </r>
  <r>
    <s v="TEXAS_PSM_RR00895"/>
    <n v="49"/>
    <x v="47"/>
    <n v="31.5"/>
    <n v="122.67"/>
  </r>
  <r>
    <s v="TEXAS_PSM_RR00896"/>
    <n v="49"/>
    <x v="47"/>
    <n v="31.5"/>
    <n v="123"/>
  </r>
  <r>
    <s v="TEXAS_PSM_RR00897"/>
    <n v="49"/>
    <x v="47"/>
    <n v="31.5"/>
    <n v="122.5"/>
  </r>
  <r>
    <s v="TEXAS_PSM_RR00898"/>
    <n v="49"/>
    <x v="47"/>
    <n v="31.25"/>
    <n v="122.67"/>
  </r>
  <r>
    <s v="TEXAS_PSM_RR00899"/>
    <n v="49"/>
    <x v="47"/>
    <n v="31.25"/>
    <n v="122"/>
  </r>
  <r>
    <s v="TEXAS_PSM_RR00900"/>
    <n v="49"/>
    <x v="47"/>
    <n v="31"/>
    <n v="122.17"/>
  </r>
  <r>
    <s v="TEXAS_PSM_RR00901"/>
    <n v="49"/>
    <x v="47"/>
    <n v="31"/>
    <n v="122.33"/>
  </r>
  <r>
    <s v="TEXAS_PSM_RR00902"/>
    <n v="49"/>
    <x v="47"/>
    <n v="31"/>
    <n v="122.67"/>
  </r>
  <r>
    <s v="TEXAS_PSM_RR00903"/>
    <n v="49"/>
    <x v="47"/>
    <n v="30.75"/>
    <n v="122"/>
  </r>
  <r>
    <s v="TEXAS_PSM_RR00904"/>
    <n v="49"/>
    <x v="47"/>
    <n v="30.75"/>
    <n v="122.5"/>
  </r>
  <r>
    <s v="TEXAS_PSM_RR00905"/>
    <n v="49"/>
    <x v="47"/>
    <n v="30.75"/>
    <n v="122.67"/>
  </r>
  <r>
    <s v="TEXAS_PSM_RR00906"/>
    <n v="49"/>
    <x v="47"/>
    <n v="30.75"/>
    <n v="123"/>
  </r>
  <r>
    <s v="TEXAS_PSM_RR00907"/>
    <n v="49"/>
    <x v="47"/>
    <n v="31"/>
    <n v="122"/>
  </r>
  <r>
    <s v="TEXAS_PSM_RR00908"/>
    <n v="49"/>
    <x v="47"/>
    <n v="30.5"/>
    <n v="122.33"/>
  </r>
  <r>
    <s v="TEXAS_PSM_RR00909"/>
    <n v="49"/>
    <x v="47"/>
    <n v="30.5"/>
    <n v="122.67"/>
  </r>
  <r>
    <s v="TEXAS_PSM_RR00910"/>
    <n v="49"/>
    <x v="47"/>
    <n v="32"/>
    <n v="124.5"/>
  </r>
  <r>
    <s v="TEXAS_PSM_RR00911"/>
    <n v="49"/>
    <x v="47"/>
    <n v="32"/>
    <n v="125"/>
  </r>
  <r>
    <s v="TEXAS_PSM_RR00912"/>
    <n v="49"/>
    <x v="47"/>
    <n v="31.5"/>
    <n v="124.5"/>
  </r>
  <r>
    <s v="TEXAS_PSM_RR00913"/>
    <n v="49"/>
    <x v="47"/>
    <n v="31.5"/>
    <n v="125"/>
  </r>
  <r>
    <s v="TEXAS_PSM_RR00914"/>
    <n v="49"/>
    <x v="47"/>
    <n v="31"/>
    <n v="122.5"/>
  </r>
  <r>
    <s v="TEXAS_PSM_RR00915"/>
    <n v="49"/>
    <x v="47"/>
    <n v="30"/>
    <n v="122.5"/>
  </r>
  <r>
    <s v="TEXAS_PSM_RR00916"/>
    <n v="49"/>
    <x v="47"/>
    <n v="30"/>
    <n v="124.5"/>
  </r>
  <r>
    <s v="TEXAS_PSM_RR00917"/>
    <n v="49"/>
    <x v="47"/>
    <n v="29.47"/>
    <n v="123.11"/>
  </r>
  <r>
    <s v="TEXAS_PSM_RR00918"/>
    <n v="49"/>
    <x v="47"/>
    <n v="29.32"/>
    <n v="123.38"/>
  </r>
  <r>
    <s v="TEXAS_PSM_RR00919"/>
    <n v="49"/>
    <x v="47"/>
    <n v="29.09"/>
    <n v="123.8"/>
  </r>
  <r>
    <s v="TEXAS_PSM_RR00920"/>
    <n v="49"/>
    <x v="47"/>
    <n v="28.29"/>
    <n v="122.43"/>
  </r>
  <r>
    <s v="TEXAS_PSM_RR00921"/>
    <n v="49"/>
    <x v="47"/>
    <n v="33"/>
    <n v="123.01"/>
  </r>
  <r>
    <s v="TEXAS_PSM_RR00922"/>
    <n v="49"/>
    <x v="47"/>
    <n v="35"/>
    <n v="119.67"/>
  </r>
  <r>
    <s v="TEXAS_PSM_RR00923"/>
    <n v="49"/>
    <x v="47"/>
    <n v="35"/>
    <n v="121"/>
  </r>
  <r>
    <s v="TEXAS_PSM_RR00924"/>
    <n v="49"/>
    <x v="47"/>
    <n v="35.01"/>
    <n v="123.5"/>
  </r>
  <r>
    <s v="TEXAS_PSM_RR00925"/>
    <n v="49"/>
    <x v="47"/>
    <n v="36"/>
    <n v="121.99"/>
  </r>
  <r>
    <s v="TEXAS_PSM_RR00926"/>
    <n v="49"/>
    <x v="47"/>
    <n v="33.01"/>
    <n v="124.01"/>
  </r>
  <r>
    <s v="TEXAS_PSM_RR00927"/>
    <n v="49"/>
    <x v="47"/>
    <n v="36"/>
    <n v="124"/>
  </r>
  <r>
    <s v="TEXAS_PSM_RR00928"/>
    <n v="49"/>
    <x v="47"/>
    <n v="36.92"/>
    <n v="125.12"/>
  </r>
  <r>
    <s v="TEXAS_PSM_RR00929"/>
    <n v="49"/>
    <x v="47"/>
    <n v="36.92"/>
    <n v="124.12"/>
  </r>
  <r>
    <s v="TEXAS_PSM_RR00930"/>
    <n v="49"/>
    <x v="47"/>
    <n v="36.92"/>
    <n v="123.62"/>
  </r>
  <r>
    <s v="TEXAS_PSM_RR00931"/>
    <n v="49"/>
    <x v="47"/>
    <n v="35.85"/>
    <n v="125.03"/>
  </r>
  <r>
    <s v="TEXAS_PSM_RR00932"/>
    <n v="49"/>
    <x v="47"/>
    <n v="35.85"/>
    <n v="124.03"/>
  </r>
  <r>
    <s v="TEXAS_PSM_RR00933"/>
    <n v="49"/>
    <x v="47"/>
    <n v="35.85"/>
    <n v="121.53"/>
  </r>
  <r>
    <s v="TEXAS_PSM_RR00934"/>
    <n v="49"/>
    <x v="47"/>
    <n v="34.72"/>
    <n v="124.82"/>
  </r>
  <r>
    <s v="TEXAS_PSM_RR00935"/>
    <n v="49"/>
    <x v="47"/>
    <n v="34.72"/>
    <n v="123.52"/>
  </r>
  <r>
    <s v="TEXAS_PSM_RR00936"/>
    <n v="49"/>
    <x v="47"/>
    <n v="34.72"/>
    <n v="121.53"/>
  </r>
  <r>
    <s v="TEXAS_PSM_RR00937"/>
    <n v="49"/>
    <x v="47"/>
    <n v="34.72"/>
    <n v="121.03"/>
  </r>
  <r>
    <s v="TEXAS_PSM_RR00938"/>
    <n v="49"/>
    <x v="47"/>
    <n v="32.5"/>
    <n v="125"/>
  </r>
  <r>
    <s v="TEXAS_PSM_RR00939"/>
    <n v="49"/>
    <x v="47"/>
    <n v="33.57"/>
    <n v="125.53"/>
  </r>
  <r>
    <s v="TEXAS_PSM_RR00940"/>
    <n v="49"/>
    <x v="47"/>
    <n v="33.57"/>
    <n v="124.03"/>
  </r>
  <r>
    <s v="TEXAS_PSM_RR00941"/>
    <n v="49"/>
    <x v="47"/>
    <n v="33.57"/>
    <n v="123.53"/>
  </r>
  <r>
    <s v="TEXAS_PSM_RR00942"/>
    <n v="49"/>
    <x v="47"/>
    <n v="33.57"/>
    <n v="122.53"/>
  </r>
  <r>
    <s v="TEXAS_PSM_RR00943"/>
    <n v="49"/>
    <x v="47"/>
    <n v="33.57"/>
    <n v="122.03"/>
  </r>
  <r>
    <s v="TEXAS_PSM_RR00944"/>
    <n v="49"/>
    <x v="47"/>
    <n v="33.57"/>
    <n v="121.53"/>
  </r>
  <r>
    <s v="TEXAS_PSM_RR00945"/>
    <n v="49"/>
    <x v="47"/>
    <n v="38.76"/>
    <n v="122.73"/>
  </r>
  <r>
    <s v="TEXAS_PSM_RR00946"/>
    <n v="49"/>
    <x v="47"/>
    <n v="37.76"/>
    <n v="123.02"/>
  </r>
  <r>
    <s v="TEXAS_PSM_RR00947"/>
    <n v="49"/>
    <x v="47"/>
    <n v="36.770000000000003"/>
    <n v="123.3"/>
  </r>
  <r>
    <s v="TEXAS_PSM_RR00948"/>
    <n v="49"/>
    <x v="47"/>
    <n v="35.729999999999997"/>
    <n v="123.58"/>
  </r>
  <r>
    <s v="TEXAS_PSM_RR00949"/>
    <n v="49"/>
    <x v="47"/>
    <n v="35.25"/>
    <n v="123.73"/>
  </r>
  <r>
    <s v="TEXAS_PSM_RR00950"/>
    <n v="49"/>
    <x v="47"/>
    <n v="34.770000000000003"/>
    <n v="123.84"/>
  </r>
  <r>
    <s v="TEXAS_PSM_RR00951"/>
    <n v="49"/>
    <x v="47"/>
    <n v="34.18"/>
    <n v="124"/>
  </r>
  <r>
    <s v="TEXAS_PSM_RR00952"/>
    <n v="49"/>
    <x v="47"/>
    <n v="33.42"/>
    <n v="124.01"/>
  </r>
  <r>
    <s v="TEXAS_PSM_RR00953"/>
    <n v="49"/>
    <x v="47"/>
    <n v="30.15"/>
    <n v="123.2"/>
  </r>
  <r>
    <s v="TEXAS_PSM_RR00954"/>
    <n v="49"/>
    <x v="47"/>
    <n v="28.64"/>
    <n v="122.39"/>
  </r>
  <r>
    <s v="TEXAS_PSM_RR00955"/>
    <n v="49"/>
    <x v="47"/>
    <n v="27.23"/>
    <n v="121.38"/>
  </r>
  <r>
    <s v="TEXAS_PSM_RR00956"/>
    <n v="49"/>
    <x v="47"/>
    <n v="25.83"/>
    <n v="120.4"/>
  </r>
  <r>
    <s v="TEXAS_PSM_RR00957"/>
    <n v="49"/>
    <x v="47"/>
    <n v="24.13"/>
    <n v="118.46"/>
  </r>
  <r>
    <s v="TEXAS_PSM_RR00958"/>
    <n v="38"/>
    <x v="8"/>
    <n v="19.25"/>
    <n v="114.8"/>
  </r>
  <r>
    <s v="TEXAS_PSM_RR00959"/>
    <n v="38"/>
    <x v="8"/>
    <n v="18.23"/>
    <n v="113.68"/>
  </r>
  <r>
    <s v="TEXAS_PSM_RR00960"/>
    <n v="38"/>
    <x v="8"/>
    <n v="18.28"/>
    <n v="111.55"/>
  </r>
  <r>
    <s v="TEXAS_PSM_RR00961"/>
    <n v="38"/>
    <x v="8"/>
    <n v="18.079999999999998"/>
    <n v="110.69"/>
  </r>
  <r>
    <s v="TEXAS_PSM_RR00962"/>
    <n v="38"/>
    <x v="8"/>
    <n v="21.95"/>
    <n v="113.45"/>
  </r>
  <r>
    <s v="TEXAS_PSM_RR00963"/>
    <n v="38"/>
    <x v="8"/>
    <n v="21.96"/>
    <n v="113.88"/>
  </r>
  <r>
    <s v="TEXAS_PSM_RR00964"/>
    <n v="38"/>
    <x v="8"/>
    <n v="20.83"/>
    <n v="114.13"/>
  </r>
  <r>
    <s v="TEXAS_PSM_RR00965"/>
    <n v="38"/>
    <x v="8"/>
    <n v="22.01"/>
    <n v="114.03"/>
  </r>
  <r>
    <s v="TEXAS_PSM_RR00966"/>
    <n v="38"/>
    <x v="8"/>
    <n v="21.97"/>
    <n v="114.27"/>
  </r>
  <r>
    <s v="TEXAS_PSM_RR00967"/>
    <n v="38"/>
    <x v="8"/>
    <n v="21.8"/>
    <n v="114.3"/>
  </r>
  <r>
    <s v="TEXAS_PSM_RR00968"/>
    <n v="38"/>
    <x v="8"/>
    <n v="21.62"/>
    <n v="114.33"/>
  </r>
  <r>
    <s v="TEXAS_PSM_RR00969"/>
    <n v="38"/>
    <x v="8"/>
    <n v="21.45"/>
    <n v="114.37"/>
  </r>
  <r>
    <s v="TEXAS_PSM_RR00970"/>
    <n v="38"/>
    <x v="8"/>
    <n v="21.3"/>
    <n v="114.4"/>
  </r>
  <r>
    <s v="TEXAS_PSM_RR00971"/>
    <n v="38"/>
    <x v="8"/>
    <n v="21.12"/>
    <n v="114.45"/>
  </r>
  <r>
    <s v="TEXAS_PSM_RR00972"/>
    <n v="43"/>
    <x v="33"/>
    <n v="4.46"/>
    <n v="-48.61"/>
  </r>
  <r>
    <s v="TEXAS_PSM_RR00973"/>
    <n v="43"/>
    <x v="33"/>
    <n v="4.04"/>
    <n v="-48.35"/>
  </r>
  <r>
    <s v="TEXAS_PSM_RR00974"/>
    <n v="43"/>
    <x v="33"/>
    <n v="3.96"/>
    <n v="-48.54"/>
  </r>
  <r>
    <s v="TEXAS_PSM_RR00975"/>
    <n v="43"/>
    <x v="33"/>
    <n v="3.95"/>
    <n v="-48.61"/>
  </r>
  <r>
    <s v="TEXAS_PSM_RR00976"/>
    <n v="43"/>
    <x v="33"/>
    <n v="3.68"/>
    <n v="-49.06"/>
  </r>
  <r>
    <s v="TEXAS_PSM_RR00977"/>
    <n v="43"/>
    <x v="33"/>
    <n v="3.19"/>
    <n v="-49.86"/>
  </r>
  <r>
    <s v="TEXAS_PSM_RR00978"/>
    <n v="43"/>
    <x v="33"/>
    <n v="3.78"/>
    <n v="-48.17"/>
  </r>
  <r>
    <s v="TEXAS_PSM_RR00979"/>
    <n v="43"/>
    <x v="33"/>
    <n v="3.07"/>
    <n v="-47.64"/>
  </r>
  <r>
    <s v="TEXAS_PSM_RR00980"/>
    <n v="43"/>
    <x v="33"/>
    <n v="3.65"/>
    <n v="-47.31"/>
  </r>
  <r>
    <s v="TEXAS_PSM_RR00981"/>
    <n v="43"/>
    <x v="33"/>
    <n v="2.85"/>
    <n v="-47.74"/>
  </r>
  <r>
    <s v="TEXAS_PSM_RR00982"/>
    <n v="43"/>
    <x v="33"/>
    <n v="2.57"/>
    <n v="-47.85"/>
  </r>
  <r>
    <s v="TEXAS_PSM_RR00983"/>
    <n v="43"/>
    <x v="33"/>
    <n v="2.09"/>
    <n v="-48.05"/>
  </r>
  <r>
    <s v="TEXAS_PSM_RR00984"/>
    <n v="43"/>
    <x v="33"/>
    <n v="3.39"/>
    <n v="-46.25"/>
  </r>
  <r>
    <s v="TEXAS_PSM_RR00985"/>
    <n v="43"/>
    <x v="33"/>
    <n v="1.64"/>
    <n v="-45.36"/>
  </r>
  <r>
    <s v="TEXAS_PSM_RR00986"/>
    <n v="43"/>
    <x v="33"/>
    <n v="0.66"/>
    <n v="-44.35"/>
  </r>
  <r>
    <s v="TEXAS_PSM_RR00987"/>
    <n v="43"/>
    <x v="33"/>
    <n v="-1.03"/>
    <n v="-42.74"/>
  </r>
  <r>
    <s v="TEXAS_PSM_RR01002"/>
    <n v="12"/>
    <x v="12"/>
    <n v="26.2"/>
    <n v="-77.7"/>
  </r>
  <r>
    <s v="TEXAS_PSM_RR01003"/>
    <n v="17"/>
    <x v="48"/>
    <n v="27.5"/>
    <n v="-90.3"/>
  </r>
  <r>
    <s v="TEXAS_PSM_RR01004"/>
    <n v="17"/>
    <x v="48"/>
    <n v="27.5"/>
    <n v="-90.3"/>
  </r>
  <r>
    <s v="TEXAS_PSM_RR01005"/>
    <n v="17"/>
    <x v="48"/>
    <n v="27.5"/>
    <n v="-90.3"/>
  </r>
  <r>
    <s v="TEXAS_PSM_RR01006"/>
    <n v="8"/>
    <x v="49"/>
    <n v="73.128900000000002"/>
    <n v="-168.01560000000001"/>
  </r>
  <r>
    <s v="TEXAS_PSM_RR01007"/>
    <n v="8"/>
    <x v="49"/>
    <n v="73.519300000000001"/>
    <n v="-166.0163"/>
  </r>
  <r>
    <s v="TEXAS_PSM_RR01008"/>
    <n v="8"/>
    <x v="49"/>
    <n v="73.734899999999996"/>
    <n v="-167.0042"/>
  </r>
  <r>
    <s v="TEXAS_PSM_RR01009"/>
    <n v="8"/>
    <x v="49"/>
    <n v="74.998699999999999"/>
    <n v="-159.01669999999999"/>
  </r>
  <r>
    <s v="TEXAS_PSM_RR01010"/>
    <n v="8"/>
    <x v="49"/>
    <n v="75.005600000000001"/>
    <n v="-159.00540000000001"/>
  </r>
  <r>
    <s v="TEXAS_PSM_RR01011"/>
    <n v="8"/>
    <x v="49"/>
    <n v="75.017499999999998"/>
    <n v="-156.00720000000001"/>
  </r>
  <r>
    <s v="TEXAS_PSM_RR01012"/>
    <n v="8"/>
    <x v="49"/>
    <n v="75.998099999999994"/>
    <n v="-156.01560000000001"/>
  </r>
  <r>
    <s v="TEXAS_PSM_RR01013"/>
    <n v="8"/>
    <x v="49"/>
    <n v="76.000799999999998"/>
    <n v="-159.00649999999999"/>
  </r>
  <r>
    <s v="TEXAS_PSM_RR01014"/>
    <n v="8"/>
    <x v="49"/>
    <n v="75.977999999999994"/>
    <n v="-160.00280000000001"/>
  </r>
  <r>
    <s v="TEXAS_PSM_RR01015"/>
    <n v="8"/>
    <x v="49"/>
    <n v="75.496300000000005"/>
    <n v="-163.8938"/>
  </r>
  <r>
    <s v="TEXAS_PSM_RR01016"/>
    <n v="8"/>
    <x v="49"/>
    <n v="73.631399999999999"/>
    <n v="-166.51830000000001"/>
  </r>
  <r>
    <s v="TEXAS_PSM_RR01017"/>
    <n v="8"/>
    <x v="49"/>
    <n v="73.634299999999996"/>
    <n v="-166.50649999999999"/>
  </r>
  <r>
    <s v="TEXAS_PSM_RR01018"/>
    <n v="8"/>
    <x v="49"/>
    <n v="74.298900000000003"/>
    <n v="-167.65199999999999"/>
  </r>
  <r>
    <s v="TEXAS_PSM_RR01019"/>
    <n v="8"/>
    <x v="49"/>
    <n v="75.107900000000001"/>
    <n v="-166.34049999999999"/>
  </r>
  <r>
    <s v="TEXAS_PSM_RR01020"/>
    <n v="8"/>
    <x v="49"/>
    <n v="75.116500000000002"/>
    <n v="-166.34049999999999"/>
  </r>
  <r>
    <s v="TEXAS_PSM_RR01021"/>
    <n v="8"/>
    <x v="49"/>
    <n v="78.005399999999995"/>
    <n v="-168.3588"/>
  </r>
  <r>
    <s v="TEXAS_PSM_RR01022"/>
    <n v="8"/>
    <x v="49"/>
    <n v="77.999099999999999"/>
    <n v="-175.67840000000001"/>
  </r>
  <r>
    <s v="TEXAS_PSM_RR01023"/>
    <n v="8"/>
    <x v="49"/>
    <n v="77.999899999999997"/>
    <n v="-179.3347"/>
  </r>
  <r>
    <s v="TEXAS_PSM_RR01024"/>
    <n v="8"/>
    <x v="49"/>
    <n v="77.999700000000004"/>
    <n v="173.99809999999999"/>
  </r>
  <r>
    <s v="TEXAS_PSM_RR01025"/>
    <n v="8"/>
    <x v="49"/>
    <n v="76.399600000000007"/>
    <n v="172.01329999999999"/>
  </r>
  <r>
    <s v="TEXAS_PSM_RR01026"/>
    <n v="8"/>
    <x v="49"/>
    <n v="76.402299999999997"/>
    <n v="-179.3416"/>
  </r>
  <r>
    <s v="TEXAS_PSM_RR01027"/>
    <n v="8"/>
    <x v="49"/>
    <n v="76.3994"/>
    <n v="-176.2174"/>
  </r>
  <r>
    <s v="TEXAS_PSM_RR01028"/>
    <n v="8"/>
    <x v="49"/>
    <n v="76.3994"/>
    <n v="-176.2174"/>
  </r>
  <r>
    <s v="TEXAS_PSM_RR01029"/>
    <n v="8"/>
    <x v="49"/>
    <n v="76.288499999999999"/>
    <n v="-167.16040000000001"/>
  </r>
  <r>
    <s v="TEXAS_PSM_RR01030"/>
    <n v="8"/>
    <x v="49"/>
    <n v="76.288499999999999"/>
    <n v="-167.16040000000001"/>
  </r>
  <r>
    <s v="TEXAS_PSM_RR01031"/>
    <n v="8"/>
    <x v="49"/>
    <n v="72.698899999999995"/>
    <n v="-157.4537"/>
  </r>
  <r>
    <s v="TEXAS_PSM_RR01032"/>
    <n v="8"/>
    <x v="49"/>
    <n v="71.627399999999994"/>
    <n v="-156.84299999999999"/>
  </r>
  <r>
    <s v="TEXAS_PSM_RR01033"/>
    <n v="8"/>
    <x v="49"/>
    <n v="73.599800000000002"/>
    <n v="-166.00069999999999"/>
  </r>
  <r>
    <s v="TEXAS_PSM_RR01034"/>
    <n v="8"/>
    <x v="49"/>
    <n v="72.432199999999995"/>
    <n v="-166.96420000000001"/>
  </r>
  <r>
    <s v="TEXAS_PSM_RR01035"/>
    <n v="8"/>
    <x v="49"/>
    <n v="72.000699999999995"/>
    <n v="-165.99950000000001"/>
  </r>
  <r>
    <s v="TEXAS_PSM_RR01036"/>
    <n v="8"/>
    <x v="49"/>
    <n v="70.999700000000004"/>
    <n v="-165.9975"/>
  </r>
  <r>
    <s v="TEXAS_PSM_RR01037"/>
    <n v="8"/>
    <x v="49"/>
    <n v="69.999799999999993"/>
    <n v="-168.00020000000001"/>
  </r>
  <r>
    <s v="TEXAS_PSM_RR01038"/>
    <n v="8"/>
    <x v="49"/>
    <n v="68.500500000000002"/>
    <n v="-167.9992"/>
  </r>
  <r>
    <s v="TEXAS_PSM_RR01039"/>
    <n v="8"/>
    <x v="49"/>
    <n v="66.999799999999993"/>
    <n v="-166.9992"/>
  </r>
  <r>
    <s v="TEXAS_PSM_RR01040"/>
    <n v="5"/>
    <x v="42"/>
    <n v="63.9998"/>
    <n v="-169.00299999999999"/>
  </r>
  <r>
    <s v="TEXAS_PSM_RR01041"/>
    <n v="5"/>
    <x v="42"/>
    <n v="63.000300000000003"/>
    <n v="-167.499"/>
  </r>
  <r>
    <s v="TEXAS_PSM_RR01042"/>
    <n v="5"/>
    <x v="42"/>
    <n v="62.000700000000002"/>
    <n v="-172.00049999999999"/>
  </r>
  <r>
    <s v="TEXAS_PSM_RR01043"/>
    <n v="5"/>
    <x v="42"/>
    <n v="62.005200000000002"/>
    <n v="-176.0027"/>
  </r>
  <r>
    <s v="TEXAS_PSM_RR01044"/>
    <n v="5"/>
    <x v="42"/>
    <n v="60.158700000000003"/>
    <n v="-179.4633"/>
  </r>
  <r>
    <s v="TEXAS_PSM_RR01045"/>
    <n v="5"/>
    <x v="42"/>
    <n v="60.074800000000003"/>
    <n v="-179.4632"/>
  </r>
  <r>
    <s v="TEXAS_PSM_RR01046"/>
    <n v="5"/>
    <x v="42"/>
    <n v="59.999699999999997"/>
    <n v="-176"/>
  </r>
  <r>
    <s v="TEXAS_PSM_RR01047"/>
    <n v="5"/>
    <x v="42"/>
    <n v="58.5002"/>
    <n v="-172.00020000000001"/>
  </r>
  <r>
    <s v="TEXAS_PSM_RR01048"/>
    <n v="5"/>
    <x v="42"/>
    <n v="58.383200000000002"/>
    <n v="-170.00069999999999"/>
  </r>
  <r>
    <s v="TEXAS_PSM_RR01049"/>
    <n v="5"/>
    <x v="42"/>
    <n v="57.000300000000003"/>
    <n v="-167.50049999999999"/>
  </r>
  <r>
    <s v="TEXAS_PSM_RR01050"/>
    <n v="5"/>
    <x v="42"/>
    <n v="63.5017"/>
    <n v="-165.49979999999999"/>
  </r>
  <r>
    <s v="TEXAS_PSM_RR01051"/>
    <n v="8"/>
    <x v="49"/>
    <n v="69.756200000000007"/>
    <n v="-138.1627"/>
  </r>
  <r>
    <s v="TEXAS_PSM_RR01052"/>
    <n v="5"/>
    <x v="42"/>
    <n v="62.95"/>
    <n v="-166.75"/>
  </r>
  <r>
    <s v="TEXAS_PSM_RR01053"/>
    <n v="5"/>
    <x v="42"/>
    <n v="63.174999999999997"/>
    <n v="-167.5"/>
  </r>
  <r>
    <s v="TEXAS_PSM_RR01054"/>
    <n v="5"/>
    <x v="42"/>
    <n v="63.866700000000002"/>
    <n v="-167.75"/>
  </r>
  <r>
    <s v="TEXAS_PSM_RR01055"/>
    <n v="5"/>
    <x v="42"/>
    <n v="63.6"/>
    <n v="-167"/>
  </r>
  <r>
    <s v="TEXAS_PSM_RR01056"/>
    <n v="5"/>
    <x v="42"/>
    <n v="63.3"/>
    <n v="-166.25"/>
  </r>
  <r>
    <s v="TEXAS_PSM_RR01057"/>
    <n v="5"/>
    <x v="42"/>
    <n v="63.653300000000002"/>
    <n v="-165.60499999999999"/>
  </r>
  <r>
    <s v="TEXAS_PSM_RR01058"/>
    <n v="5"/>
    <x v="42"/>
    <n v="63.9"/>
    <n v="-166.2"/>
  </r>
  <r>
    <s v="TEXAS_PSM_RR01059"/>
    <n v="5"/>
    <x v="42"/>
    <n v="64.163300000000007"/>
    <n v="-166.82669999999999"/>
  </r>
  <r>
    <s v="TEXAS_PSM_RR01060"/>
    <n v="44"/>
    <x v="31"/>
    <n v="37.827800000000003"/>
    <n v="-9.5128000000000004"/>
  </r>
  <r>
    <s v="TEXAS_PSM_RR01061"/>
    <n v="44"/>
    <x v="31"/>
    <n v="37.837200000000003"/>
    <n v="-10.183999999999999"/>
  </r>
  <r>
    <s v="TEXAS_PSM_RR01062"/>
    <n v="44"/>
    <x v="31"/>
    <n v="36.772199999999998"/>
    <n v="-9.8672000000000004"/>
  </r>
  <r>
    <s v="TEXAS_PSM_RR01063"/>
    <n v="44"/>
    <x v="31"/>
    <n v="36.390099999999997"/>
    <n v="-9.0653000000000006"/>
  </r>
  <r>
    <s v="TEXAS_PSM_RR01064"/>
    <n v="44"/>
    <x v="31"/>
    <n v="35.890300000000003"/>
    <n v="-7.5315000000000003"/>
  </r>
  <r>
    <s v="TEXAS_PSM_RR01065"/>
    <n v="44"/>
    <x v="31"/>
    <n v="34.115000000000002"/>
    <n v="-7.7643000000000004"/>
  </r>
  <r>
    <s v="TEXAS_PSM_RR01066"/>
    <n v="44"/>
    <x v="31"/>
    <n v="33.448500000000003"/>
    <n v="-9.3164999999999996"/>
  </r>
  <r>
    <s v="TEXAS_PSM_RR01067"/>
    <n v="44"/>
    <x v="31"/>
    <n v="30.860299999999999"/>
    <n v="-10.2829"/>
  </r>
  <r>
    <s v="TEXAS_PSM_RR01068"/>
    <n v="44"/>
    <x v="31"/>
    <n v="30.888200000000001"/>
    <n v="-10.6317"/>
  </r>
  <r>
    <s v="TEXAS_PSM_RR01069"/>
    <n v="44"/>
    <x v="31"/>
    <n v="29.0181"/>
    <n v="-12.466900000000001"/>
  </r>
  <r>
    <s v="TEXAS_PSM_RR01070"/>
    <n v="44"/>
    <x v="31"/>
    <n v="27.537099999999999"/>
    <n v="-13.7408"/>
  </r>
  <r>
    <s v="TEXAS_PSM_RR01071"/>
    <n v="44"/>
    <x v="31"/>
    <n v="26.827300000000001"/>
    <n v="-15.120100000000001"/>
  </r>
  <r>
    <s v="TEXAS_PSM_RR01072"/>
    <n v="44"/>
    <x v="31"/>
    <n v="25.499300000000002"/>
    <n v="-16.4069"/>
  </r>
  <r>
    <s v="TEXAS_PSM_RR01073"/>
    <n v="44"/>
    <x v="31"/>
    <n v="25.020299999999999"/>
    <n v="-16.6571"/>
  </r>
  <r>
    <s v="TEXAS_PSM_RR01074"/>
    <n v="44"/>
    <x v="31"/>
    <n v="24.368600000000001"/>
    <n v="-17.047799999999999"/>
  </r>
  <r>
    <s v="TEXAS_PSM_RR01075"/>
    <n v="44"/>
    <x v="31"/>
    <n v="23.207100000000001"/>
    <n v="-17.854199999999999"/>
  </r>
  <r>
    <s v="TEXAS_PSM_RR01076"/>
    <n v="44"/>
    <x v="31"/>
    <n v="21.797000000000001"/>
    <n v="-17.870799999999999"/>
  </r>
  <r>
    <s v="TEXAS_PSM_RR01077"/>
    <n v="44"/>
    <x v="31"/>
    <n v="21.2393"/>
    <n v="-17.802800000000001"/>
  </r>
  <r>
    <s v="TEXAS_PSM_RR01078"/>
    <n v="44"/>
    <x v="31"/>
    <n v="20.746300000000002"/>
    <n v="-18.551200000000001"/>
  </r>
  <r>
    <s v="TEXAS_PSM_RR01079"/>
    <n v="44"/>
    <x v="31"/>
    <n v="19.9434"/>
    <n v="-17.860700000000001"/>
  </r>
  <r>
    <s v="TEXAS_PSM_RR01080"/>
    <n v="44"/>
    <x v="31"/>
    <n v="19.3567"/>
    <n v="-17.276700000000002"/>
  </r>
  <r>
    <s v="TEXAS_PSM_RR01081"/>
    <n v="44"/>
    <x v="31"/>
    <n v="18.6388"/>
    <n v="-17.334800000000001"/>
  </r>
  <r>
    <s v="TEXAS_PSM_RR01082"/>
    <n v="43"/>
    <x v="33"/>
    <n v="15.31"/>
    <n v="-23.4132"/>
  </r>
  <r>
    <s v="TEXAS_PSM_RR01083"/>
    <n v="2"/>
    <x v="35"/>
    <n v="22.548200000000001"/>
    <n v="64.0398"/>
  </r>
  <r>
    <s v="TEXAS_PSM_RR01084"/>
    <n v="2"/>
    <x v="35"/>
    <n v="22.565277779999999"/>
    <n v="64.062777780000005"/>
  </r>
  <r>
    <s v="TEXAS_PSM_RR01085"/>
    <n v="2"/>
    <x v="35"/>
    <n v="22.331944440000001"/>
    <n v="63.6"/>
  </r>
  <r>
    <s v="TEXAS_PSM_RR01086"/>
    <n v="2"/>
    <x v="35"/>
    <n v="22.299900000000001"/>
    <n v="63.599800000000002"/>
  </r>
  <r>
    <s v="TEXAS_PSM_RR01087"/>
    <n v="2"/>
    <x v="35"/>
    <n v="22.155000000000001"/>
    <n v="63.212499999999999"/>
  </r>
  <r>
    <s v="TEXAS_PSM_RR01088"/>
    <n v="2"/>
    <x v="35"/>
    <n v="22.07833333"/>
    <n v="63.075000000000003"/>
  </r>
  <r>
    <s v="TEXAS_PSM_RR01089"/>
    <n v="2"/>
    <x v="35"/>
    <n v="22.30833333"/>
    <n v="63.408333329999998"/>
  </r>
  <r>
    <s v="TEXAS_PSM_RR01090"/>
    <n v="2"/>
    <x v="35"/>
    <n v="22.144722219999998"/>
    <n v="63.018611110000002"/>
  </r>
  <r>
    <s v="TEXAS_PSM_RR01091"/>
    <n v="2"/>
    <x v="35"/>
    <n v="22.104722219999999"/>
    <n v="62.895000000000003"/>
  </r>
  <r>
    <s v="TEXAS_PSM_RR01092"/>
    <n v="2"/>
    <x v="35"/>
    <n v="21.92877"/>
    <n v="63.158230000000003"/>
  </r>
  <r>
    <s v="TEXAS_PSM_RR01093"/>
    <n v="26"/>
    <x v="16"/>
    <n v="66.745999999999995"/>
    <n v="-18.79"/>
  </r>
  <r>
    <s v="TEXAS_PSM_RR01094"/>
    <n v="13"/>
    <x v="18"/>
    <n v="-31.263300000000001"/>
    <n v="-35.914999999999999"/>
  </r>
  <r>
    <s v="TEXAS_PSM_RR01095"/>
    <n v="13"/>
    <x v="18"/>
    <n v="-30.81"/>
    <n v="-37.79"/>
  </r>
  <r>
    <s v="TEXAS_PSM_RR01096"/>
    <n v="13"/>
    <x v="18"/>
    <n v="-30.93"/>
    <n v="-38.758000000000003"/>
  </r>
  <r>
    <s v="TEXAS_PSM_RR01097"/>
    <n v="16"/>
    <x v="50"/>
    <n v="26.768999999999998"/>
    <n v="-111.309"/>
  </r>
  <r>
    <s v="TEXAS_PSM_RR01098"/>
    <n v="16"/>
    <x v="50"/>
    <n v="27.9"/>
    <n v="-111.65"/>
  </r>
  <r>
    <s v="TEXAS_PSM_RR01099"/>
    <n v="16"/>
    <x v="50"/>
    <n v="26.52"/>
    <n v="-110.5"/>
  </r>
  <r>
    <s v="TEXAS_PSM_RR01100"/>
    <n v="16"/>
    <x v="50"/>
    <n v="26"/>
    <n v="-110.67"/>
  </r>
  <r>
    <s v="TEXAS_PSM_RR01101"/>
    <n v="16"/>
    <x v="50"/>
    <n v="26.08"/>
    <n v="-110.83"/>
  </r>
  <r>
    <s v="TEXAS_PSM_RR01102"/>
    <n v="16"/>
    <x v="50"/>
    <n v="27.62"/>
    <n v="-111.93"/>
  </r>
  <r>
    <s v="TEXAS_PSM_RR01103"/>
    <n v="16"/>
    <x v="50"/>
    <n v="30.163"/>
    <n v="-114.018"/>
  </r>
  <r>
    <s v="TEXAS_PSM_RR01104"/>
    <n v="16"/>
    <x v="50"/>
    <n v="31.009"/>
    <n v="-114.16500000000001"/>
  </r>
  <r>
    <s v="TEXAS_PSM_RR01105"/>
    <n v="16"/>
    <x v="50"/>
    <n v="30.68"/>
    <n v="-114.12"/>
  </r>
  <r>
    <s v="TEXAS_PSM_RR01106"/>
    <n v="19"/>
    <x v="51"/>
    <n v="-32.024999999999999"/>
    <n v="49.924999999999997"/>
  </r>
  <r>
    <s v="TEXAS_PSM_RR01107"/>
    <n v="19"/>
    <x v="51"/>
    <n v="-32"/>
    <n v="55.116999999999997"/>
  </r>
  <r>
    <s v="TEXAS_PSM_RR01108"/>
    <n v="43"/>
    <x v="33"/>
    <n v="10.333"/>
    <n v="-41.292000000000002"/>
  </r>
  <r>
    <s v="TEXAS_PSM_RR01109"/>
    <n v="43"/>
    <x v="33"/>
    <n v="11.337999999999999"/>
    <n v="-41.863"/>
  </r>
  <r>
    <s v="TEXAS_PSM_RR01110"/>
    <n v="43"/>
    <x v="33"/>
    <n v="11.885"/>
    <n v="-43.79"/>
  </r>
  <r>
    <s v="TEXAS_PSM_RR01111"/>
    <n v="43"/>
    <x v="33"/>
    <n v="11.958"/>
    <n v="-46.167000000000002"/>
  </r>
  <r>
    <s v="TEXAS_PSM_RR01112"/>
    <n v="43"/>
    <x v="33"/>
    <n v="11.907999999999999"/>
    <n v="-48.433"/>
  </r>
  <r>
    <s v="TEXAS_PSM_RR01113"/>
    <n v="43"/>
    <x v="33"/>
    <n v="10.583"/>
    <n v="-44.85"/>
  </r>
  <r>
    <s v="TEXAS_PSM_RR01114"/>
    <n v="43"/>
    <x v="33"/>
    <n v="9.6419999999999995"/>
    <n v="-43.616999999999997"/>
  </r>
  <r>
    <s v="TEXAS_PSM_RR01115"/>
    <n v="13"/>
    <x v="18"/>
    <n v="-31.954999999999998"/>
    <n v="-36.567999999999998"/>
  </r>
  <r>
    <s v="TEXAS_PSM_RR01116"/>
    <n v="13"/>
    <x v="18"/>
    <n v="-29.125"/>
    <n v="-34.597999999999999"/>
  </r>
  <r>
    <s v="TEXAS_PSM_RR01117"/>
    <n v="13"/>
    <x v="18"/>
    <n v="-29.66"/>
    <n v="-34.667000000000002"/>
  </r>
  <r>
    <s v="TEXAS_PSM_RR01118"/>
    <n v="12"/>
    <x v="12"/>
    <n v="34.1"/>
    <n v="-75.7"/>
  </r>
  <r>
    <s v="TEXAS_PSM_RR01119"/>
    <n v="12"/>
    <x v="12"/>
    <n v="33.4"/>
    <n v="-74.900000000000006"/>
  </r>
  <r>
    <s v="TEXAS_PSM_RR01120"/>
    <n v="52"/>
    <x v="52"/>
    <n v="27.454999999999998"/>
    <n v="50.463299999999997"/>
  </r>
  <r>
    <s v="TEXAS_PSM_RR01121"/>
    <n v="52"/>
    <x v="52"/>
    <n v="25.658000000000001"/>
    <n v="53.146999999999998"/>
  </r>
  <r>
    <s v="TEXAS_PSM_RR01122"/>
    <n v="52"/>
    <x v="52"/>
    <n v="26.443000000000001"/>
    <n v="56.027999999999999"/>
  </r>
  <r>
    <s v="TEXAS_PSM_RR01123"/>
    <n v="52"/>
    <x v="52"/>
    <n v="29.337"/>
    <n v="49.755000000000003"/>
  </r>
  <r>
    <s v="TEXAS_PSM_RR01124"/>
    <n v="52"/>
    <x v="52"/>
    <n v="26.443000000000001"/>
    <n v="56.027999999999999"/>
  </r>
  <r>
    <s v="TEXAS_PSM_RR01125"/>
    <n v="52"/>
    <x v="52"/>
    <n v="25.978000000000002"/>
    <n v="56.721699999999998"/>
  </r>
  <r>
    <s v="TEXAS_PSM_RR01130"/>
    <n v="20"/>
    <x v="46"/>
    <n v="-6.766666667"/>
    <n v="116.9666667"/>
  </r>
  <r>
    <s v="TEXAS_PSM_RR01131"/>
    <n v="11"/>
    <x v="34"/>
    <n v="-5.2"/>
    <n v="103.65"/>
  </r>
  <r>
    <s v="TEXAS_PSM_RR01132"/>
    <n v="20"/>
    <x v="46"/>
    <n v="-4.4333333330000002"/>
    <n v="117.7333333"/>
  </r>
  <r>
    <s v="TEXAS_PSM_RR01133"/>
    <n v="20"/>
    <x v="46"/>
    <n v="-7.4039999999999999"/>
    <n v="115.35899999999999"/>
  </r>
  <r>
    <s v="TEXAS_PSM_RR01134"/>
    <n v="20"/>
    <x v="46"/>
    <n v="-1.3833333329999999"/>
    <n v="117.6166667"/>
  </r>
  <r>
    <s v="TEXAS_PSM_RR01136"/>
    <n v="20"/>
    <x v="46"/>
    <n v="2.3333333330000001"/>
    <n v="127.8166667"/>
  </r>
  <r>
    <s v="TEXAS_PSM_RR01137"/>
    <n v="20"/>
    <x v="46"/>
    <n v="-7.3666666669999996"/>
    <n v="115.25"/>
  </r>
  <r>
    <s v="TEXAS_PSM_RR01138"/>
    <n v="12"/>
    <x v="12"/>
    <n v="37.619"/>
    <n v="-74.177999999999997"/>
  </r>
  <r>
    <s v="TEXAS_PSM_RR01139"/>
    <n v="12"/>
    <x v="12"/>
    <n v="36.872"/>
    <n v="-73.572999999999993"/>
  </r>
  <r>
    <s v="TEXAS_PSM_RR01140"/>
    <n v="2"/>
    <x v="35"/>
    <n v="1.617"/>
    <n v="59.677999999999997"/>
  </r>
  <r>
    <s v="TEXAS_PSM_RR01141"/>
    <n v="2"/>
    <x v="35"/>
    <n v="6.923"/>
    <n v="54.965000000000003"/>
  </r>
  <r>
    <s v="TEXAS_PSM_RR01142"/>
    <n v="43"/>
    <x v="33"/>
    <n v="9.2620000000000005"/>
    <n v="-19.440000000000001"/>
  </r>
  <r>
    <s v="TEXAS_PSM_RR01143"/>
    <n v="43"/>
    <x v="33"/>
    <n v="9.1329999999999991"/>
    <n v="-20.052"/>
  </r>
  <r>
    <s v="TEXAS_PSM_RR01144"/>
    <n v="13"/>
    <x v="18"/>
    <n v="-23.652999999999999"/>
    <n v="-35.226999999999997"/>
  </r>
  <r>
    <s v="TEXAS_PSM_RR01145"/>
    <n v="13"/>
    <x v="18"/>
    <n v="-23.097000000000001"/>
    <n v="-40.152000000000001"/>
  </r>
  <r>
    <s v="TEXAS_PSM_RR01146"/>
    <n v="13"/>
    <x v="18"/>
    <n v="-24.28"/>
    <n v="-41.631700000000002"/>
  </r>
  <r>
    <s v="TEXAS_PSM_RR01147"/>
    <n v="13"/>
    <x v="18"/>
    <n v="-29.347000000000001"/>
    <n v="-40.097000000000001"/>
  </r>
  <r>
    <s v="TEXAS_PSM_RR01148"/>
    <n v="19"/>
    <x v="51"/>
    <n v="-18.067"/>
    <n v="58.4"/>
  </r>
  <r>
    <s v="TEXAS_PSM_RR01149"/>
    <n v="43"/>
    <x v="33"/>
    <n v="14.291700000000001"/>
    <n v="-59.583300000000001"/>
  </r>
  <r>
    <s v="TEXAS_PSM_RR01150"/>
    <n v="43"/>
    <x v="33"/>
    <n v="14.2417"/>
    <n v="-58.414999999999999"/>
  </r>
  <r>
    <s v="TEXAS_PSM_RR01151"/>
    <n v="43"/>
    <x v="33"/>
    <n v="14.233000000000001"/>
    <n v="-55.786999999999999"/>
  </r>
  <r>
    <s v="TEXAS_PSM_RR01152"/>
    <n v="43"/>
    <x v="33"/>
    <n v="14.3"/>
    <n v="-52.625"/>
  </r>
  <r>
    <s v="TEXAS_PSM_RR01153"/>
    <n v="26"/>
    <x v="16"/>
    <n v="42.383299999999998"/>
    <n v="-31.792000000000002"/>
  </r>
  <r>
    <s v="TEXAS_PSM_RR01154"/>
    <n v="26"/>
    <x v="16"/>
    <n v="43.488300000000002"/>
    <n v="-26.625"/>
  </r>
  <r>
    <s v="TEXAS_PSM_RR01155"/>
    <n v="26"/>
    <x v="16"/>
    <n v="43.465000000000003"/>
    <n v="-30.66"/>
  </r>
  <r>
    <s v="TEXAS_PSM_RR01156"/>
    <n v="26"/>
    <x v="16"/>
    <n v="42"/>
    <n v="-32"/>
  </r>
  <r>
    <s v="TEXAS_PSM_RR01157"/>
    <n v="43"/>
    <x v="33"/>
    <n v="-8.25"/>
    <n v="-17.667000000000002"/>
  </r>
  <r>
    <s v="TEXAS_PSM_RR01158"/>
    <n v="43"/>
    <x v="33"/>
    <n v="-8.1720000000000006"/>
    <n v="-15.445"/>
  </r>
  <r>
    <s v="TEXAS_PSM_RR01159"/>
    <n v="43"/>
    <x v="33"/>
    <n v="6.64"/>
    <n v="-21.896999999999998"/>
  </r>
  <r>
    <s v="TEXAS_PSM_RR01160"/>
    <n v="43"/>
    <x v="33"/>
    <n v="4.2329999999999997"/>
    <n v="-20.625"/>
  </r>
  <r>
    <s v="TEXAS_PSM_RR01161"/>
    <n v="43"/>
    <x v="33"/>
    <n v="2.46"/>
    <n v="-19.762"/>
  </r>
  <r>
    <s v="TEXAS_PSM_RR01162"/>
    <n v="8"/>
    <x v="49"/>
    <n v="72.009100000000004"/>
    <n v="-153.41640000000001"/>
  </r>
  <r>
    <s v="TEXAS_PSM_RR01163"/>
    <n v="8"/>
    <x v="49"/>
    <n v="71.998999999999995"/>
    <n v="-153.43799999999999"/>
  </r>
  <r>
    <s v="TEXAS_PSM_RR01164"/>
    <n v="8"/>
    <x v="49"/>
    <n v="72.341132999999999"/>
    <n v="-155.74359999999999"/>
  </r>
  <r>
    <s v="TEXAS_PSM_RR01165"/>
    <n v="8"/>
    <x v="49"/>
    <n v="73.158806420000005"/>
    <n v="-158.80641700000001"/>
  </r>
  <r>
    <s v="TEXAS_PSM_RR01166"/>
    <n v="6"/>
    <x v="29"/>
    <n v="41.77"/>
    <n v="30.504999999999999"/>
  </r>
  <r>
    <s v="TEXAS_PSM_RR01167"/>
    <n v="6"/>
    <x v="29"/>
    <n v="43.091000000000001"/>
    <n v="32.026000000000003"/>
  </r>
  <r>
    <s v="TEXAS_PSM_RR01168"/>
    <n v="6"/>
    <x v="29"/>
    <n v="41.8232"/>
    <n v="40.213700000000003"/>
  </r>
  <r>
    <s v="TEXAS_PSM_RR01169"/>
    <n v="6"/>
    <x v="29"/>
    <n v="41.450099999999999"/>
    <n v="40.359200000000001"/>
  </r>
  <r>
    <s v="TEXAS_PSM_RR01170"/>
    <n v="6"/>
    <x v="29"/>
    <n v="42.215833000000003"/>
    <n v="34.011000000000003"/>
  </r>
  <r>
    <s v="TEXAS_PSM_RR01171"/>
    <n v="12"/>
    <x v="12"/>
    <n v="29.7"/>
    <n v="-73.400000000000006"/>
  </r>
  <r>
    <s v="TEXAS_PSM_RR01172"/>
    <n v="12"/>
    <x v="12"/>
    <n v="30.1"/>
    <n v="-73.8"/>
  </r>
  <r>
    <s v="TEXAS_PSM_RR01173"/>
    <n v="12"/>
    <x v="12"/>
    <n v="30.9"/>
    <n v="-74.5"/>
  </r>
  <r>
    <s v="TEXAS_PSM_RR01174"/>
    <n v="12"/>
    <x v="12"/>
    <n v="31.7"/>
    <n v="-75.900000000000006"/>
  </r>
  <r>
    <s v="TEXAS_PSM_RR01175"/>
    <n v="12"/>
    <x v="12"/>
    <n v="32"/>
    <n v="-76.099999999999994"/>
  </r>
  <r>
    <s v="TEXAS_PSM_RR01176"/>
    <n v="12"/>
    <x v="12"/>
    <n v="32.976999999999997"/>
    <n v="-76.316000000000003"/>
  </r>
  <r>
    <s v="TEXAS_PSM_RR01177"/>
    <n v="17"/>
    <x v="48"/>
    <n v="24.22"/>
    <n v="-83.296000000000006"/>
  </r>
  <r>
    <s v="TEXAS_PSM_RR01178"/>
    <n v="17"/>
    <x v="48"/>
    <n v="24.42"/>
    <n v="-83.372"/>
  </r>
  <r>
    <s v="TEXAS_PSM_RR01179"/>
    <n v="12"/>
    <x v="12"/>
    <n v="23.606000000000002"/>
    <n v="-79.039000000000001"/>
  </r>
  <r>
    <s v="TEXAS_PSM_RR01180"/>
    <n v="12"/>
    <x v="12"/>
    <n v="24.562999999999999"/>
    <n v="-79.236000000000004"/>
  </r>
  <r>
    <s v="TEXAS_PSM_RR01181"/>
    <n v="12"/>
    <x v="12"/>
    <n v="24.568999999999999"/>
    <n v="-79.224999999999994"/>
  </r>
  <r>
    <s v="TEXAS_PSM_RR01182"/>
    <n v="10"/>
    <x v="0"/>
    <n v="7.2759999999999998"/>
    <n v="-78.248000000000005"/>
  </r>
  <r>
    <s v="TEXAS_PSM_RR01183"/>
    <n v="10"/>
    <x v="0"/>
    <n v="5.4450000000000003"/>
    <n v="-77.704999999999998"/>
  </r>
  <r>
    <s v="TEXAS_PSM_RR01184"/>
    <n v="10"/>
    <x v="0"/>
    <n v="4.8470000000000004"/>
    <n v="-77.614000000000004"/>
  </r>
  <r>
    <s v="TEXAS_PSM_RR01185"/>
    <n v="10"/>
    <x v="0"/>
    <n v="3.8610000000000002"/>
    <n v="-78.221800000000002"/>
  </r>
  <r>
    <s v="TEXAS_PSM_RR01186"/>
    <n v="10"/>
    <x v="0"/>
    <n v="2.8929999999999998"/>
    <n v="-79.798000000000002"/>
  </r>
  <r>
    <s v="TEXAS_PSM_RR01187"/>
    <n v="10"/>
    <x v="0"/>
    <n v="6.6390000000000002"/>
    <n v="-77.781000000000006"/>
  </r>
  <r>
    <s v="TEXAS_PSM_RR01188"/>
    <n v="10"/>
    <x v="0"/>
    <n v="7.1"/>
    <n v="-80.53"/>
  </r>
  <r>
    <s v="TEXAS_PSM_RR01189"/>
    <n v="12"/>
    <x v="12"/>
    <n v="36.119999999999997"/>
    <n v="-72.292000000000002"/>
  </r>
  <r>
    <s v="TEXAS_PSM_RR01190"/>
    <n v="12"/>
    <x v="12"/>
    <n v="36.122999999999998"/>
    <n v="-72.28"/>
  </r>
  <r>
    <s v="TEXAS_PSM_RR01191"/>
    <n v="12"/>
    <x v="12"/>
    <n v="35.823999999999998"/>
    <n v="-73.581000000000003"/>
  </r>
  <r>
    <s v="TEXAS_PSM_RR01192"/>
    <n v="12"/>
    <x v="12"/>
    <n v="42.021000000000001"/>
    <n v="-69.322999999999993"/>
  </r>
  <r>
    <s v="TEXAS_PSM_RR01193"/>
    <n v="12"/>
    <x v="12"/>
    <n v="43.393000000000001"/>
    <n v="-67.768000000000001"/>
  </r>
  <r>
    <s v="TEXAS_PSM_RR01194"/>
    <n v="12"/>
    <x v="12"/>
    <n v="39.424999999999997"/>
    <n v="-67.114999999999995"/>
  </r>
  <r>
    <s v="TEXAS_PSM_RR01195"/>
    <n v="26"/>
    <x v="16"/>
    <n v="37.090966999999999"/>
    <n v="-31.934149999999999"/>
  </r>
  <r>
    <s v="TEXAS_PSM_RR01196"/>
    <n v="26"/>
    <x v="16"/>
    <n v="37.119999999999997"/>
    <n v="-34.265000000000001"/>
  </r>
  <r>
    <s v="TEXAS_PSM_RR01197"/>
    <n v="26"/>
    <x v="16"/>
    <n v="37.360999999999997"/>
    <n v="-35.433100000000003"/>
  </r>
  <r>
    <s v="TEXAS_PSM_RR01198"/>
    <n v="12"/>
    <x v="12"/>
    <n v="43.35"/>
    <n v="-60.207999999999998"/>
  </r>
  <r>
    <s v="TEXAS_PSM_RR01199"/>
    <n v="12"/>
    <x v="12"/>
    <n v="38.073999999999998"/>
    <n v="-68.66"/>
  </r>
  <r>
    <s v="TEXAS_PSM_RR01200"/>
    <n v="12"/>
    <x v="12"/>
    <n v="39.216999999999999"/>
    <n v="-69.457999999999998"/>
  </r>
  <r>
    <s v="TEXAS_PSM_RR01201"/>
    <n v="26"/>
    <x v="16"/>
    <n v="59.686999999999998"/>
    <n v="-6.9532999999999996"/>
  </r>
  <r>
    <s v="TEXAS_PSM_RR01202"/>
    <n v="26"/>
    <x v="16"/>
    <n v="59.195"/>
    <n v="-8.8580000000000005"/>
  </r>
  <r>
    <s v="TEXAS_PSM_RR01203"/>
    <n v="26"/>
    <x v="16"/>
    <n v="59.433"/>
    <n v="-13.11"/>
  </r>
  <r>
    <s v="TEXAS_PSM_RR01204"/>
    <n v="26"/>
    <x v="16"/>
    <n v="60.143300000000004"/>
    <n v="-15.023300000000001"/>
  </r>
  <r>
    <s v="TEXAS_PSM_RR01205"/>
    <n v="26"/>
    <x v="16"/>
    <n v="63"/>
    <n v="-14.198"/>
  </r>
  <r>
    <s v="TEXAS_PSM_RR01206"/>
    <n v="27"/>
    <x v="22"/>
    <n v="58.433"/>
    <n v="4.6699999999999998E-2"/>
  </r>
  <r>
    <s v="TEXAS_PSM_RR01207"/>
    <n v="27"/>
    <x v="22"/>
    <n v="58.914999999999999"/>
    <n v="4.1369999999999996"/>
  </r>
  <r>
    <s v="TEXAS_PSM_RR01208"/>
    <n v="54"/>
    <x v="5"/>
    <n v="-0.37330000000000002"/>
    <n v="-106.17829999999999"/>
  </r>
  <r>
    <s v="TEXAS_PSM_RR01209"/>
    <n v="12"/>
    <x v="12"/>
    <n v="40.442999999999998"/>
    <n v="-62.357999999999997"/>
  </r>
  <r>
    <s v="TEXAS_PSM_RR01210"/>
    <n v="12"/>
    <x v="12"/>
    <n v="40.44"/>
    <n v="-62.35"/>
  </r>
  <r>
    <s v="TEXAS_PSM_RR01211"/>
    <n v="12"/>
    <x v="12"/>
    <n v="40.457999999999998"/>
    <n v="-62.323"/>
  </r>
  <r>
    <s v="TEXAS_PSM_RR01212"/>
    <n v="10"/>
    <x v="0"/>
    <n v="-10.38"/>
    <n v="-78.52"/>
  </r>
  <r>
    <s v="TEXAS_PSM_RR01213"/>
    <n v="10"/>
    <x v="0"/>
    <n v="-11.07"/>
    <n v="-78.052000000000007"/>
  </r>
  <r>
    <s v="TEXAS_PSM_RR01214"/>
    <n v="10"/>
    <x v="0"/>
    <n v="-15.103"/>
    <n v="-75.701999999999998"/>
  </r>
  <r>
    <s v="TEXAS_PSM_RR01215"/>
    <n v="47"/>
    <x v="6"/>
    <n v="-0.98850000000000005"/>
    <n v="157.83683300000001"/>
  </r>
  <r>
    <s v="TEXAS_PSM_RR01216"/>
    <n v="47"/>
    <x v="6"/>
    <n v="-7.8329999999999997E-3"/>
    <n v="161.003333"/>
  </r>
  <r>
    <s v="TEXAS_PSM_RR01217"/>
    <n v="47"/>
    <x v="6"/>
    <n v="-3.333E-3"/>
    <n v="162.21683300000001"/>
  </r>
  <r>
    <s v="TEXAS_PSM_RR01218"/>
    <n v="47"/>
    <x v="6"/>
    <n v="-2.1999999999999999E-2"/>
    <n v="162.64433299999999"/>
  </r>
  <r>
    <s v="TEXAS_PSM_RR01219"/>
    <n v="47"/>
    <x v="6"/>
    <n v="-1.133E-2"/>
    <n v="160.42099999999999"/>
  </r>
  <r>
    <s v="TEXAS_PSM_RR01220"/>
    <n v="35"/>
    <x v="45"/>
    <n v="48.286000000000001"/>
    <n v="150.41999999999999"/>
  </r>
  <r>
    <s v="TEXAS_PSM_RR01221"/>
    <n v="35"/>
    <x v="45"/>
    <n v="52.052999999999997"/>
    <n v="147.52600000000001"/>
  </r>
  <r>
    <s v="TEXAS_PSM_RR01222"/>
    <n v="35"/>
    <x v="45"/>
    <n v="53.545000000000002"/>
    <n v="144.55199999999999"/>
  </r>
  <r>
    <s v="TEXAS_PSM_RR01223"/>
    <n v="35"/>
    <x v="45"/>
    <n v="48.000999999999998"/>
    <n v="147.65"/>
  </r>
  <r>
    <s v="TEXAS_PSM_RR01224"/>
    <n v="45"/>
    <x v="28"/>
    <n v="46.658000000000001"/>
    <n v="-124.631"/>
  </r>
  <r>
    <s v="TEXAS_PSM_RR01225"/>
    <n v="45"/>
    <x v="28"/>
    <n v="46.814"/>
    <n v="-125.003"/>
  </r>
  <r>
    <s v="TEXAS_PSM_RR01226"/>
    <n v="45"/>
    <x v="28"/>
    <n v="46.33"/>
    <n v="-124.289"/>
  </r>
  <r>
    <s v="TEXAS_PSM_RR01227"/>
    <n v="31"/>
    <x v="38"/>
    <n v="26.9663"/>
    <n v="34.898400000000002"/>
  </r>
  <r>
    <s v="TEXAS_PSM_RR01228"/>
    <n v="12"/>
    <x v="12"/>
    <n v="26.236999999999998"/>
    <n v="-77.683300000000003"/>
  </r>
  <r>
    <s v="TEXAS_PSM_RR01229"/>
    <n v="12"/>
    <x v="12"/>
    <n v="26.225000000000001"/>
    <n v="-77.697000000000003"/>
  </r>
  <r>
    <s v="TEXAS_PSM_RR01230"/>
    <n v="12"/>
    <x v="12"/>
    <n v="26.167000000000002"/>
    <n v="-77.739999999999995"/>
  </r>
  <r>
    <s v="TEXAS_PSM_RR01231"/>
    <n v="12"/>
    <x v="12"/>
    <n v="42.457000000000001"/>
    <n v="-69.915999999999997"/>
  </r>
  <r>
    <s v="TEXAS_PSM_RR01232"/>
    <n v="12"/>
    <x v="12"/>
    <n v="40.46"/>
    <n v="-70.545000000000002"/>
  </r>
  <r>
    <s v="TEXAS_PSM_RR01233"/>
    <n v="12"/>
    <x v="12"/>
    <n v="45.884999999999998"/>
    <n v="-62.795000000000002"/>
  </r>
  <r>
    <s v="TEXAS_PSM_RR01234"/>
    <n v="12"/>
    <x v="12"/>
    <n v="31.917000000000002"/>
    <n v="-79.195999999999998"/>
  </r>
  <r>
    <s v="TEXAS_PSM_RR01235"/>
    <n v="12"/>
    <x v="12"/>
    <n v="24.841999999999999"/>
    <n v="-79.251000000000005"/>
  </r>
  <r>
    <s v="TEXAS_PSM_RR01236"/>
    <n v="12"/>
    <x v="12"/>
    <n v="26.082999999999998"/>
    <n v="-78.054000000000002"/>
  </r>
  <r>
    <s v="TEXAS_PSM_RR01237"/>
    <n v="24"/>
    <x v="39"/>
    <n v="35.335999999999999"/>
    <n v="21.66"/>
  </r>
  <r>
    <s v="TEXAS_PSM_RR01238"/>
    <n v="24"/>
    <x v="39"/>
    <n v="35.26"/>
    <n v="21.515000000000001"/>
  </r>
  <r>
    <s v="TEXAS_PSM_RR01239"/>
    <n v="24"/>
    <x v="39"/>
    <n v="35.256999999999998"/>
    <n v="21.515000000000001"/>
  </r>
  <r>
    <s v="TEXAS_PSM_RR01240"/>
    <n v="17"/>
    <x v="48"/>
    <n v="26.667999999999999"/>
    <n v="-93.918000000000006"/>
  </r>
  <r>
    <s v="TEXAS_PSM_RR01241"/>
    <n v="17"/>
    <x v="48"/>
    <n v="27.55"/>
    <n v="-92.167000000000002"/>
  </r>
  <r>
    <s v="TEXAS_PSM_RR01242"/>
    <n v="8"/>
    <x v="49"/>
    <n v="70"/>
    <n v="-142"/>
  </r>
  <r>
    <s v="TEXAS_PSM_RR01243"/>
    <n v="8"/>
    <x v="49"/>
    <n v="72.138499999999993"/>
    <n v="-163.00569999999999"/>
  </r>
  <r>
    <s v="TEXAS_PSM_RR01244"/>
    <n v="3"/>
    <x v="11"/>
    <n v="83.706000000000003"/>
    <n v="32.377000000000002"/>
  </r>
  <r>
    <s v="TEXAS_PSM_RR01245"/>
    <n v="3"/>
    <x v="11"/>
    <n v="84.185000000000002"/>
    <n v="33.94"/>
  </r>
  <r>
    <s v="TEXAS_PSM_RR01246"/>
    <n v="3"/>
    <x v="11"/>
    <n v="84.953999999999994"/>
    <n v="40.598999999999997"/>
  </r>
  <r>
    <s v="TEXAS_PSM_RR01247"/>
    <n v="3"/>
    <x v="11"/>
    <n v="82.662000000000006"/>
    <n v="47.889000000000003"/>
  </r>
  <r>
    <s v="TEXAS_PSM_RR01248"/>
    <n v="8"/>
    <x v="49"/>
    <n v="75.873500000000007"/>
    <n v="-155.80000000000001"/>
  </r>
  <r>
    <s v="TEXAS_PSM_RR01249"/>
    <n v="8"/>
    <x v="49"/>
    <n v="74"/>
    <n v="-161.39500000000001"/>
  </r>
  <r>
    <s v="TEXAS_PSM_RR01250"/>
    <n v="8"/>
    <x v="49"/>
    <n v="74.820300000000003"/>
    <n v="-157.56229999999999"/>
  </r>
  <r>
    <s v="TEXAS_PSM_RR01251"/>
    <n v="8"/>
    <x v="49"/>
    <n v="76.268000000000001"/>
    <n v="-156.59299999999999"/>
  </r>
  <r>
    <s v="TEXAS_PSM_RR01252"/>
    <n v="8"/>
    <x v="49"/>
    <n v="75.733999999999995"/>
    <n v="-160.96100000000001"/>
  </r>
  <r>
    <s v="TEXAS_PSM_RR01253"/>
    <n v="8"/>
    <x v="49"/>
    <n v="76.086500000000001"/>
    <n v="-164.85599999999999"/>
  </r>
  <r>
    <s v="TEXAS_PSM_RR01264"/>
    <n v="38"/>
    <x v="8"/>
    <n v="21.32"/>
    <n v="111.53"/>
  </r>
  <r>
    <s v="TEXAS_PSM_RR01265"/>
    <n v="38"/>
    <x v="8"/>
    <n v="20.65"/>
    <n v="112.06"/>
  </r>
  <r>
    <s v="TEXAS_PSM_RR01266"/>
    <n v="38"/>
    <x v="8"/>
    <n v="20.22"/>
    <n v="112.4"/>
  </r>
  <r>
    <s v="TEXAS_PSM_RR01267"/>
    <n v="38"/>
    <x v="8"/>
    <n v="19.21"/>
    <n v="113.22"/>
  </r>
  <r>
    <s v="TEXAS_PSM_RR01268"/>
    <n v="38"/>
    <x v="8"/>
    <n v="21.19"/>
    <n v="110.96"/>
  </r>
  <r>
    <s v="TEXAS_PSM_RR01269"/>
    <n v="38"/>
    <x v="8"/>
    <n v="20.39"/>
    <n v="111.59"/>
  </r>
  <r>
    <s v="TEXAS_PSM_RR01270"/>
    <n v="38"/>
    <x v="8"/>
    <n v="20.99"/>
    <n v="110.61"/>
  </r>
  <r>
    <s v="TEXAS_PSM_RR01271"/>
    <n v="38"/>
    <x v="8"/>
    <n v="20.83"/>
    <n v="110.73"/>
  </r>
  <r>
    <s v="TEXAS_PSM_RR01272"/>
    <n v="38"/>
    <x v="8"/>
    <n v="20.41"/>
    <n v="111.07"/>
  </r>
  <r>
    <s v="TEXAS_PSM_RR01273"/>
    <n v="38"/>
    <x v="8"/>
    <n v="19.59"/>
    <n v="111.7"/>
  </r>
  <r>
    <s v="TEXAS_PSM_RR01274"/>
    <n v="38"/>
    <x v="8"/>
    <n v="18.8"/>
    <n v="112.32"/>
  </r>
  <r>
    <s v="TEXAS_PSM_RR01275"/>
    <n v="38"/>
    <x v="8"/>
    <n v="19.71"/>
    <n v="111.42"/>
  </r>
  <r>
    <s v="TEXAS_PSM_RR01276"/>
    <n v="38"/>
    <x v="8"/>
    <n v="19.579999999999998"/>
    <n v="111.53"/>
  </r>
  <r>
    <s v="TEXAS_PSM_RR01277"/>
    <n v="38"/>
    <x v="8"/>
    <n v="19.45"/>
    <n v="111.64"/>
  </r>
  <r>
    <s v="TEXAS_PSM_RR01278"/>
    <n v="38"/>
    <x v="8"/>
    <n v="19.32"/>
    <n v="111.75"/>
  </r>
  <r>
    <s v="TEXAS_PSM_RR01279"/>
    <n v="38"/>
    <x v="8"/>
    <n v="19.18"/>
    <n v="111.85"/>
  </r>
  <r>
    <s v="TEXAS_PSM_RR01280"/>
    <n v="38"/>
    <x v="8"/>
    <n v="19.55"/>
    <n v="110.98"/>
  </r>
  <r>
    <s v="TEXAS_PSM_RR01281"/>
    <n v="38"/>
    <x v="8"/>
    <n v="19.489999999999998"/>
    <n v="111.08"/>
  </r>
  <r>
    <s v="TEXAS_PSM_RR01282"/>
    <n v="38"/>
    <x v="8"/>
    <n v="19.239999999999998"/>
    <n v="111.53"/>
  </r>
  <r>
    <s v="TEXAS_PSM_RR01283"/>
    <n v="38"/>
    <x v="8"/>
    <n v="19.07"/>
    <n v="110.98"/>
  </r>
  <r>
    <s v="TEXAS_PSM_RR01284"/>
    <n v="38"/>
    <x v="8"/>
    <n v="18.98"/>
    <n v="111.2"/>
  </r>
  <r>
    <s v="TEXAS_PSM_RR01285"/>
    <n v="38"/>
    <x v="8"/>
    <n v="18.63"/>
    <n v="112.01"/>
  </r>
  <r>
    <s v="TEXAS_PSM_RR01286"/>
    <n v="38"/>
    <x v="8"/>
    <n v="18.63"/>
    <n v="111.11"/>
  </r>
  <r>
    <s v="TEXAS_PSM_RR01287"/>
    <n v="38"/>
    <x v="8"/>
    <n v="18.23"/>
    <n v="111.02"/>
  </r>
  <r>
    <s v="TEXAS_PSM_RR01288"/>
    <n v="38"/>
    <x v="8"/>
    <n v="18.27"/>
    <n v="110.12"/>
  </r>
  <r>
    <s v="TEXAS_PSM_RR01289"/>
    <n v="38"/>
    <x v="8"/>
    <n v="18.010000000000002"/>
    <n v="110.57"/>
  </r>
  <r>
    <s v="TEXAS_PSM_RR01290"/>
    <n v="38"/>
    <x v="8"/>
    <n v="17.84"/>
    <n v="109.99"/>
  </r>
  <r>
    <s v="TEXAS_PSM_RR01291"/>
    <n v="38"/>
    <x v="8"/>
    <n v="17.690000000000001"/>
    <n v="109.92"/>
  </r>
  <r>
    <s v="TEXAS_PSM_RR01292"/>
    <n v="44"/>
    <x v="31"/>
    <n v="41.134"/>
    <n v="-8.6950000000000003"/>
  </r>
  <r>
    <s v="TEXAS_PSM_RR01293"/>
    <n v="44"/>
    <x v="31"/>
    <n v="41.151000000000003"/>
    <n v="-8.8670000000000009"/>
  </r>
  <r>
    <s v="TEXAS_PSM_RR01294"/>
    <n v="44"/>
    <x v="31"/>
    <n v="41.243000000000002"/>
    <n v="-9.0649999999999995"/>
  </r>
  <r>
    <s v="TEXAS_PSM_RR01295"/>
    <n v="44"/>
    <x v="31"/>
    <n v="41.13"/>
    <n v="-9.0850000000000009"/>
  </r>
  <r>
    <s v="TEXAS_PSM_RR01296"/>
    <n v="44"/>
    <x v="31"/>
    <n v="41.134999999999998"/>
    <n v="-9.3450000000000006"/>
  </r>
  <r>
    <s v="TEXAS_PSM_RR01297"/>
    <n v="44"/>
    <x v="31"/>
    <n v="41.131999999999998"/>
    <n v="-9.3710000000000004"/>
  </r>
  <r>
    <s v="TEXAS_PSM_RR01298"/>
    <n v="44"/>
    <x v="31"/>
    <n v="41.136000000000003"/>
    <n v="-9.6120000000000001"/>
  </r>
  <r>
    <s v="TEXAS_PSM_RR01299"/>
    <n v="44"/>
    <x v="31"/>
    <n v="40.133000000000003"/>
    <n v="-8.9670000000000005"/>
  </r>
  <r>
    <s v="TEXAS_PSM_RR01300"/>
    <n v="44"/>
    <x v="31"/>
    <n v="40.134"/>
    <n v="-9.25"/>
  </r>
  <r>
    <s v="TEXAS_PSM_RR01301"/>
    <n v="44"/>
    <x v="31"/>
    <n v="40.133000000000003"/>
    <n v="-9.6989999999999998"/>
  </r>
  <r>
    <s v="TEXAS_PSM_RR01302"/>
    <n v="44"/>
    <x v="31"/>
    <n v="40.133000000000003"/>
    <n v="-9.8249999999999993"/>
  </r>
  <r>
    <s v="TEXAS_PSM_RR01303"/>
    <n v="44"/>
    <x v="31"/>
    <n v="40.133000000000003"/>
    <n v="-9.9689999999999994"/>
  </r>
  <r>
    <s v="TEXAS_PSM_RR01304"/>
    <n v="44"/>
    <x v="31"/>
    <n v="38.945999999999998"/>
    <n v="-9.4649999999999999"/>
  </r>
  <r>
    <s v="TEXAS_PSM_RR01305"/>
    <n v="44"/>
    <x v="31"/>
    <n v="38.933999999999997"/>
    <n v="-9.4760000000000009"/>
  </r>
  <r>
    <s v="TEXAS_PSM_RR01306"/>
    <n v="44"/>
    <x v="31"/>
    <n v="39.030999999999999"/>
    <n v="-9.6739999999999995"/>
  </r>
  <r>
    <s v="TEXAS_PSM_RR01307"/>
    <n v="44"/>
    <x v="31"/>
    <n v="38.966999999999999"/>
    <n v="-9.6370000000000005"/>
  </r>
  <r>
    <s v="TEXAS_PSM_RR01308"/>
    <n v="44"/>
    <x v="31"/>
    <n v="39.012"/>
    <n v="-9.9960000000000004"/>
  </r>
  <r>
    <s v="TEXAS_PSM_RR01309"/>
    <n v="44"/>
    <x v="31"/>
    <n v="39.26"/>
    <n v="-10"/>
  </r>
  <r>
    <s v="TEXAS_PSM_RR01310"/>
    <n v="44"/>
    <x v="31"/>
    <n v="39.340000000000003"/>
    <n v="-10.130000000000001"/>
  </r>
  <r>
    <s v="TEXAS_PSM_RR01311"/>
    <n v="44"/>
    <x v="31"/>
    <n v="39.415999999999997"/>
    <n v="-10.215999999999999"/>
  </r>
  <r>
    <s v="TEXAS_PSM_RR01312"/>
    <n v="44"/>
    <x v="31"/>
    <n v="38.606000000000002"/>
    <n v="-9.3559999999999999"/>
  </r>
  <r>
    <s v="TEXAS_PSM_RR01313"/>
    <n v="44"/>
    <x v="31"/>
    <n v="38.581000000000003"/>
    <n v="-9.3650000000000002"/>
  </r>
  <r>
    <s v="TEXAS_PSM_RR01314"/>
    <n v="44"/>
    <x v="31"/>
    <n v="38.651000000000003"/>
    <n v="-9.4689999999999994"/>
  </r>
  <r>
    <s v="TEXAS_PSM_RR01315"/>
    <n v="44"/>
    <x v="31"/>
    <n v="38.561999999999998"/>
    <n v="-9.3719999999999999"/>
  </r>
  <r>
    <s v="TEXAS_PSM_RR01316"/>
    <n v="44"/>
    <x v="31"/>
    <n v="38.42"/>
    <n v="-9.42"/>
  </r>
  <r>
    <s v="TEXAS_PSM_RR01317"/>
    <n v="44"/>
    <x v="31"/>
    <n v="38.392000000000003"/>
    <n v="-9.4280000000000008"/>
  </r>
  <r>
    <s v="TEXAS_PSM_RR01318"/>
    <n v="44"/>
    <x v="31"/>
    <n v="38.225999999999999"/>
    <n v="-9.484"/>
  </r>
  <r>
    <s v="TEXAS_PSM_RR01319"/>
    <n v="44"/>
    <x v="31"/>
    <n v="38.451000000000001"/>
    <n v="-8.9890000000000008"/>
  </r>
  <r>
    <s v="TEXAS_PSM_RR01320"/>
    <n v="44"/>
    <x v="31"/>
    <n v="38.417000000000002"/>
    <n v="-9.0619999999999994"/>
  </r>
  <r>
    <s v="TEXAS_PSM_RR01321"/>
    <n v="44"/>
    <x v="31"/>
    <n v="38.338000000000001"/>
    <n v="-9.2379999999999995"/>
  </r>
  <r>
    <s v="TEXAS_PSM_RR01322"/>
    <n v="44"/>
    <x v="31"/>
    <n v="38.33"/>
    <n v="-9.2590000000000003"/>
  </r>
  <r>
    <s v="TEXAS_PSM_RR01323"/>
    <n v="12"/>
    <x v="12"/>
    <n v="43.633499999999998"/>
    <n v="-54.548200000000001"/>
  </r>
  <r>
    <s v="TEXAS_PSM_RR01324"/>
    <n v="12"/>
    <x v="12"/>
    <n v="44.160800000000002"/>
    <n v="-54.271799999999999"/>
  </r>
  <r>
    <s v="TEXAS_PSM_RR01325"/>
    <n v="12"/>
    <x v="12"/>
    <n v="44.722299999999997"/>
    <n v="-54.653799999999997"/>
  </r>
  <r>
    <s v="TEXAS_PSM_RR01326"/>
    <n v="12"/>
    <x v="12"/>
    <n v="42.839500000000001"/>
    <n v="-49.2348"/>
  </r>
  <r>
    <s v="TEXAS_PSM_RR01327"/>
    <n v="12"/>
    <x v="12"/>
    <n v="42.970500000000001"/>
    <n v="-49.468200000000003"/>
  </r>
  <r>
    <s v="TEXAS_PSM_RR01328"/>
    <n v="12"/>
    <x v="12"/>
    <n v="44.241500000000002"/>
    <n v="-46.412500000000001"/>
  </r>
  <r>
    <s v="TEXAS_PSM_RR01329"/>
    <n v="12"/>
    <x v="12"/>
    <n v="44.368000000000002"/>
    <n v="-46.491300000000003"/>
  </r>
  <r>
    <s v="TEXAS_PSM_RR01330"/>
    <n v="12"/>
    <x v="12"/>
    <n v="50.2057"/>
    <n v="-45.6858"/>
  </r>
  <r>
    <s v="TEXAS_PSM_RR01331"/>
    <n v="12"/>
    <x v="12"/>
    <n v="49.988199999999999"/>
    <n v="-45.594299999999997"/>
  </r>
  <r>
    <s v="TEXAS_PSM_RR01332"/>
    <n v="12"/>
    <x v="12"/>
    <n v="49.523000000000003"/>
    <n v="-45.408200000000001"/>
  </r>
  <r>
    <s v="TEXAS_PSM_RR01333"/>
    <n v="13"/>
    <x v="18"/>
    <n v="-22.9193"/>
    <n v="-42.014099999999999"/>
  </r>
  <r>
    <s v="TEXAS_PSM_RR01334"/>
    <n v="13"/>
    <x v="18"/>
    <n v="-22.9346"/>
    <n v="-41.8979"/>
  </r>
  <r>
    <s v="TEXAS_PSM_RR01335"/>
    <n v="13"/>
    <x v="18"/>
    <n v="-23.060300000000002"/>
    <n v="-41.964300000000001"/>
  </r>
  <r>
    <s v="TEXAS_PSM_RR01336"/>
    <n v="13"/>
    <x v="18"/>
    <n v="-23.1373"/>
    <n v="-41.897599999999997"/>
  </r>
  <r>
    <s v="TEXAS_PSM_RR01337"/>
    <n v="13"/>
    <x v="18"/>
    <n v="-23.604700000000001"/>
    <n v="-41.358699999999999"/>
  </r>
  <r>
    <s v="TEXAS_PSM_RR01338"/>
    <n v="13"/>
    <x v="18"/>
    <n v="-23.6327"/>
    <n v="-41.328400000000002"/>
  </r>
  <r>
    <s v="TEXAS_PSM_RR01339"/>
    <n v="13"/>
    <x v="18"/>
    <n v="-23.656099999999999"/>
    <n v="-41.308900000000001"/>
  </r>
  <r>
    <s v="TEXAS_PSM_RR01340"/>
    <n v="13"/>
    <x v="18"/>
    <n v="-23.686699999999998"/>
    <n v="-41.269300000000001"/>
  </r>
  <r>
    <s v="TEXAS_PSM_RR01341"/>
    <n v="13"/>
    <x v="18"/>
    <n v="-23.752700000000001"/>
    <n v="-41.197200000000002"/>
  </r>
  <r>
    <s v="TEXAS_PSM_RR01342"/>
    <n v="13"/>
    <x v="18"/>
    <n v="-23.8675"/>
    <n v="-41.078400000000002"/>
  </r>
  <r>
    <s v="TEXAS_PSM_RR01343"/>
    <n v="13"/>
    <x v="18"/>
    <n v="-24.024100000000001"/>
    <n v="-40.903700000000001"/>
  </r>
  <r>
    <s v="TEXAS_PSM_RR01344"/>
    <n v="13"/>
    <x v="18"/>
    <n v="-24.4893"/>
    <n v="-40.391199999999998"/>
  </r>
  <r>
    <s v="TEXAS_PSM_RR01345"/>
    <n v="13"/>
    <x v="18"/>
    <n v="-22.6968"/>
    <n v="-41.896599999999999"/>
  </r>
  <r>
    <s v="TEXAS_PSM_RR01346"/>
    <n v="13"/>
    <x v="18"/>
    <n v="-22.764299999999999"/>
    <n v="-41.759799999999998"/>
  </r>
  <r>
    <s v="TEXAS_PSM_RR01347"/>
    <n v="13"/>
    <x v="18"/>
    <n v="-22.997"/>
    <n v="-41.352600000000002"/>
  </r>
  <r>
    <s v="TEXAS_PSM_RR01348"/>
    <n v="13"/>
    <x v="18"/>
    <n v="-23.168299999999999"/>
    <n v="-41.052100000000003"/>
  </r>
  <r>
    <s v="TEXAS_PSM_RR01349"/>
    <n v="13"/>
    <x v="18"/>
    <n v="-23.1919"/>
    <n v="-41.014200000000002"/>
  </r>
  <r>
    <s v="TEXAS_PSM_RR01350"/>
    <n v="13"/>
    <x v="18"/>
    <n v="-23.173400000000001"/>
    <n v="-40.9467"/>
  </r>
  <r>
    <s v="TEXAS_PSM_RR01351"/>
    <n v="13"/>
    <x v="18"/>
    <n v="-23.217600000000001"/>
    <n v="-40.960599999999999"/>
  </r>
  <r>
    <s v="TEXAS_PSM_RR01352"/>
    <n v="13"/>
    <x v="18"/>
    <n v="-23.230699999999999"/>
    <n v="-40.932400000000001"/>
  </r>
  <r>
    <s v="TEXAS_PSM_RR01353"/>
    <n v="13"/>
    <x v="18"/>
    <n v="-23.253499999999999"/>
    <n v="-40.898699999999998"/>
  </r>
  <r>
    <s v="TEXAS_PSM_RR01354"/>
    <n v="13"/>
    <x v="18"/>
    <n v="-23.310400000000001"/>
    <n v="-40.792499999999997"/>
  </r>
  <r>
    <s v="TEXAS_PSM_RR01355"/>
    <n v="13"/>
    <x v="18"/>
    <n v="-23.422699999999999"/>
    <n v="-40.598999999999997"/>
  </r>
  <r>
    <s v="TEXAS_PSM_RR01356"/>
    <n v="13"/>
    <x v="18"/>
    <n v="-23.755400000000002"/>
    <n v="-39.999499999999998"/>
  </r>
  <r>
    <s v="TEXAS_PSM_RR01357"/>
    <n v="13"/>
    <x v="18"/>
    <n v="-22.063099999999999"/>
    <n v="-40.167000000000002"/>
  </r>
  <r>
    <s v="TEXAS_PSM_RR01358"/>
    <n v="13"/>
    <x v="18"/>
    <n v="-22.0443"/>
    <n v="-40.079300000000003"/>
  </r>
  <r>
    <s v="TEXAS_PSM_RR01359"/>
    <n v="13"/>
    <x v="18"/>
    <n v="-22.103300000000001"/>
    <n v="-40.052100000000003"/>
  </r>
  <r>
    <s v="TEXAS_PSM_RR01360"/>
    <n v="13"/>
    <x v="18"/>
    <n v="-22.125800000000002"/>
    <n v="-39.901800000000001"/>
  </r>
  <r>
    <s v="TEXAS_PSM_RR01361"/>
    <n v="13"/>
    <x v="18"/>
    <n v="-22.122699999999998"/>
    <n v="-39.8733"/>
  </r>
  <r>
    <s v="TEXAS_PSM_RR01362"/>
    <n v="13"/>
    <x v="18"/>
    <n v="-22.123100000000001"/>
    <n v="-39.816400000000002"/>
  </r>
  <r>
    <s v="TEXAS_PSM_RR01363"/>
    <n v="13"/>
    <x v="18"/>
    <n v="-22.123200000000001"/>
    <n v="-39.7408"/>
  </r>
  <r>
    <s v="TEXAS_PSM_RR01364"/>
    <n v="13"/>
    <x v="18"/>
    <n v="-22.172699999999999"/>
    <n v="-39.139099999999999"/>
  </r>
  <r>
    <s v="TEXAS_PSM_RR01365"/>
    <n v="13"/>
    <x v="18"/>
    <n v="-22.206299999999999"/>
    <n v="-38.598599999999998"/>
  </r>
  <r>
    <s v="TEXAS_PSM_RR01366"/>
    <n v="13"/>
    <x v="18"/>
    <n v="-21.723400000000002"/>
    <n v="-40.531599999999997"/>
  </r>
  <r>
    <s v="TEXAS_PSM_RR01367"/>
    <n v="13"/>
    <x v="18"/>
    <n v="-21.7393"/>
    <n v="-40.2881"/>
  </r>
  <r>
    <s v="TEXAS_PSM_RR01368"/>
    <n v="13"/>
    <x v="18"/>
    <n v="-21.72"/>
    <n v="-40.192300000000003"/>
  </r>
  <r>
    <s v="TEXAS_PSM_RR01369"/>
    <n v="13"/>
    <x v="18"/>
    <n v="-21.715399999999999"/>
    <n v="-40.171300000000002"/>
  </r>
  <r>
    <s v="TEXAS_PSM_RR01370"/>
    <n v="13"/>
    <x v="18"/>
    <n v="-21.710899999999999"/>
    <n v="-40.150399999999998"/>
  </r>
  <r>
    <s v="TEXAS_PSM_RR01371"/>
    <n v="13"/>
    <x v="18"/>
    <n v="-21.739799999999999"/>
    <n v="-40.088799999999999"/>
  </r>
  <r>
    <s v="TEXAS_PSM_RR01372"/>
    <n v="13"/>
    <x v="18"/>
    <n v="-21.740200000000002"/>
    <n v="-40.0398"/>
  </r>
  <r>
    <s v="TEXAS_PSM_RR01373"/>
    <n v="13"/>
    <x v="18"/>
    <n v="-21.6233"/>
    <n v="-39.595599999999997"/>
  </r>
  <r>
    <s v="TEXAS_PSM_RR01374"/>
    <n v="13"/>
    <x v="18"/>
    <n v="-21.622699999999998"/>
    <n v="-39.051600000000001"/>
  </r>
  <r>
    <s v="TEXAS_PSM_RR01375"/>
    <n v="13"/>
    <x v="18"/>
    <n v="-21.618400000000001"/>
    <n v="-38.5413"/>
  </r>
  <r>
    <s v="TEXAS_PSM_RR01376"/>
    <n v="13"/>
    <x v="18"/>
    <n v="-21.383600000000001"/>
    <n v="-40.328899999999997"/>
  </r>
  <r>
    <s v="TEXAS_PSM_RR01377"/>
    <n v="13"/>
    <x v="18"/>
    <n v="-21.153400000000001"/>
    <n v="-40.268900000000002"/>
  </r>
  <r>
    <s v="TEXAS_PSM_RR01378"/>
    <n v="13"/>
    <x v="18"/>
    <n v="-21.384799999999998"/>
    <n v="-40.253399999999999"/>
  </r>
  <r>
    <s v="TEXAS_PSM_RR01379"/>
    <n v="13"/>
    <x v="18"/>
    <n v="-21.227799999999998"/>
    <n v="-40.249899999999997"/>
  </r>
  <r>
    <s v="TEXAS_PSM_RR01380"/>
    <n v="13"/>
    <x v="18"/>
    <n v="-21.187200000000001"/>
    <n v="-40.2149"/>
  </r>
  <r>
    <s v="TEXAS_PSM_RR01381"/>
    <n v="13"/>
    <x v="18"/>
    <n v="-21.184999999999999"/>
    <n v="-40.153300000000002"/>
  </r>
  <r>
    <s v="TEXAS_PSM_RR01382"/>
    <n v="13"/>
    <x v="18"/>
    <n v="-21.1858"/>
    <n v="-40.052199999999999"/>
  </r>
  <r>
    <s v="TEXAS_PSM_RR01383"/>
    <n v="13"/>
    <x v="18"/>
    <n v="-21.184999999999999"/>
    <n v="-39.661099999999998"/>
  </r>
  <r>
    <s v="TEXAS_PSM_RR01384"/>
    <n v="13"/>
    <x v="18"/>
    <n v="-21.188300000000002"/>
    <n v="-39.084299999999999"/>
  </r>
  <r>
    <s v="TEXAS_PSM_RR01385"/>
    <n v="13"/>
    <x v="18"/>
    <n v="-21.1875"/>
    <n v="-38.448099999999997"/>
  </r>
  <r>
    <s v="TEXAS_PSM_RR01386"/>
    <n v="6"/>
    <x v="29"/>
    <n v="45.078200000000002"/>
    <n v="29.7773"/>
  </r>
  <r>
    <s v="TEXAS_PSM_RR01387"/>
    <n v="6"/>
    <x v="29"/>
    <n v="44.595999999999997"/>
    <n v="29.1905"/>
  </r>
  <r>
    <s v="TEXAS_PSM_RR01388"/>
    <n v="6"/>
    <x v="29"/>
    <n v="43.7102"/>
    <n v="29.8612"/>
  </r>
  <r>
    <s v="TEXAS_PSM_RR01389"/>
    <n v="6"/>
    <x v="29"/>
    <n v="43.713299999999997"/>
    <n v="29.906700000000001"/>
  </r>
  <r>
    <s v="TEXAS_PSM_RR01390"/>
    <n v="6"/>
    <x v="29"/>
    <n v="44.750100000000003"/>
    <n v="36.166600000000003"/>
  </r>
  <r>
    <s v="TEXAS_PSM_RR01391"/>
    <n v="6"/>
    <x v="29"/>
    <n v="44.206000000000003"/>
    <n v="30.6815"/>
  </r>
  <r>
    <s v="TEXAS_PSM_RR01392"/>
    <n v="6"/>
    <x v="29"/>
    <n v="43.67"/>
    <n v="30.011700000000001"/>
  </r>
  <r>
    <s v="TEXAS_PSM_RR01393"/>
    <n v="6"/>
    <x v="29"/>
    <n v="42.005800000000001"/>
    <n v="41.4666"/>
  </r>
  <r>
    <s v="TEXAS_PSM_RR01394"/>
    <n v="6"/>
    <x v="29"/>
    <n v="44.6601"/>
    <n v="35.708599999999997"/>
  </r>
  <r>
    <s v="TEXAS_PSM_RR01395"/>
    <n v="6"/>
    <x v="29"/>
    <n v="43.981299999999997"/>
    <n v="31.5138"/>
  </r>
  <r>
    <s v="TEXAS_PSM_RR01396"/>
    <n v="6"/>
    <x v="29"/>
    <n v="41.615000000000002"/>
    <n v="31.434999999999999"/>
  </r>
  <r>
    <s v="TEXAS_PSM_RR01397"/>
    <n v="6"/>
    <x v="29"/>
    <n v="42.936700000000002"/>
    <n v="30.031700000000001"/>
  </r>
  <r>
    <s v="TEXAS_PSM_RR01410"/>
    <n v="24"/>
    <x v="39"/>
    <n v="42.5"/>
    <n v="5"/>
  </r>
  <r>
    <s v="TEXAS_PSM_RR01411"/>
    <n v="24"/>
    <x v="39"/>
    <n v="42.7"/>
    <n v="4.9000000000000004"/>
  </r>
  <r>
    <s v="TEXAS_PSM_RR01412"/>
    <n v="24"/>
    <x v="39"/>
    <n v="42.7"/>
    <n v="4.8"/>
  </r>
  <r>
    <s v="TEXAS_PSM_RR01413"/>
    <n v="24"/>
    <x v="39"/>
    <n v="42.8"/>
    <n v="4.7"/>
  </r>
  <r>
    <s v="TEXAS_PSM_RR01414"/>
    <n v="24"/>
    <x v="39"/>
    <n v="42.8"/>
    <n v="4.7"/>
  </r>
  <r>
    <s v="TEXAS_PSM_RR01415"/>
    <n v="24"/>
    <x v="39"/>
    <n v="42.9"/>
    <n v="4.7"/>
  </r>
  <r>
    <s v="TEXAS_PSM_RR01416"/>
    <n v="24"/>
    <x v="39"/>
    <n v="42.9"/>
    <n v="4.7"/>
  </r>
  <r>
    <s v="TEXAS_PSM_RR01417"/>
    <n v="24"/>
    <x v="39"/>
    <n v="42.6"/>
    <n v="3.7"/>
  </r>
  <r>
    <s v="TEXAS_PSM_RR01418"/>
    <n v="24"/>
    <x v="39"/>
    <n v="42.4"/>
    <n v="3.9"/>
  </r>
  <r>
    <s v="TEXAS_PSM_RR01419"/>
    <n v="24"/>
    <x v="39"/>
    <n v="42.6"/>
    <n v="3.4"/>
  </r>
  <r>
    <s v="TEXAS_PSM_RR01420"/>
    <n v="24"/>
    <x v="39"/>
    <n v="42.4"/>
    <n v="3.5"/>
  </r>
  <r>
    <s v="TEXAS_PSM_RR01421"/>
    <n v="24"/>
    <x v="39"/>
    <n v="42.4"/>
    <n v="3.8"/>
  </r>
  <r>
    <s v="TEXAS_PSM_RR01422"/>
    <n v="24"/>
    <x v="39"/>
    <n v="42.4"/>
    <n v="4.2"/>
  </r>
  <r>
    <s v="TEXAS_PSM_RR01423"/>
    <n v="24"/>
    <x v="39"/>
    <n v="42.3"/>
    <n v="3.6"/>
  </r>
  <r>
    <s v="TEXAS_PSM_RR01424"/>
    <n v="24"/>
    <x v="39"/>
    <n v="42.2"/>
    <n v="3.8"/>
  </r>
  <r>
    <s v="TEXAS_PSM_RR01425"/>
    <n v="24"/>
    <x v="39"/>
    <n v="42.2"/>
    <n v="4.3"/>
  </r>
  <r>
    <s v="TEXAS_PSM_RR01426"/>
    <n v="24"/>
    <x v="39"/>
    <n v="42.1"/>
    <n v="4.7"/>
  </r>
  <r>
    <s v="TEXAS_PSM_RR01427"/>
    <n v="24"/>
    <x v="39"/>
    <n v="40.5"/>
    <n v="4"/>
  </r>
  <r>
    <s v="TEXAS_PSM_RR01428"/>
    <n v="24"/>
    <x v="39"/>
    <n v="42.1"/>
    <n v="3.8"/>
  </r>
  <r>
    <s v="TEXAS_PSM_RR01429"/>
    <n v="24"/>
    <x v="39"/>
    <n v="42.1"/>
    <n v="4"/>
  </r>
  <r>
    <s v="TEXAS_PSM_RR01430"/>
    <n v="24"/>
    <x v="39"/>
    <n v="43"/>
    <n v="5.2"/>
  </r>
  <r>
    <s v="TEXAS_PSM_RR01431"/>
    <n v="24"/>
    <x v="39"/>
    <n v="42.1"/>
    <n v="4.7"/>
  </r>
  <r>
    <s v="TEXAS_PSM_RR01432"/>
    <n v="24"/>
    <x v="39"/>
    <n v="42.1"/>
    <n v="3.6"/>
  </r>
  <r>
    <s v="TEXAS_PSM_RR01433"/>
    <n v="24"/>
    <x v="39"/>
    <n v="43.4"/>
    <n v="4.4000000000000004"/>
  </r>
  <r>
    <s v="TEXAS_PSM_RR01434"/>
    <n v="24"/>
    <x v="39"/>
    <n v="43.2"/>
    <n v="4.3"/>
  </r>
  <r>
    <s v="TEXAS_PSM_RR01435"/>
    <n v="24"/>
    <x v="39"/>
    <n v="43.4"/>
    <n v="4.2"/>
  </r>
  <r>
    <s v="TEXAS_PSM_RR01436"/>
    <n v="24"/>
    <x v="39"/>
    <n v="43.5"/>
    <n v="3.9"/>
  </r>
  <r>
    <s v="TEXAS_PSM_RR01437"/>
    <n v="24"/>
    <x v="39"/>
    <n v="43.2"/>
    <n v="4.0999999999999996"/>
  </r>
  <r>
    <s v="TEXAS_PSM_RR01438"/>
    <n v="24"/>
    <x v="39"/>
    <n v="43"/>
    <n v="4.2"/>
  </r>
  <r>
    <s v="TEXAS_PSM_RR01439"/>
    <n v="24"/>
    <x v="39"/>
    <n v="43.3"/>
    <n v="3.4"/>
  </r>
  <r>
    <s v="TEXAS_PSM_RR01440"/>
    <n v="24"/>
    <x v="39"/>
    <n v="43.2"/>
    <n v="3.7"/>
  </r>
  <r>
    <s v="TEXAS_PSM_RR01441"/>
    <n v="24"/>
    <x v="39"/>
    <n v="43"/>
    <n v="3.8"/>
  </r>
  <r>
    <s v="TEXAS_PSM_RR01442"/>
    <n v="24"/>
    <x v="39"/>
    <n v="43.2"/>
    <n v="3.3"/>
  </r>
  <r>
    <s v="TEXAS_PSM_RR01443"/>
    <n v="24"/>
    <x v="39"/>
    <n v="42.9"/>
    <n v="3.5"/>
  </r>
  <r>
    <s v="TEXAS_PSM_RR01444"/>
    <n v="24"/>
    <x v="39"/>
    <n v="42.8"/>
    <n v="3.7"/>
  </r>
  <r>
    <s v="TEXAS_PSM_RR01445"/>
    <n v="24"/>
    <x v="39"/>
    <n v="43"/>
    <n v="3.1"/>
  </r>
  <r>
    <s v="TEXAS_PSM_RR01446"/>
    <n v="24"/>
    <x v="39"/>
    <n v="42.7"/>
    <n v="3.3"/>
  </r>
  <r>
    <s v="TEXAS_PSM_RR01447"/>
    <n v="24"/>
    <x v="39"/>
    <n v="42.7"/>
    <n v="3.1"/>
  </r>
  <r>
    <s v="TEXAS_PSM_RR01448"/>
    <n v="24"/>
    <x v="39"/>
    <n v="42.7"/>
    <n v="3.2"/>
  </r>
  <r>
    <s v="TEXAS_PSM_RR01449"/>
    <n v="24"/>
    <x v="39"/>
    <n v="42.6"/>
    <n v="3.2"/>
  </r>
  <r>
    <s v="TEXAS_PSM_RR01450"/>
    <n v="24"/>
    <x v="39"/>
    <n v="43.3"/>
    <n v="4.9000000000000004"/>
  </r>
  <r>
    <s v="TEXAS_PSM_RR01451"/>
    <n v="24"/>
    <x v="39"/>
    <n v="43.3"/>
    <n v="4.8"/>
  </r>
  <r>
    <s v="TEXAS_PSM_RR01452"/>
    <n v="24"/>
    <x v="39"/>
    <n v="43.3"/>
    <n v="4.8"/>
  </r>
  <r>
    <s v="TEXAS_PSM_RR01453"/>
    <n v="24"/>
    <x v="39"/>
    <n v="43.3"/>
    <n v="4.8"/>
  </r>
  <r>
    <s v="TEXAS_PSM_RR01454"/>
    <n v="24"/>
    <x v="39"/>
    <n v="43.2"/>
    <n v="4.7"/>
  </r>
  <r>
    <s v="TEXAS_PSM_RR01455"/>
    <n v="24"/>
    <x v="39"/>
    <n v="43.2"/>
    <n v="4.7"/>
  </r>
  <r>
    <s v="TEXAS_PSM_RR01456"/>
    <n v="24"/>
    <x v="39"/>
    <n v="43.2"/>
    <n v="4.7"/>
  </r>
  <r>
    <s v="TEXAS_PSM_RR01457"/>
    <n v="24"/>
    <x v="39"/>
    <n v="43.3"/>
    <n v="4.8"/>
  </r>
  <r>
    <s v="TEXAS_PSM_RR01458"/>
    <n v="24"/>
    <x v="39"/>
    <n v="43.3"/>
    <n v="4.8"/>
  </r>
  <r>
    <s v="TEXAS_PSM_RR01459"/>
    <n v="24"/>
    <x v="39"/>
    <n v="43.3"/>
    <n v="4.9000000000000004"/>
  </r>
  <r>
    <s v="TEXAS_PSM_RR01460"/>
    <n v="24"/>
    <x v="39"/>
    <n v="43.3"/>
    <n v="4.9000000000000004"/>
  </r>
  <r>
    <s v="TEXAS_PSM_RR01461"/>
    <n v="24"/>
    <x v="39"/>
    <n v="43.3"/>
    <n v="4.9000000000000004"/>
  </r>
  <r>
    <s v="TEXAS_PSM_RR01462"/>
    <n v="24"/>
    <x v="39"/>
    <n v="43.3"/>
    <n v="4.9000000000000004"/>
  </r>
  <r>
    <s v="TEXAS_PSM_RR01463"/>
    <n v="24"/>
    <x v="39"/>
    <n v="43.3"/>
    <n v="4.9000000000000004"/>
  </r>
  <r>
    <s v="TEXAS_PSM_RR01464"/>
    <n v="24"/>
    <x v="39"/>
    <n v="43.2"/>
    <n v="4.7"/>
  </r>
  <r>
    <s v="TEXAS_PSM_RR01465"/>
    <n v="24"/>
    <x v="39"/>
    <n v="43.3"/>
    <n v="4.8"/>
  </r>
  <r>
    <s v="TEXAS_PSM_RR01466"/>
    <n v="24"/>
    <x v="39"/>
    <n v="43.3"/>
    <n v="4.8"/>
  </r>
  <r>
    <s v="TEXAS_PSM_RR01467"/>
    <n v="24"/>
    <x v="39"/>
    <n v="43.4"/>
    <n v="4.4000000000000004"/>
  </r>
  <r>
    <s v="TEXAS_PSM_RR01468"/>
    <n v="24"/>
    <x v="39"/>
    <n v="43.2"/>
    <n v="4.9000000000000004"/>
  </r>
  <r>
    <s v="TEXAS_PSM_RR01469"/>
    <n v="24"/>
    <x v="39"/>
    <n v="43.3"/>
    <n v="4.9000000000000004"/>
  </r>
  <r>
    <s v="TEXAS_PSM_RR01470"/>
    <n v="24"/>
    <x v="39"/>
    <n v="42.7"/>
    <n v="3.1"/>
  </r>
  <r>
    <s v="TEXAS_PSM_RR01471"/>
    <n v="24"/>
    <x v="39"/>
    <n v="42.7"/>
    <n v="3.1"/>
  </r>
  <r>
    <s v="TEXAS_PSM_RR01472"/>
    <n v="24"/>
    <x v="39"/>
    <n v="42.7"/>
    <n v="3.1"/>
  </r>
  <r>
    <s v="TEXAS_PSM_RR01473"/>
    <n v="24"/>
    <x v="39"/>
    <n v="42.7"/>
    <n v="3.1"/>
  </r>
  <r>
    <s v="TEXAS_PSM_RR01474"/>
    <n v="24"/>
    <x v="39"/>
    <n v="42.7"/>
    <n v="3.2"/>
  </r>
  <r>
    <s v="TEXAS_PSM_RR01475"/>
    <n v="24"/>
    <x v="39"/>
    <n v="42.7"/>
    <n v="3.1"/>
  </r>
  <r>
    <s v="TEXAS_PSM_RR01476"/>
    <n v="24"/>
    <x v="39"/>
    <n v="42.6"/>
    <n v="3.2"/>
  </r>
  <r>
    <s v="TEXAS_PSM_RR01477"/>
    <n v="24"/>
    <x v="39"/>
    <n v="42.7"/>
    <n v="3.2"/>
  </r>
  <r>
    <s v="TEXAS_PSM_RR01478"/>
    <n v="24"/>
    <x v="39"/>
    <n v="42.7"/>
    <n v="3.1"/>
  </r>
  <r>
    <s v="TEXAS_PSM_RR01479"/>
    <n v="24"/>
    <x v="39"/>
    <n v="42.8"/>
    <n v="3.1"/>
  </r>
  <r>
    <s v="TEXAS_PSM_RR01480"/>
    <n v="24"/>
    <x v="39"/>
    <n v="42.8"/>
    <n v="3.1"/>
  </r>
  <r>
    <s v="TEXAS_PSM_RR01481"/>
    <n v="24"/>
    <x v="39"/>
    <n v="42.7"/>
    <n v="3.1"/>
  </r>
  <r>
    <s v="TEXAS_PSM_RR01482"/>
    <n v="24"/>
    <x v="39"/>
    <n v="39.700000000000003"/>
    <n v="2.2000000000000002"/>
  </r>
  <r>
    <s v="TEXAS_PSM_RR01483"/>
    <n v="24"/>
    <x v="39"/>
    <n v="39.799999999999997"/>
    <n v="2.2999999999999998"/>
  </r>
  <r>
    <s v="TEXAS_PSM_RR01484"/>
    <n v="24"/>
    <x v="39"/>
    <n v="39.799999999999997"/>
    <n v="2.2999999999999998"/>
  </r>
  <r>
    <s v="TEXAS_PSM_RR01485"/>
    <n v="24"/>
    <x v="39"/>
    <n v="39.799999999999997"/>
    <n v="2.2000000000000002"/>
  </r>
  <r>
    <s v="TEXAS_PSM_RR01486"/>
    <n v="24"/>
    <x v="39"/>
    <n v="39.1"/>
    <n v="2.6"/>
  </r>
  <r>
    <s v="TEXAS_PSM_RR01487"/>
    <n v="24"/>
    <x v="39"/>
    <n v="38.9"/>
    <n v="2.6"/>
  </r>
  <r>
    <s v="TEXAS_PSM_RR01488"/>
    <n v="24"/>
    <x v="39"/>
    <n v="39.1"/>
    <n v="2.7"/>
  </r>
  <r>
    <s v="TEXAS_PSM_RR01489"/>
    <n v="24"/>
    <x v="39"/>
    <n v="39"/>
    <n v="2.7"/>
  </r>
  <r>
    <s v="TEXAS_PSM_RR01490"/>
    <n v="24"/>
    <x v="39"/>
    <n v="39.1"/>
    <n v="2.6"/>
  </r>
  <r>
    <s v="TEXAS_PSM_RR01491"/>
    <n v="24"/>
    <x v="39"/>
    <n v="39"/>
    <n v="2.7"/>
  </r>
  <r>
    <s v="TEXAS_PSM_RR01492"/>
    <n v="24"/>
    <x v="39"/>
    <n v="39"/>
    <n v="2.6"/>
  </r>
  <r>
    <s v="TEXAS_PSM_RR01493"/>
    <n v="24"/>
    <x v="39"/>
    <n v="39.700000000000003"/>
    <n v="2.2000000000000002"/>
  </r>
  <r>
    <s v="TEXAS_PSM_RR01494"/>
    <n v="24"/>
    <x v="39"/>
    <n v="39.799999999999997"/>
    <n v="2.2999999999999998"/>
  </r>
  <r>
    <s v="TEXAS_PSM_RR01495"/>
    <n v="24"/>
    <x v="39"/>
    <n v="39"/>
    <n v="2.6"/>
  </r>
  <r>
    <s v="TEXAS_PSM_RR01496"/>
    <n v="24"/>
    <x v="39"/>
    <n v="39"/>
    <n v="2.7"/>
  </r>
  <r>
    <s v="TEXAS_PSM_RR01497"/>
    <n v="24"/>
    <x v="39"/>
    <n v="39.1"/>
    <n v="2.7"/>
  </r>
  <r>
    <s v="TEXAS_PSM_RR01498"/>
    <n v="24"/>
    <x v="39"/>
    <n v="39.799999999999997"/>
    <n v="2.2000000000000002"/>
  </r>
  <r>
    <s v="TEXAS_PSM_RR01499"/>
    <n v="24"/>
    <x v="39"/>
    <n v="39.799999999999997"/>
    <n v="2.2999999999999998"/>
  </r>
  <r>
    <s v="TEXAS_PSM_RR01500"/>
    <n v="24"/>
    <x v="39"/>
    <n v="39.799999999999997"/>
    <n v="2.2999999999999998"/>
  </r>
  <r>
    <s v="TEXAS_PSM_RR01501"/>
    <n v="24"/>
    <x v="39"/>
    <n v="39.700000000000003"/>
    <n v="2.2000000000000002"/>
  </r>
  <r>
    <s v="TEXAS_PSM_RR01502"/>
    <n v="24"/>
    <x v="39"/>
    <n v="39.1"/>
    <n v="2.6"/>
  </r>
  <r>
    <s v="TEXAS_PSM_RR01503"/>
    <n v="24"/>
    <x v="39"/>
    <n v="39"/>
    <n v="2.7"/>
  </r>
  <r>
    <s v="TEXAS_PSM_RR01504"/>
    <n v="24"/>
    <x v="39"/>
    <n v="38.9"/>
    <n v="2.6"/>
  </r>
  <r>
    <s v="TEXAS_PSM_RR01505"/>
    <n v="24"/>
    <x v="39"/>
    <n v="39.1"/>
    <n v="2.7"/>
  </r>
  <r>
    <s v="TEXAS_PSM_RR01506"/>
    <n v="24"/>
    <x v="39"/>
    <n v="39.799999999999997"/>
    <n v="2.2999999999999998"/>
  </r>
  <r>
    <s v="TEXAS_PSM_RR01507"/>
    <n v="24"/>
    <x v="39"/>
    <n v="39.799999999999997"/>
    <n v="2.2000000000000002"/>
  </r>
  <r>
    <s v="TEXAS_PSM_RR01508"/>
    <n v="24"/>
    <x v="39"/>
    <n v="39.799999999999997"/>
    <n v="2.2999999999999998"/>
  </r>
  <r>
    <s v="TEXAS_PSM_RR01509"/>
    <n v="24"/>
    <x v="39"/>
    <n v="39.1"/>
    <n v="2.7"/>
  </r>
  <r>
    <s v="TEXAS_PSM_RR01510"/>
    <n v="24"/>
    <x v="39"/>
    <n v="39.1"/>
    <n v="2.7"/>
  </r>
  <r>
    <s v="TEXAS_PSM_RR01511"/>
    <n v="24"/>
    <x v="39"/>
    <n v="39"/>
    <n v="2.7"/>
  </r>
  <r>
    <s v="TEXAS_PSM_RR01512"/>
    <n v="24"/>
    <x v="39"/>
    <n v="38.9"/>
    <n v="2.6"/>
  </r>
  <r>
    <s v="TEXAS_PSM_RR01513"/>
    <n v="24"/>
    <x v="39"/>
    <n v="39.700000000000003"/>
    <n v="2.2000000000000002"/>
  </r>
  <r>
    <s v="TEXAS_PSM_RR01514"/>
    <n v="24"/>
    <x v="39"/>
    <n v="39.799999999999997"/>
    <n v="2.2999999999999998"/>
  </r>
  <r>
    <s v="TEXAS_PSM_RR01515"/>
    <n v="24"/>
    <x v="39"/>
    <n v="38.9"/>
    <n v="2.6"/>
  </r>
  <r>
    <s v="TEXAS_PSM_RR01516"/>
    <n v="24"/>
    <x v="39"/>
    <n v="39.1"/>
    <n v="2.7"/>
  </r>
  <r>
    <s v="TEXAS_PSM_RR01517"/>
    <n v="24"/>
    <x v="39"/>
    <n v="39.700000000000003"/>
    <n v="2.2000000000000002"/>
  </r>
  <r>
    <s v="TEXAS_PSM_RR01518"/>
    <n v="24"/>
    <x v="39"/>
    <n v="39.799999999999997"/>
    <n v="2.2000000000000002"/>
  </r>
  <r>
    <s v="TEXAS_PSM_RR01519"/>
    <n v="24"/>
    <x v="39"/>
    <n v="39.799999999999997"/>
    <n v="2.2999999999999998"/>
  </r>
  <r>
    <s v="TEXAS_PSM_RR01520"/>
    <n v="24"/>
    <x v="39"/>
    <n v="39.799999999999997"/>
    <n v="2.2999999999999998"/>
  </r>
  <r>
    <s v="TEXAS_PSM_RR01521"/>
    <n v="24"/>
    <x v="39"/>
    <n v="44.9"/>
    <n v="12.7"/>
  </r>
  <r>
    <s v="TEXAS_PSM_RR01522"/>
    <n v="24"/>
    <x v="39"/>
    <n v="44.5"/>
    <n v="12.5"/>
  </r>
  <r>
    <s v="TEXAS_PSM_RR01523"/>
    <n v="24"/>
    <x v="39"/>
    <n v="43.9"/>
    <n v="13.4"/>
  </r>
  <r>
    <s v="TEXAS_PSM_RR01524"/>
    <n v="24"/>
    <x v="39"/>
    <n v="43.5"/>
    <n v="13.9"/>
  </r>
  <r>
    <s v="TEXAS_PSM_RR01525"/>
    <n v="24"/>
    <x v="39"/>
    <n v="43.8"/>
    <n v="13.7"/>
  </r>
  <r>
    <s v="TEXAS_PSM_RR01526"/>
    <n v="24"/>
    <x v="39"/>
    <n v="45.1"/>
    <n v="12.4"/>
  </r>
  <r>
    <s v="TEXAS_PSM_RR01527"/>
    <n v="24"/>
    <x v="39"/>
    <n v="35.9"/>
    <n v="14.1"/>
  </r>
  <r>
    <s v="TEXAS_PSM_RR01528"/>
    <n v="24"/>
    <x v="39"/>
    <n v="35.799999999999997"/>
    <n v="13"/>
  </r>
  <r>
    <s v="TEXAS_PSM_RR01529"/>
    <n v="24"/>
    <x v="39"/>
    <n v="32.799999999999997"/>
    <n v="19.2"/>
  </r>
  <r>
    <s v="TEXAS_PSM_RR01530"/>
    <n v="24"/>
    <x v="39"/>
    <n v="33.700000000000003"/>
    <n v="23.5"/>
  </r>
  <r>
    <s v="TEXAS_PSM_RR01531"/>
    <n v="24"/>
    <x v="39"/>
    <n v="33"/>
    <n v="23.6"/>
  </r>
  <r>
    <s v="TEXAS_PSM_RR01532"/>
    <n v="24"/>
    <x v="39"/>
    <n v="34.9"/>
    <n v="23.7"/>
  </r>
  <r>
    <s v="TEXAS_PSM_RR01533"/>
    <n v="24"/>
    <x v="39"/>
    <n v="34.5"/>
    <n v="25.7"/>
  </r>
  <r>
    <s v="TEXAS_PSM_RR01534"/>
    <n v="24"/>
    <x v="39"/>
    <n v="33.5"/>
    <n v="32.6"/>
  </r>
  <r>
    <s v="TEXAS_PSM_RR01535"/>
    <n v="24"/>
    <x v="39"/>
    <n v="33.5"/>
    <n v="33"/>
  </r>
  <r>
    <s v="TEXAS_PSM_RR01536"/>
    <n v="24"/>
    <x v="39"/>
    <n v="32.700000000000003"/>
    <n v="34.1"/>
  </r>
  <r>
    <s v="TEXAS_PSM_RR01537"/>
    <n v="24"/>
    <x v="39"/>
    <n v="32.799999999999997"/>
    <n v="34.700000000000003"/>
  </r>
  <r>
    <s v="TEXAS_PSM_RR01538"/>
    <n v="24"/>
    <x v="39"/>
    <n v="34.5"/>
    <n v="33.9"/>
  </r>
  <r>
    <s v="TEXAS_PSM_RR01539"/>
    <n v="24"/>
    <x v="39"/>
    <n v="34.5"/>
    <n v="31.8"/>
  </r>
  <r>
    <s v="TEXAS_PSM_RR01540"/>
    <n v="24"/>
    <x v="39"/>
    <n v="35.799999999999997"/>
    <n v="27.9"/>
  </r>
  <r>
    <s v="TEXAS_PSM_RR01541"/>
    <n v="24"/>
    <x v="39"/>
    <n v="35.799999999999997"/>
    <n v="27.6"/>
  </r>
  <r>
    <s v="TEXAS_PSM_RR01542"/>
    <n v="24"/>
    <x v="39"/>
    <n v="36.4"/>
    <n v="27.1"/>
  </r>
  <r>
    <s v="TEXAS_PSM_RR01543"/>
    <n v="24"/>
    <x v="39"/>
    <n v="35.9"/>
    <n v="25.2"/>
  </r>
  <r>
    <s v="TEXAS_PSM_RR01544"/>
    <n v="24"/>
    <x v="39"/>
    <n v="36.700000000000003"/>
    <n v="25.9"/>
  </r>
  <r>
    <s v="TEXAS_PSM_RR01545"/>
    <n v="24"/>
    <x v="39"/>
    <n v="36.799999999999997"/>
    <n v="26.6"/>
  </r>
  <r>
    <s v="TEXAS_PSM_RR01546"/>
    <n v="24"/>
    <x v="39"/>
    <n v="37.299999999999997"/>
    <n v="26.2"/>
  </r>
  <r>
    <s v="TEXAS_PSM_RR01547"/>
    <n v="24"/>
    <x v="39"/>
    <n v="37.799999999999997"/>
    <n v="26.3"/>
  </r>
  <r>
    <s v="TEXAS_PSM_RR01548"/>
    <n v="24"/>
    <x v="39"/>
    <n v="37.9"/>
    <n v="26.2"/>
  </r>
  <r>
    <s v="TEXAS_PSM_RR01549"/>
    <n v="24"/>
    <x v="39"/>
    <n v="38.299999999999997"/>
    <n v="25.1"/>
  </r>
  <r>
    <s v="TEXAS_PSM_RR01550"/>
    <n v="24"/>
    <x v="39"/>
    <n v="39"/>
    <n v="24.8"/>
  </r>
  <r>
    <s v="TEXAS_PSM_RR01551"/>
    <n v="24"/>
    <x v="39"/>
    <n v="39.799999999999997"/>
    <n v="24.1"/>
  </r>
  <r>
    <s v="TEXAS_PSM_RR01552"/>
    <n v="24"/>
    <x v="39"/>
    <n v="40.1"/>
    <n v="24.6"/>
  </r>
  <r>
    <s v="TEXAS_PSM_RR01553"/>
    <n v="24"/>
    <x v="39"/>
    <n v="40.200000000000003"/>
    <n v="25.2"/>
  </r>
  <r>
    <s v="TEXAS_PSM_RR01554"/>
    <n v="24"/>
    <x v="39"/>
    <n v="36"/>
    <n v="-4.7"/>
  </r>
  <r>
    <s v="TEXAS_PSM_RR01555"/>
    <n v="24"/>
    <x v="39"/>
    <n v="36.200000000000003"/>
    <n v="-4.3"/>
  </r>
  <r>
    <s v="TEXAS_PSM_RR01556"/>
    <n v="7"/>
    <x v="9"/>
    <n v="-52.442999999999998"/>
    <n v="-75.706999999999994"/>
  </r>
  <r>
    <s v="TEXAS_PSM_RR01557"/>
    <n v="7"/>
    <x v="9"/>
    <n v="-52.828000000000003"/>
    <n v="-75.581000000000003"/>
  </r>
  <r>
    <s v="TEXAS_PSM_RR01558"/>
    <n v="7"/>
    <x v="9"/>
    <n v="-52.616999999999997"/>
    <n v="-75.585999999999999"/>
  </r>
  <r>
    <s v="TEXAS_PSM_RR01559"/>
    <n v="7"/>
    <x v="9"/>
    <n v="-52.66"/>
    <n v="-75.566000000000003"/>
  </r>
  <r>
    <s v="TEXAS_PSM_RR01560"/>
    <n v="7"/>
    <x v="9"/>
    <n v="-53.320999999999998"/>
    <n v="-75.213999999999999"/>
  </r>
  <r>
    <s v="TEXAS_PSM_RR01561"/>
    <n v="7"/>
    <x v="9"/>
    <n v="-53.634"/>
    <n v="-75.536000000000001"/>
  </r>
  <r>
    <s v="TEXAS_PSM_RR01562"/>
    <n v="7"/>
    <x v="9"/>
    <n v="-54.097000000000001"/>
    <n v="-74.915000000000006"/>
  </r>
  <r>
    <s v="TEXAS_PSM_RR01563"/>
    <n v="7"/>
    <x v="9"/>
    <n v="-54.578000000000003"/>
    <n v="-76.647000000000006"/>
  </r>
  <r>
    <s v="TEXAS_PSM_RR01564"/>
    <n v="7"/>
    <x v="9"/>
    <n v="-54.384"/>
    <n v="-74.605000000000004"/>
  </r>
  <r>
    <s v="TEXAS_PSM_RR01565"/>
    <n v="7"/>
    <x v="9"/>
    <n v="-54.7"/>
    <n v="-73.805999999999997"/>
  </r>
  <r>
    <s v="TEXAS_PSM_RR01566"/>
    <n v="7"/>
    <x v="9"/>
    <n v="-55.115000000000002"/>
    <n v="-72.668000000000006"/>
  </r>
  <r>
    <s v="TEXAS_PSM_RR01567"/>
    <n v="7"/>
    <x v="9"/>
    <n v="-55.512999999999998"/>
    <n v="-71.637"/>
  </r>
  <r>
    <s v="TEXAS_PSM_RR01568"/>
    <n v="7"/>
    <x v="9"/>
    <n v="-55.732999999999997"/>
    <n v="-70.891999999999996"/>
  </r>
  <r>
    <s v="TEXAS_PSM_RR01569"/>
    <n v="9"/>
    <x v="13"/>
    <n v="-57.003"/>
    <n v="-70.971999999999994"/>
  </r>
  <r>
    <s v="TEXAS_PSM_RR01570"/>
    <n v="9"/>
    <x v="13"/>
    <n v="-57.499000000000002"/>
    <n v="-70.275999999999996"/>
  </r>
  <r>
    <s v="TEXAS_PSM_RR01571"/>
    <n v="9"/>
    <x v="13"/>
    <n v="-57.054000000000002"/>
    <n v="-67.066999999999993"/>
  </r>
  <r>
    <s v="TEXAS_PSM_RR01572"/>
    <n v="9"/>
    <x v="13"/>
    <n v="-56.075000000000003"/>
    <n v="-66.149000000000001"/>
  </r>
  <r>
    <s v="TEXAS_PSM_RR01573"/>
    <n v="9"/>
    <x v="13"/>
    <n v="-56.244999999999997"/>
    <n v="-66.248999999999995"/>
  </r>
  <r>
    <s v="TEXAS_PSM_RR01574"/>
    <n v="9"/>
    <x v="13"/>
    <n v="-58.226999999999997"/>
    <n v="-62.726999999999997"/>
  </r>
  <r>
    <s v="TEXAS_PSM_RR01575"/>
    <n v="9"/>
    <x v="13"/>
    <n v="-58.643999999999998"/>
    <n v="-61.396999999999998"/>
  </r>
  <r>
    <s v="TEXAS_PSM_RR01576"/>
    <n v="9"/>
    <x v="13"/>
    <n v="-58.354999999999997"/>
    <n v="-62.167999999999999"/>
  </r>
  <r>
    <s v="TEXAS_PSM_RR01577"/>
    <n v="1"/>
    <x v="15"/>
    <n v="-72.114400000000003"/>
    <n v="-104.8052"/>
  </r>
  <r>
    <s v="TEXAS_PSM_RR01578"/>
    <n v="1"/>
    <x v="15"/>
    <n v="-71.797200000000004"/>
    <n v="-104.36150000000001"/>
  </r>
  <r>
    <s v="TEXAS_PSM_RR01579"/>
    <n v="1"/>
    <x v="15"/>
    <n v="-73.219300000000004"/>
    <n v="-115.577"/>
  </r>
  <r>
    <s v="TEXAS_PSM_RR01580"/>
    <n v="1"/>
    <x v="15"/>
    <n v="-73.892099999999999"/>
    <n v="-118.4783"/>
  </r>
  <r>
    <s v="TEXAS_PSM_RR01581"/>
    <n v="1"/>
    <x v="15"/>
    <n v="-73.888599999999997"/>
    <n v="-117.5484"/>
  </r>
  <r>
    <s v="TEXAS_PSM_RR01582"/>
    <n v="1"/>
    <x v="15"/>
    <n v="-72.764399999999995"/>
    <n v="-115.377"/>
  </r>
  <r>
    <s v="TEXAS_PSM_RR01583"/>
    <n v="1"/>
    <x v="15"/>
    <n v="-73.020200000000003"/>
    <n v="-115.4014"/>
  </r>
  <r>
    <s v="TEXAS_PSM_RR01584"/>
    <n v="1"/>
    <x v="15"/>
    <n v="-74.415800000000004"/>
    <n v="-102.9913"/>
  </r>
  <r>
    <s v="TEXAS_PSM_RR01585"/>
    <n v="1"/>
    <x v="15"/>
    <n v="-74.079800000000006"/>
    <n v="-103.66759999999999"/>
  </r>
  <r>
    <s v="TEXAS_PSM_RR01586"/>
    <n v="1"/>
    <x v="15"/>
    <n v="-73.443700000000007"/>
    <n v="-103.6482"/>
  </r>
  <r>
    <s v="TEXAS_PSM_RR01587"/>
    <n v="1"/>
    <x v="15"/>
    <n v="-71.131699999999995"/>
    <n v="-105.6383"/>
  </r>
  <r>
    <s v="TEXAS_PSM_RR01588"/>
    <n v="1"/>
    <x v="15"/>
    <n v="-74.683499999999995"/>
    <n v="-101.6238"/>
  </r>
  <r>
    <s v="TEXAS_PSM_RR01589"/>
    <n v="1"/>
    <x v="15"/>
    <n v="-74.549000000000007"/>
    <n v="-102.5857"/>
  </r>
  <r>
    <s v="TEXAS_PSM_RR01590"/>
    <n v="1"/>
    <x v="15"/>
    <n v="-74.359300000000005"/>
    <n v="-104.7473"/>
  </r>
  <r>
    <s v="TEXAS_PSM_RR01591"/>
    <n v="1"/>
    <x v="15"/>
    <n v="-72.767899999999997"/>
    <n v="-107.092"/>
  </r>
  <r>
    <s v="TEXAS_PSM_RR01592"/>
    <n v="1"/>
    <x v="15"/>
    <n v="-73.297200000000004"/>
    <n v="-112.3292"/>
  </r>
  <r>
    <s v="TEXAS_PSM_RR01593"/>
    <n v="46"/>
    <x v="53"/>
    <n v="-70.093699999999998"/>
    <n v="-6.8514999999999997"/>
  </r>
  <r>
    <s v="TEXAS_PSM_RR01594"/>
    <n v="46"/>
    <x v="53"/>
    <n v="-71.665300000000002"/>
    <n v="-15.7836"/>
  </r>
  <r>
    <s v="TEXAS_PSM_RR01595"/>
    <n v="46"/>
    <x v="53"/>
    <n v="-72.384299999999996"/>
    <n v="-17.816700000000001"/>
  </r>
  <r>
    <s v="TEXAS_PSM_RR01596"/>
    <n v="46"/>
    <x v="53"/>
    <n v="-75.954899999999995"/>
    <n v="-29.0823"/>
  </r>
  <r>
    <s v="TEXAS_PSM_RR01597"/>
    <n v="46"/>
    <x v="53"/>
    <n v="-75.971699999999998"/>
    <n v="-27.680299999999999"/>
  </r>
  <r>
    <s v="TEXAS_PSM_RR01598"/>
    <n v="46"/>
    <x v="53"/>
    <n v="-76.000900000000001"/>
    <n v="-54.2395"/>
  </r>
  <r>
    <s v="TEXAS_PSM_RR01599"/>
    <n v="46"/>
    <x v="53"/>
    <n v="-74.984700000000004"/>
    <n v="-60.000999999999998"/>
  </r>
  <r>
    <s v="TEXAS_PSM_RR01600"/>
    <n v="46"/>
    <x v="53"/>
    <n v="-76.025899999999993"/>
    <n v="-54.120899999999999"/>
  </r>
  <r>
    <s v="TEXAS_PSM_RR01601"/>
    <n v="46"/>
    <x v="53"/>
    <n v="-77.016099999999994"/>
    <n v="-45.409399999999998"/>
  </r>
  <r>
    <s v="TEXAS_PSM_RR01602"/>
    <n v="46"/>
    <x v="53"/>
    <n v="-76.112499999999997"/>
    <n v="-33.654899999999998"/>
  </r>
  <r>
    <s v="TEXAS_PSM_RR01603"/>
    <n v="46"/>
    <x v="53"/>
    <n v="-76.641599999999997"/>
    <n v="-35.429900000000004"/>
  </r>
  <r>
    <s v="TEXAS_PSM_RR01604"/>
    <n v="46"/>
    <x v="53"/>
    <n v="-77.801199999999994"/>
    <n v="-40.454599999999999"/>
  </r>
  <r>
    <s v="TEXAS_PSM_RR01605"/>
    <n v="46"/>
    <x v="53"/>
    <n v="-76.376900000000006"/>
    <n v="-33.933900000000001"/>
  </r>
  <r>
    <s v="TEXAS_PSM_RR01606"/>
    <n v="46"/>
    <x v="53"/>
    <n v="-74.611099999999993"/>
    <n v="-36.936999999999998"/>
  </r>
  <r>
    <s v="TEXAS_PSM_RR01607"/>
    <n v="46"/>
    <x v="53"/>
    <n v="-74.824799999999996"/>
    <n v="-25.277200000000001"/>
  </r>
  <r>
    <s v="TEXAS_PSM_RR01608"/>
    <n v="9"/>
    <x v="13"/>
    <n v="-64.983400000000003"/>
    <n v="-57.752899999999997"/>
  </r>
  <r>
    <s v="TEXAS_PSM_RR01609"/>
    <n v="9"/>
    <x v="13"/>
    <n v="-63.9754"/>
    <n v="-55.904899999999998"/>
  </r>
  <r>
    <s v="TEXAS_PSM_RR01610"/>
    <n v="9"/>
    <x v="13"/>
    <n v="-64.002499999999998"/>
    <n v="-55.976799999999997"/>
  </r>
  <r>
    <s v="TEXAS_PSM_RR01611"/>
    <n v="9"/>
    <x v="13"/>
    <n v="-63.808999999999997"/>
    <n v="-55.739600000000003"/>
  </r>
  <r>
    <s v="TEXAS_PSM_RR01612"/>
    <n v="9"/>
    <x v="13"/>
    <n v="-62.2575"/>
    <n v="-51.427999999999997"/>
  </r>
  <r>
    <s v="TEXAS_PSM_RR01613"/>
    <n v="9"/>
    <x v="13"/>
    <n v="-63.082900000000002"/>
    <n v="-54.328600000000002"/>
  </r>
  <r>
    <s v="TEXAS_PSM_RR01614"/>
    <n v="9"/>
    <x v="13"/>
    <n v="-61.572400000000002"/>
    <n v="-51.133099999999999"/>
  </r>
  <r>
    <s v="TEXAS_PSM_RR01615"/>
    <n v="9"/>
    <x v="13"/>
    <n v="-60.934899999999999"/>
    <n v="-46.558100000000003"/>
  </r>
  <r>
    <s v="TEXAS_PSM_RR01616"/>
    <n v="9"/>
    <x v="13"/>
    <n v="-60.852699999999999"/>
    <n v="-49.6541"/>
  </r>
  <r>
    <s v="TEXAS_PSM_RR01617"/>
    <n v="9"/>
    <x v="13"/>
    <n v="-59.843699999999998"/>
    <n v="-66.096199999999996"/>
  </r>
  <r>
    <s v="TEXAS_PSM_RR01618"/>
    <n v="9"/>
    <x v="13"/>
    <n v="-60.613300000000002"/>
    <n v="-66.022300000000001"/>
  </r>
  <r>
    <s v="TEXAS_PSM_RR01619"/>
    <n v="9"/>
    <x v="13"/>
    <n v="-60.571199999999997"/>
    <n v="-66.094499999999996"/>
  </r>
  <r>
    <s v="TEXAS_PSM_RR01620"/>
    <n v="9"/>
    <x v="13"/>
    <n v="-60.995699999999999"/>
    <n v="-65.356700000000004"/>
  </r>
  <r>
    <s v="TEXAS_PSM_RR01621"/>
    <n v="9"/>
    <x v="13"/>
    <n v="-61.44"/>
    <n v="-64.887799999999999"/>
  </r>
  <r>
    <s v="TEXAS_PSM_RR01622"/>
    <n v="9"/>
    <x v="13"/>
    <n v="-61.671300000000002"/>
    <n v="-64.962299999999999"/>
  </r>
  <r>
    <s v="TEXAS_PSM_RR01623"/>
    <n v="9"/>
    <x v="13"/>
    <n v="-62.498800000000003"/>
    <n v="-64.293800000000005"/>
  </r>
  <r>
    <s v="TEXAS_PSM_RR01624"/>
    <n v="9"/>
    <x v="13"/>
    <n v="-62.663200000000003"/>
    <n v="-63.094700000000003"/>
  </r>
  <r>
    <s v="TEXAS_PSM_RR01625"/>
    <n v="9"/>
    <x v="13"/>
    <n v="-63.233199999999997"/>
    <n v="-61.343800000000002"/>
  </r>
  <r>
    <s v="TEXAS_PSM_RR01626"/>
    <n v="9"/>
    <x v="13"/>
    <n v="-63.756999999999998"/>
    <n v="-60.441800000000001"/>
  </r>
  <r>
    <s v="TEXAS_PSM_RR01627"/>
    <n v="9"/>
    <x v="13"/>
    <n v="-62.4373"/>
    <n v="-59.658299999999997"/>
  </r>
  <r>
    <s v="TEXAS_PSM_RR01628"/>
    <n v="9"/>
    <x v="13"/>
    <n v="-62.583199999999998"/>
    <n v="-59.645000000000003"/>
  </r>
  <r>
    <s v="TEXAS_PSM_RR01629"/>
    <n v="9"/>
    <x v="13"/>
    <n v="-62.558799999999998"/>
    <n v="-59.8"/>
  </r>
  <r>
    <s v="TEXAS_PSM_RR01630"/>
    <n v="9"/>
    <x v="13"/>
    <n v="-62.569800000000001"/>
    <n v="-59.847000000000001"/>
  </r>
  <r>
    <s v="TEXAS_PSM_RR01631"/>
    <n v="9"/>
    <x v="13"/>
    <n v="-62.487000000000002"/>
    <n v="-59.347299999999997"/>
  </r>
  <r>
    <s v="TEXAS_PSM_RR01632"/>
    <n v="9"/>
    <x v="13"/>
    <n v="-62.416800000000002"/>
    <n v="-59.1432"/>
  </r>
  <r>
    <s v="TEXAS_PSM_RR01633"/>
    <n v="9"/>
    <x v="13"/>
    <n v="-63.167499999999997"/>
    <n v="-59.302"/>
  </r>
  <r>
    <s v="TEXAS_PSM_RR01634"/>
    <n v="9"/>
    <x v="13"/>
    <n v="-62.589300000000001"/>
    <n v="-58.542700000000004"/>
  </r>
  <r>
    <s v="TEXAS_PSM_RR01635"/>
    <n v="9"/>
    <x v="13"/>
    <n v="-62.006500000000003"/>
    <n v="-56.064700000000002"/>
  </r>
  <r>
    <s v="TEXAS_PSM_RR01636"/>
    <n v="9"/>
    <x v="13"/>
    <n v="-61.828699999999998"/>
    <n v="-55.646999999999998"/>
  </r>
  <r>
    <s v="TEXAS_PSM_RR01637"/>
    <n v="9"/>
    <x v="13"/>
    <n v="-60.868499999999997"/>
    <n v="-56.341500000000003"/>
  </r>
  <r>
    <s v="TEXAS_PSM_RR01638"/>
    <n v="9"/>
    <x v="13"/>
    <n v="-60.590699999999998"/>
    <n v="-55.703200000000002"/>
  </r>
  <r>
    <s v="TEXAS_PSM_RR01639"/>
    <n v="9"/>
    <x v="13"/>
    <n v="-60.142499999999998"/>
    <n v="-58.990299999999998"/>
  </r>
  <r>
    <s v="TEXAS_PSM_RR01640"/>
    <n v="9"/>
    <x v="13"/>
    <n v="-59.674799999999998"/>
    <n v="-59.631"/>
  </r>
  <r>
    <s v="TEXAS_PSM_RR01641"/>
    <n v="9"/>
    <x v="13"/>
    <n v="-58.994199999999999"/>
    <n v="-60.571300000000001"/>
  </r>
  <r>
    <s v="TEXAS_PSM_RR01642"/>
    <n v="9"/>
    <x v="13"/>
    <n v="-58.869"/>
    <n v="-60.865200000000002"/>
  </r>
  <r>
    <s v="TEXAS_PSM_RR01643"/>
    <n v="34"/>
    <x v="44"/>
    <n v="-54.414999999999999"/>
    <n v="-102.504"/>
  </r>
  <r>
    <s v="TEXAS_PSM_RR01644"/>
    <n v="34"/>
    <x v="44"/>
    <n v="-52.811999999999998"/>
    <n v="-107.80500000000001"/>
  </r>
  <r>
    <s v="TEXAS_PSM_RR01645"/>
    <n v="30"/>
    <x v="2"/>
    <n v="-60.768999999999998"/>
    <n v="-115.98"/>
  </r>
  <r>
    <s v="TEXAS_PSM_RR01646"/>
    <n v="30"/>
    <x v="2"/>
    <n v="-58.904000000000003"/>
    <n v="-135.62"/>
  </r>
  <r>
    <s v="TEXAS_PSM_RR01647"/>
    <n v="30"/>
    <x v="2"/>
    <n v="-58.581000000000003"/>
    <n v="-150.066"/>
  </r>
  <r>
    <s v="TEXAS_PSM_RR01648"/>
    <n v="30"/>
    <x v="2"/>
    <n v="-57.558999999999997"/>
    <n v="-151.21899999999999"/>
  </r>
  <r>
    <s v="TEXAS_PSM_RR01649"/>
    <n v="30"/>
    <x v="2"/>
    <n v="-55.527999999999999"/>
    <n v="-156.13999999999999"/>
  </r>
  <r>
    <s v="TEXAS_PSM_RR01650"/>
    <n v="30"/>
    <x v="2"/>
    <n v="-58.177"/>
    <n v="-157.637"/>
  </r>
  <r>
    <s v="TEXAS_PSM_RR01651"/>
    <n v="30"/>
    <x v="2"/>
    <n v="-59.040999999999997"/>
    <n v="-158.364"/>
  </r>
  <r>
    <s v="TEXAS_PSM_RR01652"/>
    <n v="30"/>
    <x v="2"/>
    <n v="-61.05"/>
    <n v="-159.58699999999999"/>
  </r>
  <r>
    <s v="TEXAS_PSM_RR01653"/>
    <n v="30"/>
    <x v="2"/>
    <n v="-61.94"/>
    <n v="-160.11799999999999"/>
  </r>
  <r>
    <s v="TEXAS_PSM_RR01654"/>
    <n v="30"/>
    <x v="2"/>
    <n v="-68.73"/>
    <n v="-164.816"/>
  </r>
  <r>
    <s v="TEXAS_PSM_RR01655"/>
    <n v="30"/>
    <x v="2"/>
    <n v="-60.667000000000002"/>
    <n v="-169.50200000000001"/>
  </r>
  <r>
    <s v="TEXAS_PSM_RR01656"/>
    <n v="30"/>
    <x v="2"/>
    <n v="-61.822000000000003"/>
    <n v="-169.745"/>
  </r>
  <r>
    <s v="TEXAS_PSM_RR01657"/>
    <n v="30"/>
    <x v="2"/>
    <n v="-59.7"/>
    <n v="-171.357"/>
  </r>
  <r>
    <s v="TEXAS_PSM_RR01658"/>
    <n v="29"/>
    <x v="4"/>
    <n v="-48.262"/>
    <n v="177.273"/>
  </r>
  <r>
    <s v="TEXAS_PSM_RR01659"/>
    <n v="29"/>
    <x v="4"/>
    <n v="-45.756999999999998"/>
    <n v="177.149"/>
  </r>
  <r>
    <s v="TEXAS_PSM_RR01660"/>
    <n v="29"/>
    <x v="4"/>
    <n v="-45.807000000000002"/>
    <n v="175.87799999999999"/>
  </r>
  <r>
    <s v="TEXAS_PSM_RR01661"/>
    <n v="29"/>
    <x v="4"/>
    <n v="-44.768999999999998"/>
    <n v="174.52500000000001"/>
  </r>
  <r>
    <s v="TEXAS_PSM_RR01662"/>
    <n v="29"/>
    <x v="4"/>
    <n v="-44.408000000000001"/>
    <n v="174.625"/>
  </r>
  <r>
    <s v="TEXAS_PSM_RR01663"/>
    <n v="34"/>
    <x v="44"/>
    <n v="-36.219000000000001"/>
    <n v="-85.025999999999996"/>
  </r>
  <r>
    <s v="TEXAS_PSM_RR01664"/>
    <n v="34"/>
    <x v="44"/>
    <n v="-38.594000000000001"/>
    <n v="-93.713999999999999"/>
  </r>
  <r>
    <s v="TEXAS_PSM_RR01665"/>
    <n v="34"/>
    <x v="44"/>
    <n v="-40.865000000000002"/>
    <n v="-90.518000000000001"/>
  </r>
  <r>
    <s v="TEXAS_PSM_RR01666"/>
    <n v="34"/>
    <x v="44"/>
    <n v="-42.384999999999998"/>
    <n v="-85.46"/>
  </r>
  <r>
    <s v="TEXAS_PSM_RR01667"/>
    <n v="34"/>
    <x v="44"/>
    <n v="-40.302"/>
    <n v="-84.474999999999994"/>
  </r>
  <r>
    <s v="TEXAS_PSM_RR01668"/>
    <n v="34"/>
    <x v="44"/>
    <n v="-40.4"/>
    <n v="-84.647999999999996"/>
  </r>
  <r>
    <s v="TEXAS_PSM_RR01669"/>
    <n v="34"/>
    <x v="44"/>
    <n v="-40.615000000000002"/>
    <n v="-84.504000000000005"/>
  </r>
  <r>
    <s v="TEXAS_PSM_RR01670"/>
    <n v="34"/>
    <x v="44"/>
    <n v="-40.567"/>
    <n v="-84.209000000000003"/>
  </r>
  <r>
    <s v="TEXAS_PSM_RR01671"/>
    <n v="34"/>
    <x v="44"/>
    <n v="-39.453000000000003"/>
    <n v="-80.298000000000002"/>
  </r>
  <r>
    <s v="TEXAS_PSM_RR01672"/>
    <n v="34"/>
    <x v="44"/>
    <n v="-39.192"/>
    <n v="-79.915999999999997"/>
  </r>
  <r>
    <s v="TEXAS_PSM_RR01673"/>
    <n v="34"/>
    <x v="44"/>
    <n v="-37.356000000000002"/>
    <n v="-92.38"/>
  </r>
  <r>
    <s v="TEXAS_PSM_RR01674"/>
    <n v="34"/>
    <x v="44"/>
    <n v="-37.500999999999998"/>
    <n v="-93.953999999999994"/>
  </r>
  <r>
    <s v="TEXAS_PSM_RR01675"/>
    <n v="34"/>
    <x v="44"/>
    <n v="-37.491"/>
    <n v="-95.343999999999994"/>
  </r>
  <r>
    <s v="TEXAS_PSM_RR01676"/>
    <n v="34"/>
    <x v="44"/>
    <n v="-36.692999999999998"/>
    <n v="-100.60599999999999"/>
  </r>
  <r>
    <s v="TEXAS_PSM_RR01677"/>
    <n v="34"/>
    <x v="44"/>
    <n v="-35.994"/>
    <n v="-109.911"/>
  </r>
  <r>
    <s v="TEXAS_PSM_RR01678"/>
    <n v="34"/>
    <x v="44"/>
    <n v="-39.954000000000001"/>
    <n v="-114.018"/>
  </r>
  <r>
    <s v="TEXAS_PSM_RR01679"/>
    <n v="34"/>
    <x v="44"/>
    <n v="-43.701000000000001"/>
    <n v="-120.494"/>
  </r>
  <r>
    <s v="TEXAS_PSM_RR01680"/>
    <n v="34"/>
    <x v="44"/>
    <n v="-46.982999999999997"/>
    <n v="-113.45"/>
  </r>
  <r>
    <s v="TEXAS_PSM_RR01681"/>
    <n v="34"/>
    <x v="44"/>
    <n v="-46.744999999999997"/>
    <n v="-115.15300000000001"/>
  </r>
  <r>
    <s v="TEXAS_PSM_RR01682"/>
    <n v="34"/>
    <x v="44"/>
    <n v="-45.829000000000001"/>
    <n v="-116.878"/>
  </r>
  <r>
    <s v="TEXAS_PSM_RR01683"/>
    <n v="34"/>
    <x v="44"/>
    <n v="-44.963999999999999"/>
    <n v="-119.551"/>
  </r>
  <r>
    <s v="TEXAS_PSM_RR01684"/>
    <n v="34"/>
    <x v="44"/>
    <n v="-44.996000000000002"/>
    <n v="-119.626"/>
  </r>
  <r>
    <s v="TEXAS_PSM_RR01685"/>
    <n v="34"/>
    <x v="44"/>
    <n v="-44.662999999999997"/>
    <n v="-119.077"/>
  </r>
  <r>
    <s v="TEXAS_PSM_RR01686"/>
    <n v="34"/>
    <x v="44"/>
    <n v="-43.404000000000003"/>
    <n v="-119.89100000000001"/>
  </r>
  <r>
    <s v="TEXAS_PSM_RR01687"/>
    <n v="29"/>
    <x v="4"/>
    <n v="-45.122999999999998"/>
    <n v="-155.29"/>
  </r>
  <r>
    <s v="TEXAS_PSM_RR01688"/>
    <n v="29"/>
    <x v="4"/>
    <n v="-45.215000000000003"/>
    <n v="-178.02799999999999"/>
  </r>
  <r>
    <s v="TEXAS_PSM_RR01689"/>
    <n v="29"/>
    <x v="4"/>
    <n v="-46.244999999999997"/>
    <n v="-179.61199999999999"/>
  </r>
  <r>
    <s v="TEXAS_PSM_RR01690"/>
    <n v="29"/>
    <x v="4"/>
    <n v="-45.844999999999999"/>
    <n v="179.57"/>
  </r>
  <r>
    <s v="TEXAS_PSM_RR01691"/>
    <n v="29"/>
    <x v="4"/>
    <n v="-45.991"/>
    <n v="177.99600000000001"/>
  </r>
  <r>
    <s v="TEXAS_PSM_RR01692"/>
    <n v="29"/>
    <x v="4"/>
    <n v="-45.125"/>
    <n v="174.58600000000001"/>
  </r>
  <r>
    <s v="TEXAS_PSM_RR01693"/>
    <n v="29"/>
    <x v="4"/>
    <n v="-44.77"/>
    <n v="174.52500000000001"/>
  </r>
  <r>
    <s v="TEXAS_PSM_RR01694"/>
    <n v="29"/>
    <x v="4"/>
    <n v="-44.093000000000004"/>
    <n v="174.102"/>
  </r>
  <r>
    <s v="TEXAS_PSM_RR01695"/>
    <n v="6"/>
    <x v="29"/>
    <n v="42.513333330000002"/>
    <n v="30.245000000000001"/>
  </r>
  <r>
    <s v="TEXAS_PSM_RR01696"/>
    <n v="6"/>
    <x v="29"/>
    <n v="43.015000000000001"/>
    <n v="29.991666670000001"/>
  </r>
  <r>
    <s v="TEXAS_PSM_RR01697"/>
    <n v="6"/>
    <x v="29"/>
    <n v="43.16333333"/>
    <n v="29.96166667"/>
  </r>
  <r>
    <s v="TEXAS_PSM_RR01698"/>
    <n v="6"/>
    <x v="29"/>
    <n v="43.695"/>
    <n v="30.001666669999999"/>
  </r>
  <r>
    <s v="TEXAS_PSM_RR01699"/>
    <n v="6"/>
    <x v="29"/>
    <n v="43.728333329999998"/>
    <n v="29.838333330000001"/>
  </r>
  <r>
    <s v="TEXAS_PSM_RR01700"/>
    <n v="6"/>
    <x v="29"/>
    <n v="43.685000000000002"/>
    <n v="30.03166667"/>
  </r>
  <r>
    <s v="TEXAS_PSM_RR01701"/>
    <n v="6"/>
    <x v="29"/>
    <n v="43.64833333"/>
    <n v="30.068333330000002"/>
  </r>
  <r>
    <s v="TEXAS_PSM_RR01702"/>
    <n v="6"/>
    <x v="29"/>
    <n v="43.54666667"/>
    <n v="30.151666670000001"/>
  </r>
  <r>
    <s v="TEXAS_PSM_RR01703"/>
    <n v="6"/>
    <x v="29"/>
    <n v="43.486666669999998"/>
    <n v="30.196666669999999"/>
  </r>
  <r>
    <s v="TEXAS_PSM_RR01704"/>
    <n v="6"/>
    <x v="29"/>
    <n v="42.936666670000001"/>
    <n v="30.03166667"/>
  </r>
  <r>
    <s v="TEXAS_PSM_RR01705"/>
    <n v="6"/>
    <x v="29"/>
    <n v="41.533333329999998"/>
    <n v="31.168333329999999"/>
  </r>
  <r>
    <s v="TEXAS_PSM_RR01706"/>
    <n v="6"/>
    <x v="29"/>
    <n v="41.736666669999998"/>
    <n v="31.161666669999999"/>
  </r>
  <r>
    <s v="TEXAS_PSM_RR01707"/>
    <n v="11"/>
    <x v="34"/>
    <n v="6.4349999999999996"/>
    <n v="95.325000000000003"/>
  </r>
  <r>
    <s v="TEXAS_PSM_RR01708"/>
    <n v="11"/>
    <x v="34"/>
    <n v="6.74"/>
    <n v="94.840999999999994"/>
  </r>
  <r>
    <s v="TEXAS_PSM_RR01709"/>
    <n v="11"/>
    <x v="34"/>
    <n v="6.74"/>
    <n v="94.840999999999994"/>
  </r>
  <r>
    <s v="TEXAS_PSM_RR01710"/>
    <n v="11"/>
    <x v="34"/>
    <n v="5.34"/>
    <n v="94.305000000000007"/>
  </r>
  <r>
    <s v="TEXAS_PSM_RR01711"/>
    <n v="11"/>
    <x v="34"/>
    <n v="6.4349999999999996"/>
    <n v="95.325000000000003"/>
  </r>
  <r>
    <s v="TEXAS_PSM_RR01712"/>
    <n v="11"/>
    <x v="34"/>
    <n v="7.0000000000000007E-2"/>
    <n v="89.51"/>
  </r>
  <r>
    <s v="TEXAS_PSM_RR01713"/>
    <n v="11"/>
    <x v="34"/>
    <n v="1.25"/>
    <n v="90.03"/>
  </r>
  <r>
    <s v="TEXAS_PSM_RR01714"/>
    <n v="2"/>
    <x v="35"/>
    <n v="16.55"/>
    <n v="67.900000000000006"/>
  </r>
  <r>
    <s v="TEXAS_PSM_RR01715"/>
    <n v="2"/>
    <x v="35"/>
    <n v="17.559999999999999"/>
    <n v="63.06"/>
  </r>
  <r>
    <s v="TEXAS_PSM_RR01716"/>
    <n v="2"/>
    <x v="35"/>
    <n v="19.18"/>
    <n v="58.26"/>
  </r>
  <r>
    <s v="TEXAS_PSM_RR01717"/>
    <n v="38"/>
    <x v="8"/>
    <n v="6.6742999999999997"/>
    <n v="111.232"/>
  </r>
  <r>
    <s v="TEXAS_PSM_RR01718"/>
    <n v="38"/>
    <x v="8"/>
    <n v="5.8586999999999998"/>
    <n v="111.2349"/>
  </r>
  <r>
    <s v="TEXAS_PSM_RR01719"/>
    <n v="38"/>
    <x v="8"/>
    <n v="5.8691000000000004"/>
    <n v="112.30119999999999"/>
  </r>
  <r>
    <s v="TEXAS_PSM_RR01720"/>
    <n v="38"/>
    <x v="8"/>
    <n v="6.9283999999999999"/>
    <n v="113.11239999999999"/>
  </r>
  <r>
    <s v="TEXAS_PSM_RR01721"/>
    <n v="38"/>
    <x v="8"/>
    <n v="7.4741"/>
    <n v="113.91419999999999"/>
  </r>
  <r>
    <s v="TEXAS_PSM_RR01722"/>
    <n v="38"/>
    <x v="8"/>
    <n v="6.6835000000000004"/>
    <n v="111.7589"/>
  </r>
  <r>
    <s v="TEXAS_PSM_RR01723"/>
    <n v="11"/>
    <x v="34"/>
    <n v="6.74"/>
    <n v="94.840999999999994"/>
  </r>
  <r>
    <s v="TEXAS_PSM_RR01724"/>
    <n v="2"/>
    <x v="35"/>
    <n v="17.440000000000001"/>
    <n v="57.4"/>
  </r>
  <r>
    <s v="TEXAS_PSM_RR01725"/>
    <n v="10"/>
    <x v="0"/>
    <n v="5.8181050000000001"/>
    <n v="-85.742132999999995"/>
  </r>
  <r>
    <s v="TEXAS_PSM_RR01726"/>
    <n v="10"/>
    <x v="0"/>
    <n v="-0.18049999999999999"/>
    <n v="-85.866739999999993"/>
  </r>
  <r>
    <s v="TEXAS_PSM_RR01727"/>
    <n v="10"/>
    <x v="0"/>
    <n v="-0.18049999999999999"/>
    <n v="-85.866739999999993"/>
  </r>
  <r>
    <s v="TEXAS_PSM_RR01728"/>
    <n v="10"/>
    <x v="0"/>
    <n v="-8.5000166670000006"/>
    <n v="-87.044916670000006"/>
  </r>
  <r>
    <s v="TEXAS_PSM_RR01729"/>
    <n v="4"/>
    <x v="23"/>
    <n v="56.92"/>
    <n v="19.329999999999998"/>
  </r>
  <r>
    <s v="TEXAS_PSM_RR01730"/>
    <n v="4"/>
    <x v="23"/>
    <n v="59.43"/>
    <n v="22.97"/>
  </r>
  <r>
    <s v="TEXAS_PSM_RR01731"/>
    <n v="4"/>
    <x v="23"/>
    <n v="59.78"/>
    <n v="26.58"/>
  </r>
  <r>
    <s v="TEXAS_PSM_RR01732"/>
    <n v="4"/>
    <x v="23"/>
    <n v="58.89"/>
    <n v="20.57"/>
  </r>
  <r>
    <s v="TEXAS_PSM_RR01733"/>
    <n v="4"/>
    <x v="23"/>
    <n v="57.39"/>
    <n v="20.260000000000002"/>
  </r>
  <r>
    <s v="TEXAS_PSM_RR01734"/>
    <n v="4"/>
    <x v="23"/>
    <n v="57.28"/>
    <n v="20.12"/>
  </r>
  <r>
    <s v="TEXAS_PSM_RR01735"/>
    <n v="4"/>
    <x v="23"/>
    <n v="55.26"/>
    <n v="15.47"/>
  </r>
  <r>
    <s v="TEXAS_PSM_RR01736"/>
    <n v="4"/>
    <x v="23"/>
    <n v="65.180000000000007"/>
    <n v="23.1"/>
  </r>
  <r>
    <s v="TEXAS_PSM_RR01737"/>
    <n v="4"/>
    <x v="23"/>
    <n v="62.85"/>
    <n v="18.89"/>
  </r>
  <r>
    <s v="TEXAS_PSM_RR01738"/>
    <n v="4"/>
    <x v="23"/>
    <n v="61.07"/>
    <n v="19.73"/>
  </r>
  <r>
    <s v="TEXAS_PSM_RR01739"/>
    <n v="4"/>
    <x v="23"/>
    <n v="58.82"/>
    <n v="20.420000000000002"/>
  </r>
  <r>
    <s v="TEXAS_PSM_RR01740"/>
    <n v="27"/>
    <x v="22"/>
    <n v="57.83"/>
    <n v="7.29"/>
  </r>
  <r>
    <s v="TEXAS_PSM_RR01741"/>
    <n v="27"/>
    <x v="22"/>
    <n v="58.53"/>
    <n v="9.48"/>
  </r>
  <r>
    <s v="TEXAS_PSM_RR01742"/>
    <n v="20"/>
    <x v="46"/>
    <n v="2.1800000000000002"/>
    <n v="117.68"/>
  </r>
  <r>
    <s v="TEXAS_PSM_RR01743"/>
    <n v="20"/>
    <x v="46"/>
    <n v="2.15"/>
    <n v="117.91"/>
  </r>
  <r>
    <s v="TEXAS_PSM_RR01744"/>
    <n v="20"/>
    <x v="46"/>
    <n v="2.2000000000000002"/>
    <n v="117.86"/>
  </r>
  <r>
    <s v="TEXAS_PSM_RR01745"/>
    <n v="20"/>
    <x v="46"/>
    <n v="2.08"/>
    <n v="117.9"/>
  </r>
  <r>
    <s v="TEXAS_PSM_RR01746"/>
    <n v="20"/>
    <x v="46"/>
    <n v="2.2000000000000002"/>
    <n v="118.04"/>
  </r>
  <r>
    <s v="TEXAS_PSM_RR01747"/>
    <n v="20"/>
    <x v="46"/>
    <n v="2.17"/>
    <n v="117.97"/>
  </r>
  <r>
    <s v="TEXAS_PSM_RR01748"/>
    <n v="20"/>
    <x v="46"/>
    <n v="2.12"/>
    <n v="117.81"/>
  </r>
  <r>
    <s v="TEXAS_PSM_RR01749"/>
    <n v="20"/>
    <x v="46"/>
    <n v="2.1"/>
    <n v="118.05"/>
  </r>
  <r>
    <s v="TEXAS_PSM_RR01750"/>
    <n v="20"/>
    <x v="46"/>
    <n v="2.0299999999999998"/>
    <n v="118.03"/>
  </r>
  <r>
    <s v="TEXAS_PSM_RR01751"/>
    <n v="20"/>
    <x v="46"/>
    <n v="1.97"/>
    <n v="118.13"/>
  </r>
  <r>
    <s v="TEXAS_PSM_RR01752"/>
    <n v="20"/>
    <x v="46"/>
    <n v="1.94"/>
    <n v="118.04"/>
  </r>
  <r>
    <s v="TEXAS_PSM_RR01753"/>
    <n v="20"/>
    <x v="46"/>
    <n v="1.84"/>
    <n v="118.12"/>
  </r>
  <r>
    <s v="TEXAS_PSM_RR01754"/>
    <n v="20"/>
    <x v="46"/>
    <n v="1.89"/>
    <n v="118"/>
  </r>
  <r>
    <s v="TEXAS_PSM_RR01755"/>
    <n v="20"/>
    <x v="46"/>
    <n v="2.02"/>
    <n v="117.84"/>
  </r>
  <r>
    <s v="TEXAS_PSM_RR01756"/>
    <n v="20"/>
    <x v="46"/>
    <n v="1.94"/>
    <n v="118.05"/>
  </r>
  <r>
    <s v="TEXAS_PSM_RR01757"/>
    <n v="20"/>
    <x v="46"/>
    <n v="1.97"/>
    <n v="118.17"/>
  </r>
  <r>
    <s v="TEXAS_PSM_RR01758"/>
    <n v="20"/>
    <x v="46"/>
    <n v="1.98"/>
    <n v="118.22"/>
  </r>
  <r>
    <s v="TEXAS_PSM_RR01759"/>
    <n v="20"/>
    <x v="46"/>
    <n v="1.98"/>
    <n v="118.22"/>
  </r>
  <r>
    <s v="TEXAS_PSM_RR01760"/>
    <n v="20"/>
    <x v="46"/>
    <n v="2"/>
    <n v="118.27"/>
  </r>
  <r>
    <s v="TEXAS_PSM_RR01761"/>
    <n v="20"/>
    <x v="46"/>
    <n v="2.0099999999999998"/>
    <n v="118.31"/>
  </r>
  <r>
    <s v="TEXAS_PSM_RR01762"/>
    <n v="20"/>
    <x v="46"/>
    <n v="2.0099999999999998"/>
    <n v="118.32"/>
  </r>
  <r>
    <s v="TEXAS_PSM_RR01763"/>
    <n v="20"/>
    <x v="46"/>
    <n v="2.0299999999999998"/>
    <n v="118.38"/>
  </r>
  <r>
    <s v="TEXAS_PSM_RR01764"/>
    <n v="20"/>
    <x v="46"/>
    <n v="2.0499999999999998"/>
    <n v="118.44"/>
  </r>
  <r>
    <s v="TEXAS_PSM_RR01765"/>
    <n v="20"/>
    <x v="46"/>
    <n v="2.0699999999999998"/>
    <n v="118.49"/>
  </r>
  <r>
    <s v="TEXAS_PSM_RR01766"/>
    <n v="20"/>
    <x v="46"/>
    <n v="2.06"/>
    <n v="118.47"/>
  </r>
  <r>
    <s v="TEXAS_PSM_RR01767"/>
    <n v="20"/>
    <x v="46"/>
    <n v="2.0499999999999998"/>
    <n v="118.45"/>
  </r>
  <r>
    <s v="TEXAS_PSM_RR01768"/>
    <n v="20"/>
    <x v="46"/>
    <n v="2.0499999999999998"/>
    <n v="118.45"/>
  </r>
  <r>
    <s v="TEXAS_PSM_RR01769"/>
    <n v="20"/>
    <x v="46"/>
    <n v="1.63"/>
    <n v="118.2"/>
  </r>
  <r>
    <s v="TEXAS_PSM_RR01770"/>
    <n v="20"/>
    <x v="46"/>
    <n v="1.66"/>
    <n v="118.23"/>
  </r>
  <r>
    <s v="TEXAS_PSM_RR01771"/>
    <n v="20"/>
    <x v="46"/>
    <n v="1.68"/>
    <n v="118.26"/>
  </r>
  <r>
    <s v="TEXAS_PSM_RR01772"/>
    <n v="20"/>
    <x v="46"/>
    <n v="1.73"/>
    <n v="118.35"/>
  </r>
  <r>
    <s v="TEXAS_PSM_RR01773"/>
    <n v="20"/>
    <x v="46"/>
    <n v="1.75"/>
    <n v="118.37"/>
  </r>
  <r>
    <s v="TEXAS_PSM_RR01774"/>
    <n v="20"/>
    <x v="46"/>
    <n v="1.77"/>
    <n v="118.4"/>
  </r>
  <r>
    <s v="TEXAS_PSM_RR01775"/>
    <n v="20"/>
    <x v="46"/>
    <n v="1.79"/>
    <n v="118.43"/>
  </r>
  <r>
    <s v="TEXAS_PSM_RR01776"/>
    <n v="20"/>
    <x v="46"/>
    <n v="1.81"/>
    <n v="118.46"/>
  </r>
  <r>
    <s v="TEXAS_PSM_RR01777"/>
    <n v="20"/>
    <x v="46"/>
    <n v="1.83"/>
    <n v="118.49"/>
  </r>
  <r>
    <s v="TEXAS_PSM_RR01778"/>
    <n v="20"/>
    <x v="46"/>
    <n v="1.85"/>
    <n v="118.52"/>
  </r>
  <r>
    <s v="TEXAS_PSM_RR01779"/>
    <n v="20"/>
    <x v="46"/>
    <n v="1.86"/>
    <n v="118.54"/>
  </r>
  <r>
    <s v="TEXAS_PSM_RR01780"/>
    <n v="20"/>
    <x v="46"/>
    <n v="1.87"/>
    <n v="118.55"/>
  </r>
  <r>
    <s v="TEXAS_PSM_RR01781"/>
    <n v="35"/>
    <x v="45"/>
    <n v="56.07"/>
    <n v="153.68"/>
  </r>
  <r>
    <s v="TEXAS_PSM_RR01782"/>
    <n v="35"/>
    <x v="45"/>
    <n v="56.31"/>
    <n v="146.84"/>
  </r>
  <r>
    <s v="TEXAS_PSM_RR01783"/>
    <n v="35"/>
    <x v="45"/>
    <n v="56.34"/>
    <n v="145.31"/>
  </r>
  <r>
    <s v="TEXAS_PSM_RR01784"/>
    <n v="35"/>
    <x v="45"/>
    <n v="53.01"/>
    <n v="146.51"/>
  </r>
  <r>
    <s v="TEXAS_PSM_RR01785"/>
    <n v="35"/>
    <x v="45"/>
    <n v="52.56"/>
    <n v="146.51"/>
  </r>
  <r>
    <s v="TEXAS_PSM_RR01786"/>
    <n v="35"/>
    <x v="45"/>
    <n v="52"/>
    <n v="144.56"/>
  </r>
  <r>
    <s v="TEXAS_PSM_RR01787"/>
    <n v="35"/>
    <x v="45"/>
    <n v="52"/>
    <n v="144.94"/>
  </r>
  <r>
    <s v="TEXAS_PSM_RR01788"/>
    <n v="35"/>
    <x v="45"/>
    <n v="48.81"/>
    <n v="147.87"/>
  </r>
  <r>
    <s v="TEXAS_PSM_RR01789"/>
    <n v="35"/>
    <x v="45"/>
    <n v="48.58"/>
    <n v="146.36000000000001"/>
  </r>
  <r>
    <s v="TEXAS_PSM_RR01790"/>
    <n v="35"/>
    <x v="45"/>
    <n v="47.52"/>
    <n v="145.16"/>
  </r>
  <r>
    <s v="TEXAS_PSM_RR01791"/>
    <n v="35"/>
    <x v="45"/>
    <n v="45.51"/>
    <n v="144.54"/>
  </r>
  <r>
    <s v="TEXAS_PSM_RR01792"/>
    <n v="35"/>
    <x v="45"/>
    <n v="45.52"/>
    <n v="144.47"/>
  </r>
  <r>
    <s v="TEXAS_PSM_RR01793"/>
    <n v="27"/>
    <x v="22"/>
    <n v="55.17"/>
    <n v="3.15"/>
  </r>
  <r>
    <s v="TEXAS_PSM_RR01794"/>
    <n v="27"/>
    <x v="22"/>
    <n v="54.72"/>
    <n v="3.68"/>
  </r>
  <r>
    <s v="TEXAS_PSM_RR01795"/>
    <n v="27"/>
    <x v="22"/>
    <n v="54.4"/>
    <n v="4.3499999999999996"/>
  </r>
  <r>
    <s v="TEXAS_PSM_RR01796"/>
    <n v="27"/>
    <x v="22"/>
    <n v="54.13"/>
    <n v="4.33"/>
  </r>
  <r>
    <s v="TEXAS_PSM_RR01797"/>
    <n v="27"/>
    <x v="22"/>
    <n v="53.92"/>
    <n v="4.5999999999999996"/>
  </r>
  <r>
    <s v="TEXAS_PSM_RR01798"/>
    <n v="27"/>
    <x v="22"/>
    <n v="53.77"/>
    <n v="4.7699999999999996"/>
  </r>
  <r>
    <s v="TEXAS_PSM_RR01799"/>
    <n v="25"/>
    <x v="1"/>
    <n v="-20.9733333"/>
    <n v="35.75"/>
  </r>
  <r>
    <s v="TEXAS_PSM_RR01800"/>
    <n v="25"/>
    <x v="1"/>
    <n v="-19.3333333"/>
    <n v="36.93"/>
  </r>
  <r>
    <s v="TEXAS_PSM_RR01801"/>
    <n v="25"/>
    <x v="1"/>
    <n v="-19.190000000000001"/>
    <n v="38.17"/>
  </r>
  <r>
    <s v="TEXAS_PSM_RR01802"/>
    <n v="25"/>
    <x v="1"/>
    <n v="-17.713333299999999"/>
    <n v="38.136666699999999"/>
  </r>
  <r>
    <s v="TEXAS_PSM_RR01803"/>
    <n v="25"/>
    <x v="1"/>
    <n v="-15.123333300000001"/>
    <n v="40.763333299999999"/>
  </r>
  <r>
    <s v="TEXAS_PSM_RR01804"/>
    <n v="25"/>
    <x v="1"/>
    <n v="-19.263333299999999"/>
    <n v="37.406666700000002"/>
  </r>
  <r>
    <s v="TEXAS_PSM_RR01805"/>
    <n v="25"/>
    <x v="1"/>
    <n v="-17.0966667"/>
    <n v="39.200000000000003"/>
  </r>
  <r>
    <s v="TEXAS_PSM_RR01806"/>
    <n v="25"/>
    <x v="1"/>
    <n v="-19.773333300000001"/>
    <n v="36.6683333"/>
  </r>
  <r>
    <s v="TEXAS_PSM_RR01807"/>
    <n v="25"/>
    <x v="1"/>
    <n v="-18.128333300000001"/>
    <n v="37.85"/>
  </r>
  <r>
    <s v="TEXAS_PSM_RR01808"/>
    <n v="25"/>
    <x v="1"/>
    <n v="-16.001666700000001"/>
    <n v="41.311666700000004"/>
  </r>
  <r>
    <s v="TEXAS_PSM_RR01809"/>
    <n v="25"/>
    <x v="1"/>
    <n v="-18.600000000000001"/>
    <n v="37.233333299999998"/>
  </r>
  <r>
    <s v="TEXAS_PSM_RR01810"/>
    <n v="25"/>
    <x v="1"/>
    <n v="-18.1666667"/>
    <n v="37.533333300000002"/>
  </r>
  <r>
    <s v="TEXAS_PSM_RR01811"/>
    <n v="25"/>
    <x v="1"/>
    <n v="-19.6166667"/>
    <n v="36.924999999999997"/>
  </r>
  <r>
    <s v="TEXAS_PSM_RR01812"/>
    <n v="25"/>
    <x v="1"/>
    <n v="-16.1166667"/>
    <n v="40.283333300000002"/>
  </r>
  <r>
    <s v="TEXAS_PSM_RR01813"/>
    <n v="25"/>
    <x v="1"/>
    <n v="-15.59"/>
    <n v="40.625"/>
  </r>
  <r>
    <s v="TEXAS_PSM_RR01814"/>
    <n v="25"/>
    <x v="1"/>
    <n v="-15"/>
    <n v="41.4166667"/>
  </r>
  <r>
    <s v="TEXAS_PSM_RR01815"/>
    <n v="25"/>
    <x v="1"/>
    <n v="-15.145"/>
    <n v="40.703333299999997"/>
  </r>
  <r>
    <s v="TEXAS_PSM_RR01816"/>
    <n v="25"/>
    <x v="1"/>
    <n v="-15.5966667"/>
    <n v="40.608333299999998"/>
  </r>
  <r>
    <s v="TEXAS_PSM_RR01817"/>
    <n v="25"/>
    <x v="1"/>
    <n v="-20"/>
    <n v="36.716666699999998"/>
  </r>
  <r>
    <s v="TEXAS_PSM_RR01818"/>
    <n v="25"/>
    <x v="1"/>
    <n v="-20"/>
    <n v="37.066666699999999"/>
  </r>
  <r>
    <s v="TEXAS_PSM_RR01819"/>
    <n v="25"/>
    <x v="1"/>
    <n v="-15.6"/>
    <n v="40.586666700000002"/>
  </r>
  <r>
    <s v="TEXAS_PSM_RR01820"/>
    <n v="25"/>
    <x v="1"/>
    <n v="-19.886666699999999"/>
    <n v="36.5833333"/>
  </r>
  <r>
    <s v="TEXAS_PSM_RR01821"/>
    <n v="25"/>
    <x v="1"/>
    <n v="-17.145"/>
    <n v="39.134999999999998"/>
  </r>
  <r>
    <s v="TEXAS_PSM_RR01822"/>
    <n v="25"/>
    <x v="1"/>
    <n v="-18.95"/>
    <n v="37.133333299999997"/>
  </r>
  <r>
    <s v="TEXAS_PSM_RR01823"/>
    <n v="25"/>
    <x v="1"/>
    <n v="-16.606666700000002"/>
    <n v="39.78"/>
  </r>
  <r>
    <s v="TEXAS_PSM_RR01824"/>
    <n v="25"/>
    <x v="1"/>
    <n v="-17.9016667"/>
    <n v="37.770000000000003"/>
  </r>
  <r>
    <s v="TEXAS_PSM_RR01825"/>
    <n v="25"/>
    <x v="1"/>
    <n v="-17.375"/>
    <n v="38.634999999999998"/>
  </r>
  <r>
    <s v="TEXAS_PSM_RR01826"/>
    <n v="25"/>
    <x v="1"/>
    <n v="-16.11"/>
    <n v="40.311666700000004"/>
  </r>
  <r>
    <s v="TEXAS_PSM_RR01827"/>
    <n v="25"/>
    <x v="1"/>
    <n v="-16.113333300000001"/>
    <n v="40.29"/>
  </r>
  <r>
    <s v="TEXAS_PSM_RR01828"/>
    <n v="2"/>
    <x v="35"/>
    <n v="24.86"/>
    <n v="64.3"/>
  </r>
  <r>
    <s v="TEXAS_PSM_RR01829"/>
    <n v="2"/>
    <x v="35"/>
    <n v="24.86"/>
    <n v="64.3"/>
  </r>
  <r>
    <s v="TEXAS_PSM_RR01830"/>
    <n v="2"/>
    <x v="35"/>
    <n v="24.96"/>
    <n v="64.3"/>
  </r>
  <r>
    <s v="TEXAS_PSM_RR01831"/>
    <n v="2"/>
    <x v="35"/>
    <n v="24.85"/>
    <n v="64.3"/>
  </r>
  <r>
    <s v="TEXAS_PSM_RR01832"/>
    <n v="2"/>
    <x v="35"/>
    <n v="24.88"/>
    <n v="64.290000000000006"/>
  </r>
  <r>
    <s v="TEXAS_PSM_RR01833"/>
    <n v="2"/>
    <x v="35"/>
    <n v="24.78"/>
    <n v="64.31"/>
  </r>
  <r>
    <s v="TEXAS_PSM_RR01834"/>
    <n v="2"/>
    <x v="35"/>
    <n v="24.69"/>
    <n v="64.25"/>
  </r>
  <r>
    <s v="TEXAS_PSM_RR01835"/>
    <n v="2"/>
    <x v="35"/>
    <n v="24.81"/>
    <n v="64.33"/>
  </r>
  <r>
    <s v="TEXAS_PSM_RR01836"/>
    <n v="2"/>
    <x v="35"/>
    <n v="24.9"/>
    <n v="64.290000000000006"/>
  </r>
  <r>
    <s v="TEXAS_PSM_RR01837"/>
    <n v="2"/>
    <x v="35"/>
    <n v="24.83"/>
    <n v="65.92"/>
  </r>
  <r>
    <s v="TEXAS_PSM_RR01838"/>
    <n v="2"/>
    <x v="35"/>
    <n v="24.61"/>
    <n v="65.98"/>
  </r>
  <r>
    <s v="TEXAS_PSM_RR01839"/>
    <n v="2"/>
    <x v="35"/>
    <n v="24.62"/>
    <n v="66.02"/>
  </r>
  <r>
    <s v="TEXAS_PSM_RR01840"/>
    <n v="2"/>
    <x v="35"/>
    <n v="24.55"/>
    <n v="65.7"/>
  </r>
  <r>
    <s v="TEXAS_PSM_RR01841"/>
    <n v="2"/>
    <x v="35"/>
    <n v="24.81"/>
    <n v="65.92"/>
  </r>
  <r>
    <s v="TEXAS_PSM_RR01842"/>
    <n v="2"/>
    <x v="35"/>
    <n v="24.53"/>
    <n v="65.47"/>
  </r>
  <r>
    <s v="TEXAS_PSM_RR01843"/>
    <n v="2"/>
    <x v="35"/>
    <n v="24.78"/>
    <n v="65.819999999999993"/>
  </r>
  <r>
    <s v="TEXAS_PSM_RR01844"/>
    <n v="2"/>
    <x v="35"/>
    <n v="24.64"/>
    <n v="66.16"/>
  </r>
  <r>
    <s v="TEXAS_PSM_RR01845"/>
    <n v="2"/>
    <x v="35"/>
    <n v="24.89"/>
    <n v="66.069999999999993"/>
  </r>
  <r>
    <s v="TEXAS_PSM_RR01846"/>
    <n v="2"/>
    <x v="35"/>
    <n v="24.65"/>
    <n v="65.760000000000005"/>
  </r>
  <r>
    <s v="TEXAS_PSM_RR01847"/>
    <n v="2"/>
    <x v="35"/>
    <n v="24.68"/>
    <n v="65.69"/>
  </r>
  <r>
    <s v="TEXAS_PSM_RR01848"/>
    <n v="2"/>
    <x v="35"/>
    <n v="23.59"/>
    <n v="64.22"/>
  </r>
  <r>
    <s v="TEXAS_PSM_RR01849"/>
    <n v="2"/>
    <x v="35"/>
    <n v="22.49"/>
    <n v="65.650000000000006"/>
  </r>
  <r>
    <s v="TEXAS_PSM_RR01850"/>
    <n v="2"/>
    <x v="35"/>
    <n v="23.17"/>
    <n v="66.47"/>
  </r>
  <r>
    <s v="TEXAS_PSM_RR01851"/>
    <n v="2"/>
    <x v="35"/>
    <n v="22.93"/>
    <n v="66.349999999999994"/>
  </r>
  <r>
    <s v="TEXAS_PSM_RR01852"/>
    <n v="2"/>
    <x v="35"/>
    <n v="23.06"/>
    <n v="66.510000000000005"/>
  </r>
  <r>
    <s v="TEXAS_PSM_RR01853"/>
    <n v="2"/>
    <x v="35"/>
    <n v="23.12"/>
    <n v="66.5"/>
  </r>
  <r>
    <s v="TEXAS_PSM_RR01854"/>
    <n v="2"/>
    <x v="35"/>
    <n v="23.19"/>
    <n v="66.61"/>
  </r>
  <r>
    <s v="TEXAS_PSM_RR01855"/>
    <n v="2"/>
    <x v="35"/>
    <n v="22.73"/>
    <n v="66.19"/>
  </r>
  <r>
    <s v="TEXAS_PSM_RR01856"/>
    <n v="2"/>
    <x v="35"/>
    <n v="23.47"/>
    <n v="66.89"/>
  </r>
  <r>
    <s v="TEXAS_PSM_RR01857"/>
    <n v="2"/>
    <x v="35"/>
    <n v="23.28"/>
    <n v="66.709999999999994"/>
  </r>
  <r>
    <s v="TEXAS_PSM_RR01858"/>
    <n v="2"/>
    <x v="35"/>
    <n v="23.24"/>
    <n v="66.67"/>
  </r>
  <r>
    <s v="TEXAS_PSM_RR01859"/>
    <n v="2"/>
    <x v="35"/>
    <n v="23.18"/>
    <n v="66.489999999999995"/>
  </r>
  <r>
    <s v="TEXAS_PSM_RR01860"/>
    <n v="2"/>
    <x v="35"/>
    <n v="24.78"/>
    <n v="65.83"/>
  </r>
  <r>
    <s v="TEXAS_PSM_RR01861"/>
    <n v="2"/>
    <x v="35"/>
    <n v="24.75"/>
    <n v="65.739999999999995"/>
  </r>
  <r>
    <s v="TEXAS_PSM_RR01862"/>
    <n v="2"/>
    <x v="35"/>
    <n v="24.61"/>
    <n v="65.59"/>
  </r>
  <r>
    <s v="TEXAS_PSM_RR01863"/>
    <n v="2"/>
    <x v="35"/>
    <n v="24.83"/>
    <n v="65.91"/>
  </r>
  <r>
    <s v="TEXAS_PSM_RR01864"/>
    <n v="2"/>
    <x v="35"/>
    <n v="25.04"/>
    <n v="65.23"/>
  </r>
  <r>
    <s v="TEXAS_PSM_RR01865"/>
    <n v="2"/>
    <x v="35"/>
    <n v="24.93"/>
    <n v="66.150000000000006"/>
  </r>
  <r>
    <s v="TEXAS_PSM_RR01866"/>
    <n v="2"/>
    <x v="35"/>
    <n v="23.22"/>
    <n v="66.64"/>
  </r>
  <r>
    <s v="TEXAS_PSM_RR01867"/>
    <n v="2"/>
    <x v="35"/>
    <n v="22.79"/>
    <n v="67.06"/>
  </r>
  <r>
    <s v="TEXAS_PSM_RR01868"/>
    <n v="2"/>
    <x v="35"/>
    <n v="22.64"/>
    <n v="66.819999999999993"/>
  </r>
  <r>
    <s v="TEXAS_PSM_RR01869"/>
    <n v="2"/>
    <x v="35"/>
    <n v="23.04"/>
    <n v="66.88"/>
  </r>
  <r>
    <s v="TEXAS_PSM_RR01870"/>
    <n v="2"/>
    <x v="35"/>
    <n v="22.66"/>
    <n v="66.709999999999994"/>
  </r>
  <r>
    <s v="TEXAS_PSM_RR01871"/>
    <n v="2"/>
    <x v="35"/>
    <n v="25.41"/>
    <n v="65.61"/>
  </r>
  <r>
    <s v="TEXAS_PSM_RR01872"/>
    <n v="2"/>
    <x v="35"/>
    <n v="25.23"/>
    <n v="66"/>
  </r>
  <r>
    <s v="TEXAS_PSM_RR01873"/>
    <n v="2"/>
    <x v="35"/>
    <n v="25.1"/>
    <n v="66"/>
  </r>
  <r>
    <s v="TEXAS_PSM_RR01874"/>
    <n v="2"/>
    <x v="35"/>
    <n v="24.17"/>
    <n v="66"/>
  </r>
  <r>
    <s v="TEXAS_PSM_RR01875"/>
    <n v="2"/>
    <x v="35"/>
    <n v="24.76"/>
    <n v="66.680000000000007"/>
  </r>
  <r>
    <s v="TEXAS_PSM_RR01876"/>
    <n v="2"/>
    <x v="35"/>
    <n v="24.57"/>
    <n v="67"/>
  </r>
  <r>
    <s v="TEXAS_PSM_RR01877"/>
    <n v="2"/>
    <x v="35"/>
    <n v="24.21"/>
    <n v="67.02"/>
  </r>
  <r>
    <s v="TEXAS_PSM_RR01878"/>
    <n v="2"/>
    <x v="35"/>
    <n v="23.26"/>
    <n v="66.92"/>
  </r>
  <r>
    <s v="TEXAS_PSM_RR01879"/>
    <n v="2"/>
    <x v="35"/>
    <n v="22.92"/>
    <n v="66.900000000000006"/>
  </r>
  <r>
    <s v="TEXAS_PSM_RR01880"/>
    <n v="2"/>
    <x v="35"/>
    <n v="22.92"/>
    <n v="67.010000000000005"/>
  </r>
  <r>
    <s v="TEXAS_PSM_RR01881"/>
    <n v="2"/>
    <x v="35"/>
    <n v="23.23"/>
    <n v="67.63"/>
  </r>
  <r>
    <s v="TEXAS_PSM_RR01882"/>
    <n v="2"/>
    <x v="35"/>
    <n v="24.75"/>
    <n v="65.77"/>
  </r>
  <r>
    <s v="TEXAS_PSM_RR01883"/>
    <n v="2"/>
    <x v="35"/>
    <n v="24.63"/>
    <n v="66.08"/>
  </r>
  <r>
    <s v="TEXAS_PSM_RR01884"/>
    <n v="2"/>
    <x v="35"/>
    <n v="24.63"/>
    <n v="66.08"/>
  </r>
  <r>
    <s v="TEXAS_PSM_RR01885"/>
    <n v="2"/>
    <x v="35"/>
    <n v="24.64"/>
    <n v="66.069999999999993"/>
  </r>
  <r>
    <s v="TEXAS_PSM_RR01886"/>
    <n v="2"/>
    <x v="35"/>
    <n v="24.64"/>
    <n v="66.05"/>
  </r>
  <r>
    <s v="TEXAS_PSM_RR01887"/>
    <n v="2"/>
    <x v="35"/>
    <n v="24.65"/>
    <n v="66.02"/>
  </r>
  <r>
    <s v="TEXAS_PSM_RR01888"/>
    <n v="43"/>
    <x v="33"/>
    <n v="15.01595"/>
    <n v="-30.56016"/>
  </r>
  <r>
    <s v="TEXAS_PSM_RR01889"/>
    <n v="43"/>
    <x v="33"/>
    <n v="15.01595"/>
    <n v="-30.56016"/>
  </r>
  <r>
    <s v="TEXAS_PSM_RR01890"/>
    <n v="43"/>
    <x v="33"/>
    <n v="15.01595"/>
    <n v="-30.56016"/>
  </r>
  <r>
    <s v="TEXAS_PSM_RR01891"/>
    <n v="43"/>
    <x v="33"/>
    <n v="13.16098"/>
    <n v="-36.209209999999999"/>
  </r>
  <r>
    <s v="TEXAS_PSM_RR01892"/>
    <n v="43"/>
    <x v="33"/>
    <n v="13.16098"/>
    <n v="-36.209209999999999"/>
  </r>
  <r>
    <s v="TEXAS_PSM_RR01893"/>
    <n v="43"/>
    <x v="33"/>
    <n v="13.16098"/>
    <n v="-36.209209999999999"/>
  </r>
  <r>
    <s v="TEXAS_PSM_RR01894"/>
    <n v="43"/>
    <x v="33"/>
    <n v="10.82893"/>
    <n v="-40.470039999999997"/>
  </r>
  <r>
    <s v="TEXAS_PSM_RR01895"/>
    <n v="43"/>
    <x v="33"/>
    <n v="10.82893"/>
    <n v="-40.470039999999997"/>
  </r>
  <r>
    <s v="TEXAS_PSM_RR01896"/>
    <n v="43"/>
    <x v="33"/>
    <n v="10.82893"/>
    <n v="-40.470039999999997"/>
  </r>
  <r>
    <s v="TEXAS_PSM_RR01897"/>
    <n v="43"/>
    <x v="33"/>
    <n v="7.5199389999999999"/>
    <n v="-44.283389999999997"/>
  </r>
  <r>
    <s v="TEXAS_PSM_RR01898"/>
    <n v="43"/>
    <x v="33"/>
    <n v="7.5199389999999999"/>
    <n v="-44.283389999999997"/>
  </r>
  <r>
    <s v="TEXAS_PSM_RR01899"/>
    <n v="43"/>
    <x v="33"/>
    <n v="7.5199389999999999"/>
    <n v="-44.283389999999997"/>
  </r>
  <r>
    <s v="TEXAS_PSM_RR01900"/>
    <n v="43"/>
    <x v="33"/>
    <n v="6.4873580000000004"/>
    <n v="-45.449710000000003"/>
  </r>
  <r>
    <s v="TEXAS_PSM_RR01901"/>
    <n v="43"/>
    <x v="33"/>
    <n v="6.4873580000000004"/>
    <n v="-45.449710000000003"/>
  </r>
  <r>
    <s v="TEXAS_PSM_RR01902"/>
    <n v="43"/>
    <x v="33"/>
    <n v="6.4873580000000004"/>
    <n v="-45.449710000000003"/>
  </r>
  <r>
    <s v="TEXAS_PSM_RR01903"/>
    <n v="43"/>
    <x v="33"/>
    <n v="5.5961550000000004"/>
    <n v="-46.400289999999998"/>
  </r>
  <r>
    <s v="TEXAS_PSM_RR01904"/>
    <n v="43"/>
    <x v="33"/>
    <n v="5.5961550000000004"/>
    <n v="-46.400289999999998"/>
  </r>
  <r>
    <s v="TEXAS_PSM_RR01905"/>
    <n v="43"/>
    <x v="33"/>
    <n v="5.5961550000000004"/>
    <n v="-46.400289999999998"/>
  </r>
  <r>
    <s v="TEXAS_PSM_RR01906"/>
    <n v="43"/>
    <x v="33"/>
    <n v="6.6840700000000002"/>
    <n v="-47.487560000000002"/>
  </r>
  <r>
    <s v="TEXAS_PSM_RR01907"/>
    <n v="43"/>
    <x v="33"/>
    <n v="6.6840700000000002"/>
    <n v="-47.487560000000002"/>
  </r>
  <r>
    <s v="TEXAS_PSM_RR01908"/>
    <n v="43"/>
    <x v="33"/>
    <n v="6.6840700000000002"/>
    <n v="-47.487560000000002"/>
  </r>
  <r>
    <s v="TEXAS_PSM_RR01909"/>
    <n v="43"/>
    <x v="33"/>
    <n v="5.5299829999999996"/>
    <n v="-51.491039999999998"/>
  </r>
  <r>
    <s v="TEXAS_PSM_RR01910"/>
    <n v="43"/>
    <x v="33"/>
    <n v="6.0673519999999996"/>
    <n v="-52.461480000000002"/>
  </r>
  <r>
    <s v="TEXAS_PSM_RR01911"/>
    <n v="43"/>
    <x v="33"/>
    <n v="6.0673519999999996"/>
    <n v="-52.461480000000002"/>
  </r>
  <r>
    <s v="TEXAS_PSM_RR01912"/>
    <n v="43"/>
    <x v="33"/>
    <n v="6.0673519999999996"/>
    <n v="-52.461480000000002"/>
  </r>
  <r>
    <s v="TEXAS_PSM_RR01913"/>
    <n v="43"/>
    <x v="33"/>
    <n v="7.5998099999999997"/>
    <n v="-53.023800000000001"/>
  </r>
  <r>
    <s v="TEXAS_PSM_RR01914"/>
    <n v="43"/>
    <x v="33"/>
    <n v="7.5998099999999997"/>
    <n v="-53.023800000000001"/>
  </r>
  <r>
    <s v="TEXAS_PSM_RR01915"/>
    <n v="43"/>
    <x v="33"/>
    <n v="7.5998099999999997"/>
    <n v="-53.023800000000001"/>
  </r>
  <r>
    <s v="TEXAS_PSM_RR01916"/>
    <n v="43"/>
    <x v="33"/>
    <n v="9.5339620000000007"/>
    <n v="-51.318719999999999"/>
  </r>
  <r>
    <s v="TEXAS_PSM_RR01917"/>
    <n v="43"/>
    <x v="33"/>
    <n v="9.5339620000000007"/>
    <n v="-51.318719999999999"/>
  </r>
  <r>
    <s v="TEXAS_PSM_RR01918"/>
    <n v="43"/>
    <x v="33"/>
    <n v="9.5339620000000007"/>
    <n v="-51.318719999999999"/>
  </r>
  <r>
    <s v="TEXAS_PSM_RR01919"/>
    <n v="43"/>
    <x v="33"/>
    <n v="10.22085"/>
    <n v="-51.883499999999998"/>
  </r>
  <r>
    <s v="TEXAS_PSM_RR01920"/>
    <n v="43"/>
    <x v="33"/>
    <n v="10.22085"/>
    <n v="-51.883499999999998"/>
  </r>
  <r>
    <s v="TEXAS_PSM_RR01921"/>
    <n v="43"/>
    <x v="33"/>
    <n v="10.22085"/>
    <n v="-51.883499999999998"/>
  </r>
  <r>
    <s v="TEXAS_PSM_RR01922"/>
    <n v="43"/>
    <x v="33"/>
    <n v="9.9044349999999994"/>
    <n v="-53.271259999999998"/>
  </r>
  <r>
    <s v="TEXAS_PSM_RR01923"/>
    <n v="43"/>
    <x v="33"/>
    <n v="9.9044349999999994"/>
    <n v="-53.271259999999998"/>
  </r>
  <r>
    <s v="TEXAS_PSM_RR01924"/>
    <n v="43"/>
    <x v="33"/>
    <n v="11.27389"/>
    <n v="-54.15"/>
  </r>
  <r>
    <s v="TEXAS_PSM_RR01925"/>
    <n v="43"/>
    <x v="33"/>
    <n v="11.27389"/>
    <n v="-54.15"/>
  </r>
  <r>
    <s v="TEXAS_PSM_RR01926"/>
    <n v="43"/>
    <x v="33"/>
    <n v="11.27389"/>
    <n v="-54.15"/>
  </r>
  <r>
    <s v="TEXAS_PSM_RR01927"/>
    <n v="43"/>
    <x v="33"/>
    <n v="13.018129999999999"/>
    <n v="-54.668750000000003"/>
  </r>
  <r>
    <s v="TEXAS_PSM_RR01928"/>
    <n v="43"/>
    <x v="33"/>
    <n v="13.018129999999999"/>
    <n v="-54.668750000000003"/>
  </r>
  <r>
    <s v="TEXAS_PSM_RR01929"/>
    <n v="43"/>
    <x v="33"/>
    <n v="13.018129999999999"/>
    <n v="-54.668750000000003"/>
  </r>
  <r>
    <s v="TEXAS_PSM_RR01930"/>
    <n v="43"/>
    <x v="33"/>
    <n v="14.802680000000001"/>
    <n v="-55.176079999999999"/>
  </r>
  <r>
    <s v="TEXAS_PSM_RR01931"/>
    <n v="43"/>
    <x v="33"/>
    <n v="14.802680000000001"/>
    <n v="-55.176079999999999"/>
  </r>
  <r>
    <s v="TEXAS_PSM_RR01932"/>
    <n v="43"/>
    <x v="33"/>
    <n v="14.802680000000001"/>
    <n v="-55.176079999999999"/>
  </r>
  <r>
    <s v="TEXAS_PSM_RR01933"/>
    <n v="43"/>
    <x v="33"/>
    <n v="15.786"/>
    <n v="-57.053350000000002"/>
  </r>
  <r>
    <s v="TEXAS_PSM_RR01934"/>
    <n v="43"/>
    <x v="33"/>
    <n v="15.786"/>
    <n v="-57.053350000000002"/>
  </r>
  <r>
    <s v="TEXAS_PSM_RR01935"/>
    <n v="43"/>
    <x v="33"/>
    <n v="15.786"/>
    <n v="-57.053350000000002"/>
  </r>
  <r>
    <s v="TEXAS_PSM_RR01936"/>
    <n v="43"/>
    <x v="33"/>
    <n v="11.99935"/>
    <n v="-23.003350000000001"/>
  </r>
  <r>
    <s v="TEXAS_PSM_RR01937"/>
    <n v="43"/>
    <x v="33"/>
    <n v="13.81051667"/>
    <n v="-37.819816670000002"/>
  </r>
  <r>
    <s v="TEXAS_PSM_RR01938"/>
    <n v="43"/>
    <x v="33"/>
    <n v="12.394966670000001"/>
    <n v="-38.627899999999997"/>
  </r>
  <r>
    <s v="TEXAS_PSM_RR01939"/>
    <n v="43"/>
    <x v="33"/>
    <n v="12.06306667"/>
    <n v="-49.19158333"/>
  </r>
  <r>
    <s v="TEXAS_PSM_RR01940"/>
    <n v="43"/>
    <x v="33"/>
    <n v="12.019783329999999"/>
    <n v="-57.043716670000002"/>
  </r>
  <r>
    <s v="TEXAS_PSM_RR01941"/>
    <n v="43"/>
    <x v="33"/>
    <n v="13.530583330000001"/>
    <n v="-21.9193"/>
  </r>
  <r>
    <s v="TEXAS_PSM_RR01942"/>
    <n v="43"/>
    <x v="33"/>
    <n v="13.72616667"/>
    <n v="-31.70633333"/>
  </r>
  <r>
    <s v="TEXAS_PSM_RR01943"/>
    <n v="10"/>
    <x v="0"/>
    <n v="1.8"/>
    <n v="-86.18"/>
  </r>
  <r>
    <s v="TEXAS_PSM_RR01944"/>
    <n v="10"/>
    <x v="0"/>
    <n v="-4.2300000000000004"/>
    <n v="-92.95"/>
  </r>
  <r>
    <s v="TEXAS_PSM_RR01945"/>
    <n v="54"/>
    <x v="5"/>
    <n v="-0.04"/>
    <n v="-105.42"/>
  </r>
  <r>
    <s v="TEXAS_PSM_RR01946"/>
    <n v="54"/>
    <x v="5"/>
    <n v="0.12"/>
    <n v="-112.6"/>
  </r>
  <r>
    <s v="TEXAS_PSM_RR01947"/>
    <n v="54"/>
    <x v="5"/>
    <n v="7.0000000000000007E-2"/>
    <n v="-123.02"/>
  </r>
  <r>
    <s v="TEXAS_PSM_RR01948"/>
    <n v="54"/>
    <x v="5"/>
    <n v="0.04"/>
    <n v="-130.88"/>
  </r>
  <r>
    <s v="TEXAS_PSM_RR01949"/>
    <n v="54"/>
    <x v="5"/>
    <n v="0"/>
    <n v="-139.32"/>
  </r>
  <r>
    <s v="TEXAS_PSM_RR01950"/>
    <n v="54"/>
    <x v="5"/>
    <n v="0.01"/>
    <n v="-147.78"/>
  </r>
  <r>
    <s v="TEXAS_PSM_RR01951"/>
    <n v="28"/>
    <x v="27"/>
    <n v="15.12"/>
    <n v="-149.47999999999999"/>
  </r>
  <r>
    <s v="TEXAS_PSM_RR01952"/>
    <n v="28"/>
    <x v="27"/>
    <n v="20.68"/>
    <n v="-143.35"/>
  </r>
  <r>
    <s v="TEXAS_PSM_RR01953"/>
    <n v="28"/>
    <x v="27"/>
    <n v="30.35"/>
    <n v="-157.87"/>
  </r>
  <r>
    <s v="TEXAS_PSM_RR01954"/>
    <n v="6"/>
    <x v="29"/>
    <n v="43.161666699999998"/>
    <n v="29.961666699999999"/>
  </r>
  <r>
    <s v="TEXAS_PSM_RR01955"/>
    <n v="6"/>
    <x v="29"/>
    <n v="43.161666699999998"/>
    <n v="29.961666699999999"/>
  </r>
  <r>
    <s v="TEXAS_PSM_RR01956"/>
    <n v="6"/>
    <x v="29"/>
    <n v="43.161666699999998"/>
    <n v="29.961666699999999"/>
  </r>
  <r>
    <s v="TEXAS_PSM_RR01957"/>
    <n v="6"/>
    <x v="29"/>
    <n v="42.936666700000004"/>
    <n v="30.031666699999999"/>
  </r>
  <r>
    <s v="TEXAS_PSM_RR01958"/>
    <n v="6"/>
    <x v="29"/>
    <n v="42.936666700000004"/>
    <n v="30.031666699999999"/>
  </r>
  <r>
    <s v="TEXAS_PSM_RR01959"/>
    <n v="6"/>
    <x v="29"/>
    <n v="42.782108299999997"/>
    <n v="29.351986100000001"/>
  </r>
  <r>
    <s v="TEXAS_PSM_RR01960"/>
    <n v="6"/>
    <x v="29"/>
    <n v="42.782108299999997"/>
    <n v="29.351986100000001"/>
  </r>
  <r>
    <s v="TEXAS_PSM_RR01961"/>
    <n v="6"/>
    <x v="29"/>
    <n v="42.899988"/>
    <n v="30.516642000000001"/>
  </r>
  <r>
    <s v="TEXAS_PSM_RR01962"/>
    <n v="26"/>
    <x v="16"/>
    <n v="53.598399999999998"/>
    <n v="-4.0835999999999997"/>
  </r>
  <r>
    <s v="TEXAS_PSM_RR01963"/>
    <n v="26"/>
    <x v="16"/>
    <n v="53.600200000000001"/>
    <n v="-4.0801999999999996"/>
  </r>
  <r>
    <s v="TEXAS_PSM_RR01964"/>
    <n v="12"/>
    <x v="12"/>
    <n v="38.117199999999997"/>
    <n v="-73.835300000000004"/>
  </r>
  <r>
    <s v="TEXAS_PSM_RR01965"/>
    <n v="12"/>
    <x v="12"/>
    <n v="38.0625"/>
    <n v="-73.865600000000001"/>
  </r>
  <r>
    <s v="TEXAS_PSM_RR01966"/>
    <n v="12"/>
    <x v="12"/>
    <n v="38.043500000000002"/>
    <n v="-73.8035"/>
  </r>
  <r>
    <s v="TEXAS_PSM_RR01967"/>
    <n v="12"/>
    <x v="12"/>
    <n v="38.0139"/>
    <n v="-73.753399999999999"/>
  </r>
  <r>
    <s v="TEXAS_PSM_RR01968"/>
    <n v="12"/>
    <x v="12"/>
    <n v="37.023400000000002"/>
    <n v="-74.645200000000003"/>
  </r>
  <r>
    <s v="TEXAS_PSM_RR01969"/>
    <n v="12"/>
    <x v="12"/>
    <n v="37.023400000000002"/>
    <n v="-74.645200000000003"/>
  </r>
  <r>
    <s v="TEXAS_PSM_RR01970"/>
    <n v="12"/>
    <x v="12"/>
    <n v="37.042700000000004"/>
    <n v="-74.629199999999997"/>
  </r>
  <r>
    <s v="TEXAS_PSM_RR01971"/>
    <n v="12"/>
    <x v="12"/>
    <n v="37.038699999999999"/>
    <n v="-74.579899999999995"/>
  </r>
  <r>
    <s v="TEXAS_PSM_RR01972"/>
    <n v="44"/>
    <x v="31"/>
    <n v="35.305500000000002"/>
    <n v="-6.7953999999999999"/>
  </r>
  <r>
    <s v="TEXAS_PSM_RR01973"/>
    <n v="44"/>
    <x v="31"/>
    <n v="35.281999999999996"/>
    <n v="-6.7619999999999996"/>
  </r>
  <r>
    <s v="TEXAS_PSM_RR01974"/>
    <n v="26"/>
    <x v="16"/>
    <n v="55.6233"/>
    <n v="-15.8245"/>
  </r>
  <r>
    <s v="TEXAS_PSM_RR01975"/>
    <n v="26"/>
    <x v="16"/>
    <n v="53.774799999999999"/>
    <n v="-13.918799999999999"/>
  </r>
  <r>
    <s v="TEXAS_PSM_RR01976"/>
    <n v="12"/>
    <x v="12"/>
    <n v="34.211199999999998"/>
    <n v="-75.857399999999998"/>
  </r>
  <r>
    <s v="TEXAS_PSM_RR01977"/>
    <n v="12"/>
    <x v="12"/>
    <n v="34.211199999999998"/>
    <n v="-75.857399999999998"/>
  </r>
  <r>
    <s v="TEXAS_PSM_RR01978"/>
    <n v="12"/>
    <x v="12"/>
    <n v="34.2117"/>
    <n v="-75.871799999999993"/>
  </r>
  <r>
    <s v="TEXAS_PSM_RR01979"/>
    <n v="17"/>
    <x v="48"/>
    <n v="29.170100000000001"/>
    <n v="-88.013300000000001"/>
  </r>
  <r>
    <s v="TEXAS_PSM_RR01980"/>
    <n v="26"/>
    <x v="16"/>
    <n v="57.366700000000002"/>
    <n v="-26.549499999999998"/>
  </r>
  <r>
    <s v="TEXAS_PSM_RR01981"/>
    <n v="26"/>
    <x v="16"/>
    <n v="57.452300000000001"/>
    <n v="-27.9085"/>
  </r>
  <r>
    <s v="TEXAS_PSM_RR01982"/>
    <n v="26"/>
    <x v="16"/>
    <n v="59.345999999999997"/>
    <n v="-38.863500000000002"/>
  </r>
  <r>
    <s v="TEXAS_PSM_RR01983"/>
    <n v="26"/>
    <x v="16"/>
    <n v="59.247500000000002"/>
    <n v="-39.655700000000003"/>
  </r>
  <r>
    <s v="TEXAS_PSM_RR01984"/>
    <n v="26"/>
    <x v="16"/>
    <n v="59.247500000000002"/>
    <n v="-39.655700000000003"/>
  </r>
  <r>
    <s v="TEXAS_PSM_RR01985"/>
    <n v="26"/>
    <x v="16"/>
    <n v="57.366700000000002"/>
    <n v="-26.549499999999998"/>
  </r>
  <r>
    <s v="TEXAS_PSM_RR01986"/>
    <n v="7"/>
    <x v="9"/>
    <n v="-38.28"/>
    <n v="-74.08"/>
  </r>
  <r>
    <s v="TEXAS_PSM_RR01987"/>
    <n v="7"/>
    <x v="9"/>
    <n v="-38.33"/>
    <n v="-74.08"/>
  </r>
  <r>
    <s v="TEXAS_PSM_RR01988"/>
    <n v="7"/>
    <x v="9"/>
    <n v="-38.35"/>
    <n v="-74.040000000000006"/>
  </r>
  <r>
    <s v="TEXAS_PSM_RR01989"/>
    <n v="7"/>
    <x v="9"/>
    <n v="-36"/>
    <n v="-73.03"/>
  </r>
  <r>
    <s v="TEXAS_PSM_RR01990"/>
    <n v="7"/>
    <x v="9"/>
    <n v="-36"/>
    <n v="-72.98"/>
  </r>
  <r>
    <s v="TEXAS_PSM_RR01991"/>
    <n v="7"/>
    <x v="9"/>
    <n v="-39.85"/>
    <n v="-74.03"/>
  </r>
  <r>
    <s v="TEXAS_PSM_RR01992"/>
    <n v="7"/>
    <x v="9"/>
    <n v="-39.85"/>
    <n v="-74"/>
  </r>
  <r>
    <s v="TEXAS_PSM_RR01993"/>
    <n v="7"/>
    <x v="9"/>
    <n v="-39.85"/>
    <n v="-73.900000000000006"/>
  </r>
  <r>
    <s v="TEXAS_PSM_RR01994"/>
    <n v="7"/>
    <x v="9"/>
    <n v="-39.659999999999997"/>
    <n v="-73.819999999999993"/>
  </r>
  <r>
    <s v="TEXAS_PSM_RR01995"/>
    <n v="7"/>
    <x v="9"/>
    <n v="-39.659999999999997"/>
    <n v="-73.62"/>
  </r>
  <r>
    <s v="TEXAS_PSM_RR01996"/>
    <n v="7"/>
    <x v="9"/>
    <n v="-38.74"/>
    <n v="-73.94"/>
  </r>
  <r>
    <s v="TEXAS_PSM_RR01997"/>
    <n v="7"/>
    <x v="9"/>
    <n v="-38.75"/>
    <n v="-73.900000000000006"/>
  </r>
  <r>
    <s v="TEXAS_PSM_RR01998"/>
    <n v="7"/>
    <x v="9"/>
    <n v="-36.950000000000003"/>
    <n v="-73.73"/>
  </r>
  <r>
    <s v="TEXAS_PSM_RR01999"/>
    <n v="7"/>
    <x v="9"/>
    <n v="-36.21"/>
    <n v="-73.22"/>
  </r>
  <r>
    <s v="TEXAS_PSM_RR02000"/>
    <n v="34"/>
    <x v="44"/>
    <n v="-36.119999999999997"/>
    <n v="-77.84"/>
  </r>
  <r>
    <s v="TEXAS_PSM_RR02001"/>
    <n v="22"/>
    <x v="41"/>
    <n v="73.150120000000001"/>
    <n v="80.273070000000004"/>
  </r>
  <r>
    <s v="TEXAS_PSM_RR02002"/>
    <n v="22"/>
    <x v="41"/>
    <n v="73.082719999999995"/>
    <n v="79.980050000000006"/>
  </r>
  <r>
    <s v="TEXAS_PSM_RR02003"/>
    <n v="22"/>
    <x v="41"/>
    <n v="72.647400000000005"/>
    <n v="80.136930000000007"/>
  </r>
  <r>
    <s v="TEXAS_PSM_RR02004"/>
    <n v="22"/>
    <x v="41"/>
    <n v="71.775970000000001"/>
    <n v="75.809479999999994"/>
  </r>
  <r>
    <s v="TEXAS_PSM_RR02005"/>
    <n v="22"/>
    <x v="41"/>
    <n v="71.777420000000006"/>
    <n v="75.978719999999996"/>
  </r>
  <r>
    <s v="TEXAS_PSM_RR02006"/>
    <n v="22"/>
    <x v="41"/>
    <n v="71.175179999999997"/>
    <n v="77.377129999999994"/>
  </r>
  <r>
    <s v="TEXAS_PSM_RR02007"/>
    <n v="22"/>
    <x v="41"/>
    <n v="71.192880000000002"/>
    <n v="77.459450000000004"/>
  </r>
  <r>
    <s v="TEXAS_PSM_RR02008"/>
    <n v="22"/>
    <x v="41"/>
    <n v="71.223950000000002"/>
    <n v="77.566699999999997"/>
  </r>
  <r>
    <s v="TEXAS_PSM_RR02009"/>
    <n v="22"/>
    <x v="41"/>
    <n v="71.244630000000001"/>
    <n v="77.685829999999996"/>
  </r>
  <r>
    <s v="TEXAS_PSM_RR02010"/>
    <n v="22"/>
    <x v="41"/>
    <n v="72.451499999999996"/>
    <n v="77.053830000000005"/>
  </r>
  <r>
    <s v="TEXAS_PSM_RR02011"/>
    <n v="22"/>
    <x v="41"/>
    <n v="72.619929999999997"/>
    <n v="77.524450000000002"/>
  </r>
  <r>
    <s v="TEXAS_PSM_RR02012"/>
    <n v="22"/>
    <x v="41"/>
    <n v="72.556420000000003"/>
    <n v="79.303070000000005"/>
  </r>
  <r>
    <s v="TEXAS_PSM_RR02013"/>
    <n v="22"/>
    <x v="41"/>
    <n v="71.841729999999998"/>
    <n v="82.784829999999999"/>
  </r>
  <r>
    <s v="TEXAS_PSM_RR02014"/>
    <n v="22"/>
    <x v="41"/>
    <n v="71.810199999999995"/>
    <n v="82.747879999999995"/>
  </r>
  <r>
    <s v="TEXAS_PSM_RR02015"/>
    <n v="22"/>
    <x v="41"/>
    <n v="77.217230000000001"/>
    <n v="78.090479999999999"/>
  </r>
  <r>
    <s v="TEXAS_PSM_RR02016"/>
    <n v="22"/>
    <x v="41"/>
    <n v="75.835849999999994"/>
    <n v="68.913510000000002"/>
  </r>
  <r>
    <s v="TEXAS_PSM_RR02017"/>
    <n v="22"/>
    <x v="41"/>
    <n v="78.48321"/>
    <n v="72.797479999999993"/>
  </r>
  <r>
    <s v="TEXAS_PSM_RR02018"/>
    <n v="22"/>
    <x v="41"/>
    <n v="74.290000000000006"/>
    <n v="78.62"/>
  </r>
  <r>
    <s v="TEXAS_PSM_RR02019"/>
    <n v="22"/>
    <x v="41"/>
    <n v="75.680000000000007"/>
    <n v="83.2"/>
  </r>
  <r>
    <s v="TEXAS_PSM_RR02020"/>
    <n v="22"/>
    <x v="41"/>
    <n v="76.09"/>
    <n v="84.86"/>
  </r>
  <r>
    <s v="TEXAS_PSM_RR02021"/>
    <n v="22"/>
    <x v="41"/>
    <n v="73.56"/>
    <n v="73.3"/>
  </r>
  <r>
    <s v="TEXAS_PSM_RR02022"/>
    <n v="22"/>
    <x v="41"/>
    <n v="73.84"/>
    <n v="75.09"/>
  </r>
  <r>
    <s v="TEXAS_PSM_RR02023"/>
    <n v="38"/>
    <x v="8"/>
    <n v="17.433383330000002"/>
    <n v="116.461465"/>
  </r>
  <r>
    <s v="TEXAS_PSM_RR02024"/>
    <n v="38"/>
    <x v="8"/>
    <n v="19.174695669999998"/>
    <n v="115.52969179999999"/>
  </r>
  <r>
    <s v="TEXAS_PSM_RR02025"/>
    <n v="38"/>
    <x v="8"/>
    <n v="22.106185"/>
    <n v="118.84364669999999"/>
  </r>
  <r>
    <s v="TEXAS_PSM_RR02026"/>
    <n v="38"/>
    <x v="8"/>
    <n v="23.29049667"/>
    <n v="118.2847967"/>
  </r>
  <r>
    <s v="TEXAS_PSM_RR02027"/>
    <n v="38"/>
    <x v="8"/>
    <n v="20.085306670000001"/>
    <n v="120.43752670000001"/>
  </r>
  <r>
    <s v="TEXAS_PSM_RR02028"/>
    <n v="38"/>
    <x v="8"/>
    <n v="21.446151669999999"/>
    <n v="114.31454669999999"/>
  </r>
  <r>
    <s v="TEXAS_PSM_RR02029"/>
    <n v="38"/>
    <x v="8"/>
    <n v="12.146983329999999"/>
    <n v="113.86422829999999"/>
  </r>
  <r>
    <s v="TEXAS_PSM_RR02030"/>
    <n v="38"/>
    <x v="8"/>
    <n v="22.815265"/>
    <n v="118.53848170000001"/>
  </r>
  <r>
    <s v="TEXAS_PSM_RR02031"/>
    <n v="38"/>
    <x v="8"/>
    <n v="16.354863330000001"/>
    <n v="117.0234833"/>
  </r>
  <r>
    <s v="TEXAS_PSM_RR02032"/>
    <n v="38"/>
    <x v="8"/>
    <n v="12.13472333"/>
    <n v="114.4774917"/>
  </r>
  <r>
    <s v="TEXAS_PSM_RR02033"/>
    <n v="38"/>
    <x v="8"/>
    <n v="12.426565"/>
    <n v="116.7016917"/>
  </r>
  <r>
    <s v="TEXAS_PSM_RR02034"/>
    <n v="38"/>
    <x v="8"/>
    <n v="19.962273329999999"/>
    <n v="115.143185"/>
  </r>
  <r>
    <s v="TEXAS_PSM_RR02035"/>
    <n v="38"/>
    <x v="8"/>
    <n v="12.951613330000001"/>
    <n v="116.1524283"/>
  </r>
  <r>
    <s v="TEXAS_PSM_RR02036"/>
    <n v="38"/>
    <x v="8"/>
    <n v="12.13629667"/>
    <n v="112.7772733"/>
  </r>
  <r>
    <s v="TEXAS_PSM_RR02037"/>
    <n v="38"/>
    <x v="8"/>
    <n v="18.248455"/>
    <n v="115.890665"/>
  </r>
  <r>
    <s v="TEXAS_PSM_RR02038"/>
    <n v="38"/>
    <x v="8"/>
    <n v="22.48963333"/>
    <n v="118.699825"/>
  </r>
  <r>
    <s v="TEXAS_PSM_RR02039"/>
    <n v="38"/>
    <x v="8"/>
    <n v="17.984228330000001"/>
    <n v="116.1652733"/>
  </r>
  <r>
    <s v="TEXAS_PSM_RR02040"/>
    <n v="38"/>
    <x v="8"/>
    <n v="16.085838330000001"/>
    <n v="117.3057567"/>
  </r>
  <r>
    <s v="TEXAS_PSM_RR02041"/>
    <n v="38"/>
    <x v="8"/>
    <n v="21.116598329999999"/>
    <n v="114.46984"/>
  </r>
  <r>
    <s v="TEXAS_PSM_RR02042"/>
    <n v="38"/>
    <x v="8"/>
    <n v="12.152153330000001"/>
    <n v="116.96452669999999"/>
  </r>
  <r>
    <s v="TEXAS_PSM_RR02043"/>
    <n v="38"/>
    <x v="8"/>
    <n v="12.14938667"/>
    <n v="114.7633917"/>
  </r>
  <r>
    <s v="TEXAS_PSM_RR02044"/>
    <n v="38"/>
    <x v="8"/>
    <n v="19.375797500000001"/>
    <n v="115.3962667"/>
  </r>
  <r>
    <s v="TEXAS_PSM_RR02045"/>
    <n v="38"/>
    <x v="8"/>
    <n v="20.781075000000001"/>
    <n v="114.65779329999999"/>
  </r>
  <r>
    <s v="TEXAS_PSM_RR02046"/>
    <n v="19"/>
    <x v="51"/>
    <n v="-37.46533333"/>
    <n v="51.72133333"/>
  </r>
  <r>
    <s v="TEXAS_PSM_RR02047"/>
    <n v="19"/>
    <x v="51"/>
    <n v="-37.46466667"/>
    <n v="51.730333330000001"/>
  </r>
  <r>
    <s v="TEXAS_PSM_RR02048"/>
    <n v="19"/>
    <x v="51"/>
    <n v="-37.465499999999999"/>
    <n v="51.728833330000001"/>
  </r>
  <r>
    <s v="TEXAS_PSM_RR02049"/>
    <n v="19"/>
    <x v="51"/>
    <n v="-37.65366667"/>
    <n v="50.466999999999999"/>
  </r>
  <r>
    <s v="TEXAS_PSM_RR02050"/>
    <n v="19"/>
    <x v="51"/>
    <n v="-37.659833329999998"/>
    <n v="50.464166669999997"/>
  </r>
  <r>
    <s v="TEXAS_PSM_RR02052"/>
    <n v="19"/>
    <x v="51"/>
    <n v="-37.614833330000003"/>
    <n v="50.969333329999998"/>
  </r>
  <r>
    <s v="TEXAS_PSM_RR02053"/>
    <n v="19"/>
    <x v="51"/>
    <n v="-37.622833329999999"/>
    <n v="50.964333330000002"/>
  </r>
  <r>
    <s v="TEXAS_PSM_RR02055"/>
    <n v="19"/>
    <x v="51"/>
    <n v="-37.625"/>
    <n v="50.927833329999999"/>
  </r>
  <r>
    <s v="TEXAS_PSM_RR02056"/>
    <n v="19"/>
    <x v="51"/>
    <n v="-37.810833330000001"/>
    <n v="49.862166670000001"/>
  </r>
  <r>
    <s v="TEXAS_PSM_RR02057"/>
    <n v="19"/>
    <x v="51"/>
    <n v="-34.298499999999997"/>
    <n v="55.583833329999997"/>
  </r>
  <r>
    <s v="TEXAS_PSM_RR02058"/>
    <n v="19"/>
    <x v="51"/>
    <n v="-34.819166670000001"/>
    <n v="54.900166669999997"/>
  </r>
  <r>
    <s v="TEXAS_PSM_RR02059"/>
    <n v="38"/>
    <x v="8"/>
    <n v="22.29"/>
    <n v="113.76"/>
  </r>
  <r>
    <s v="TEXAS_PSM_RR02060"/>
    <n v="38"/>
    <x v="8"/>
    <n v="22.13"/>
    <n v="113.68"/>
  </r>
  <r>
    <s v="TEXAS_PSM_RR02061"/>
    <n v="38"/>
    <x v="8"/>
    <n v="21.52"/>
    <n v="112.7"/>
  </r>
  <r>
    <s v="TEXAS_PSM_RR02062"/>
    <n v="38"/>
    <x v="8"/>
    <n v="21.72"/>
    <n v="113.03"/>
  </r>
  <r>
    <s v="TEXAS_PSM_RR02063"/>
    <n v="38"/>
    <x v="8"/>
    <n v="22.71"/>
    <n v="113.68"/>
  </r>
  <r>
    <s v="TEXAS_PSM_RR02064"/>
    <n v="38"/>
    <x v="8"/>
    <n v="21.14"/>
    <n v="110.79"/>
  </r>
  <r>
    <s v="TEXAS_PSM_RR02065"/>
    <n v="38"/>
    <x v="8"/>
    <n v="22.13"/>
    <n v="113.81"/>
  </r>
  <r>
    <s v="TEXAS_PSM_RR02066"/>
    <n v="38"/>
    <x v="8"/>
    <n v="21.99"/>
    <n v="113.72"/>
  </r>
  <r>
    <s v="TEXAS_PSM_RR02067"/>
    <n v="38"/>
    <x v="8"/>
    <n v="21.25"/>
    <n v="111.35"/>
  </r>
  <r>
    <s v="TEXAS_PSM_RR02068"/>
    <n v="38"/>
    <x v="8"/>
    <n v="21.47"/>
    <n v="112.54"/>
  </r>
  <r>
    <s v="TEXAS_PSM_RR02069"/>
    <n v="38"/>
    <x v="8"/>
    <n v="21.4"/>
    <n v="111.8"/>
  </r>
  <r>
    <s v="TEXAS_PSM_RR02070"/>
    <n v="38"/>
    <x v="8"/>
    <n v="21.31"/>
    <n v="111.71"/>
  </r>
  <r>
    <s v="TEXAS_PSM_RR02071"/>
    <n v="38"/>
    <x v="8"/>
    <n v="22"/>
    <n v="114"/>
  </r>
  <r>
    <s v="TEXAS_PSM_RR02072"/>
    <n v="38"/>
    <x v="8"/>
    <n v="21.25"/>
    <n v="112.74"/>
  </r>
  <r>
    <s v="TEXAS_PSM_RR02073"/>
    <n v="38"/>
    <x v="8"/>
    <n v="20.420000000000002"/>
    <n v="111.11"/>
  </r>
  <r>
    <s v="TEXAS_PSM_RR02074"/>
    <n v="38"/>
    <x v="8"/>
    <n v="22.06"/>
    <n v="115.01"/>
  </r>
  <r>
    <s v="TEXAS_PSM_RR02075"/>
    <n v="38"/>
    <x v="8"/>
    <n v="20.93"/>
    <n v="114.54"/>
  </r>
  <r>
    <s v="TEXAS_PSM_RR02076"/>
    <n v="38"/>
    <x v="8"/>
    <n v="21.27"/>
    <n v="114.73"/>
  </r>
  <r>
    <s v="TEXAS_PSM_RR02077"/>
    <n v="38"/>
    <x v="8"/>
    <n v="20.57"/>
    <n v="113.8"/>
  </r>
  <r>
    <s v="TEXAS_PSM_RR02078"/>
    <n v="38"/>
    <x v="8"/>
    <n v="20.7"/>
    <n v="113.37"/>
  </r>
  <r>
    <s v="TEXAS_PSM_RR02079"/>
    <n v="38"/>
    <x v="8"/>
    <n v="20.14"/>
    <n v="112.06"/>
  </r>
  <r>
    <s v="TEXAS_PSM_RR02080"/>
    <n v="38"/>
    <x v="8"/>
    <n v="19.2"/>
    <n v="112.29"/>
  </r>
  <r>
    <s v="TEXAS_PSM_RR02081"/>
    <n v="38"/>
    <x v="8"/>
    <n v="19.66"/>
    <n v="114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C6B7C-F58D-4067-8D31-3AAEF199A0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616" firstHeaderRow="1" firstDataRow="1" firstDataCol="1"/>
  <pivotFields count="1">
    <pivotField axis="axisRow" dataField="1" showAll="0">
      <items count="1613">
        <item x="318"/>
        <item x="317"/>
        <item x="316"/>
        <item x="315"/>
        <item x="314"/>
        <item x="313"/>
        <item x="312"/>
        <item x="311"/>
        <item x="889"/>
        <item x="888"/>
        <item x="887"/>
        <item x="886"/>
        <item x="885"/>
        <item x="884"/>
        <item x="883"/>
        <item x="882"/>
        <item x="881"/>
        <item x="880"/>
        <item x="1031"/>
        <item x="1030"/>
        <item x="1340"/>
        <item x="994"/>
        <item x="993"/>
        <item x="1339"/>
        <item x="992"/>
        <item x="991"/>
        <item x="990"/>
        <item x="310"/>
        <item x="989"/>
        <item x="309"/>
        <item x="308"/>
        <item x="307"/>
        <item x="306"/>
        <item x="305"/>
        <item x="304"/>
        <item x="303"/>
        <item x="1515"/>
        <item x="1514"/>
        <item x="1347"/>
        <item x="1346"/>
        <item x="1345"/>
        <item x="1344"/>
        <item x="1343"/>
        <item x="1342"/>
        <item x="1341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326"/>
        <item x="51"/>
        <item x="400"/>
        <item x="289"/>
        <item x="65"/>
        <item x="1325"/>
        <item x="1324"/>
        <item x="66"/>
        <item x="288"/>
        <item x="50"/>
        <item x="287"/>
        <item x="1323"/>
        <item x="21"/>
        <item x="913"/>
        <item x="587"/>
        <item x="67"/>
        <item x="49"/>
        <item x="68"/>
        <item x="517"/>
        <item x="20"/>
        <item x="64"/>
        <item x="48"/>
        <item x="19"/>
        <item x="912"/>
        <item x="63"/>
        <item x="69"/>
        <item x="286"/>
        <item x="1322"/>
        <item x="1077"/>
        <item x="70"/>
        <item x="603"/>
        <item x="586"/>
        <item x="71"/>
        <item x="285"/>
        <item x="284"/>
        <item x="47"/>
        <item x="72"/>
        <item x="927"/>
        <item x="516"/>
        <item x="62"/>
        <item x="399"/>
        <item x="18"/>
        <item x="515"/>
        <item x="17"/>
        <item x="926"/>
        <item x="911"/>
        <item x="46"/>
        <item x="73"/>
        <item x="61"/>
        <item x="60"/>
        <item x="74"/>
        <item x="910"/>
        <item x="283"/>
        <item x="909"/>
        <item x="75"/>
        <item x="59"/>
        <item x="76"/>
        <item x="514"/>
        <item x="1338"/>
        <item x="16"/>
        <item x="1337"/>
        <item x="282"/>
        <item x="1208"/>
        <item x="1336"/>
        <item x="77"/>
        <item x="908"/>
        <item x="45"/>
        <item x="1335"/>
        <item x="44"/>
        <item x="565"/>
        <item x="513"/>
        <item x="78"/>
        <item x="79"/>
        <item x="585"/>
        <item x="512"/>
        <item x="1321"/>
        <item x="511"/>
        <item x="398"/>
        <item x="510"/>
        <item x="80"/>
        <item x="564"/>
        <item x="907"/>
        <item x="81"/>
        <item x="563"/>
        <item x="82"/>
        <item x="58"/>
        <item x="57"/>
        <item x="1207"/>
        <item x="509"/>
        <item x="925"/>
        <item x="56"/>
        <item x="508"/>
        <item x="562"/>
        <item x="83"/>
        <item x="584"/>
        <item x="924"/>
        <item x="281"/>
        <item x="280"/>
        <item x="279"/>
        <item x="602"/>
        <item x="278"/>
        <item x="561"/>
        <item x="277"/>
        <item x="43"/>
        <item x="84"/>
        <item x="1206"/>
        <item x="507"/>
        <item x="1334"/>
        <item x="560"/>
        <item x="559"/>
        <item x="55"/>
        <item x="85"/>
        <item x="923"/>
        <item x="1205"/>
        <item x="583"/>
        <item x="558"/>
        <item x="276"/>
        <item x="557"/>
        <item x="506"/>
        <item x="556"/>
        <item x="555"/>
        <item x="1204"/>
        <item x="554"/>
        <item x="1181"/>
        <item x="1180"/>
        <item x="1179"/>
        <item x="553"/>
        <item x="552"/>
        <item x="275"/>
        <item x="1203"/>
        <item x="551"/>
        <item x="550"/>
        <item x="1202"/>
        <item x="1178"/>
        <item x="922"/>
        <item x="274"/>
        <item x="549"/>
        <item x="54"/>
        <item x="921"/>
        <item x="86"/>
        <item x="505"/>
        <item x="920"/>
        <item x="970"/>
        <item x="1177"/>
        <item x="1176"/>
        <item x="1175"/>
        <item x="548"/>
        <item x="1174"/>
        <item x="504"/>
        <item x="273"/>
        <item x="503"/>
        <item x="87"/>
        <item x="1333"/>
        <item x="1320"/>
        <item x="547"/>
        <item x="1319"/>
        <item x="1318"/>
        <item x="919"/>
        <item x="918"/>
        <item x="1173"/>
        <item x="502"/>
        <item x="53"/>
        <item x="546"/>
        <item x="42"/>
        <item x="1172"/>
        <item x="1171"/>
        <item x="545"/>
        <item x="544"/>
        <item x="1477"/>
        <item x="917"/>
        <item x="1170"/>
        <item x="501"/>
        <item x="500"/>
        <item x="52"/>
        <item x="543"/>
        <item x="542"/>
        <item x="541"/>
        <item x="1201"/>
        <item x="1200"/>
        <item x="1169"/>
        <item x="540"/>
        <item x="539"/>
        <item x="1317"/>
        <item x="538"/>
        <item x="1316"/>
        <item x="537"/>
        <item x="88"/>
        <item x="916"/>
        <item x="499"/>
        <item x="89"/>
        <item x="272"/>
        <item x="536"/>
        <item x="271"/>
        <item x="270"/>
        <item x="535"/>
        <item x="1332"/>
        <item x="534"/>
        <item x="498"/>
        <item x="1199"/>
        <item x="497"/>
        <item x="533"/>
        <item x="1331"/>
        <item x="1330"/>
        <item x="139"/>
        <item x="138"/>
        <item x="532"/>
        <item x="906"/>
        <item x="1078"/>
        <item x="1198"/>
        <item x="137"/>
        <item x="1476"/>
        <item x="1197"/>
        <item x="496"/>
        <item x="495"/>
        <item x="1196"/>
        <item x="1475"/>
        <item x="1168"/>
        <item x="1315"/>
        <item x="531"/>
        <item x="1329"/>
        <item x="1195"/>
        <item x="494"/>
        <item x="1474"/>
        <item x="1328"/>
        <item x="136"/>
        <item x="1167"/>
        <item x="1194"/>
        <item x="1166"/>
        <item x="1473"/>
        <item x="1165"/>
        <item x="1314"/>
        <item x="1164"/>
        <item x="1472"/>
        <item x="530"/>
        <item x="905"/>
        <item x="493"/>
        <item x="1163"/>
        <item x="1162"/>
        <item x="1161"/>
        <item x="135"/>
        <item x="1193"/>
        <item x="1160"/>
        <item x="1159"/>
        <item x="1158"/>
        <item x="492"/>
        <item x="1157"/>
        <item x="1156"/>
        <item x="1155"/>
        <item x="904"/>
        <item x="1192"/>
        <item x="1154"/>
        <item x="1153"/>
        <item x="1152"/>
        <item x="1151"/>
        <item x="1471"/>
        <item x="1467"/>
        <item x="1191"/>
        <item x="1150"/>
        <item x="1190"/>
        <item x="491"/>
        <item x="1327"/>
        <item x="1539"/>
        <item x="903"/>
        <item x="490"/>
        <item x="489"/>
        <item x="1538"/>
        <item x="1466"/>
        <item x="1189"/>
        <item x="302"/>
        <item x="1537"/>
        <item x="1188"/>
        <item x="1187"/>
        <item x="488"/>
        <item x="1465"/>
        <item x="1536"/>
        <item x="487"/>
        <item x="1535"/>
        <item x="1534"/>
        <item x="1533"/>
        <item x="1532"/>
        <item x="902"/>
        <item x="1186"/>
        <item x="1185"/>
        <item x="1531"/>
        <item x="1184"/>
        <item x="1402"/>
        <item x="1464"/>
        <item x="1401"/>
        <item x="1183"/>
        <item x="1463"/>
        <item x="1462"/>
        <item x="1400"/>
        <item x="1461"/>
        <item x="1460"/>
        <item x="1459"/>
        <item x="1458"/>
        <item x="1399"/>
        <item x="1398"/>
        <item x="486"/>
        <item x="1457"/>
        <item x="1397"/>
        <item x="1456"/>
        <item x="1396"/>
        <item x="1395"/>
        <item x="485"/>
        <item x="484"/>
        <item x="1394"/>
        <item x="483"/>
        <item x="482"/>
        <item x="481"/>
        <item x="480"/>
        <item x="1393"/>
        <item x="479"/>
        <item x="1392"/>
        <item x="1391"/>
        <item x="1530"/>
        <item x="478"/>
        <item x="1182"/>
        <item x="1529"/>
        <item x="1390"/>
        <item x="477"/>
        <item x="301"/>
        <item x="1389"/>
        <item x="1528"/>
        <item x="1527"/>
        <item x="1526"/>
        <item x="1525"/>
        <item x="476"/>
        <item x="1388"/>
        <item x="1524"/>
        <item x="475"/>
        <item x="474"/>
        <item x="1523"/>
        <item x="1522"/>
        <item x="473"/>
        <item x="472"/>
        <item x="471"/>
        <item x="1521"/>
        <item x="1520"/>
        <item x="470"/>
        <item x="469"/>
        <item x="1519"/>
        <item x="1387"/>
        <item x="468"/>
        <item x="319"/>
        <item x="467"/>
        <item x="466"/>
        <item x="465"/>
        <item x="32"/>
        <item x="1518"/>
        <item x="31"/>
        <item x="464"/>
        <item x="1517"/>
        <item x="320"/>
        <item x="1386"/>
        <item x="30"/>
        <item x="29"/>
        <item x="1385"/>
        <item x="321"/>
        <item x="28"/>
        <item x="27"/>
        <item x="322"/>
        <item x="323"/>
        <item x="26"/>
        <item x="25"/>
        <item x="1516"/>
        <item x="1513"/>
        <item x="1384"/>
        <item x="1512"/>
        <item x="1511"/>
        <item x="1510"/>
        <item x="1509"/>
        <item x="1508"/>
        <item x="1507"/>
        <item x="1506"/>
        <item x="1505"/>
        <item x="24"/>
        <item x="1053"/>
        <item x="1504"/>
        <item x="1503"/>
        <item x="1502"/>
        <item x="1052"/>
        <item x="1501"/>
        <item x="1500"/>
        <item x="1499"/>
        <item x="1383"/>
        <item x="566"/>
        <item x="1076"/>
        <item x="1075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313"/>
        <item x="1149"/>
        <item x="1312"/>
        <item x="1148"/>
        <item x="1311"/>
        <item x="1147"/>
        <item x="1146"/>
        <item x="1051"/>
        <item x="41"/>
        <item x="40"/>
        <item x="39"/>
        <item x="38"/>
        <item x="37"/>
        <item x="9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1"/>
        <item x="92"/>
        <item x="93"/>
        <item x="94"/>
        <item x="95"/>
        <item x="96"/>
        <item x="97"/>
        <item x="98"/>
        <item x="951"/>
        <item x="950"/>
        <item x="949"/>
        <item x="948"/>
        <item x="947"/>
        <item x="946"/>
        <item x="945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034"/>
        <item x="1033"/>
        <item x="1029"/>
        <item x="1028"/>
        <item x="1027"/>
        <item x="1026"/>
        <item x="1025"/>
        <item x="1024"/>
        <item x="1023"/>
        <item x="1022"/>
        <item x="1021"/>
        <item x="1020"/>
        <item x="1298"/>
        <item x="1297"/>
        <item x="269"/>
        <item x="268"/>
        <item x="267"/>
        <item x="266"/>
        <item x="1109"/>
        <item x="1108"/>
        <item x="1107"/>
        <item x="1032"/>
        <item x="1019"/>
        <item x="988"/>
        <item x="987"/>
        <item x="986"/>
        <item x="1018"/>
        <item x="1017"/>
        <item x="1016"/>
        <item x="1015"/>
        <item x="1014"/>
        <item x="1013"/>
        <item x="1012"/>
        <item x="985"/>
        <item x="1011"/>
        <item x="1010"/>
        <item x="1106"/>
        <item x="1105"/>
        <item x="1009"/>
        <item x="984"/>
        <item x="1008"/>
        <item x="1310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1145"/>
        <item x="1144"/>
        <item x="1143"/>
        <item x="944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592"/>
        <item x="1253"/>
        <item x="943"/>
        <item x="942"/>
        <item x="601"/>
        <item x="600"/>
        <item x="599"/>
        <item x="941"/>
        <item x="1498"/>
        <item x="940"/>
        <item x="939"/>
        <item x="938"/>
        <item x="937"/>
        <item x="1252"/>
        <item x="1251"/>
        <item x="936"/>
        <item x="935"/>
        <item x="934"/>
        <item x="933"/>
        <item x="932"/>
        <item x="1611"/>
        <item x="931"/>
        <item x="930"/>
        <item x="929"/>
        <item x="928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397"/>
        <item x="582"/>
        <item x="581"/>
        <item x="580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88"/>
        <item x="110"/>
        <item x="111"/>
        <item x="112"/>
        <item x="113"/>
        <item x="114"/>
        <item x="115"/>
        <item x="116"/>
        <item x="117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366"/>
        <item x="1050"/>
        <item x="1049"/>
        <item x="1048"/>
        <item x="1047"/>
        <item x="1046"/>
        <item x="1045"/>
        <item x="1044"/>
        <item x="1043"/>
        <item x="1042"/>
        <item x="1041"/>
        <item x="588"/>
        <item x="463"/>
        <item x="462"/>
        <item x="461"/>
        <item x="575"/>
        <item x="574"/>
        <item x="573"/>
        <item x="572"/>
        <item x="571"/>
        <item x="570"/>
        <item x="569"/>
        <item x="568"/>
        <item x="567"/>
        <item x="591"/>
        <item x="590"/>
        <item x="1365"/>
        <item x="1364"/>
        <item x="1363"/>
        <item x="1362"/>
        <item x="1361"/>
        <item x="1360"/>
        <item x="1359"/>
        <item x="460"/>
        <item x="459"/>
        <item x="458"/>
        <item x="396"/>
        <item x="395"/>
        <item x="1040"/>
        <item x="1039"/>
        <item x="1038"/>
        <item x="1037"/>
        <item x="1036"/>
        <item x="1035"/>
        <item x="593"/>
        <item x="352"/>
        <item x="594"/>
        <item x="595"/>
        <item x="596"/>
        <item x="597"/>
        <item x="598"/>
        <item x="394"/>
        <item x="393"/>
        <item x="23"/>
        <item x="22"/>
        <item x="1358"/>
        <item x="1357"/>
        <item x="457"/>
        <item x="456"/>
        <item x="455"/>
        <item x="454"/>
        <item x="589"/>
        <item x="1356"/>
        <item x="1355"/>
        <item x="1354"/>
        <item x="1353"/>
        <item x="901"/>
        <item x="900"/>
        <item x="899"/>
        <item x="898"/>
        <item x="1352"/>
        <item x="1351"/>
        <item x="1350"/>
        <item x="1349"/>
        <item x="1348"/>
        <item x="187"/>
        <item x="186"/>
        <item x="185"/>
        <item x="184"/>
        <item x="134"/>
        <item x="133"/>
        <item x="132"/>
        <item x="131"/>
        <item x="130"/>
        <item x="392"/>
        <item x="391"/>
        <item x="390"/>
        <item x="389"/>
        <item x="388"/>
        <item x="387"/>
        <item x="579"/>
        <item x="578"/>
        <item x="386"/>
        <item x="385"/>
        <item x="384"/>
        <item x="300"/>
        <item x="299"/>
        <item x="298"/>
        <item x="297"/>
        <item x="296"/>
        <item x="295"/>
        <item x="294"/>
        <item x="383"/>
        <item x="382"/>
        <item x="381"/>
        <item x="380"/>
        <item x="379"/>
        <item x="378"/>
        <item x="897"/>
        <item x="896"/>
        <item x="895"/>
        <item x="377"/>
        <item x="376"/>
        <item x="375"/>
        <item x="894"/>
        <item x="893"/>
        <item x="892"/>
        <item x="891"/>
        <item x="890"/>
        <item x="915"/>
        <item x="914"/>
        <item x="293"/>
        <item x="374"/>
        <item x="373"/>
        <item x="372"/>
        <item x="292"/>
        <item x="291"/>
        <item x="290"/>
        <item x="1497"/>
        <item x="1496"/>
        <item x="1495"/>
        <item x="1494"/>
        <item x="1493"/>
        <item x="1113"/>
        <item x="1112"/>
        <item x="1111"/>
        <item x="1110"/>
        <item x="1470"/>
        <item x="1469"/>
        <item x="1468"/>
        <item x="1054"/>
        <item x="371"/>
        <item x="370"/>
        <item x="369"/>
        <item x="368"/>
        <item x="367"/>
        <item x="366"/>
        <item x="365"/>
        <item x="364"/>
        <item x="363"/>
        <item x="804"/>
        <item x="803"/>
        <item x="802"/>
        <item x="577"/>
        <item x="576"/>
        <item x="183"/>
        <item x="182"/>
        <item x="36"/>
        <item x="35"/>
        <item x="34"/>
        <item x="33"/>
        <item x="181"/>
        <item x="180"/>
        <item x="179"/>
        <item x="178"/>
        <item x="177"/>
        <item x="176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362"/>
        <item x="361"/>
        <item x="360"/>
        <item x="359"/>
        <item x="358"/>
        <item x="357"/>
        <item x="356"/>
        <item x="355"/>
        <item x="354"/>
        <item x="353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265"/>
        <item x="264"/>
        <item x="263"/>
        <item x="262"/>
        <item x="261"/>
        <item x="260"/>
        <item x="259"/>
        <item x="258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1104"/>
        <item x="1103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83"/>
        <item x="982"/>
        <item x="981"/>
        <item x="980"/>
        <item x="979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978"/>
        <item x="977"/>
        <item x="976"/>
        <item x="975"/>
        <item x="974"/>
        <item x="973"/>
        <item x="972"/>
        <item x="971"/>
        <item t="default"/>
      </items>
    </pivotField>
  </pivotFields>
  <rowFields count="1">
    <field x="0"/>
  </rowFields>
  <rowItems count="16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CC14B-764C-43D4-9B3A-3F5D40ECFCE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8" firstHeaderRow="1" firstDataRow="1" firstDataCol="1"/>
  <pivotFields count="5">
    <pivotField showAll="0"/>
    <pivotField showAll="0"/>
    <pivotField axis="axisRow" showAll="0">
      <items count="63">
        <item x="15"/>
        <item x="35"/>
        <item x="11"/>
        <item x="23"/>
        <item m="1" x="60"/>
        <item m="1" x="61"/>
        <item x="42"/>
        <item x="29"/>
        <item x="9"/>
        <item x="49"/>
        <item x="13"/>
        <item x="0"/>
        <item x="34"/>
        <item x="12"/>
        <item x="18"/>
        <item x="25"/>
        <item x="37"/>
        <item x="50"/>
        <item x="48"/>
        <item x="17"/>
        <item m="1" x="56"/>
        <item x="51"/>
        <item x="46"/>
        <item x="21"/>
        <item x="41"/>
        <item x="40"/>
        <item x="39"/>
        <item x="1"/>
        <item x="16"/>
        <item x="22"/>
        <item x="27"/>
        <item x="4"/>
        <item x="2"/>
        <item m="1" x="57"/>
        <item x="38"/>
        <item x="20"/>
        <item x="30"/>
        <item x="44"/>
        <item x="45"/>
        <item x="26"/>
        <item x="24"/>
        <item x="8"/>
        <item x="43"/>
        <item x="10"/>
        <item x="3"/>
        <item x="7"/>
        <item x="33"/>
        <item x="31"/>
        <item x="28"/>
        <item x="53"/>
        <item x="6"/>
        <item x="32"/>
        <item x="47"/>
        <item m="1" x="59"/>
        <item x="14"/>
        <item x="19"/>
        <item x="52"/>
        <item m="1" x="55"/>
        <item m="1" x="58"/>
        <item x="36"/>
        <item x="5"/>
        <item m="1" x="54"/>
        <item t="default"/>
      </items>
    </pivotField>
    <pivotField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2EF90-24C6-4B9F-8DB3-FAB4CD4B47BC}" name="Table1" displayName="Table1" ref="A1:E2006" totalsRowShown="0">
  <autoFilter ref="A1:E2006" xr:uid="{4A62EF90-24C6-4B9F-8DB3-FAB4CD4B47BC}"/>
  <sortState xmlns:xlrd2="http://schemas.microsoft.com/office/spreadsheetml/2017/richdata2" ref="A2:E2006">
    <sortCondition ref="A1:A2006"/>
  </sortState>
  <tableColumns count="5">
    <tableColumn id="1" xr3:uid="{8FB4D761-65C2-4CBE-8FBD-C70A2207D79B}" name="sampleID"/>
    <tableColumn id="2" xr3:uid="{AFFCE767-1636-4126-9E8E-DAD56AC2E7FA}" name="region_ID">
      <calculatedColumnFormula>VLOOKUP(Table1[[#This Row],[region_description]],region_index_match!A:B,2,FALSE)</calculatedColumnFormula>
    </tableColumn>
    <tableColumn id="3" xr3:uid="{F6312230-D348-46BE-B29C-9F20E2913A19}" name="region_description">
      <calculatedColumnFormula>VLOOKUP(Table1[[#This Row],[sampleID]],temporary_match!A:B,2,FALSE)</calculatedColumnFormula>
    </tableColumn>
    <tableColumn id="4" xr3:uid="{4C543E34-C164-4B58-96E7-0AF1A87CB855}" name="Latitude" dataDxfId="1">
      <calculatedColumnFormula>VLOOKUP(Table1[[#This Row],[sampleID]],latlon_match!A:C,2,FALSE)</calculatedColumnFormula>
    </tableColumn>
    <tableColumn id="5" xr3:uid="{26CB2697-325B-4BA6-9B7A-36E497E7E499}" name="Longitude" dataDxfId="0">
      <calculatedColumnFormula>VLOOKUP(Table1[[#This Row],[sampleID]],latlon_match!A:C,3,FALSE)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CC10-A7CB-4851-8CAA-557D6BA268AC}">
  <dimension ref="A3:G1616"/>
  <sheetViews>
    <sheetView tabSelected="1" workbookViewId="0">
      <selection activeCell="A3" sqref="A3"/>
    </sheetView>
  </sheetViews>
  <sheetFormatPr defaultRowHeight="14.6" x14ac:dyDescent="0.4"/>
  <cols>
    <col min="1" max="1" width="35.15234375" bestFit="1" customWidth="1"/>
    <col min="6" max="6" width="19.3046875" bestFit="1" customWidth="1"/>
    <col min="7" max="7" width="18.15234375" bestFit="1" customWidth="1"/>
  </cols>
  <sheetData>
    <row r="3" spans="1:7" x14ac:dyDescent="0.4">
      <c r="A3" s="1" t="s">
        <v>1664</v>
      </c>
      <c r="F3" s="1" t="s">
        <v>1664</v>
      </c>
      <c r="G3" t="s">
        <v>1668</v>
      </c>
    </row>
    <row r="4" spans="1:7" x14ac:dyDescent="0.4">
      <c r="A4" s="2" t="s">
        <v>1302</v>
      </c>
      <c r="B4">
        <v>1</v>
      </c>
      <c r="F4" s="2" t="s">
        <v>689</v>
      </c>
      <c r="G4">
        <v>1</v>
      </c>
    </row>
    <row r="5" spans="1:7" x14ac:dyDescent="0.4">
      <c r="A5" s="2" t="s">
        <v>1380</v>
      </c>
      <c r="B5">
        <v>2</v>
      </c>
      <c r="F5" s="2" t="s">
        <v>688</v>
      </c>
      <c r="G5">
        <v>1</v>
      </c>
    </row>
    <row r="6" spans="1:7" x14ac:dyDescent="0.4">
      <c r="A6" s="2" t="s">
        <v>1450</v>
      </c>
      <c r="B6">
        <v>3</v>
      </c>
      <c r="F6" s="2" t="s">
        <v>687</v>
      </c>
      <c r="G6">
        <v>1</v>
      </c>
    </row>
    <row r="7" spans="1:7" x14ac:dyDescent="0.4">
      <c r="A7" s="2" t="s">
        <v>1409</v>
      </c>
      <c r="B7">
        <v>4</v>
      </c>
      <c r="F7" s="2" t="s">
        <v>686</v>
      </c>
      <c r="G7">
        <v>1</v>
      </c>
    </row>
    <row r="8" spans="1:7" x14ac:dyDescent="0.4">
      <c r="A8" s="2" t="s">
        <v>964</v>
      </c>
      <c r="B8">
        <v>5</v>
      </c>
      <c r="F8" s="2" t="s">
        <v>685</v>
      </c>
      <c r="G8">
        <v>1</v>
      </c>
    </row>
    <row r="9" spans="1:7" x14ac:dyDescent="0.4">
      <c r="A9" s="2" t="s">
        <v>250</v>
      </c>
      <c r="B9">
        <v>6</v>
      </c>
      <c r="F9" s="2" t="s">
        <v>684</v>
      </c>
      <c r="G9">
        <v>1</v>
      </c>
    </row>
    <row r="10" spans="1:7" x14ac:dyDescent="0.4">
      <c r="A10" s="2" t="s">
        <v>1174</v>
      </c>
      <c r="B10">
        <v>7</v>
      </c>
      <c r="F10" s="2" t="s">
        <v>683</v>
      </c>
      <c r="G10">
        <v>1</v>
      </c>
    </row>
    <row r="11" spans="1:7" x14ac:dyDescent="0.4">
      <c r="A11" s="2" t="s">
        <v>1517</v>
      </c>
      <c r="B11">
        <v>8</v>
      </c>
      <c r="F11" s="2" t="s">
        <v>682</v>
      </c>
      <c r="G11">
        <v>1</v>
      </c>
    </row>
    <row r="12" spans="1:7" x14ac:dyDescent="0.4">
      <c r="A12" s="2" t="s">
        <v>1137</v>
      </c>
      <c r="B12">
        <v>9</v>
      </c>
      <c r="F12" s="2" t="s">
        <v>1349</v>
      </c>
      <c r="G12">
        <v>1</v>
      </c>
    </row>
    <row r="13" spans="1:7" x14ac:dyDescent="0.4">
      <c r="A13" s="2" t="s">
        <v>690</v>
      </c>
      <c r="B13">
        <v>10</v>
      </c>
      <c r="F13" s="2" t="s">
        <v>1348</v>
      </c>
      <c r="G13">
        <v>1</v>
      </c>
    </row>
    <row r="14" spans="1:7" x14ac:dyDescent="0.4">
      <c r="A14" s="2" t="s">
        <v>1662</v>
      </c>
      <c r="B14">
        <v>11</v>
      </c>
      <c r="F14" s="2" t="s">
        <v>1347</v>
      </c>
      <c r="G14">
        <v>1</v>
      </c>
    </row>
    <row r="15" spans="1:7" x14ac:dyDescent="0.4">
      <c r="A15" s="2" t="s">
        <v>660</v>
      </c>
      <c r="B15">
        <v>12</v>
      </c>
      <c r="F15" s="2" t="s">
        <v>1346</v>
      </c>
      <c r="G15">
        <v>1</v>
      </c>
    </row>
    <row r="16" spans="1:7" x14ac:dyDescent="0.4">
      <c r="A16" s="2" t="s">
        <v>547</v>
      </c>
      <c r="B16">
        <v>13</v>
      </c>
      <c r="F16" s="2" t="s">
        <v>1345</v>
      </c>
      <c r="G16">
        <v>1</v>
      </c>
    </row>
    <row r="17" spans="1:7" x14ac:dyDescent="0.4">
      <c r="A17" s="2" t="s">
        <v>1603</v>
      </c>
      <c r="B17">
        <v>14</v>
      </c>
      <c r="F17" s="2" t="s">
        <v>1344</v>
      </c>
      <c r="G17">
        <v>1</v>
      </c>
    </row>
    <row r="18" spans="1:7" x14ac:dyDescent="0.4">
      <c r="A18" s="2" t="s">
        <v>1659</v>
      </c>
      <c r="B18">
        <v>15</v>
      </c>
      <c r="F18" s="2" t="s">
        <v>1343</v>
      </c>
      <c r="G18">
        <v>1</v>
      </c>
    </row>
    <row r="19" spans="1:7" x14ac:dyDescent="0.4">
      <c r="A19" s="2" t="s">
        <v>1018</v>
      </c>
      <c r="B19">
        <v>16</v>
      </c>
      <c r="F19" s="2" t="s">
        <v>1342</v>
      </c>
      <c r="G19">
        <v>1</v>
      </c>
    </row>
    <row r="20" spans="1:7" x14ac:dyDescent="0.4">
      <c r="A20" s="2" t="s">
        <v>611</v>
      </c>
      <c r="B20">
        <v>17</v>
      </c>
      <c r="F20" s="2" t="s">
        <v>1341</v>
      </c>
      <c r="G20">
        <v>1</v>
      </c>
    </row>
    <row r="21" spans="1:7" x14ac:dyDescent="0.4">
      <c r="A21" s="2" t="s">
        <v>1658</v>
      </c>
      <c r="B21">
        <v>18</v>
      </c>
      <c r="F21" s="2" t="s">
        <v>1340</v>
      </c>
      <c r="G21">
        <v>1</v>
      </c>
    </row>
    <row r="22" spans="1:7" x14ac:dyDescent="0.4">
      <c r="A22" s="2" t="s">
        <v>1398</v>
      </c>
      <c r="B22">
        <v>19</v>
      </c>
      <c r="F22" s="2" t="s">
        <v>1276</v>
      </c>
      <c r="G22">
        <v>1</v>
      </c>
    </row>
    <row r="23" spans="1:7" x14ac:dyDescent="0.4">
      <c r="A23" s="2" t="s">
        <v>1663</v>
      </c>
      <c r="B23">
        <v>20</v>
      </c>
      <c r="F23" s="2" t="s">
        <v>1275</v>
      </c>
      <c r="G23">
        <v>1</v>
      </c>
    </row>
    <row r="24" spans="1:7" x14ac:dyDescent="0.4">
      <c r="A24" s="2" t="s">
        <v>899</v>
      </c>
      <c r="B24">
        <v>21</v>
      </c>
      <c r="F24" s="2" t="s">
        <v>1068</v>
      </c>
      <c r="G24">
        <v>1</v>
      </c>
    </row>
    <row r="25" spans="1:7" x14ac:dyDescent="0.4">
      <c r="A25" s="2" t="s">
        <v>1548</v>
      </c>
      <c r="B25">
        <v>22</v>
      </c>
      <c r="F25" s="2" t="s">
        <v>1052</v>
      </c>
      <c r="G25">
        <v>1</v>
      </c>
    </row>
    <row r="26" spans="1:7" x14ac:dyDescent="0.4">
      <c r="A26" s="2" t="s">
        <v>1518</v>
      </c>
      <c r="B26">
        <v>23</v>
      </c>
      <c r="F26" s="2" t="s">
        <v>1051</v>
      </c>
      <c r="G26">
        <v>1</v>
      </c>
    </row>
    <row r="27" spans="1:7" x14ac:dyDescent="0.4">
      <c r="A27" s="2" t="s">
        <v>227</v>
      </c>
      <c r="B27">
        <v>24</v>
      </c>
      <c r="F27" s="2" t="s">
        <v>1067</v>
      </c>
      <c r="G27">
        <v>1</v>
      </c>
    </row>
    <row r="28" spans="1:7" x14ac:dyDescent="0.4">
      <c r="A28" s="2" t="s">
        <v>1339</v>
      </c>
      <c r="B28">
        <v>25</v>
      </c>
      <c r="F28" s="2" t="s">
        <v>1050</v>
      </c>
      <c r="G28">
        <v>1</v>
      </c>
    </row>
    <row r="29" spans="1:7" x14ac:dyDescent="0.4">
      <c r="A29" s="2" t="s">
        <v>1425</v>
      </c>
      <c r="B29">
        <v>26</v>
      </c>
      <c r="F29" s="2" t="s">
        <v>1049</v>
      </c>
      <c r="G29">
        <v>1</v>
      </c>
    </row>
    <row r="30" spans="1:7" x14ac:dyDescent="0.4">
      <c r="A30" s="2" t="s">
        <v>1424</v>
      </c>
      <c r="B30">
        <v>27</v>
      </c>
      <c r="F30" s="2" t="s">
        <v>1048</v>
      </c>
      <c r="G30">
        <v>1</v>
      </c>
    </row>
    <row r="31" spans="1:7" x14ac:dyDescent="0.4">
      <c r="A31" s="2" t="s">
        <v>1008</v>
      </c>
      <c r="B31">
        <v>28</v>
      </c>
      <c r="F31" s="2" t="s">
        <v>681</v>
      </c>
      <c r="G31">
        <v>1</v>
      </c>
    </row>
    <row r="32" spans="1:7" x14ac:dyDescent="0.4">
      <c r="A32" s="2" t="s">
        <v>1053</v>
      </c>
      <c r="B32">
        <v>29</v>
      </c>
      <c r="F32" s="2" t="s">
        <v>1047</v>
      </c>
      <c r="G32">
        <v>1</v>
      </c>
    </row>
    <row r="33" spans="1:7" x14ac:dyDescent="0.4">
      <c r="A33" s="2" t="s">
        <v>1239</v>
      </c>
      <c r="B33">
        <v>30</v>
      </c>
      <c r="F33" s="2" t="s">
        <v>680</v>
      </c>
      <c r="G33">
        <v>1</v>
      </c>
    </row>
    <row r="34" spans="1:7" x14ac:dyDescent="0.4">
      <c r="A34" s="2" t="s">
        <v>274</v>
      </c>
      <c r="B34">
        <v>31</v>
      </c>
      <c r="F34" s="2" t="s">
        <v>679</v>
      </c>
      <c r="G34">
        <v>1</v>
      </c>
    </row>
    <row r="35" spans="1:7" x14ac:dyDescent="0.4">
      <c r="A35" s="2" t="s">
        <v>1304</v>
      </c>
      <c r="B35">
        <v>32</v>
      </c>
      <c r="F35" s="2" t="s">
        <v>678</v>
      </c>
      <c r="G35">
        <v>1</v>
      </c>
    </row>
    <row r="36" spans="1:7" x14ac:dyDescent="0.4">
      <c r="A36" s="2" t="s">
        <v>1400</v>
      </c>
      <c r="B36">
        <v>33</v>
      </c>
      <c r="F36" s="2" t="s">
        <v>677</v>
      </c>
      <c r="G36">
        <v>1</v>
      </c>
    </row>
    <row r="37" spans="1:7" x14ac:dyDescent="0.4">
      <c r="A37" s="2" t="s">
        <v>1206</v>
      </c>
      <c r="B37">
        <v>34</v>
      </c>
      <c r="F37" s="2" t="s">
        <v>676</v>
      </c>
      <c r="G37">
        <v>1</v>
      </c>
    </row>
    <row r="38" spans="1:7" x14ac:dyDescent="0.4">
      <c r="A38" s="2" t="s">
        <v>936</v>
      </c>
      <c r="B38">
        <v>35</v>
      </c>
      <c r="F38" s="2" t="s">
        <v>675</v>
      </c>
      <c r="G38">
        <v>1</v>
      </c>
    </row>
    <row r="39" spans="1:7" x14ac:dyDescent="0.4">
      <c r="A39" s="2" t="s">
        <v>1661</v>
      </c>
      <c r="B39">
        <v>36</v>
      </c>
      <c r="F39" s="2" t="s">
        <v>674</v>
      </c>
      <c r="G39">
        <v>1</v>
      </c>
    </row>
    <row r="40" spans="1:7" x14ac:dyDescent="0.4">
      <c r="A40" s="2" t="s">
        <v>429</v>
      </c>
      <c r="B40">
        <v>37</v>
      </c>
      <c r="F40" s="2" t="s">
        <v>1229</v>
      </c>
      <c r="G40">
        <v>1</v>
      </c>
    </row>
    <row r="41" spans="1:7" x14ac:dyDescent="0.4">
      <c r="A41" s="2" t="s">
        <v>779</v>
      </c>
      <c r="B41">
        <v>38</v>
      </c>
      <c r="F41" s="2" t="s">
        <v>1228</v>
      </c>
      <c r="G41">
        <v>1</v>
      </c>
    </row>
    <row r="42" spans="1:7" x14ac:dyDescent="0.4">
      <c r="A42" s="2" t="s">
        <v>1394</v>
      </c>
      <c r="B42">
        <v>39</v>
      </c>
      <c r="F42" s="2" t="s">
        <v>1237</v>
      </c>
      <c r="G42">
        <v>1</v>
      </c>
    </row>
    <row r="43" spans="1:7" x14ac:dyDescent="0.4">
      <c r="A43" s="2" t="s">
        <v>1338</v>
      </c>
      <c r="B43">
        <v>40</v>
      </c>
      <c r="F43" s="2" t="s">
        <v>1236</v>
      </c>
      <c r="G43">
        <v>1</v>
      </c>
    </row>
    <row r="44" spans="1:7" x14ac:dyDescent="0.4">
      <c r="A44" s="2" t="s">
        <v>1069</v>
      </c>
      <c r="B44">
        <v>41</v>
      </c>
      <c r="F44" s="2" t="s">
        <v>1235</v>
      </c>
      <c r="G44">
        <v>1</v>
      </c>
    </row>
    <row r="45" spans="1:7" x14ac:dyDescent="0.4">
      <c r="A45" s="2" t="s">
        <v>1238</v>
      </c>
      <c r="B45">
        <v>42</v>
      </c>
      <c r="F45" s="2" t="s">
        <v>1234</v>
      </c>
      <c r="G45">
        <v>1</v>
      </c>
    </row>
    <row r="46" spans="1:7" x14ac:dyDescent="0.4">
      <c r="A46" s="2" t="s">
        <v>603</v>
      </c>
      <c r="B46">
        <v>43</v>
      </c>
      <c r="F46" s="2" t="s">
        <v>1233</v>
      </c>
      <c r="G46">
        <v>1</v>
      </c>
    </row>
    <row r="47" spans="1:7" x14ac:dyDescent="0.4">
      <c r="A47" s="2" t="s">
        <v>340</v>
      </c>
      <c r="B47">
        <v>44</v>
      </c>
      <c r="F47" s="2" t="s">
        <v>1232</v>
      </c>
      <c r="G47">
        <v>1</v>
      </c>
    </row>
    <row r="48" spans="1:7" x14ac:dyDescent="0.4">
      <c r="A48" s="2" t="s">
        <v>1054</v>
      </c>
      <c r="B48">
        <v>45</v>
      </c>
      <c r="F48" s="2" t="s">
        <v>1231</v>
      </c>
      <c r="G48">
        <v>1</v>
      </c>
    </row>
    <row r="49" spans="1:7" x14ac:dyDescent="0.4">
      <c r="A49" s="2" t="s">
        <v>1320</v>
      </c>
      <c r="B49">
        <v>46</v>
      </c>
      <c r="F49" s="2" t="s">
        <v>778</v>
      </c>
      <c r="G49">
        <v>1</v>
      </c>
    </row>
    <row r="50" spans="1:7" x14ac:dyDescent="0.4">
      <c r="A50" s="2" t="s">
        <v>1230</v>
      </c>
      <c r="B50">
        <v>47</v>
      </c>
      <c r="F50" s="2" t="s">
        <v>777</v>
      </c>
      <c r="G50">
        <v>1</v>
      </c>
    </row>
    <row r="51" spans="1:7" x14ac:dyDescent="0.4">
      <c r="A51" s="2" t="s">
        <v>401</v>
      </c>
      <c r="B51">
        <v>48</v>
      </c>
      <c r="F51" s="2" t="s">
        <v>776</v>
      </c>
      <c r="G51">
        <v>1</v>
      </c>
    </row>
    <row r="52" spans="1:7" x14ac:dyDescent="0.4">
      <c r="A52" s="2" t="s">
        <v>852</v>
      </c>
      <c r="B52">
        <v>49</v>
      </c>
      <c r="F52" s="2" t="s">
        <v>775</v>
      </c>
      <c r="G52">
        <v>1</v>
      </c>
    </row>
    <row r="53" spans="1:7" x14ac:dyDescent="0.4">
      <c r="A53" s="2" t="s">
        <v>1666</v>
      </c>
      <c r="B53">
        <v>50</v>
      </c>
      <c r="F53" s="2" t="s">
        <v>774</v>
      </c>
      <c r="G53">
        <v>1</v>
      </c>
    </row>
    <row r="54" spans="1:7" x14ac:dyDescent="0.4">
      <c r="A54" s="2" t="s">
        <v>1667</v>
      </c>
      <c r="B54">
        <v>51</v>
      </c>
      <c r="F54" s="2" t="s">
        <v>773</v>
      </c>
      <c r="G54">
        <v>1</v>
      </c>
    </row>
    <row r="55" spans="1:7" x14ac:dyDescent="0.4">
      <c r="A55" s="2" t="s">
        <v>2083</v>
      </c>
      <c r="B55">
        <v>52</v>
      </c>
      <c r="F55" s="2" t="s">
        <v>772</v>
      </c>
      <c r="G55">
        <v>1</v>
      </c>
    </row>
    <row r="56" spans="1:7" x14ac:dyDescent="0.4">
      <c r="A56" s="2" t="s">
        <v>2084</v>
      </c>
      <c r="B56">
        <v>53</v>
      </c>
      <c r="F56" s="2" t="s">
        <v>771</v>
      </c>
      <c r="G56">
        <v>1</v>
      </c>
    </row>
    <row r="57" spans="1:7" x14ac:dyDescent="0.4">
      <c r="A57" s="2" t="s">
        <v>2085</v>
      </c>
      <c r="B57">
        <v>54</v>
      </c>
      <c r="F57" s="2" t="s">
        <v>770</v>
      </c>
      <c r="G57">
        <v>1</v>
      </c>
    </row>
    <row r="58" spans="1:7" x14ac:dyDescent="0.4">
      <c r="A58" s="2" t="s">
        <v>1665</v>
      </c>
      <c r="B58">
        <v>55</v>
      </c>
      <c r="F58" s="2" t="s">
        <v>769</v>
      </c>
      <c r="G58">
        <v>1</v>
      </c>
    </row>
    <row r="59" spans="1:7" x14ac:dyDescent="0.4">
      <c r="F59" s="2" t="s">
        <v>768</v>
      </c>
      <c r="G59">
        <v>1</v>
      </c>
    </row>
    <row r="60" spans="1:7" x14ac:dyDescent="0.4">
      <c r="F60" s="2" t="s">
        <v>767</v>
      </c>
      <c r="G60">
        <v>1</v>
      </c>
    </row>
    <row r="61" spans="1:7" x14ac:dyDescent="0.4">
      <c r="F61" s="2" t="s">
        <v>766</v>
      </c>
      <c r="G61">
        <v>1</v>
      </c>
    </row>
    <row r="62" spans="1:7" x14ac:dyDescent="0.4">
      <c r="F62" s="2" t="s">
        <v>765</v>
      </c>
      <c r="G62">
        <v>1</v>
      </c>
    </row>
    <row r="63" spans="1:7" x14ac:dyDescent="0.4">
      <c r="F63" s="2" t="s">
        <v>764</v>
      </c>
      <c r="G63">
        <v>1</v>
      </c>
    </row>
    <row r="64" spans="1:7" x14ac:dyDescent="0.4">
      <c r="F64" s="2" t="s">
        <v>763</v>
      </c>
      <c r="G64">
        <v>1</v>
      </c>
    </row>
    <row r="65" spans="6:7" x14ac:dyDescent="0.4">
      <c r="F65" s="2" t="s">
        <v>762</v>
      </c>
      <c r="G65">
        <v>1</v>
      </c>
    </row>
    <row r="66" spans="6:7" x14ac:dyDescent="0.4">
      <c r="F66" s="2" t="s">
        <v>761</v>
      </c>
      <c r="G66">
        <v>1</v>
      </c>
    </row>
    <row r="67" spans="6:7" x14ac:dyDescent="0.4">
      <c r="F67" s="2" t="s">
        <v>760</v>
      </c>
      <c r="G67">
        <v>1</v>
      </c>
    </row>
    <row r="68" spans="6:7" x14ac:dyDescent="0.4">
      <c r="F68" s="2" t="s">
        <v>759</v>
      </c>
      <c r="G68">
        <v>1</v>
      </c>
    </row>
    <row r="69" spans="6:7" x14ac:dyDescent="0.4">
      <c r="F69" s="2" t="s">
        <v>758</v>
      </c>
      <c r="G69">
        <v>1</v>
      </c>
    </row>
    <row r="70" spans="6:7" x14ac:dyDescent="0.4">
      <c r="F70" s="2" t="s">
        <v>757</v>
      </c>
      <c r="G70">
        <v>1</v>
      </c>
    </row>
    <row r="71" spans="6:7" x14ac:dyDescent="0.4">
      <c r="F71" s="2" t="s">
        <v>756</v>
      </c>
      <c r="G71">
        <v>1</v>
      </c>
    </row>
    <row r="72" spans="6:7" x14ac:dyDescent="0.4">
      <c r="F72" s="2" t="s">
        <v>755</v>
      </c>
      <c r="G72">
        <v>1</v>
      </c>
    </row>
    <row r="73" spans="6:7" x14ac:dyDescent="0.4">
      <c r="F73" s="2" t="s">
        <v>754</v>
      </c>
      <c r="G73">
        <v>1</v>
      </c>
    </row>
    <row r="74" spans="6:7" x14ac:dyDescent="0.4">
      <c r="F74" s="2" t="s">
        <v>753</v>
      </c>
      <c r="G74">
        <v>1</v>
      </c>
    </row>
    <row r="75" spans="6:7" x14ac:dyDescent="0.4">
      <c r="F75" s="2" t="s">
        <v>752</v>
      </c>
      <c r="G75">
        <v>1</v>
      </c>
    </row>
    <row r="76" spans="6:7" x14ac:dyDescent="0.4">
      <c r="F76" s="2" t="s">
        <v>751</v>
      </c>
      <c r="G76">
        <v>1</v>
      </c>
    </row>
    <row r="77" spans="6:7" x14ac:dyDescent="0.4">
      <c r="F77" s="2" t="s">
        <v>750</v>
      </c>
      <c r="G77">
        <v>1</v>
      </c>
    </row>
    <row r="78" spans="6:7" x14ac:dyDescent="0.4">
      <c r="F78" s="2" t="s">
        <v>749</v>
      </c>
      <c r="G78">
        <v>1</v>
      </c>
    </row>
    <row r="79" spans="6:7" x14ac:dyDescent="0.4">
      <c r="F79" s="2" t="s">
        <v>748</v>
      </c>
      <c r="G79">
        <v>1</v>
      </c>
    </row>
    <row r="80" spans="6:7" x14ac:dyDescent="0.4">
      <c r="F80" s="2" t="s">
        <v>747</v>
      </c>
      <c r="G80">
        <v>1</v>
      </c>
    </row>
    <row r="81" spans="6:7" x14ac:dyDescent="0.4">
      <c r="F81" s="2" t="s">
        <v>1173</v>
      </c>
      <c r="G81">
        <v>1</v>
      </c>
    </row>
    <row r="82" spans="6:7" x14ac:dyDescent="0.4">
      <c r="F82" s="2" t="s">
        <v>1172</v>
      </c>
      <c r="G82">
        <v>1</v>
      </c>
    </row>
    <row r="83" spans="6:7" x14ac:dyDescent="0.4">
      <c r="F83" s="2" t="s">
        <v>1171</v>
      </c>
      <c r="G83">
        <v>1</v>
      </c>
    </row>
    <row r="84" spans="6:7" x14ac:dyDescent="0.4">
      <c r="F84" s="2" t="s">
        <v>1170</v>
      </c>
      <c r="G84">
        <v>1</v>
      </c>
    </row>
    <row r="85" spans="6:7" x14ac:dyDescent="0.4">
      <c r="F85" s="2" t="s">
        <v>1169</v>
      </c>
      <c r="G85">
        <v>1</v>
      </c>
    </row>
    <row r="86" spans="6:7" x14ac:dyDescent="0.4">
      <c r="F86" s="2" t="s">
        <v>1168</v>
      </c>
      <c r="G86">
        <v>1</v>
      </c>
    </row>
    <row r="87" spans="6:7" x14ac:dyDescent="0.4">
      <c r="F87" s="2" t="s">
        <v>1167</v>
      </c>
      <c r="G87">
        <v>1</v>
      </c>
    </row>
    <row r="88" spans="6:7" x14ac:dyDescent="0.4">
      <c r="F88" s="2" t="s">
        <v>1166</v>
      </c>
      <c r="G88">
        <v>1</v>
      </c>
    </row>
    <row r="89" spans="6:7" x14ac:dyDescent="0.4">
      <c r="F89" s="2" t="s">
        <v>1165</v>
      </c>
      <c r="G89">
        <v>1</v>
      </c>
    </row>
    <row r="90" spans="6:7" x14ac:dyDescent="0.4">
      <c r="F90" s="2" t="s">
        <v>1164</v>
      </c>
      <c r="G90">
        <v>1</v>
      </c>
    </row>
    <row r="91" spans="6:7" x14ac:dyDescent="0.4">
      <c r="F91" s="2" t="s">
        <v>1163</v>
      </c>
      <c r="G91">
        <v>1</v>
      </c>
    </row>
    <row r="92" spans="6:7" x14ac:dyDescent="0.4">
      <c r="F92" s="2" t="s">
        <v>1162</v>
      </c>
      <c r="G92">
        <v>1</v>
      </c>
    </row>
    <row r="93" spans="6:7" x14ac:dyDescent="0.4">
      <c r="F93" s="2" t="s">
        <v>1161</v>
      </c>
      <c r="G93">
        <v>1</v>
      </c>
    </row>
    <row r="94" spans="6:7" x14ac:dyDescent="0.4">
      <c r="F94" s="2" t="s">
        <v>1160</v>
      </c>
      <c r="G94">
        <v>1</v>
      </c>
    </row>
    <row r="95" spans="6:7" x14ac:dyDescent="0.4">
      <c r="F95" s="2" t="s">
        <v>1159</v>
      </c>
      <c r="G95">
        <v>1</v>
      </c>
    </row>
    <row r="96" spans="6:7" x14ac:dyDescent="0.4">
      <c r="F96" s="2" t="s">
        <v>1158</v>
      </c>
      <c r="G96">
        <v>1</v>
      </c>
    </row>
    <row r="97" spans="6:7" x14ac:dyDescent="0.4">
      <c r="F97" s="2" t="s">
        <v>1157</v>
      </c>
      <c r="G97">
        <v>1</v>
      </c>
    </row>
    <row r="98" spans="6:7" x14ac:dyDescent="0.4">
      <c r="F98" s="2" t="s">
        <v>1156</v>
      </c>
      <c r="G98">
        <v>1</v>
      </c>
    </row>
    <row r="99" spans="6:7" x14ac:dyDescent="0.4">
      <c r="F99" s="2" t="s">
        <v>1155</v>
      </c>
      <c r="G99">
        <v>1</v>
      </c>
    </row>
    <row r="100" spans="6:7" x14ac:dyDescent="0.4">
      <c r="F100" s="2" t="s">
        <v>1154</v>
      </c>
      <c r="G100">
        <v>1</v>
      </c>
    </row>
    <row r="101" spans="6:7" x14ac:dyDescent="0.4">
      <c r="F101" s="2" t="s">
        <v>1153</v>
      </c>
      <c r="G101">
        <v>1</v>
      </c>
    </row>
    <row r="102" spans="6:7" x14ac:dyDescent="0.4">
      <c r="F102" s="2" t="s">
        <v>1152</v>
      </c>
      <c r="G102">
        <v>1</v>
      </c>
    </row>
    <row r="103" spans="6:7" x14ac:dyDescent="0.4">
      <c r="F103" s="2" t="s">
        <v>1151</v>
      </c>
      <c r="G103">
        <v>1</v>
      </c>
    </row>
    <row r="104" spans="6:7" x14ac:dyDescent="0.4">
      <c r="F104" s="2" t="s">
        <v>1337</v>
      </c>
      <c r="G104">
        <v>1</v>
      </c>
    </row>
    <row r="105" spans="6:7" x14ac:dyDescent="0.4">
      <c r="F105" s="2" t="s">
        <v>1469</v>
      </c>
      <c r="G105">
        <v>1</v>
      </c>
    </row>
    <row r="106" spans="6:7" x14ac:dyDescent="0.4">
      <c r="F106" s="2" t="s">
        <v>659</v>
      </c>
      <c r="G106">
        <v>1</v>
      </c>
    </row>
    <row r="107" spans="6:7" x14ac:dyDescent="0.4">
      <c r="F107" s="2" t="s">
        <v>1136</v>
      </c>
      <c r="G107">
        <v>1</v>
      </c>
    </row>
    <row r="108" spans="6:7" x14ac:dyDescent="0.4">
      <c r="F108" s="2" t="s">
        <v>1602</v>
      </c>
      <c r="G108">
        <v>1</v>
      </c>
    </row>
    <row r="109" spans="6:7" x14ac:dyDescent="0.4">
      <c r="F109" s="2" t="s">
        <v>1336</v>
      </c>
      <c r="G109">
        <v>1</v>
      </c>
    </row>
    <row r="110" spans="6:7" x14ac:dyDescent="0.4">
      <c r="F110" s="2" t="s">
        <v>1335</v>
      </c>
      <c r="G110">
        <v>1</v>
      </c>
    </row>
    <row r="111" spans="6:7" x14ac:dyDescent="0.4">
      <c r="F111" s="2" t="s">
        <v>1601</v>
      </c>
      <c r="G111">
        <v>1</v>
      </c>
    </row>
    <row r="112" spans="6:7" x14ac:dyDescent="0.4">
      <c r="F112" s="2" t="s">
        <v>1135</v>
      </c>
      <c r="G112">
        <v>1</v>
      </c>
    </row>
    <row r="113" spans="6:7" x14ac:dyDescent="0.4">
      <c r="F113" s="2" t="s">
        <v>1468</v>
      </c>
      <c r="G113">
        <v>1</v>
      </c>
    </row>
    <row r="114" spans="6:7" x14ac:dyDescent="0.4">
      <c r="F114" s="2" t="s">
        <v>1134</v>
      </c>
      <c r="G114">
        <v>1</v>
      </c>
    </row>
    <row r="115" spans="6:7" x14ac:dyDescent="0.4">
      <c r="F115" s="2" t="s">
        <v>1334</v>
      </c>
      <c r="G115">
        <v>1</v>
      </c>
    </row>
    <row r="116" spans="6:7" x14ac:dyDescent="0.4">
      <c r="F116" s="2" t="s">
        <v>1301</v>
      </c>
      <c r="G116">
        <v>1</v>
      </c>
    </row>
    <row r="117" spans="6:7" x14ac:dyDescent="0.4">
      <c r="F117" s="2" t="s">
        <v>1449</v>
      </c>
      <c r="G117">
        <v>1</v>
      </c>
    </row>
    <row r="118" spans="6:7" x14ac:dyDescent="0.4">
      <c r="F118" s="2" t="s">
        <v>1657</v>
      </c>
      <c r="G118">
        <v>1</v>
      </c>
    </row>
    <row r="119" spans="6:7" x14ac:dyDescent="0.4">
      <c r="F119" s="2" t="s">
        <v>1600</v>
      </c>
      <c r="G119">
        <v>1</v>
      </c>
    </row>
    <row r="120" spans="6:7" x14ac:dyDescent="0.4">
      <c r="F120" s="2" t="s">
        <v>1467</v>
      </c>
      <c r="G120">
        <v>1</v>
      </c>
    </row>
    <row r="121" spans="6:7" x14ac:dyDescent="0.4">
      <c r="F121" s="2" t="s">
        <v>1599</v>
      </c>
      <c r="G121">
        <v>1</v>
      </c>
    </row>
    <row r="122" spans="6:7" x14ac:dyDescent="0.4">
      <c r="F122" s="2" t="s">
        <v>546</v>
      </c>
      <c r="G122">
        <v>1</v>
      </c>
    </row>
    <row r="123" spans="6:7" x14ac:dyDescent="0.4">
      <c r="F123" s="2" t="s">
        <v>1300</v>
      </c>
      <c r="G123">
        <v>1</v>
      </c>
    </row>
    <row r="124" spans="6:7" x14ac:dyDescent="0.4">
      <c r="F124" s="2" t="s">
        <v>1598</v>
      </c>
      <c r="G124">
        <v>1</v>
      </c>
    </row>
    <row r="125" spans="6:7" x14ac:dyDescent="0.4">
      <c r="F125" s="2" t="s">
        <v>1466</v>
      </c>
      <c r="G125">
        <v>1</v>
      </c>
    </row>
    <row r="126" spans="6:7" x14ac:dyDescent="0.4">
      <c r="F126" s="2" t="s">
        <v>1299</v>
      </c>
      <c r="G126">
        <v>1</v>
      </c>
    </row>
    <row r="127" spans="6:7" x14ac:dyDescent="0.4">
      <c r="F127" s="2" t="s">
        <v>1448</v>
      </c>
      <c r="G127">
        <v>1</v>
      </c>
    </row>
    <row r="128" spans="6:7" x14ac:dyDescent="0.4">
      <c r="F128" s="2" t="s">
        <v>1597</v>
      </c>
      <c r="G128">
        <v>1</v>
      </c>
    </row>
    <row r="129" spans="6:7" x14ac:dyDescent="0.4">
      <c r="F129" s="2" t="s">
        <v>1596</v>
      </c>
      <c r="G129">
        <v>1</v>
      </c>
    </row>
    <row r="130" spans="6:7" x14ac:dyDescent="0.4">
      <c r="F130" s="2" t="s">
        <v>1133</v>
      </c>
      <c r="G130">
        <v>1</v>
      </c>
    </row>
    <row r="131" spans="6:7" x14ac:dyDescent="0.4">
      <c r="F131" s="2" t="s">
        <v>1333</v>
      </c>
      <c r="G131">
        <v>1</v>
      </c>
    </row>
    <row r="132" spans="6:7" x14ac:dyDescent="0.4">
      <c r="F132" s="2" t="s">
        <v>1303</v>
      </c>
      <c r="G132">
        <v>1</v>
      </c>
    </row>
    <row r="133" spans="6:7" x14ac:dyDescent="0.4">
      <c r="F133" s="2" t="s">
        <v>1595</v>
      </c>
      <c r="G133">
        <v>1</v>
      </c>
    </row>
    <row r="134" spans="6:7" x14ac:dyDescent="0.4">
      <c r="F134" s="2" t="s">
        <v>898</v>
      </c>
      <c r="G134">
        <v>1</v>
      </c>
    </row>
    <row r="135" spans="6:7" x14ac:dyDescent="0.4">
      <c r="F135" s="2" t="s">
        <v>1656</v>
      </c>
      <c r="G135">
        <v>1</v>
      </c>
    </row>
    <row r="136" spans="6:7" x14ac:dyDescent="0.4">
      <c r="F136" s="2" t="s">
        <v>1594</v>
      </c>
      <c r="G136">
        <v>1</v>
      </c>
    </row>
    <row r="137" spans="6:7" x14ac:dyDescent="0.4">
      <c r="F137" s="2" t="s">
        <v>1132</v>
      </c>
      <c r="G137">
        <v>1</v>
      </c>
    </row>
    <row r="138" spans="6:7" x14ac:dyDescent="0.4">
      <c r="F138" s="2" t="s">
        <v>1131</v>
      </c>
      <c r="G138">
        <v>1</v>
      </c>
    </row>
    <row r="139" spans="6:7" x14ac:dyDescent="0.4">
      <c r="F139" s="2" t="s">
        <v>1465</v>
      </c>
      <c r="G139">
        <v>1</v>
      </c>
    </row>
    <row r="140" spans="6:7" x14ac:dyDescent="0.4">
      <c r="F140" s="2" t="s">
        <v>1593</v>
      </c>
      <c r="G140">
        <v>1</v>
      </c>
    </row>
    <row r="141" spans="6:7" x14ac:dyDescent="0.4">
      <c r="F141" s="2" t="s">
        <v>1423</v>
      </c>
      <c r="G141">
        <v>1</v>
      </c>
    </row>
    <row r="142" spans="6:7" x14ac:dyDescent="0.4">
      <c r="F142" s="2" t="s">
        <v>545</v>
      </c>
      <c r="G142">
        <v>1</v>
      </c>
    </row>
    <row r="143" spans="6:7" x14ac:dyDescent="0.4">
      <c r="F143" s="2" t="s">
        <v>1592</v>
      </c>
      <c r="G143">
        <v>1</v>
      </c>
    </row>
    <row r="144" spans="6:7" x14ac:dyDescent="0.4">
      <c r="F144" s="2" t="s">
        <v>658</v>
      </c>
      <c r="G144">
        <v>1</v>
      </c>
    </row>
    <row r="145" spans="6:7" x14ac:dyDescent="0.4">
      <c r="F145" s="2" t="s">
        <v>1298</v>
      </c>
      <c r="G145">
        <v>1</v>
      </c>
    </row>
    <row r="146" spans="6:7" x14ac:dyDescent="0.4">
      <c r="F146" s="2" t="s">
        <v>544</v>
      </c>
      <c r="G146">
        <v>1</v>
      </c>
    </row>
    <row r="147" spans="6:7" x14ac:dyDescent="0.4">
      <c r="F147" s="2" t="s">
        <v>1297</v>
      </c>
      <c r="G147">
        <v>1</v>
      </c>
    </row>
    <row r="148" spans="6:7" x14ac:dyDescent="0.4">
      <c r="F148" s="2" t="s">
        <v>1422</v>
      </c>
      <c r="G148">
        <v>1</v>
      </c>
    </row>
    <row r="149" spans="6:7" x14ac:dyDescent="0.4">
      <c r="F149" s="2" t="s">
        <v>1447</v>
      </c>
      <c r="G149">
        <v>1</v>
      </c>
    </row>
    <row r="150" spans="6:7" x14ac:dyDescent="0.4">
      <c r="F150" s="2" t="s">
        <v>1464</v>
      </c>
      <c r="G150">
        <v>1</v>
      </c>
    </row>
    <row r="151" spans="6:7" x14ac:dyDescent="0.4">
      <c r="F151" s="2" t="s">
        <v>1591</v>
      </c>
      <c r="G151">
        <v>1</v>
      </c>
    </row>
    <row r="152" spans="6:7" x14ac:dyDescent="0.4">
      <c r="F152" s="2" t="s">
        <v>1590</v>
      </c>
      <c r="G152">
        <v>1</v>
      </c>
    </row>
    <row r="153" spans="6:7" x14ac:dyDescent="0.4">
      <c r="F153" s="2" t="s">
        <v>1589</v>
      </c>
      <c r="G153">
        <v>1</v>
      </c>
    </row>
    <row r="154" spans="6:7" x14ac:dyDescent="0.4">
      <c r="F154" s="2" t="s">
        <v>1588</v>
      </c>
      <c r="G154">
        <v>1</v>
      </c>
    </row>
    <row r="155" spans="6:7" x14ac:dyDescent="0.4">
      <c r="F155" s="2" t="s">
        <v>1446</v>
      </c>
      <c r="G155">
        <v>1</v>
      </c>
    </row>
    <row r="156" spans="6:7" x14ac:dyDescent="0.4">
      <c r="F156" s="2" t="s">
        <v>1130</v>
      </c>
      <c r="G156">
        <v>1</v>
      </c>
    </row>
    <row r="157" spans="6:7" x14ac:dyDescent="0.4">
      <c r="F157" s="2" t="s">
        <v>1445</v>
      </c>
      <c r="G157">
        <v>1</v>
      </c>
    </row>
    <row r="158" spans="6:7" x14ac:dyDescent="0.4">
      <c r="F158" s="2" t="s">
        <v>1587</v>
      </c>
      <c r="G158">
        <v>1</v>
      </c>
    </row>
    <row r="159" spans="6:7" x14ac:dyDescent="0.4">
      <c r="F159" s="2" t="s">
        <v>1408</v>
      </c>
      <c r="G159">
        <v>1</v>
      </c>
    </row>
    <row r="160" spans="6:7" x14ac:dyDescent="0.4">
      <c r="F160" s="2" t="s">
        <v>1586</v>
      </c>
      <c r="G160">
        <v>1</v>
      </c>
    </row>
    <row r="161" spans="6:7" x14ac:dyDescent="0.4">
      <c r="F161" s="2" t="s">
        <v>543</v>
      </c>
      <c r="G161">
        <v>1</v>
      </c>
    </row>
    <row r="162" spans="6:7" x14ac:dyDescent="0.4">
      <c r="F162" s="2" t="s">
        <v>1066</v>
      </c>
      <c r="G162">
        <v>1</v>
      </c>
    </row>
    <row r="163" spans="6:7" x14ac:dyDescent="0.4">
      <c r="F163" s="2" t="s">
        <v>1296</v>
      </c>
      <c r="G163">
        <v>1</v>
      </c>
    </row>
    <row r="164" spans="6:7" x14ac:dyDescent="0.4">
      <c r="F164" s="2" t="s">
        <v>1065</v>
      </c>
      <c r="G164">
        <v>1</v>
      </c>
    </row>
    <row r="165" spans="6:7" x14ac:dyDescent="0.4">
      <c r="F165" s="2" t="s">
        <v>1129</v>
      </c>
      <c r="G165">
        <v>1</v>
      </c>
    </row>
    <row r="166" spans="6:7" x14ac:dyDescent="0.4">
      <c r="F166" s="2" t="s">
        <v>428</v>
      </c>
      <c r="G166">
        <v>1</v>
      </c>
    </row>
    <row r="167" spans="6:7" x14ac:dyDescent="0.4">
      <c r="F167" s="2" t="s">
        <v>1064</v>
      </c>
      <c r="G167">
        <v>1</v>
      </c>
    </row>
    <row r="168" spans="6:7" x14ac:dyDescent="0.4">
      <c r="F168" s="2" t="s">
        <v>1585</v>
      </c>
      <c r="G168">
        <v>1</v>
      </c>
    </row>
    <row r="169" spans="6:7" x14ac:dyDescent="0.4">
      <c r="F169" s="2" t="s">
        <v>1444</v>
      </c>
      <c r="G169">
        <v>1</v>
      </c>
    </row>
    <row r="170" spans="6:7" x14ac:dyDescent="0.4">
      <c r="F170" s="2" t="s">
        <v>1463</v>
      </c>
      <c r="G170">
        <v>1</v>
      </c>
    </row>
    <row r="171" spans="6:7" x14ac:dyDescent="0.4">
      <c r="F171" s="2" t="s">
        <v>1063</v>
      </c>
      <c r="G171">
        <v>1</v>
      </c>
    </row>
    <row r="172" spans="6:7" x14ac:dyDescent="0.4">
      <c r="F172" s="2" t="s">
        <v>1462</v>
      </c>
      <c r="G172">
        <v>1</v>
      </c>
    </row>
    <row r="173" spans="6:7" x14ac:dyDescent="0.4">
      <c r="F173" s="2" t="s">
        <v>1651</v>
      </c>
      <c r="G173">
        <v>1</v>
      </c>
    </row>
    <row r="174" spans="6:7" x14ac:dyDescent="0.4">
      <c r="F174" s="2" t="s">
        <v>542</v>
      </c>
      <c r="G174">
        <v>1</v>
      </c>
    </row>
    <row r="175" spans="6:7" x14ac:dyDescent="0.4">
      <c r="F175" s="2" t="s">
        <v>1584</v>
      </c>
      <c r="G175">
        <v>1</v>
      </c>
    </row>
    <row r="176" spans="6:7" x14ac:dyDescent="0.4">
      <c r="F176" s="2" t="s">
        <v>1583</v>
      </c>
      <c r="G176">
        <v>1</v>
      </c>
    </row>
    <row r="177" spans="6:7" x14ac:dyDescent="0.4">
      <c r="F177" s="2" t="s">
        <v>1655</v>
      </c>
      <c r="G177">
        <v>1</v>
      </c>
    </row>
    <row r="178" spans="6:7" x14ac:dyDescent="0.4">
      <c r="F178" s="2" t="s">
        <v>541</v>
      </c>
      <c r="G178">
        <v>1</v>
      </c>
    </row>
    <row r="179" spans="6:7" x14ac:dyDescent="0.4">
      <c r="F179" s="2" t="s">
        <v>1332</v>
      </c>
      <c r="G179">
        <v>1</v>
      </c>
    </row>
    <row r="180" spans="6:7" x14ac:dyDescent="0.4">
      <c r="F180" s="2" t="s">
        <v>540</v>
      </c>
      <c r="G180">
        <v>1</v>
      </c>
    </row>
    <row r="181" spans="6:7" x14ac:dyDescent="0.4">
      <c r="F181" s="2" t="s">
        <v>657</v>
      </c>
      <c r="G181">
        <v>1</v>
      </c>
    </row>
    <row r="182" spans="6:7" x14ac:dyDescent="0.4">
      <c r="F182" s="2" t="s">
        <v>539</v>
      </c>
      <c r="G182">
        <v>1</v>
      </c>
    </row>
    <row r="183" spans="6:7" x14ac:dyDescent="0.4">
      <c r="F183" s="2" t="s">
        <v>1582</v>
      </c>
      <c r="G183">
        <v>1</v>
      </c>
    </row>
    <row r="184" spans="6:7" x14ac:dyDescent="0.4">
      <c r="F184" s="2" t="s">
        <v>1650</v>
      </c>
      <c r="G184">
        <v>1</v>
      </c>
    </row>
    <row r="185" spans="6:7" x14ac:dyDescent="0.4">
      <c r="F185" s="2" t="s">
        <v>1443</v>
      </c>
      <c r="G185">
        <v>1</v>
      </c>
    </row>
    <row r="186" spans="6:7" x14ac:dyDescent="0.4">
      <c r="F186" s="2" t="s">
        <v>1581</v>
      </c>
      <c r="G186">
        <v>1</v>
      </c>
    </row>
    <row r="187" spans="6:7" x14ac:dyDescent="0.4">
      <c r="F187" s="2" t="s">
        <v>1649</v>
      </c>
      <c r="G187">
        <v>1</v>
      </c>
    </row>
    <row r="188" spans="6:7" x14ac:dyDescent="0.4">
      <c r="F188" s="2" t="s">
        <v>1580</v>
      </c>
      <c r="G188">
        <v>1</v>
      </c>
    </row>
    <row r="189" spans="6:7" x14ac:dyDescent="0.4">
      <c r="F189" s="2" t="s">
        <v>1407</v>
      </c>
      <c r="G189">
        <v>1</v>
      </c>
    </row>
    <row r="190" spans="6:7" x14ac:dyDescent="0.4">
      <c r="F190" s="2" t="s">
        <v>1406</v>
      </c>
      <c r="G190">
        <v>1</v>
      </c>
    </row>
    <row r="191" spans="6:7" x14ac:dyDescent="0.4">
      <c r="F191" s="2" t="s">
        <v>427</v>
      </c>
      <c r="G191">
        <v>1</v>
      </c>
    </row>
    <row r="192" spans="6:7" x14ac:dyDescent="0.4">
      <c r="F192" s="2" t="s">
        <v>538</v>
      </c>
      <c r="G192">
        <v>1</v>
      </c>
    </row>
    <row r="193" spans="6:7" x14ac:dyDescent="0.4">
      <c r="F193" s="2" t="s">
        <v>1421</v>
      </c>
      <c r="G193">
        <v>1</v>
      </c>
    </row>
    <row r="194" spans="6:7" x14ac:dyDescent="0.4">
      <c r="F194" s="2" t="s">
        <v>1405</v>
      </c>
      <c r="G194">
        <v>1</v>
      </c>
    </row>
    <row r="195" spans="6:7" x14ac:dyDescent="0.4">
      <c r="F195" s="2" t="s">
        <v>537</v>
      </c>
      <c r="G195">
        <v>1</v>
      </c>
    </row>
    <row r="196" spans="6:7" x14ac:dyDescent="0.4">
      <c r="F196" s="2" t="s">
        <v>1648</v>
      </c>
      <c r="G196">
        <v>1</v>
      </c>
    </row>
    <row r="197" spans="6:7" x14ac:dyDescent="0.4">
      <c r="F197" s="2" t="s">
        <v>1579</v>
      </c>
      <c r="G197">
        <v>1</v>
      </c>
    </row>
    <row r="198" spans="6:7" x14ac:dyDescent="0.4">
      <c r="F198" s="2" t="s">
        <v>1654</v>
      </c>
      <c r="G198">
        <v>1</v>
      </c>
    </row>
    <row r="199" spans="6:7" x14ac:dyDescent="0.4">
      <c r="F199" s="2" t="s">
        <v>1420</v>
      </c>
      <c r="G199">
        <v>1</v>
      </c>
    </row>
    <row r="200" spans="6:7" x14ac:dyDescent="0.4">
      <c r="F200" s="2" t="s">
        <v>1128</v>
      </c>
      <c r="G200">
        <v>1</v>
      </c>
    </row>
    <row r="201" spans="6:7" x14ac:dyDescent="0.4">
      <c r="F201" s="2" t="s">
        <v>1127</v>
      </c>
      <c r="G201">
        <v>1</v>
      </c>
    </row>
    <row r="202" spans="6:7" x14ac:dyDescent="0.4">
      <c r="F202" s="2" t="s">
        <v>1126</v>
      </c>
      <c r="G202">
        <v>1</v>
      </c>
    </row>
    <row r="203" spans="6:7" x14ac:dyDescent="0.4">
      <c r="F203" s="2" t="s">
        <v>897</v>
      </c>
      <c r="G203">
        <v>1</v>
      </c>
    </row>
    <row r="204" spans="6:7" x14ac:dyDescent="0.4">
      <c r="F204" s="2" t="s">
        <v>1125</v>
      </c>
      <c r="G204">
        <v>1</v>
      </c>
    </row>
    <row r="205" spans="6:7" x14ac:dyDescent="0.4">
      <c r="F205" s="2" t="s">
        <v>1647</v>
      </c>
      <c r="G205">
        <v>1</v>
      </c>
    </row>
    <row r="206" spans="6:7" x14ac:dyDescent="0.4">
      <c r="F206" s="2" t="s">
        <v>1124</v>
      </c>
      <c r="G206">
        <v>1</v>
      </c>
    </row>
    <row r="207" spans="6:7" x14ac:dyDescent="0.4">
      <c r="F207" s="2" t="s">
        <v>1461</v>
      </c>
      <c r="G207">
        <v>1</v>
      </c>
    </row>
    <row r="208" spans="6:7" x14ac:dyDescent="0.4">
      <c r="F208" s="2" t="s">
        <v>1578</v>
      </c>
      <c r="G208">
        <v>1</v>
      </c>
    </row>
    <row r="209" spans="6:7" x14ac:dyDescent="0.4">
      <c r="F209" s="2" t="s">
        <v>426</v>
      </c>
      <c r="G209">
        <v>1</v>
      </c>
    </row>
    <row r="210" spans="6:7" x14ac:dyDescent="0.4">
      <c r="F210" s="2" t="s">
        <v>536</v>
      </c>
      <c r="G210">
        <v>1</v>
      </c>
    </row>
    <row r="211" spans="6:7" x14ac:dyDescent="0.4">
      <c r="F211" s="2" t="s">
        <v>1062</v>
      </c>
      <c r="G211">
        <v>1</v>
      </c>
    </row>
    <row r="212" spans="6:7" x14ac:dyDescent="0.4">
      <c r="F212" s="2" t="s">
        <v>1646</v>
      </c>
      <c r="G212">
        <v>1</v>
      </c>
    </row>
    <row r="213" spans="6:7" x14ac:dyDescent="0.4">
      <c r="F213" s="2" t="s">
        <v>1645</v>
      </c>
      <c r="G213">
        <v>1</v>
      </c>
    </row>
    <row r="214" spans="6:7" x14ac:dyDescent="0.4">
      <c r="F214" s="2" t="s">
        <v>1404</v>
      </c>
      <c r="G214">
        <v>1</v>
      </c>
    </row>
    <row r="215" spans="6:7" x14ac:dyDescent="0.4">
      <c r="F215" s="2" t="s">
        <v>1577</v>
      </c>
      <c r="G215">
        <v>1</v>
      </c>
    </row>
    <row r="216" spans="6:7" x14ac:dyDescent="0.4">
      <c r="F216" s="2" t="s">
        <v>1419</v>
      </c>
      <c r="G216">
        <v>1</v>
      </c>
    </row>
    <row r="217" spans="6:7" x14ac:dyDescent="0.4">
      <c r="F217" s="2" t="s">
        <v>425</v>
      </c>
      <c r="G217">
        <v>1</v>
      </c>
    </row>
    <row r="218" spans="6:7" x14ac:dyDescent="0.4">
      <c r="F218" s="2" t="s">
        <v>1653</v>
      </c>
      <c r="G218">
        <v>1</v>
      </c>
    </row>
    <row r="219" spans="6:7" x14ac:dyDescent="0.4">
      <c r="F219" s="2" t="s">
        <v>1644</v>
      </c>
      <c r="G219">
        <v>1</v>
      </c>
    </row>
    <row r="220" spans="6:7" x14ac:dyDescent="0.4">
      <c r="F220" s="2" t="s">
        <v>1123</v>
      </c>
      <c r="G220">
        <v>1</v>
      </c>
    </row>
    <row r="221" spans="6:7" x14ac:dyDescent="0.4">
      <c r="F221" s="2" t="s">
        <v>1643</v>
      </c>
      <c r="G221">
        <v>1</v>
      </c>
    </row>
    <row r="222" spans="6:7" x14ac:dyDescent="0.4">
      <c r="F222" s="2" t="s">
        <v>535</v>
      </c>
      <c r="G222">
        <v>1</v>
      </c>
    </row>
    <row r="223" spans="6:7" x14ac:dyDescent="0.4">
      <c r="F223" s="2" t="s">
        <v>1642</v>
      </c>
      <c r="G223">
        <v>1</v>
      </c>
    </row>
    <row r="224" spans="6:7" x14ac:dyDescent="0.4">
      <c r="F224" s="2" t="s">
        <v>1641</v>
      </c>
      <c r="G224">
        <v>1</v>
      </c>
    </row>
    <row r="225" spans="6:7" x14ac:dyDescent="0.4">
      <c r="F225" s="2" t="s">
        <v>424</v>
      </c>
      <c r="G225">
        <v>1</v>
      </c>
    </row>
    <row r="226" spans="6:7" x14ac:dyDescent="0.4">
      <c r="F226" s="2" t="s">
        <v>1640</v>
      </c>
      <c r="G226">
        <v>1</v>
      </c>
    </row>
    <row r="227" spans="6:7" x14ac:dyDescent="0.4">
      <c r="F227" s="2" t="s">
        <v>400</v>
      </c>
      <c r="G227">
        <v>1</v>
      </c>
    </row>
    <row r="228" spans="6:7" x14ac:dyDescent="0.4">
      <c r="F228" s="2" t="s">
        <v>399</v>
      </c>
      <c r="G228">
        <v>1</v>
      </c>
    </row>
    <row r="229" spans="6:7" x14ac:dyDescent="0.4">
      <c r="F229" s="2" t="s">
        <v>398</v>
      </c>
      <c r="G229">
        <v>1</v>
      </c>
    </row>
    <row r="230" spans="6:7" x14ac:dyDescent="0.4">
      <c r="F230" s="2" t="s">
        <v>1639</v>
      </c>
      <c r="G230">
        <v>1</v>
      </c>
    </row>
    <row r="231" spans="6:7" x14ac:dyDescent="0.4">
      <c r="F231" s="2" t="s">
        <v>1638</v>
      </c>
      <c r="G231">
        <v>1</v>
      </c>
    </row>
    <row r="232" spans="6:7" x14ac:dyDescent="0.4">
      <c r="F232" s="2" t="s">
        <v>1122</v>
      </c>
      <c r="G232">
        <v>1</v>
      </c>
    </row>
    <row r="233" spans="6:7" x14ac:dyDescent="0.4">
      <c r="F233" s="2" t="s">
        <v>423</v>
      </c>
      <c r="G233">
        <v>1</v>
      </c>
    </row>
    <row r="234" spans="6:7" x14ac:dyDescent="0.4">
      <c r="F234" s="2" t="s">
        <v>1637</v>
      </c>
      <c r="G234">
        <v>1</v>
      </c>
    </row>
    <row r="235" spans="6:7" x14ac:dyDescent="0.4">
      <c r="F235" s="2" t="s">
        <v>1636</v>
      </c>
      <c r="G235">
        <v>1</v>
      </c>
    </row>
    <row r="236" spans="6:7" x14ac:dyDescent="0.4">
      <c r="F236" s="2" t="s">
        <v>422</v>
      </c>
      <c r="G236">
        <v>1</v>
      </c>
    </row>
    <row r="237" spans="6:7" x14ac:dyDescent="0.4">
      <c r="F237" s="2" t="s">
        <v>397</v>
      </c>
      <c r="G237">
        <v>1</v>
      </c>
    </row>
    <row r="238" spans="6:7" x14ac:dyDescent="0.4">
      <c r="F238" s="2" t="s">
        <v>1418</v>
      </c>
      <c r="G238">
        <v>1</v>
      </c>
    </row>
    <row r="239" spans="6:7" x14ac:dyDescent="0.4">
      <c r="F239" s="2" t="s">
        <v>1121</v>
      </c>
      <c r="G239">
        <v>1</v>
      </c>
    </row>
    <row r="240" spans="6:7" x14ac:dyDescent="0.4">
      <c r="F240" s="2" t="s">
        <v>1635</v>
      </c>
      <c r="G240">
        <v>1</v>
      </c>
    </row>
    <row r="241" spans="6:7" x14ac:dyDescent="0.4">
      <c r="F241" s="2" t="s">
        <v>1403</v>
      </c>
      <c r="G241">
        <v>1</v>
      </c>
    </row>
    <row r="242" spans="6:7" x14ac:dyDescent="0.4">
      <c r="F242" s="2" t="s">
        <v>1417</v>
      </c>
      <c r="G242">
        <v>1</v>
      </c>
    </row>
    <row r="243" spans="6:7" x14ac:dyDescent="0.4">
      <c r="F243" s="2" t="s">
        <v>1576</v>
      </c>
      <c r="G243">
        <v>1</v>
      </c>
    </row>
    <row r="244" spans="6:7" x14ac:dyDescent="0.4">
      <c r="F244" s="2" t="s">
        <v>534</v>
      </c>
      <c r="G244">
        <v>1</v>
      </c>
    </row>
    <row r="245" spans="6:7" x14ac:dyDescent="0.4">
      <c r="F245" s="2" t="s">
        <v>1416</v>
      </c>
      <c r="G245">
        <v>1</v>
      </c>
    </row>
    <row r="246" spans="6:7" x14ac:dyDescent="0.4">
      <c r="F246" s="2" t="s">
        <v>1007</v>
      </c>
      <c r="G246">
        <v>1</v>
      </c>
    </row>
    <row r="247" spans="6:7" x14ac:dyDescent="0.4">
      <c r="F247" s="2" t="s">
        <v>396</v>
      </c>
      <c r="G247">
        <v>1</v>
      </c>
    </row>
    <row r="248" spans="6:7" x14ac:dyDescent="0.4">
      <c r="F248" s="2" t="s">
        <v>395</v>
      </c>
      <c r="G248">
        <v>1</v>
      </c>
    </row>
    <row r="249" spans="6:7" x14ac:dyDescent="0.4">
      <c r="F249" s="2" t="s">
        <v>394</v>
      </c>
      <c r="G249">
        <v>1</v>
      </c>
    </row>
    <row r="250" spans="6:7" x14ac:dyDescent="0.4">
      <c r="F250" s="2" t="s">
        <v>1634</v>
      </c>
      <c r="G250">
        <v>1</v>
      </c>
    </row>
    <row r="251" spans="6:7" x14ac:dyDescent="0.4">
      <c r="F251" s="2" t="s">
        <v>393</v>
      </c>
      <c r="G251">
        <v>1</v>
      </c>
    </row>
    <row r="252" spans="6:7" x14ac:dyDescent="0.4">
      <c r="F252" s="2" t="s">
        <v>533</v>
      </c>
      <c r="G252">
        <v>1</v>
      </c>
    </row>
    <row r="253" spans="6:7" x14ac:dyDescent="0.4">
      <c r="F253" s="2" t="s">
        <v>1120</v>
      </c>
      <c r="G253">
        <v>1</v>
      </c>
    </row>
    <row r="254" spans="6:7" x14ac:dyDescent="0.4">
      <c r="F254" s="2" t="s">
        <v>532</v>
      </c>
      <c r="G254">
        <v>1</v>
      </c>
    </row>
    <row r="255" spans="6:7" x14ac:dyDescent="0.4">
      <c r="F255" s="2" t="s">
        <v>1575</v>
      </c>
      <c r="G255">
        <v>1</v>
      </c>
    </row>
    <row r="256" spans="6:7" x14ac:dyDescent="0.4">
      <c r="F256" s="2" t="s">
        <v>1061</v>
      </c>
      <c r="G256">
        <v>1</v>
      </c>
    </row>
    <row r="257" spans="6:7" x14ac:dyDescent="0.4">
      <c r="F257" s="2" t="s">
        <v>1331</v>
      </c>
      <c r="G257">
        <v>1</v>
      </c>
    </row>
    <row r="258" spans="6:7" x14ac:dyDescent="0.4">
      <c r="F258" s="2" t="s">
        <v>1633</v>
      </c>
      <c r="G258">
        <v>1</v>
      </c>
    </row>
    <row r="259" spans="6:7" x14ac:dyDescent="0.4">
      <c r="F259" s="2" t="s">
        <v>1330</v>
      </c>
      <c r="G259">
        <v>1</v>
      </c>
    </row>
    <row r="260" spans="6:7" x14ac:dyDescent="0.4">
      <c r="F260" s="2" t="s">
        <v>1329</v>
      </c>
      <c r="G260">
        <v>1</v>
      </c>
    </row>
    <row r="261" spans="6:7" x14ac:dyDescent="0.4">
      <c r="F261" s="2" t="s">
        <v>1415</v>
      </c>
      <c r="G261">
        <v>1</v>
      </c>
    </row>
    <row r="262" spans="6:7" x14ac:dyDescent="0.4">
      <c r="F262" s="2" t="s">
        <v>1414</v>
      </c>
      <c r="G262">
        <v>1</v>
      </c>
    </row>
    <row r="263" spans="6:7" x14ac:dyDescent="0.4">
      <c r="F263" s="2" t="s">
        <v>392</v>
      </c>
      <c r="G263">
        <v>1</v>
      </c>
    </row>
    <row r="264" spans="6:7" x14ac:dyDescent="0.4">
      <c r="F264" s="2" t="s">
        <v>531</v>
      </c>
      <c r="G264">
        <v>1</v>
      </c>
    </row>
    <row r="265" spans="6:7" x14ac:dyDescent="0.4">
      <c r="F265" s="2" t="s">
        <v>1402</v>
      </c>
      <c r="G265">
        <v>1</v>
      </c>
    </row>
    <row r="266" spans="6:7" x14ac:dyDescent="0.4">
      <c r="F266" s="2" t="s">
        <v>1632</v>
      </c>
      <c r="G266">
        <v>1</v>
      </c>
    </row>
    <row r="267" spans="6:7" x14ac:dyDescent="0.4">
      <c r="F267" s="2" t="s">
        <v>1460</v>
      </c>
      <c r="G267">
        <v>1</v>
      </c>
    </row>
    <row r="268" spans="6:7" x14ac:dyDescent="0.4">
      <c r="F268" s="2" t="s">
        <v>391</v>
      </c>
      <c r="G268">
        <v>1</v>
      </c>
    </row>
    <row r="269" spans="6:7" x14ac:dyDescent="0.4">
      <c r="F269" s="2" t="s">
        <v>390</v>
      </c>
      <c r="G269">
        <v>1</v>
      </c>
    </row>
    <row r="270" spans="6:7" x14ac:dyDescent="0.4">
      <c r="F270" s="2" t="s">
        <v>1631</v>
      </c>
      <c r="G270">
        <v>1</v>
      </c>
    </row>
    <row r="271" spans="6:7" x14ac:dyDescent="0.4">
      <c r="F271" s="2" t="s">
        <v>1630</v>
      </c>
      <c r="G271">
        <v>1</v>
      </c>
    </row>
    <row r="272" spans="6:7" x14ac:dyDescent="0.4">
      <c r="F272" s="2" t="s">
        <v>1028</v>
      </c>
      <c r="G272">
        <v>1</v>
      </c>
    </row>
    <row r="273" spans="6:7" x14ac:dyDescent="0.4">
      <c r="F273" s="2" t="s">
        <v>1413</v>
      </c>
      <c r="G273">
        <v>1</v>
      </c>
    </row>
    <row r="274" spans="6:7" x14ac:dyDescent="0.4">
      <c r="F274" s="2" t="s">
        <v>389</v>
      </c>
      <c r="G274">
        <v>1</v>
      </c>
    </row>
    <row r="275" spans="6:7" x14ac:dyDescent="0.4">
      <c r="F275" s="2" t="s">
        <v>530</v>
      </c>
      <c r="G275">
        <v>1</v>
      </c>
    </row>
    <row r="276" spans="6:7" x14ac:dyDescent="0.4">
      <c r="F276" s="2" t="s">
        <v>529</v>
      </c>
      <c r="G276">
        <v>1</v>
      </c>
    </row>
    <row r="277" spans="6:7" x14ac:dyDescent="0.4">
      <c r="F277" s="2" t="s">
        <v>1401</v>
      </c>
      <c r="G277">
        <v>1</v>
      </c>
    </row>
    <row r="278" spans="6:7" x14ac:dyDescent="0.4">
      <c r="F278" s="2" t="s">
        <v>1629</v>
      </c>
      <c r="G278">
        <v>1</v>
      </c>
    </row>
    <row r="279" spans="6:7" x14ac:dyDescent="0.4">
      <c r="F279" s="2" t="s">
        <v>1628</v>
      </c>
      <c r="G279">
        <v>1</v>
      </c>
    </row>
    <row r="280" spans="6:7" x14ac:dyDescent="0.4">
      <c r="F280" s="2" t="s">
        <v>1627</v>
      </c>
      <c r="G280">
        <v>1</v>
      </c>
    </row>
    <row r="281" spans="6:7" x14ac:dyDescent="0.4">
      <c r="F281" s="2" t="s">
        <v>421</v>
      </c>
      <c r="G281">
        <v>1</v>
      </c>
    </row>
    <row r="282" spans="6:7" x14ac:dyDescent="0.4">
      <c r="F282" s="2" t="s">
        <v>420</v>
      </c>
      <c r="G282">
        <v>1</v>
      </c>
    </row>
    <row r="283" spans="6:7" x14ac:dyDescent="0.4">
      <c r="F283" s="2" t="s">
        <v>388</v>
      </c>
      <c r="G283">
        <v>1</v>
      </c>
    </row>
    <row r="284" spans="6:7" x14ac:dyDescent="0.4">
      <c r="F284" s="2" t="s">
        <v>1626</v>
      </c>
      <c r="G284">
        <v>1</v>
      </c>
    </row>
    <row r="285" spans="6:7" x14ac:dyDescent="0.4">
      <c r="F285" s="2" t="s">
        <v>1625</v>
      </c>
      <c r="G285">
        <v>1</v>
      </c>
    </row>
    <row r="286" spans="6:7" x14ac:dyDescent="0.4">
      <c r="F286" s="2" t="s">
        <v>1328</v>
      </c>
      <c r="G286">
        <v>1</v>
      </c>
    </row>
    <row r="287" spans="6:7" x14ac:dyDescent="0.4">
      <c r="F287" s="2" t="s">
        <v>1624</v>
      </c>
      <c r="G287">
        <v>1</v>
      </c>
    </row>
    <row r="288" spans="6:7" x14ac:dyDescent="0.4">
      <c r="F288" s="2" t="s">
        <v>1327</v>
      </c>
      <c r="G288">
        <v>1</v>
      </c>
    </row>
    <row r="289" spans="6:7" x14ac:dyDescent="0.4">
      <c r="F289" s="2" t="s">
        <v>1623</v>
      </c>
      <c r="G289">
        <v>1</v>
      </c>
    </row>
    <row r="290" spans="6:7" x14ac:dyDescent="0.4">
      <c r="F290" s="2" t="s">
        <v>1574</v>
      </c>
      <c r="G290">
        <v>1</v>
      </c>
    </row>
    <row r="291" spans="6:7" x14ac:dyDescent="0.4">
      <c r="F291" s="2" t="s">
        <v>1412</v>
      </c>
      <c r="G291">
        <v>1</v>
      </c>
    </row>
    <row r="292" spans="6:7" x14ac:dyDescent="0.4">
      <c r="F292" s="2" t="s">
        <v>528</v>
      </c>
      <c r="G292">
        <v>1</v>
      </c>
    </row>
    <row r="293" spans="6:7" x14ac:dyDescent="0.4">
      <c r="F293" s="2" t="s">
        <v>1573</v>
      </c>
      <c r="G293">
        <v>1</v>
      </c>
    </row>
    <row r="294" spans="6:7" x14ac:dyDescent="0.4">
      <c r="F294" s="2" t="s">
        <v>1119</v>
      </c>
      <c r="G294">
        <v>1</v>
      </c>
    </row>
    <row r="295" spans="6:7" x14ac:dyDescent="0.4">
      <c r="F295" s="2" t="s">
        <v>1622</v>
      </c>
      <c r="G295">
        <v>1</v>
      </c>
    </row>
    <row r="296" spans="6:7" x14ac:dyDescent="0.4">
      <c r="F296" s="2" t="s">
        <v>1118</v>
      </c>
      <c r="G296">
        <v>1</v>
      </c>
    </row>
    <row r="297" spans="6:7" x14ac:dyDescent="0.4">
      <c r="F297" s="2" t="s">
        <v>1117</v>
      </c>
      <c r="G297">
        <v>1</v>
      </c>
    </row>
    <row r="298" spans="6:7" x14ac:dyDescent="0.4">
      <c r="F298" s="2" t="s">
        <v>1621</v>
      </c>
      <c r="G298">
        <v>1</v>
      </c>
    </row>
    <row r="299" spans="6:7" x14ac:dyDescent="0.4">
      <c r="F299" s="2" t="s">
        <v>1060</v>
      </c>
      <c r="G299">
        <v>1</v>
      </c>
    </row>
    <row r="300" spans="6:7" x14ac:dyDescent="0.4">
      <c r="F300" s="2" t="s">
        <v>1620</v>
      </c>
      <c r="G300">
        <v>1</v>
      </c>
    </row>
    <row r="301" spans="6:7" x14ac:dyDescent="0.4">
      <c r="F301" s="2" t="s">
        <v>527</v>
      </c>
      <c r="G301">
        <v>1</v>
      </c>
    </row>
    <row r="302" spans="6:7" x14ac:dyDescent="0.4">
      <c r="F302" s="2" t="s">
        <v>419</v>
      </c>
      <c r="G302">
        <v>1</v>
      </c>
    </row>
    <row r="303" spans="6:7" x14ac:dyDescent="0.4">
      <c r="F303" s="2" t="s">
        <v>526</v>
      </c>
      <c r="G303">
        <v>1</v>
      </c>
    </row>
    <row r="304" spans="6:7" x14ac:dyDescent="0.4">
      <c r="F304" s="2" t="s">
        <v>1619</v>
      </c>
      <c r="G304">
        <v>1</v>
      </c>
    </row>
    <row r="305" spans="6:7" x14ac:dyDescent="0.4">
      <c r="F305" s="2" t="s">
        <v>1059</v>
      </c>
      <c r="G305">
        <v>1</v>
      </c>
    </row>
    <row r="306" spans="6:7" x14ac:dyDescent="0.4">
      <c r="F306" s="2" t="s">
        <v>1058</v>
      </c>
      <c r="G306">
        <v>1</v>
      </c>
    </row>
    <row r="307" spans="6:7" x14ac:dyDescent="0.4">
      <c r="F307" s="2" t="s">
        <v>249</v>
      </c>
      <c r="G307">
        <v>1</v>
      </c>
    </row>
    <row r="308" spans="6:7" x14ac:dyDescent="0.4">
      <c r="F308" s="2" t="s">
        <v>248</v>
      </c>
      <c r="G308">
        <v>1</v>
      </c>
    </row>
    <row r="309" spans="6:7" x14ac:dyDescent="0.4">
      <c r="F309" s="2" t="s">
        <v>1618</v>
      </c>
      <c r="G309">
        <v>1</v>
      </c>
    </row>
    <row r="310" spans="6:7" x14ac:dyDescent="0.4">
      <c r="F310" s="2" t="s">
        <v>1442</v>
      </c>
      <c r="G310">
        <v>1</v>
      </c>
    </row>
    <row r="311" spans="6:7" x14ac:dyDescent="0.4">
      <c r="F311" s="2" t="s">
        <v>1399</v>
      </c>
      <c r="G311">
        <v>1</v>
      </c>
    </row>
    <row r="312" spans="6:7" x14ac:dyDescent="0.4">
      <c r="F312" s="2" t="s">
        <v>418</v>
      </c>
      <c r="G312">
        <v>1</v>
      </c>
    </row>
    <row r="313" spans="6:7" x14ac:dyDescent="0.4">
      <c r="F313" s="2" t="s">
        <v>247</v>
      </c>
      <c r="G313">
        <v>1</v>
      </c>
    </row>
    <row r="314" spans="6:7" x14ac:dyDescent="0.4">
      <c r="F314" s="2" t="s">
        <v>1027</v>
      </c>
      <c r="G314">
        <v>1</v>
      </c>
    </row>
    <row r="315" spans="6:7" x14ac:dyDescent="0.4">
      <c r="F315" s="2" t="s">
        <v>417</v>
      </c>
      <c r="G315">
        <v>1</v>
      </c>
    </row>
    <row r="316" spans="6:7" x14ac:dyDescent="0.4">
      <c r="F316" s="2" t="s">
        <v>525</v>
      </c>
      <c r="G316">
        <v>1</v>
      </c>
    </row>
    <row r="317" spans="6:7" x14ac:dyDescent="0.4">
      <c r="F317" s="2" t="s">
        <v>524</v>
      </c>
      <c r="G317">
        <v>1</v>
      </c>
    </row>
    <row r="318" spans="6:7" x14ac:dyDescent="0.4">
      <c r="F318" s="2" t="s">
        <v>416</v>
      </c>
      <c r="G318">
        <v>1</v>
      </c>
    </row>
    <row r="319" spans="6:7" x14ac:dyDescent="0.4">
      <c r="F319" s="2" t="s">
        <v>1026</v>
      </c>
      <c r="G319">
        <v>1</v>
      </c>
    </row>
    <row r="320" spans="6:7" x14ac:dyDescent="0.4">
      <c r="F320" s="2" t="s">
        <v>387</v>
      </c>
      <c r="G320">
        <v>1</v>
      </c>
    </row>
    <row r="321" spans="6:7" x14ac:dyDescent="0.4">
      <c r="F321" s="2" t="s">
        <v>1326</v>
      </c>
      <c r="G321">
        <v>1</v>
      </c>
    </row>
    <row r="322" spans="6:7" x14ac:dyDescent="0.4">
      <c r="F322" s="2" t="s">
        <v>1617</v>
      </c>
      <c r="G322">
        <v>1</v>
      </c>
    </row>
    <row r="323" spans="6:7" x14ac:dyDescent="0.4">
      <c r="F323" s="2" t="s">
        <v>1057</v>
      </c>
      <c r="G323">
        <v>1</v>
      </c>
    </row>
    <row r="324" spans="6:7" x14ac:dyDescent="0.4">
      <c r="F324" s="2" t="s">
        <v>415</v>
      </c>
      <c r="G324">
        <v>1</v>
      </c>
    </row>
    <row r="325" spans="6:7" x14ac:dyDescent="0.4">
      <c r="F325" s="2" t="s">
        <v>523</v>
      </c>
      <c r="G325">
        <v>1</v>
      </c>
    </row>
    <row r="326" spans="6:7" x14ac:dyDescent="0.4">
      <c r="F326" s="2" t="s">
        <v>1025</v>
      </c>
      <c r="G326">
        <v>1</v>
      </c>
    </row>
    <row r="327" spans="6:7" x14ac:dyDescent="0.4">
      <c r="F327" s="2" t="s">
        <v>1056</v>
      </c>
      <c r="G327">
        <v>1</v>
      </c>
    </row>
    <row r="328" spans="6:7" x14ac:dyDescent="0.4">
      <c r="F328" s="2" t="s">
        <v>246</v>
      </c>
      <c r="G328">
        <v>1</v>
      </c>
    </row>
    <row r="329" spans="6:7" x14ac:dyDescent="0.4">
      <c r="F329" s="2" t="s">
        <v>386</v>
      </c>
      <c r="G329">
        <v>1</v>
      </c>
    </row>
    <row r="330" spans="6:7" x14ac:dyDescent="0.4">
      <c r="F330" s="2" t="s">
        <v>414</v>
      </c>
      <c r="G330">
        <v>1</v>
      </c>
    </row>
    <row r="331" spans="6:7" x14ac:dyDescent="0.4">
      <c r="F331" s="2" t="s">
        <v>385</v>
      </c>
      <c r="G331">
        <v>1</v>
      </c>
    </row>
    <row r="332" spans="6:7" x14ac:dyDescent="0.4">
      <c r="F332" s="2" t="s">
        <v>1024</v>
      </c>
      <c r="G332">
        <v>1</v>
      </c>
    </row>
    <row r="333" spans="6:7" x14ac:dyDescent="0.4">
      <c r="F333" s="2" t="s">
        <v>384</v>
      </c>
      <c r="G333">
        <v>1</v>
      </c>
    </row>
    <row r="334" spans="6:7" x14ac:dyDescent="0.4">
      <c r="F334" s="2" t="s">
        <v>1325</v>
      </c>
      <c r="G334">
        <v>1</v>
      </c>
    </row>
    <row r="335" spans="6:7" x14ac:dyDescent="0.4">
      <c r="F335" s="2" t="s">
        <v>383</v>
      </c>
      <c r="G335">
        <v>1</v>
      </c>
    </row>
    <row r="336" spans="6:7" x14ac:dyDescent="0.4">
      <c r="F336" s="2" t="s">
        <v>1023</v>
      </c>
      <c r="G336">
        <v>1</v>
      </c>
    </row>
    <row r="337" spans="6:7" x14ac:dyDescent="0.4">
      <c r="F337" s="2" t="s">
        <v>1616</v>
      </c>
      <c r="G337">
        <v>1</v>
      </c>
    </row>
    <row r="338" spans="6:7" x14ac:dyDescent="0.4">
      <c r="F338" s="2" t="s">
        <v>1441</v>
      </c>
      <c r="G338">
        <v>1</v>
      </c>
    </row>
    <row r="339" spans="6:7" x14ac:dyDescent="0.4">
      <c r="F339" s="2" t="s">
        <v>522</v>
      </c>
      <c r="G339">
        <v>1</v>
      </c>
    </row>
    <row r="340" spans="6:7" x14ac:dyDescent="0.4">
      <c r="F340" s="2" t="s">
        <v>382</v>
      </c>
      <c r="G340">
        <v>1</v>
      </c>
    </row>
    <row r="341" spans="6:7" x14ac:dyDescent="0.4">
      <c r="F341" s="2" t="s">
        <v>381</v>
      </c>
      <c r="G341">
        <v>1</v>
      </c>
    </row>
    <row r="342" spans="6:7" x14ac:dyDescent="0.4">
      <c r="F342" s="2" t="s">
        <v>380</v>
      </c>
      <c r="G342">
        <v>1</v>
      </c>
    </row>
    <row r="343" spans="6:7" x14ac:dyDescent="0.4">
      <c r="F343" s="2" t="s">
        <v>245</v>
      </c>
      <c r="G343">
        <v>1</v>
      </c>
    </row>
    <row r="344" spans="6:7" x14ac:dyDescent="0.4">
      <c r="F344" s="2" t="s">
        <v>413</v>
      </c>
      <c r="G344">
        <v>1</v>
      </c>
    </row>
    <row r="345" spans="6:7" x14ac:dyDescent="0.4">
      <c r="F345" s="2" t="s">
        <v>379</v>
      </c>
      <c r="G345">
        <v>1</v>
      </c>
    </row>
    <row r="346" spans="6:7" x14ac:dyDescent="0.4">
      <c r="F346" s="2" t="s">
        <v>378</v>
      </c>
      <c r="G346">
        <v>1</v>
      </c>
    </row>
    <row r="347" spans="6:7" x14ac:dyDescent="0.4">
      <c r="F347" s="2" t="s">
        <v>377</v>
      </c>
      <c r="G347">
        <v>1</v>
      </c>
    </row>
    <row r="348" spans="6:7" x14ac:dyDescent="0.4">
      <c r="F348" s="2" t="s">
        <v>521</v>
      </c>
      <c r="G348">
        <v>1</v>
      </c>
    </row>
    <row r="349" spans="6:7" x14ac:dyDescent="0.4">
      <c r="F349" s="2" t="s">
        <v>376</v>
      </c>
      <c r="G349">
        <v>1</v>
      </c>
    </row>
    <row r="350" spans="6:7" x14ac:dyDescent="0.4">
      <c r="F350" s="2" t="s">
        <v>375</v>
      </c>
      <c r="G350">
        <v>1</v>
      </c>
    </row>
    <row r="351" spans="6:7" x14ac:dyDescent="0.4">
      <c r="F351" s="2" t="s">
        <v>374</v>
      </c>
      <c r="G351">
        <v>1</v>
      </c>
    </row>
    <row r="352" spans="6:7" x14ac:dyDescent="0.4">
      <c r="F352" s="2" t="s">
        <v>1440</v>
      </c>
      <c r="G352">
        <v>1</v>
      </c>
    </row>
    <row r="353" spans="6:7" x14ac:dyDescent="0.4">
      <c r="F353" s="2" t="s">
        <v>412</v>
      </c>
      <c r="G353">
        <v>1</v>
      </c>
    </row>
    <row r="354" spans="6:7" x14ac:dyDescent="0.4">
      <c r="F354" s="2" t="s">
        <v>373</v>
      </c>
      <c r="G354">
        <v>1</v>
      </c>
    </row>
    <row r="355" spans="6:7" x14ac:dyDescent="0.4">
      <c r="F355" s="2" t="s">
        <v>372</v>
      </c>
      <c r="G355">
        <v>1</v>
      </c>
    </row>
    <row r="356" spans="6:7" x14ac:dyDescent="0.4">
      <c r="F356" s="2" t="s">
        <v>371</v>
      </c>
      <c r="G356">
        <v>1</v>
      </c>
    </row>
    <row r="357" spans="6:7" x14ac:dyDescent="0.4">
      <c r="F357" s="2" t="s">
        <v>370</v>
      </c>
      <c r="G357">
        <v>1</v>
      </c>
    </row>
    <row r="358" spans="6:7" x14ac:dyDescent="0.4">
      <c r="F358" s="2" t="s">
        <v>1022</v>
      </c>
      <c r="G358">
        <v>1</v>
      </c>
    </row>
    <row r="359" spans="6:7" x14ac:dyDescent="0.4">
      <c r="F359" s="2" t="s">
        <v>339</v>
      </c>
      <c r="G359">
        <v>1</v>
      </c>
    </row>
    <row r="360" spans="6:7" x14ac:dyDescent="0.4">
      <c r="F360" s="2" t="s">
        <v>411</v>
      </c>
      <c r="G360">
        <v>1</v>
      </c>
    </row>
    <row r="361" spans="6:7" x14ac:dyDescent="0.4">
      <c r="F361" s="2" t="s">
        <v>369</v>
      </c>
      <c r="G361">
        <v>1</v>
      </c>
    </row>
    <row r="362" spans="6:7" x14ac:dyDescent="0.4">
      <c r="F362" s="2" t="s">
        <v>410</v>
      </c>
      <c r="G362">
        <v>1</v>
      </c>
    </row>
    <row r="363" spans="6:7" x14ac:dyDescent="0.4">
      <c r="F363" s="2" t="s">
        <v>520</v>
      </c>
      <c r="G363">
        <v>1</v>
      </c>
    </row>
    <row r="364" spans="6:7" x14ac:dyDescent="0.4">
      <c r="F364" s="2" t="s">
        <v>1055</v>
      </c>
      <c r="G364">
        <v>1</v>
      </c>
    </row>
    <row r="365" spans="6:7" x14ac:dyDescent="0.4">
      <c r="F365" s="2" t="s">
        <v>368</v>
      </c>
      <c r="G365">
        <v>1</v>
      </c>
    </row>
    <row r="366" spans="6:7" x14ac:dyDescent="0.4">
      <c r="F366" s="2" t="s">
        <v>1439</v>
      </c>
      <c r="G366">
        <v>1</v>
      </c>
    </row>
    <row r="367" spans="6:7" x14ac:dyDescent="0.4">
      <c r="F367" s="2" t="s">
        <v>519</v>
      </c>
      <c r="G367">
        <v>1</v>
      </c>
    </row>
    <row r="368" spans="6:7" x14ac:dyDescent="0.4">
      <c r="F368" s="2" t="s">
        <v>518</v>
      </c>
      <c r="G368">
        <v>1</v>
      </c>
    </row>
    <row r="369" spans="6:7" x14ac:dyDescent="0.4">
      <c r="F369" s="2" t="s">
        <v>367</v>
      </c>
      <c r="G369">
        <v>1</v>
      </c>
    </row>
    <row r="370" spans="6:7" x14ac:dyDescent="0.4">
      <c r="F370" s="2" t="s">
        <v>338</v>
      </c>
      <c r="G370">
        <v>1</v>
      </c>
    </row>
    <row r="371" spans="6:7" x14ac:dyDescent="0.4">
      <c r="F371" s="2" t="s">
        <v>409</v>
      </c>
      <c r="G371">
        <v>1</v>
      </c>
    </row>
    <row r="372" spans="6:7" x14ac:dyDescent="0.4">
      <c r="F372" s="2" t="s">
        <v>673</v>
      </c>
      <c r="G372">
        <v>1</v>
      </c>
    </row>
    <row r="373" spans="6:7" x14ac:dyDescent="0.4">
      <c r="F373" s="2" t="s">
        <v>366</v>
      </c>
      <c r="G373">
        <v>1</v>
      </c>
    </row>
    <row r="374" spans="6:7" x14ac:dyDescent="0.4">
      <c r="F374" s="2" t="s">
        <v>408</v>
      </c>
      <c r="G374">
        <v>1</v>
      </c>
    </row>
    <row r="375" spans="6:7" x14ac:dyDescent="0.4">
      <c r="F375" s="2" t="s">
        <v>407</v>
      </c>
      <c r="G375">
        <v>1</v>
      </c>
    </row>
    <row r="376" spans="6:7" x14ac:dyDescent="0.4">
      <c r="F376" s="2" t="s">
        <v>517</v>
      </c>
      <c r="G376">
        <v>1</v>
      </c>
    </row>
    <row r="377" spans="6:7" x14ac:dyDescent="0.4">
      <c r="F377" s="2" t="s">
        <v>337</v>
      </c>
      <c r="G377">
        <v>1</v>
      </c>
    </row>
    <row r="378" spans="6:7" x14ac:dyDescent="0.4">
      <c r="F378" s="2" t="s">
        <v>365</v>
      </c>
      <c r="G378">
        <v>1</v>
      </c>
    </row>
    <row r="379" spans="6:7" x14ac:dyDescent="0.4">
      <c r="F379" s="2" t="s">
        <v>516</v>
      </c>
      <c r="G379">
        <v>1</v>
      </c>
    </row>
    <row r="380" spans="6:7" x14ac:dyDescent="0.4">
      <c r="F380" s="2" t="s">
        <v>364</v>
      </c>
      <c r="G380">
        <v>1</v>
      </c>
    </row>
    <row r="381" spans="6:7" x14ac:dyDescent="0.4">
      <c r="F381" s="2" t="s">
        <v>363</v>
      </c>
      <c r="G381">
        <v>1</v>
      </c>
    </row>
    <row r="382" spans="6:7" x14ac:dyDescent="0.4">
      <c r="F382" s="2" t="s">
        <v>362</v>
      </c>
      <c r="G382">
        <v>1</v>
      </c>
    </row>
    <row r="383" spans="6:7" x14ac:dyDescent="0.4">
      <c r="F383" s="2" t="s">
        <v>361</v>
      </c>
      <c r="G383">
        <v>1</v>
      </c>
    </row>
    <row r="384" spans="6:7" x14ac:dyDescent="0.4">
      <c r="F384" s="2" t="s">
        <v>1438</v>
      </c>
      <c r="G384">
        <v>1</v>
      </c>
    </row>
    <row r="385" spans="6:7" x14ac:dyDescent="0.4">
      <c r="F385" s="2" t="s">
        <v>406</v>
      </c>
      <c r="G385">
        <v>1</v>
      </c>
    </row>
    <row r="386" spans="6:7" x14ac:dyDescent="0.4">
      <c r="F386" s="2" t="s">
        <v>405</v>
      </c>
      <c r="G386">
        <v>1</v>
      </c>
    </row>
    <row r="387" spans="6:7" x14ac:dyDescent="0.4">
      <c r="F387" s="2" t="s">
        <v>360</v>
      </c>
      <c r="G387">
        <v>1</v>
      </c>
    </row>
    <row r="388" spans="6:7" x14ac:dyDescent="0.4">
      <c r="F388" s="2" t="s">
        <v>404</v>
      </c>
      <c r="G388">
        <v>1</v>
      </c>
    </row>
    <row r="389" spans="6:7" x14ac:dyDescent="0.4">
      <c r="F389" s="2" t="s">
        <v>602</v>
      </c>
      <c r="G389">
        <v>1</v>
      </c>
    </row>
    <row r="390" spans="6:7" x14ac:dyDescent="0.4">
      <c r="F390" s="2" t="s">
        <v>336</v>
      </c>
      <c r="G390">
        <v>1</v>
      </c>
    </row>
    <row r="391" spans="6:7" x14ac:dyDescent="0.4">
      <c r="F391" s="2" t="s">
        <v>601</v>
      </c>
      <c r="G391">
        <v>1</v>
      </c>
    </row>
    <row r="392" spans="6:7" x14ac:dyDescent="0.4">
      <c r="F392" s="2" t="s">
        <v>403</v>
      </c>
      <c r="G392">
        <v>1</v>
      </c>
    </row>
    <row r="393" spans="6:7" x14ac:dyDescent="0.4">
      <c r="F393" s="2" t="s">
        <v>335</v>
      </c>
      <c r="G393">
        <v>1</v>
      </c>
    </row>
    <row r="394" spans="6:7" x14ac:dyDescent="0.4">
      <c r="F394" s="2" t="s">
        <v>334</v>
      </c>
      <c r="G394">
        <v>1</v>
      </c>
    </row>
    <row r="395" spans="6:7" x14ac:dyDescent="0.4">
      <c r="F395" s="2" t="s">
        <v>600</v>
      </c>
      <c r="G395">
        <v>1</v>
      </c>
    </row>
    <row r="396" spans="6:7" x14ac:dyDescent="0.4">
      <c r="F396" s="2" t="s">
        <v>333</v>
      </c>
      <c r="G396">
        <v>1</v>
      </c>
    </row>
    <row r="397" spans="6:7" x14ac:dyDescent="0.4">
      <c r="F397" s="2" t="s">
        <v>332</v>
      </c>
      <c r="G397">
        <v>1</v>
      </c>
    </row>
    <row r="398" spans="6:7" x14ac:dyDescent="0.4">
      <c r="F398" s="2" t="s">
        <v>331</v>
      </c>
      <c r="G398">
        <v>1</v>
      </c>
    </row>
    <row r="399" spans="6:7" x14ac:dyDescent="0.4">
      <c r="F399" s="2" t="s">
        <v>330</v>
      </c>
      <c r="G399">
        <v>1</v>
      </c>
    </row>
    <row r="400" spans="6:7" x14ac:dyDescent="0.4">
      <c r="F400" s="2" t="s">
        <v>599</v>
      </c>
      <c r="G400">
        <v>1</v>
      </c>
    </row>
    <row r="401" spans="6:7" x14ac:dyDescent="0.4">
      <c r="F401" s="2" t="s">
        <v>598</v>
      </c>
      <c r="G401">
        <v>1</v>
      </c>
    </row>
    <row r="402" spans="6:7" x14ac:dyDescent="0.4">
      <c r="F402" s="2" t="s">
        <v>515</v>
      </c>
      <c r="G402">
        <v>1</v>
      </c>
    </row>
    <row r="403" spans="6:7" x14ac:dyDescent="0.4">
      <c r="F403" s="2" t="s">
        <v>329</v>
      </c>
      <c r="G403">
        <v>1</v>
      </c>
    </row>
    <row r="404" spans="6:7" x14ac:dyDescent="0.4">
      <c r="F404" s="2" t="s">
        <v>597</v>
      </c>
      <c r="G404">
        <v>1</v>
      </c>
    </row>
    <row r="405" spans="6:7" x14ac:dyDescent="0.4">
      <c r="F405" s="2" t="s">
        <v>328</v>
      </c>
      <c r="G405">
        <v>1</v>
      </c>
    </row>
    <row r="406" spans="6:7" x14ac:dyDescent="0.4">
      <c r="F406" s="2" t="s">
        <v>596</v>
      </c>
      <c r="G406">
        <v>1</v>
      </c>
    </row>
    <row r="407" spans="6:7" x14ac:dyDescent="0.4">
      <c r="F407" s="2" t="s">
        <v>595</v>
      </c>
      <c r="G407">
        <v>1</v>
      </c>
    </row>
    <row r="408" spans="6:7" x14ac:dyDescent="0.4">
      <c r="F408" s="2" t="s">
        <v>514</v>
      </c>
      <c r="G408">
        <v>1</v>
      </c>
    </row>
    <row r="409" spans="6:7" x14ac:dyDescent="0.4">
      <c r="F409" s="2" t="s">
        <v>513</v>
      </c>
      <c r="G409">
        <v>1</v>
      </c>
    </row>
    <row r="410" spans="6:7" x14ac:dyDescent="0.4">
      <c r="F410" s="2" t="s">
        <v>594</v>
      </c>
      <c r="G410">
        <v>1</v>
      </c>
    </row>
    <row r="411" spans="6:7" x14ac:dyDescent="0.4">
      <c r="F411" s="2" t="s">
        <v>512</v>
      </c>
      <c r="G411">
        <v>1</v>
      </c>
    </row>
    <row r="412" spans="6:7" x14ac:dyDescent="0.4">
      <c r="F412" s="2" t="s">
        <v>511</v>
      </c>
      <c r="G412">
        <v>1</v>
      </c>
    </row>
    <row r="413" spans="6:7" x14ac:dyDescent="0.4">
      <c r="F413" s="2" t="s">
        <v>510</v>
      </c>
      <c r="G413">
        <v>1</v>
      </c>
    </row>
    <row r="414" spans="6:7" x14ac:dyDescent="0.4">
      <c r="F414" s="2" t="s">
        <v>509</v>
      </c>
      <c r="G414">
        <v>1</v>
      </c>
    </row>
    <row r="415" spans="6:7" x14ac:dyDescent="0.4">
      <c r="F415" s="2" t="s">
        <v>593</v>
      </c>
      <c r="G415">
        <v>1</v>
      </c>
    </row>
    <row r="416" spans="6:7" x14ac:dyDescent="0.4">
      <c r="F416" s="2" t="s">
        <v>508</v>
      </c>
      <c r="G416">
        <v>1</v>
      </c>
    </row>
    <row r="417" spans="6:7" x14ac:dyDescent="0.4">
      <c r="F417" s="2" t="s">
        <v>592</v>
      </c>
      <c r="G417">
        <v>1</v>
      </c>
    </row>
    <row r="418" spans="6:7" x14ac:dyDescent="0.4">
      <c r="F418" s="2" t="s">
        <v>591</v>
      </c>
      <c r="G418">
        <v>1</v>
      </c>
    </row>
    <row r="419" spans="6:7" x14ac:dyDescent="0.4">
      <c r="F419" s="2" t="s">
        <v>359</v>
      </c>
      <c r="G419">
        <v>1</v>
      </c>
    </row>
    <row r="420" spans="6:7" x14ac:dyDescent="0.4">
      <c r="F420" s="2" t="s">
        <v>507</v>
      </c>
      <c r="G420">
        <v>1</v>
      </c>
    </row>
    <row r="421" spans="6:7" x14ac:dyDescent="0.4">
      <c r="F421" s="2" t="s">
        <v>402</v>
      </c>
      <c r="G421">
        <v>1</v>
      </c>
    </row>
    <row r="422" spans="6:7" x14ac:dyDescent="0.4">
      <c r="F422" s="2" t="s">
        <v>358</v>
      </c>
      <c r="G422">
        <v>1</v>
      </c>
    </row>
    <row r="423" spans="6:7" x14ac:dyDescent="0.4">
      <c r="F423" s="2" t="s">
        <v>590</v>
      </c>
      <c r="G423">
        <v>1</v>
      </c>
    </row>
    <row r="424" spans="6:7" x14ac:dyDescent="0.4">
      <c r="F424" s="2" t="s">
        <v>506</v>
      </c>
      <c r="G424">
        <v>1</v>
      </c>
    </row>
    <row r="425" spans="6:7" x14ac:dyDescent="0.4">
      <c r="F425" s="2" t="s">
        <v>672</v>
      </c>
      <c r="G425">
        <v>1</v>
      </c>
    </row>
    <row r="426" spans="6:7" x14ac:dyDescent="0.4">
      <c r="F426" s="2" t="s">
        <v>589</v>
      </c>
      <c r="G426">
        <v>1</v>
      </c>
    </row>
    <row r="427" spans="6:7" x14ac:dyDescent="0.4">
      <c r="F427" s="2" t="s">
        <v>357</v>
      </c>
      <c r="G427">
        <v>1</v>
      </c>
    </row>
    <row r="428" spans="6:7" x14ac:dyDescent="0.4">
      <c r="F428" s="2" t="s">
        <v>356</v>
      </c>
      <c r="G428">
        <v>1</v>
      </c>
    </row>
    <row r="429" spans="6:7" x14ac:dyDescent="0.4">
      <c r="F429" s="2" t="s">
        <v>355</v>
      </c>
      <c r="G429">
        <v>1</v>
      </c>
    </row>
    <row r="430" spans="6:7" x14ac:dyDescent="0.4">
      <c r="F430" s="2" t="s">
        <v>354</v>
      </c>
      <c r="G430">
        <v>1</v>
      </c>
    </row>
    <row r="431" spans="6:7" x14ac:dyDescent="0.4">
      <c r="F431" s="2" t="s">
        <v>505</v>
      </c>
      <c r="G431">
        <v>1</v>
      </c>
    </row>
    <row r="432" spans="6:7" x14ac:dyDescent="0.4">
      <c r="F432" s="2" t="s">
        <v>588</v>
      </c>
      <c r="G432">
        <v>1</v>
      </c>
    </row>
    <row r="433" spans="6:7" x14ac:dyDescent="0.4">
      <c r="F433" s="2" t="s">
        <v>353</v>
      </c>
      <c r="G433">
        <v>1</v>
      </c>
    </row>
    <row r="434" spans="6:7" x14ac:dyDescent="0.4">
      <c r="F434" s="2" t="s">
        <v>504</v>
      </c>
      <c r="G434">
        <v>1</v>
      </c>
    </row>
    <row r="435" spans="6:7" x14ac:dyDescent="0.4">
      <c r="F435" s="2" t="s">
        <v>503</v>
      </c>
      <c r="G435">
        <v>1</v>
      </c>
    </row>
    <row r="436" spans="6:7" x14ac:dyDescent="0.4">
      <c r="F436" s="2" t="s">
        <v>352</v>
      </c>
      <c r="G436">
        <v>1</v>
      </c>
    </row>
    <row r="437" spans="6:7" x14ac:dyDescent="0.4">
      <c r="F437" s="2" t="s">
        <v>351</v>
      </c>
      <c r="G437">
        <v>1</v>
      </c>
    </row>
    <row r="438" spans="6:7" x14ac:dyDescent="0.4">
      <c r="F438" s="2" t="s">
        <v>502</v>
      </c>
      <c r="G438">
        <v>1</v>
      </c>
    </row>
    <row r="439" spans="6:7" x14ac:dyDescent="0.4">
      <c r="F439" s="2" t="s">
        <v>501</v>
      </c>
      <c r="G439">
        <v>1</v>
      </c>
    </row>
    <row r="440" spans="6:7" x14ac:dyDescent="0.4">
      <c r="F440" s="2" t="s">
        <v>500</v>
      </c>
      <c r="G440">
        <v>1</v>
      </c>
    </row>
    <row r="441" spans="6:7" x14ac:dyDescent="0.4">
      <c r="F441" s="2" t="s">
        <v>350</v>
      </c>
      <c r="G441">
        <v>1</v>
      </c>
    </row>
    <row r="442" spans="6:7" x14ac:dyDescent="0.4">
      <c r="F442" s="2" t="s">
        <v>349</v>
      </c>
      <c r="G442">
        <v>1</v>
      </c>
    </row>
    <row r="443" spans="6:7" x14ac:dyDescent="0.4">
      <c r="F443" s="2" t="s">
        <v>499</v>
      </c>
      <c r="G443">
        <v>1</v>
      </c>
    </row>
    <row r="444" spans="6:7" x14ac:dyDescent="0.4">
      <c r="F444" s="2" t="s">
        <v>498</v>
      </c>
      <c r="G444">
        <v>1</v>
      </c>
    </row>
    <row r="445" spans="6:7" x14ac:dyDescent="0.4">
      <c r="F445" s="2" t="s">
        <v>348</v>
      </c>
      <c r="G445">
        <v>1</v>
      </c>
    </row>
    <row r="446" spans="6:7" x14ac:dyDescent="0.4">
      <c r="F446" s="2" t="s">
        <v>587</v>
      </c>
      <c r="G446">
        <v>1</v>
      </c>
    </row>
    <row r="447" spans="6:7" x14ac:dyDescent="0.4">
      <c r="F447" s="2" t="s">
        <v>497</v>
      </c>
      <c r="G447">
        <v>1</v>
      </c>
    </row>
    <row r="448" spans="6:7" x14ac:dyDescent="0.4">
      <c r="F448" s="2" t="s">
        <v>893</v>
      </c>
      <c r="G448">
        <v>1</v>
      </c>
    </row>
    <row r="449" spans="6:7" x14ac:dyDescent="0.4">
      <c r="F449" s="2" t="s">
        <v>496</v>
      </c>
      <c r="G449">
        <v>1</v>
      </c>
    </row>
    <row r="450" spans="6:7" x14ac:dyDescent="0.4">
      <c r="F450" s="2" t="s">
        <v>495</v>
      </c>
      <c r="G450">
        <v>1</v>
      </c>
    </row>
    <row r="451" spans="6:7" x14ac:dyDescent="0.4">
      <c r="F451" s="2" t="s">
        <v>494</v>
      </c>
      <c r="G451">
        <v>1</v>
      </c>
    </row>
    <row r="452" spans="6:7" x14ac:dyDescent="0.4">
      <c r="F452" s="2" t="s">
        <v>1377</v>
      </c>
      <c r="G452">
        <v>1</v>
      </c>
    </row>
    <row r="453" spans="6:7" x14ac:dyDescent="0.4">
      <c r="F453" s="2" t="s">
        <v>347</v>
      </c>
      <c r="G453">
        <v>1</v>
      </c>
    </row>
    <row r="454" spans="6:7" x14ac:dyDescent="0.4">
      <c r="F454" s="2" t="s">
        <v>1376</v>
      </c>
      <c r="G454">
        <v>1</v>
      </c>
    </row>
    <row r="455" spans="6:7" x14ac:dyDescent="0.4">
      <c r="F455" s="2" t="s">
        <v>493</v>
      </c>
      <c r="G455">
        <v>1</v>
      </c>
    </row>
    <row r="456" spans="6:7" x14ac:dyDescent="0.4">
      <c r="F456" s="2" t="s">
        <v>346</v>
      </c>
      <c r="G456">
        <v>1</v>
      </c>
    </row>
    <row r="457" spans="6:7" x14ac:dyDescent="0.4">
      <c r="F457" s="2" t="s">
        <v>892</v>
      </c>
      <c r="G457">
        <v>1</v>
      </c>
    </row>
    <row r="458" spans="6:7" x14ac:dyDescent="0.4">
      <c r="F458" s="2" t="s">
        <v>586</v>
      </c>
      <c r="G458">
        <v>1</v>
      </c>
    </row>
    <row r="459" spans="6:7" x14ac:dyDescent="0.4">
      <c r="F459" s="2" t="s">
        <v>1375</v>
      </c>
      <c r="G459">
        <v>1</v>
      </c>
    </row>
    <row r="460" spans="6:7" x14ac:dyDescent="0.4">
      <c r="F460" s="2" t="s">
        <v>1374</v>
      </c>
      <c r="G460">
        <v>1</v>
      </c>
    </row>
    <row r="461" spans="6:7" x14ac:dyDescent="0.4">
      <c r="F461" s="2" t="s">
        <v>585</v>
      </c>
      <c r="G461">
        <v>1</v>
      </c>
    </row>
    <row r="462" spans="6:7" x14ac:dyDescent="0.4">
      <c r="F462" s="2" t="s">
        <v>891</v>
      </c>
      <c r="G462">
        <v>1</v>
      </c>
    </row>
    <row r="463" spans="6:7" x14ac:dyDescent="0.4">
      <c r="F463" s="2" t="s">
        <v>1373</v>
      </c>
      <c r="G463">
        <v>1</v>
      </c>
    </row>
    <row r="464" spans="6:7" x14ac:dyDescent="0.4">
      <c r="F464" s="2" t="s">
        <v>1372</v>
      </c>
      <c r="G464">
        <v>1</v>
      </c>
    </row>
    <row r="465" spans="6:7" x14ac:dyDescent="0.4">
      <c r="F465" s="2" t="s">
        <v>890</v>
      </c>
      <c r="G465">
        <v>1</v>
      </c>
    </row>
    <row r="466" spans="6:7" x14ac:dyDescent="0.4">
      <c r="F466" s="2" t="s">
        <v>889</v>
      </c>
      <c r="G466">
        <v>1</v>
      </c>
    </row>
    <row r="467" spans="6:7" x14ac:dyDescent="0.4">
      <c r="F467" s="2" t="s">
        <v>1371</v>
      </c>
      <c r="G467">
        <v>1</v>
      </c>
    </row>
    <row r="468" spans="6:7" x14ac:dyDescent="0.4">
      <c r="F468" s="2" t="s">
        <v>1370</v>
      </c>
      <c r="G468">
        <v>1</v>
      </c>
    </row>
    <row r="469" spans="6:7" x14ac:dyDescent="0.4">
      <c r="F469" s="2" t="s">
        <v>345</v>
      </c>
      <c r="G469">
        <v>1</v>
      </c>
    </row>
    <row r="470" spans="6:7" x14ac:dyDescent="0.4">
      <c r="F470" s="2" t="s">
        <v>1227</v>
      </c>
      <c r="G470">
        <v>1</v>
      </c>
    </row>
    <row r="471" spans="6:7" x14ac:dyDescent="0.4">
      <c r="F471" s="2" t="s">
        <v>584</v>
      </c>
      <c r="G471">
        <v>1</v>
      </c>
    </row>
    <row r="472" spans="6:7" x14ac:dyDescent="0.4">
      <c r="F472" s="2" t="s">
        <v>1226</v>
      </c>
      <c r="G472">
        <v>1</v>
      </c>
    </row>
    <row r="473" spans="6:7" x14ac:dyDescent="0.4">
      <c r="F473" s="2" t="s">
        <v>1225</v>
      </c>
      <c r="G473">
        <v>1</v>
      </c>
    </row>
    <row r="474" spans="6:7" x14ac:dyDescent="0.4">
      <c r="F474" s="2" t="s">
        <v>1224</v>
      </c>
      <c r="G474">
        <v>1</v>
      </c>
    </row>
    <row r="475" spans="6:7" x14ac:dyDescent="0.4">
      <c r="F475" s="2" t="s">
        <v>1223</v>
      </c>
      <c r="G475">
        <v>1</v>
      </c>
    </row>
    <row r="476" spans="6:7" x14ac:dyDescent="0.4">
      <c r="F476" s="2" t="s">
        <v>1222</v>
      </c>
      <c r="G476">
        <v>1</v>
      </c>
    </row>
    <row r="477" spans="6:7" x14ac:dyDescent="0.4">
      <c r="F477" s="2" t="s">
        <v>1221</v>
      </c>
      <c r="G477">
        <v>1</v>
      </c>
    </row>
    <row r="478" spans="6:7" x14ac:dyDescent="0.4">
      <c r="F478" s="2" t="s">
        <v>1220</v>
      </c>
      <c r="G478">
        <v>1</v>
      </c>
    </row>
    <row r="479" spans="6:7" x14ac:dyDescent="0.4">
      <c r="F479" s="2" t="s">
        <v>1219</v>
      </c>
      <c r="G479">
        <v>1</v>
      </c>
    </row>
    <row r="480" spans="6:7" x14ac:dyDescent="0.4">
      <c r="F480" s="2" t="s">
        <v>1369</v>
      </c>
      <c r="G480">
        <v>1</v>
      </c>
    </row>
    <row r="481" spans="6:7" x14ac:dyDescent="0.4">
      <c r="F481" s="2" t="s">
        <v>1368</v>
      </c>
      <c r="G481">
        <v>1</v>
      </c>
    </row>
    <row r="482" spans="6:7" x14ac:dyDescent="0.4">
      <c r="F482" s="2" t="s">
        <v>1218</v>
      </c>
      <c r="G482">
        <v>1</v>
      </c>
    </row>
    <row r="483" spans="6:7" x14ac:dyDescent="0.4">
      <c r="F483" s="2" t="s">
        <v>1217</v>
      </c>
      <c r="G483">
        <v>1</v>
      </c>
    </row>
    <row r="484" spans="6:7" x14ac:dyDescent="0.4">
      <c r="F484" s="2" t="s">
        <v>1216</v>
      </c>
      <c r="G484">
        <v>1</v>
      </c>
    </row>
    <row r="485" spans="6:7" x14ac:dyDescent="0.4">
      <c r="F485" s="2" t="s">
        <v>1367</v>
      </c>
      <c r="G485">
        <v>1</v>
      </c>
    </row>
    <row r="486" spans="6:7" x14ac:dyDescent="0.4">
      <c r="F486" s="2" t="s">
        <v>1215</v>
      </c>
      <c r="G486">
        <v>1</v>
      </c>
    </row>
    <row r="487" spans="6:7" x14ac:dyDescent="0.4">
      <c r="F487" s="2" t="s">
        <v>1214</v>
      </c>
      <c r="G487">
        <v>1</v>
      </c>
    </row>
    <row r="488" spans="6:7" x14ac:dyDescent="0.4">
      <c r="F488" s="2" t="s">
        <v>1213</v>
      </c>
      <c r="G488">
        <v>1</v>
      </c>
    </row>
    <row r="489" spans="6:7" x14ac:dyDescent="0.4">
      <c r="F489" s="2" t="s">
        <v>583</v>
      </c>
      <c r="G489">
        <v>1</v>
      </c>
    </row>
    <row r="490" spans="6:7" x14ac:dyDescent="0.4">
      <c r="F490" s="2" t="s">
        <v>1660</v>
      </c>
      <c r="G490">
        <v>1</v>
      </c>
    </row>
    <row r="491" spans="6:7" x14ac:dyDescent="0.4">
      <c r="F491" s="2" t="s">
        <v>273</v>
      </c>
      <c r="G491">
        <v>1</v>
      </c>
    </row>
    <row r="492" spans="6:7" x14ac:dyDescent="0.4">
      <c r="F492" s="2" t="s">
        <v>272</v>
      </c>
      <c r="G492">
        <v>1</v>
      </c>
    </row>
    <row r="493" spans="6:7" x14ac:dyDescent="0.4">
      <c r="F493" s="2" t="s">
        <v>224</v>
      </c>
      <c r="G493">
        <v>1</v>
      </c>
    </row>
    <row r="494" spans="6:7" x14ac:dyDescent="0.4">
      <c r="F494" s="2" t="s">
        <v>223</v>
      </c>
      <c r="G494">
        <v>1</v>
      </c>
    </row>
    <row r="495" spans="6:7" x14ac:dyDescent="0.4">
      <c r="F495" s="2" t="s">
        <v>222</v>
      </c>
      <c r="G495">
        <v>1</v>
      </c>
    </row>
    <row r="496" spans="6:7" x14ac:dyDescent="0.4">
      <c r="F496" s="2" t="s">
        <v>221</v>
      </c>
      <c r="G496">
        <v>1</v>
      </c>
    </row>
    <row r="497" spans="6:7" x14ac:dyDescent="0.4">
      <c r="F497" s="2" t="s">
        <v>220</v>
      </c>
      <c r="G497">
        <v>1</v>
      </c>
    </row>
    <row r="498" spans="6:7" x14ac:dyDescent="0.4">
      <c r="F498" s="2" t="s">
        <v>219</v>
      </c>
      <c r="G498">
        <v>1</v>
      </c>
    </row>
    <row r="499" spans="6:7" x14ac:dyDescent="0.4">
      <c r="F499" s="2" t="s">
        <v>218</v>
      </c>
      <c r="G499">
        <v>1</v>
      </c>
    </row>
    <row r="500" spans="6:7" x14ac:dyDescent="0.4">
      <c r="F500" s="2" t="s">
        <v>217</v>
      </c>
      <c r="G500">
        <v>1</v>
      </c>
    </row>
    <row r="501" spans="6:7" x14ac:dyDescent="0.4">
      <c r="F501" s="2" t="s">
        <v>216</v>
      </c>
      <c r="G501">
        <v>1</v>
      </c>
    </row>
    <row r="502" spans="6:7" x14ac:dyDescent="0.4">
      <c r="F502" s="2" t="s">
        <v>215</v>
      </c>
      <c r="G502">
        <v>1</v>
      </c>
    </row>
    <row r="503" spans="6:7" x14ac:dyDescent="0.4">
      <c r="F503" s="2" t="s">
        <v>214</v>
      </c>
      <c r="G503">
        <v>1</v>
      </c>
    </row>
    <row r="504" spans="6:7" x14ac:dyDescent="0.4">
      <c r="F504" s="2" t="s">
        <v>213</v>
      </c>
      <c r="G504">
        <v>1</v>
      </c>
    </row>
    <row r="505" spans="6:7" x14ac:dyDescent="0.4">
      <c r="F505" s="2" t="s">
        <v>212</v>
      </c>
      <c r="G505">
        <v>1</v>
      </c>
    </row>
    <row r="506" spans="6:7" x14ac:dyDescent="0.4">
      <c r="F506" s="2" t="s">
        <v>211</v>
      </c>
      <c r="G506">
        <v>1</v>
      </c>
    </row>
    <row r="507" spans="6:7" x14ac:dyDescent="0.4">
      <c r="F507" s="2" t="s">
        <v>210</v>
      </c>
      <c r="G507">
        <v>1</v>
      </c>
    </row>
    <row r="508" spans="6:7" x14ac:dyDescent="0.4">
      <c r="F508" s="2" t="s">
        <v>209</v>
      </c>
      <c r="G508">
        <v>1</v>
      </c>
    </row>
    <row r="509" spans="6:7" x14ac:dyDescent="0.4">
      <c r="F509" s="2" t="s">
        <v>208</v>
      </c>
      <c r="G509">
        <v>1</v>
      </c>
    </row>
    <row r="510" spans="6:7" x14ac:dyDescent="0.4">
      <c r="F510" s="2" t="s">
        <v>207</v>
      </c>
      <c r="G510">
        <v>1</v>
      </c>
    </row>
    <row r="511" spans="6:7" x14ac:dyDescent="0.4">
      <c r="F511" s="2" t="s">
        <v>206</v>
      </c>
      <c r="G511">
        <v>1</v>
      </c>
    </row>
    <row r="512" spans="6:7" x14ac:dyDescent="0.4">
      <c r="F512" s="2" t="s">
        <v>205</v>
      </c>
      <c r="G512">
        <v>1</v>
      </c>
    </row>
    <row r="513" spans="6:7" x14ac:dyDescent="0.4">
      <c r="F513" s="2" t="s">
        <v>204</v>
      </c>
      <c r="G513">
        <v>1</v>
      </c>
    </row>
    <row r="514" spans="6:7" x14ac:dyDescent="0.4">
      <c r="F514" s="2" t="s">
        <v>203</v>
      </c>
      <c r="G514">
        <v>1</v>
      </c>
    </row>
    <row r="515" spans="6:7" x14ac:dyDescent="0.4">
      <c r="F515" s="2" t="s">
        <v>202</v>
      </c>
      <c r="G515">
        <v>1</v>
      </c>
    </row>
    <row r="516" spans="6:7" x14ac:dyDescent="0.4">
      <c r="F516" s="2" t="s">
        <v>201</v>
      </c>
      <c r="G516">
        <v>1</v>
      </c>
    </row>
    <row r="517" spans="6:7" x14ac:dyDescent="0.4">
      <c r="F517" s="2" t="s">
        <v>200</v>
      </c>
      <c r="G517">
        <v>1</v>
      </c>
    </row>
    <row r="518" spans="6:7" x14ac:dyDescent="0.4">
      <c r="F518" s="2" t="s">
        <v>199</v>
      </c>
      <c r="G518">
        <v>1</v>
      </c>
    </row>
    <row r="519" spans="6:7" x14ac:dyDescent="0.4">
      <c r="F519" s="2" t="s">
        <v>198</v>
      </c>
      <c r="G519">
        <v>1</v>
      </c>
    </row>
    <row r="520" spans="6:7" x14ac:dyDescent="0.4">
      <c r="F520" s="2" t="s">
        <v>197</v>
      </c>
      <c r="G520">
        <v>1</v>
      </c>
    </row>
    <row r="521" spans="6:7" x14ac:dyDescent="0.4">
      <c r="F521" s="2" t="s">
        <v>196</v>
      </c>
      <c r="G521">
        <v>1</v>
      </c>
    </row>
    <row r="522" spans="6:7" x14ac:dyDescent="0.4">
      <c r="F522" s="2" t="s">
        <v>195</v>
      </c>
      <c r="G522">
        <v>1</v>
      </c>
    </row>
    <row r="523" spans="6:7" x14ac:dyDescent="0.4">
      <c r="F523" s="2" t="s">
        <v>194</v>
      </c>
      <c r="G523">
        <v>1</v>
      </c>
    </row>
    <row r="524" spans="6:7" x14ac:dyDescent="0.4">
      <c r="F524" s="2" t="s">
        <v>193</v>
      </c>
      <c r="G524">
        <v>1</v>
      </c>
    </row>
    <row r="525" spans="6:7" x14ac:dyDescent="0.4">
      <c r="F525" s="2" t="s">
        <v>192</v>
      </c>
      <c r="G525">
        <v>1</v>
      </c>
    </row>
    <row r="526" spans="6:7" x14ac:dyDescent="0.4">
      <c r="F526" s="2" t="s">
        <v>191</v>
      </c>
      <c r="G526">
        <v>1</v>
      </c>
    </row>
    <row r="527" spans="6:7" x14ac:dyDescent="0.4">
      <c r="F527" s="2" t="s">
        <v>190</v>
      </c>
      <c r="G527">
        <v>1</v>
      </c>
    </row>
    <row r="528" spans="6:7" x14ac:dyDescent="0.4">
      <c r="F528" s="2" t="s">
        <v>189</v>
      </c>
      <c r="G528">
        <v>1</v>
      </c>
    </row>
    <row r="529" spans="6:7" x14ac:dyDescent="0.4">
      <c r="F529" s="2" t="s">
        <v>188</v>
      </c>
      <c r="G529">
        <v>1</v>
      </c>
    </row>
    <row r="530" spans="6:7" x14ac:dyDescent="0.4">
      <c r="F530" s="2" t="s">
        <v>187</v>
      </c>
      <c r="G530">
        <v>1</v>
      </c>
    </row>
    <row r="531" spans="6:7" x14ac:dyDescent="0.4">
      <c r="F531" s="2" t="s">
        <v>186</v>
      </c>
      <c r="G531">
        <v>1</v>
      </c>
    </row>
    <row r="532" spans="6:7" x14ac:dyDescent="0.4">
      <c r="F532" s="2" t="s">
        <v>185</v>
      </c>
      <c r="G532">
        <v>1</v>
      </c>
    </row>
    <row r="533" spans="6:7" x14ac:dyDescent="0.4">
      <c r="F533" s="2" t="s">
        <v>184</v>
      </c>
      <c r="G533">
        <v>1</v>
      </c>
    </row>
    <row r="534" spans="6:7" x14ac:dyDescent="0.4">
      <c r="F534" s="2" t="s">
        <v>183</v>
      </c>
      <c r="G534">
        <v>1</v>
      </c>
    </row>
    <row r="535" spans="6:7" x14ac:dyDescent="0.4">
      <c r="F535" s="2" t="s">
        <v>182</v>
      </c>
      <c r="G535">
        <v>1</v>
      </c>
    </row>
    <row r="536" spans="6:7" x14ac:dyDescent="0.4">
      <c r="F536" s="2" t="s">
        <v>181</v>
      </c>
      <c r="G536">
        <v>1</v>
      </c>
    </row>
    <row r="537" spans="6:7" x14ac:dyDescent="0.4">
      <c r="F537" s="2" t="s">
        <v>180</v>
      </c>
      <c r="G537">
        <v>1</v>
      </c>
    </row>
    <row r="538" spans="6:7" x14ac:dyDescent="0.4">
      <c r="F538" s="2" t="s">
        <v>179</v>
      </c>
      <c r="G538">
        <v>1</v>
      </c>
    </row>
    <row r="539" spans="6:7" x14ac:dyDescent="0.4">
      <c r="F539" s="2" t="s">
        <v>271</v>
      </c>
      <c r="G539">
        <v>1</v>
      </c>
    </row>
    <row r="540" spans="6:7" x14ac:dyDescent="0.4">
      <c r="F540" s="2" t="s">
        <v>270</v>
      </c>
      <c r="G540">
        <v>1</v>
      </c>
    </row>
    <row r="541" spans="6:7" x14ac:dyDescent="0.4">
      <c r="F541" s="2" t="s">
        <v>269</v>
      </c>
      <c r="G541">
        <v>1</v>
      </c>
    </row>
    <row r="542" spans="6:7" x14ac:dyDescent="0.4">
      <c r="F542" s="2" t="s">
        <v>268</v>
      </c>
      <c r="G542">
        <v>1</v>
      </c>
    </row>
    <row r="543" spans="6:7" x14ac:dyDescent="0.4">
      <c r="F543" s="2" t="s">
        <v>267</v>
      </c>
      <c r="G543">
        <v>1</v>
      </c>
    </row>
    <row r="544" spans="6:7" x14ac:dyDescent="0.4">
      <c r="F544" s="2" t="s">
        <v>266</v>
      </c>
      <c r="G544">
        <v>1</v>
      </c>
    </row>
    <row r="545" spans="6:7" x14ac:dyDescent="0.4">
      <c r="F545" s="2" t="s">
        <v>265</v>
      </c>
      <c r="G545">
        <v>1</v>
      </c>
    </row>
    <row r="546" spans="6:7" x14ac:dyDescent="0.4">
      <c r="F546" s="2" t="s">
        <v>264</v>
      </c>
      <c r="G546">
        <v>1</v>
      </c>
    </row>
    <row r="547" spans="6:7" x14ac:dyDescent="0.4">
      <c r="F547" s="2" t="s">
        <v>263</v>
      </c>
      <c r="G547">
        <v>1</v>
      </c>
    </row>
    <row r="548" spans="6:7" x14ac:dyDescent="0.4">
      <c r="F548" s="2" t="s">
        <v>262</v>
      </c>
      <c r="G548">
        <v>1</v>
      </c>
    </row>
    <row r="549" spans="6:7" x14ac:dyDescent="0.4">
      <c r="F549" s="2" t="s">
        <v>261</v>
      </c>
      <c r="G549">
        <v>1</v>
      </c>
    </row>
    <row r="550" spans="6:7" x14ac:dyDescent="0.4">
      <c r="F550" s="2" t="s">
        <v>260</v>
      </c>
      <c r="G550">
        <v>1</v>
      </c>
    </row>
    <row r="551" spans="6:7" x14ac:dyDescent="0.4">
      <c r="F551" s="2" t="s">
        <v>259</v>
      </c>
      <c r="G551">
        <v>1</v>
      </c>
    </row>
    <row r="552" spans="6:7" x14ac:dyDescent="0.4">
      <c r="F552" s="2" t="s">
        <v>258</v>
      </c>
      <c r="G552">
        <v>1</v>
      </c>
    </row>
    <row r="553" spans="6:7" x14ac:dyDescent="0.4">
      <c r="F553" s="2" t="s">
        <v>257</v>
      </c>
      <c r="G553">
        <v>1</v>
      </c>
    </row>
    <row r="554" spans="6:7" x14ac:dyDescent="0.4">
      <c r="F554" s="2" t="s">
        <v>256</v>
      </c>
      <c r="G554">
        <v>1</v>
      </c>
    </row>
    <row r="555" spans="6:7" x14ac:dyDescent="0.4">
      <c r="F555" s="2" t="s">
        <v>255</v>
      </c>
      <c r="G555">
        <v>1</v>
      </c>
    </row>
    <row r="556" spans="6:7" x14ac:dyDescent="0.4">
      <c r="F556" s="2" t="s">
        <v>254</v>
      </c>
      <c r="G556">
        <v>1</v>
      </c>
    </row>
    <row r="557" spans="6:7" x14ac:dyDescent="0.4">
      <c r="F557" s="2" t="s">
        <v>253</v>
      </c>
      <c r="G557">
        <v>1</v>
      </c>
    </row>
    <row r="558" spans="6:7" x14ac:dyDescent="0.4">
      <c r="F558" s="2" t="s">
        <v>252</v>
      </c>
      <c r="G558">
        <v>1</v>
      </c>
    </row>
    <row r="559" spans="6:7" x14ac:dyDescent="0.4">
      <c r="F559" s="2" t="s">
        <v>746</v>
      </c>
      <c r="G559">
        <v>1</v>
      </c>
    </row>
    <row r="560" spans="6:7" x14ac:dyDescent="0.4">
      <c r="F560" s="2" t="s">
        <v>745</v>
      </c>
      <c r="G560">
        <v>1</v>
      </c>
    </row>
    <row r="561" spans="6:7" x14ac:dyDescent="0.4">
      <c r="F561" s="2" t="s">
        <v>744</v>
      </c>
      <c r="G561">
        <v>1</v>
      </c>
    </row>
    <row r="562" spans="6:7" x14ac:dyDescent="0.4">
      <c r="F562" s="2" t="s">
        <v>743</v>
      </c>
      <c r="G562">
        <v>1</v>
      </c>
    </row>
    <row r="563" spans="6:7" x14ac:dyDescent="0.4">
      <c r="F563" s="2" t="s">
        <v>742</v>
      </c>
      <c r="G563">
        <v>1</v>
      </c>
    </row>
    <row r="564" spans="6:7" x14ac:dyDescent="0.4">
      <c r="F564" s="2" t="s">
        <v>741</v>
      </c>
      <c r="G564">
        <v>1</v>
      </c>
    </row>
    <row r="565" spans="6:7" x14ac:dyDescent="0.4">
      <c r="F565" s="2" t="s">
        <v>740</v>
      </c>
      <c r="G565">
        <v>1</v>
      </c>
    </row>
    <row r="566" spans="6:7" x14ac:dyDescent="0.4">
      <c r="F566" s="2" t="s">
        <v>739</v>
      </c>
      <c r="G566">
        <v>1</v>
      </c>
    </row>
    <row r="567" spans="6:7" x14ac:dyDescent="0.4">
      <c r="F567" s="2" t="s">
        <v>738</v>
      </c>
      <c r="G567">
        <v>1</v>
      </c>
    </row>
    <row r="568" spans="6:7" x14ac:dyDescent="0.4">
      <c r="F568" s="2" t="s">
        <v>737</v>
      </c>
      <c r="G568">
        <v>1</v>
      </c>
    </row>
    <row r="569" spans="6:7" x14ac:dyDescent="0.4">
      <c r="F569" s="2" t="s">
        <v>736</v>
      </c>
      <c r="G569">
        <v>1</v>
      </c>
    </row>
    <row r="570" spans="6:7" x14ac:dyDescent="0.4">
      <c r="F570" s="2" t="s">
        <v>1324</v>
      </c>
      <c r="G570">
        <v>1</v>
      </c>
    </row>
    <row r="571" spans="6:7" x14ac:dyDescent="0.4">
      <c r="F571" s="2" t="s">
        <v>344</v>
      </c>
      <c r="G571">
        <v>1</v>
      </c>
    </row>
    <row r="572" spans="6:7" x14ac:dyDescent="0.4">
      <c r="F572" s="2" t="s">
        <v>1323</v>
      </c>
      <c r="G572">
        <v>1</v>
      </c>
    </row>
    <row r="573" spans="6:7" x14ac:dyDescent="0.4">
      <c r="F573" s="2" t="s">
        <v>343</v>
      </c>
      <c r="G573">
        <v>1</v>
      </c>
    </row>
    <row r="574" spans="6:7" x14ac:dyDescent="0.4">
      <c r="F574" s="2" t="s">
        <v>1322</v>
      </c>
      <c r="G574">
        <v>1</v>
      </c>
    </row>
    <row r="575" spans="6:7" x14ac:dyDescent="0.4">
      <c r="F575" s="2" t="s">
        <v>342</v>
      </c>
      <c r="G575">
        <v>1</v>
      </c>
    </row>
    <row r="576" spans="6:7" x14ac:dyDescent="0.4">
      <c r="F576" s="2" t="s">
        <v>341</v>
      </c>
      <c r="G576">
        <v>1</v>
      </c>
    </row>
    <row r="577" spans="6:7" x14ac:dyDescent="0.4">
      <c r="F577" s="2" t="s">
        <v>1366</v>
      </c>
      <c r="G577">
        <v>1</v>
      </c>
    </row>
    <row r="578" spans="6:7" x14ac:dyDescent="0.4">
      <c r="F578" s="2" t="s">
        <v>1459</v>
      </c>
      <c r="G578">
        <v>1</v>
      </c>
    </row>
    <row r="579" spans="6:7" x14ac:dyDescent="0.4">
      <c r="F579" s="2" t="s">
        <v>1458</v>
      </c>
      <c r="G579">
        <v>1</v>
      </c>
    </row>
    <row r="580" spans="6:7" x14ac:dyDescent="0.4">
      <c r="F580" s="2" t="s">
        <v>1457</v>
      </c>
      <c r="G580">
        <v>1</v>
      </c>
    </row>
    <row r="581" spans="6:7" x14ac:dyDescent="0.4">
      <c r="F581" s="2" t="s">
        <v>1456</v>
      </c>
      <c r="G581">
        <v>1</v>
      </c>
    </row>
    <row r="582" spans="6:7" x14ac:dyDescent="0.4">
      <c r="F582" s="2" t="s">
        <v>1455</v>
      </c>
      <c r="G582">
        <v>1</v>
      </c>
    </row>
    <row r="583" spans="6:7" x14ac:dyDescent="0.4">
      <c r="F583" s="2" t="s">
        <v>1572</v>
      </c>
      <c r="G583">
        <v>1</v>
      </c>
    </row>
    <row r="584" spans="6:7" x14ac:dyDescent="0.4">
      <c r="F584" s="2" t="s">
        <v>1615</v>
      </c>
      <c r="G584">
        <v>1</v>
      </c>
    </row>
    <row r="585" spans="6:7" x14ac:dyDescent="0.4">
      <c r="F585" s="2" t="s">
        <v>1614</v>
      </c>
      <c r="G585">
        <v>1</v>
      </c>
    </row>
    <row r="586" spans="6:7" x14ac:dyDescent="0.4">
      <c r="F586" s="2" t="s">
        <v>1613</v>
      </c>
      <c r="G586">
        <v>1</v>
      </c>
    </row>
    <row r="587" spans="6:7" x14ac:dyDescent="0.4">
      <c r="F587" s="2" t="s">
        <v>1612</v>
      </c>
      <c r="G587">
        <v>1</v>
      </c>
    </row>
    <row r="588" spans="6:7" x14ac:dyDescent="0.4">
      <c r="F588" s="2" t="s">
        <v>1611</v>
      </c>
      <c r="G588">
        <v>1</v>
      </c>
    </row>
    <row r="589" spans="6:7" x14ac:dyDescent="0.4">
      <c r="F589" s="2" t="s">
        <v>1610</v>
      </c>
      <c r="G589">
        <v>1</v>
      </c>
    </row>
    <row r="590" spans="6:7" x14ac:dyDescent="0.4">
      <c r="F590" s="2" t="s">
        <v>1609</v>
      </c>
      <c r="G590">
        <v>1</v>
      </c>
    </row>
    <row r="591" spans="6:7" x14ac:dyDescent="0.4">
      <c r="F591" s="2" t="s">
        <v>1608</v>
      </c>
      <c r="G591">
        <v>1</v>
      </c>
    </row>
    <row r="592" spans="6:7" x14ac:dyDescent="0.4">
      <c r="F592" s="2" t="s">
        <v>1607</v>
      </c>
      <c r="G592">
        <v>1</v>
      </c>
    </row>
    <row r="593" spans="6:7" x14ac:dyDescent="0.4">
      <c r="F593" s="2" t="s">
        <v>1606</v>
      </c>
      <c r="G593">
        <v>1</v>
      </c>
    </row>
    <row r="594" spans="6:7" x14ac:dyDescent="0.4">
      <c r="F594" s="2" t="s">
        <v>1605</v>
      </c>
      <c r="G594">
        <v>1</v>
      </c>
    </row>
    <row r="595" spans="6:7" x14ac:dyDescent="0.4">
      <c r="F595" s="2" t="s">
        <v>1604</v>
      </c>
      <c r="G595">
        <v>1</v>
      </c>
    </row>
    <row r="596" spans="6:7" x14ac:dyDescent="0.4">
      <c r="F596" s="2" t="s">
        <v>1547</v>
      </c>
      <c r="G596">
        <v>1</v>
      </c>
    </row>
    <row r="597" spans="6:7" x14ac:dyDescent="0.4">
      <c r="F597" s="2" t="s">
        <v>1546</v>
      </c>
      <c r="G597">
        <v>1</v>
      </c>
    </row>
    <row r="598" spans="6:7" x14ac:dyDescent="0.4">
      <c r="F598" s="2" t="s">
        <v>1545</v>
      </c>
      <c r="G598">
        <v>1</v>
      </c>
    </row>
    <row r="599" spans="6:7" x14ac:dyDescent="0.4">
      <c r="F599" s="2" t="s">
        <v>1544</v>
      </c>
      <c r="G599">
        <v>1</v>
      </c>
    </row>
    <row r="600" spans="6:7" x14ac:dyDescent="0.4">
      <c r="F600" s="2" t="s">
        <v>1543</v>
      </c>
      <c r="G600">
        <v>1</v>
      </c>
    </row>
    <row r="601" spans="6:7" x14ac:dyDescent="0.4">
      <c r="F601" s="2" t="s">
        <v>1542</v>
      </c>
      <c r="G601">
        <v>1</v>
      </c>
    </row>
    <row r="602" spans="6:7" x14ac:dyDescent="0.4">
      <c r="F602" s="2" t="s">
        <v>1541</v>
      </c>
      <c r="G602">
        <v>1</v>
      </c>
    </row>
    <row r="603" spans="6:7" x14ac:dyDescent="0.4">
      <c r="F603" s="2" t="s">
        <v>1540</v>
      </c>
      <c r="G603">
        <v>1</v>
      </c>
    </row>
    <row r="604" spans="6:7" x14ac:dyDescent="0.4">
      <c r="F604" s="2" t="s">
        <v>1539</v>
      </c>
      <c r="G604">
        <v>1</v>
      </c>
    </row>
    <row r="605" spans="6:7" x14ac:dyDescent="0.4">
      <c r="F605" s="2" t="s">
        <v>1538</v>
      </c>
      <c r="G605">
        <v>1</v>
      </c>
    </row>
    <row r="606" spans="6:7" x14ac:dyDescent="0.4">
      <c r="F606" s="2" t="s">
        <v>1537</v>
      </c>
      <c r="G606">
        <v>1</v>
      </c>
    </row>
    <row r="607" spans="6:7" x14ac:dyDescent="0.4">
      <c r="F607" s="2" t="s">
        <v>1536</v>
      </c>
      <c r="G607">
        <v>1</v>
      </c>
    </row>
    <row r="608" spans="6:7" x14ac:dyDescent="0.4">
      <c r="F608" s="2" t="s">
        <v>1535</v>
      </c>
      <c r="G608">
        <v>1</v>
      </c>
    </row>
    <row r="609" spans="6:7" x14ac:dyDescent="0.4">
      <c r="F609" s="2" t="s">
        <v>1534</v>
      </c>
      <c r="G609">
        <v>1</v>
      </c>
    </row>
    <row r="610" spans="6:7" x14ac:dyDescent="0.4">
      <c r="F610" s="2" t="s">
        <v>1533</v>
      </c>
      <c r="G610">
        <v>1</v>
      </c>
    </row>
    <row r="611" spans="6:7" x14ac:dyDescent="0.4">
      <c r="F611" s="2" t="s">
        <v>1532</v>
      </c>
      <c r="G611">
        <v>1</v>
      </c>
    </row>
    <row r="612" spans="6:7" x14ac:dyDescent="0.4">
      <c r="F612" s="2" t="s">
        <v>1531</v>
      </c>
      <c r="G612">
        <v>1</v>
      </c>
    </row>
    <row r="613" spans="6:7" x14ac:dyDescent="0.4">
      <c r="F613" s="2" t="s">
        <v>1530</v>
      </c>
      <c r="G613">
        <v>1</v>
      </c>
    </row>
    <row r="614" spans="6:7" x14ac:dyDescent="0.4">
      <c r="F614" s="2" t="s">
        <v>1529</v>
      </c>
      <c r="G614">
        <v>1</v>
      </c>
    </row>
    <row r="615" spans="6:7" x14ac:dyDescent="0.4">
      <c r="F615" s="2" t="s">
        <v>1528</v>
      </c>
      <c r="G615">
        <v>1</v>
      </c>
    </row>
    <row r="616" spans="6:7" x14ac:dyDescent="0.4">
      <c r="F616" s="2" t="s">
        <v>1527</v>
      </c>
      <c r="G616">
        <v>1</v>
      </c>
    </row>
    <row r="617" spans="6:7" x14ac:dyDescent="0.4">
      <c r="F617" s="2" t="s">
        <v>1526</v>
      </c>
      <c r="G617">
        <v>1</v>
      </c>
    </row>
    <row r="618" spans="6:7" x14ac:dyDescent="0.4">
      <c r="F618" s="2" t="s">
        <v>1525</v>
      </c>
      <c r="G618">
        <v>1</v>
      </c>
    </row>
    <row r="619" spans="6:7" x14ac:dyDescent="0.4">
      <c r="F619" s="2" t="s">
        <v>1524</v>
      </c>
      <c r="G619">
        <v>1</v>
      </c>
    </row>
    <row r="620" spans="6:7" x14ac:dyDescent="0.4">
      <c r="F620" s="2" t="s">
        <v>1523</v>
      </c>
      <c r="G620">
        <v>1</v>
      </c>
    </row>
    <row r="621" spans="6:7" x14ac:dyDescent="0.4">
      <c r="F621" s="2" t="s">
        <v>1522</v>
      </c>
      <c r="G621">
        <v>1</v>
      </c>
    </row>
    <row r="622" spans="6:7" x14ac:dyDescent="0.4">
      <c r="F622" s="2" t="s">
        <v>1521</v>
      </c>
      <c r="G622">
        <v>1</v>
      </c>
    </row>
    <row r="623" spans="6:7" x14ac:dyDescent="0.4">
      <c r="F623" s="2" t="s">
        <v>1520</v>
      </c>
      <c r="G623">
        <v>1</v>
      </c>
    </row>
    <row r="624" spans="6:7" x14ac:dyDescent="0.4">
      <c r="F624" s="2" t="s">
        <v>1519</v>
      </c>
      <c r="G624">
        <v>1</v>
      </c>
    </row>
    <row r="625" spans="6:7" x14ac:dyDescent="0.4">
      <c r="F625" s="2" t="s">
        <v>1571</v>
      </c>
      <c r="G625">
        <v>1</v>
      </c>
    </row>
    <row r="626" spans="6:7" x14ac:dyDescent="0.4">
      <c r="F626" s="2" t="s">
        <v>1570</v>
      </c>
      <c r="G626">
        <v>1</v>
      </c>
    </row>
    <row r="627" spans="6:7" x14ac:dyDescent="0.4">
      <c r="F627" s="2" t="s">
        <v>1569</v>
      </c>
      <c r="G627">
        <v>1</v>
      </c>
    </row>
    <row r="628" spans="6:7" x14ac:dyDescent="0.4">
      <c r="F628" s="2" t="s">
        <v>1568</v>
      </c>
      <c r="G628">
        <v>1</v>
      </c>
    </row>
    <row r="629" spans="6:7" x14ac:dyDescent="0.4">
      <c r="F629" s="2" t="s">
        <v>1567</v>
      </c>
      <c r="G629">
        <v>1</v>
      </c>
    </row>
    <row r="630" spans="6:7" x14ac:dyDescent="0.4">
      <c r="F630" s="2" t="s">
        <v>1566</v>
      </c>
      <c r="G630">
        <v>1</v>
      </c>
    </row>
    <row r="631" spans="6:7" x14ac:dyDescent="0.4">
      <c r="F631" s="2" t="s">
        <v>1565</v>
      </c>
      <c r="G631">
        <v>1</v>
      </c>
    </row>
    <row r="632" spans="6:7" x14ac:dyDescent="0.4">
      <c r="F632" s="2" t="s">
        <v>1564</v>
      </c>
      <c r="G632">
        <v>1</v>
      </c>
    </row>
    <row r="633" spans="6:7" x14ac:dyDescent="0.4">
      <c r="F633" s="2" t="s">
        <v>1563</v>
      </c>
      <c r="G633">
        <v>1</v>
      </c>
    </row>
    <row r="634" spans="6:7" x14ac:dyDescent="0.4">
      <c r="F634" s="2" t="s">
        <v>1562</v>
      </c>
      <c r="G634">
        <v>1</v>
      </c>
    </row>
    <row r="635" spans="6:7" x14ac:dyDescent="0.4">
      <c r="F635" s="2" t="s">
        <v>1561</v>
      </c>
      <c r="G635">
        <v>1</v>
      </c>
    </row>
    <row r="636" spans="6:7" x14ac:dyDescent="0.4">
      <c r="F636" s="2" t="s">
        <v>1560</v>
      </c>
      <c r="G636">
        <v>1</v>
      </c>
    </row>
    <row r="637" spans="6:7" x14ac:dyDescent="0.4">
      <c r="F637" s="2" t="s">
        <v>1559</v>
      </c>
      <c r="G637">
        <v>1</v>
      </c>
    </row>
    <row r="638" spans="6:7" x14ac:dyDescent="0.4">
      <c r="F638" s="2" t="s">
        <v>1558</v>
      </c>
      <c r="G638">
        <v>1</v>
      </c>
    </row>
    <row r="639" spans="6:7" x14ac:dyDescent="0.4">
      <c r="F639" s="2" t="s">
        <v>1557</v>
      </c>
      <c r="G639">
        <v>1</v>
      </c>
    </row>
    <row r="640" spans="6:7" x14ac:dyDescent="0.4">
      <c r="F640" s="2" t="s">
        <v>1556</v>
      </c>
      <c r="G640">
        <v>1</v>
      </c>
    </row>
    <row r="641" spans="6:7" x14ac:dyDescent="0.4">
      <c r="F641" s="2" t="s">
        <v>1555</v>
      </c>
      <c r="G641">
        <v>1</v>
      </c>
    </row>
    <row r="642" spans="6:7" x14ac:dyDescent="0.4">
      <c r="F642" s="2" t="s">
        <v>1554</v>
      </c>
      <c r="G642">
        <v>1</v>
      </c>
    </row>
    <row r="643" spans="6:7" x14ac:dyDescent="0.4">
      <c r="F643" s="2" t="s">
        <v>1553</v>
      </c>
      <c r="G643">
        <v>1</v>
      </c>
    </row>
    <row r="644" spans="6:7" x14ac:dyDescent="0.4">
      <c r="F644" s="2" t="s">
        <v>1552</v>
      </c>
      <c r="G644">
        <v>1</v>
      </c>
    </row>
    <row r="645" spans="6:7" x14ac:dyDescent="0.4">
      <c r="F645" s="2" t="s">
        <v>1551</v>
      </c>
      <c r="G645">
        <v>1</v>
      </c>
    </row>
    <row r="646" spans="6:7" x14ac:dyDescent="0.4">
      <c r="F646" s="2" t="s">
        <v>1550</v>
      </c>
      <c r="G646">
        <v>1</v>
      </c>
    </row>
    <row r="647" spans="6:7" x14ac:dyDescent="0.4">
      <c r="F647" s="2" t="s">
        <v>1549</v>
      </c>
      <c r="G647">
        <v>1</v>
      </c>
    </row>
    <row r="648" spans="6:7" x14ac:dyDescent="0.4">
      <c r="F648" s="2" t="s">
        <v>1006</v>
      </c>
      <c r="G648">
        <v>1</v>
      </c>
    </row>
    <row r="649" spans="6:7" x14ac:dyDescent="0.4">
      <c r="F649" s="2" t="s">
        <v>1005</v>
      </c>
      <c r="G649">
        <v>1</v>
      </c>
    </row>
    <row r="650" spans="6:7" x14ac:dyDescent="0.4">
      <c r="F650" s="2" t="s">
        <v>1004</v>
      </c>
      <c r="G650">
        <v>1</v>
      </c>
    </row>
    <row r="651" spans="6:7" x14ac:dyDescent="0.4">
      <c r="F651" s="2" t="s">
        <v>1003</v>
      </c>
      <c r="G651">
        <v>1</v>
      </c>
    </row>
    <row r="652" spans="6:7" x14ac:dyDescent="0.4">
      <c r="F652" s="2" t="s">
        <v>1002</v>
      </c>
      <c r="G652">
        <v>1</v>
      </c>
    </row>
    <row r="653" spans="6:7" x14ac:dyDescent="0.4">
      <c r="F653" s="2" t="s">
        <v>1001</v>
      </c>
      <c r="G653">
        <v>1</v>
      </c>
    </row>
    <row r="654" spans="6:7" x14ac:dyDescent="0.4">
      <c r="F654" s="2" t="s">
        <v>1000</v>
      </c>
      <c r="G654">
        <v>1</v>
      </c>
    </row>
    <row r="655" spans="6:7" x14ac:dyDescent="0.4">
      <c r="F655" s="2" t="s">
        <v>999</v>
      </c>
      <c r="G655">
        <v>1</v>
      </c>
    </row>
    <row r="656" spans="6:7" x14ac:dyDescent="0.4">
      <c r="F656" s="2" t="s">
        <v>998</v>
      </c>
      <c r="G656">
        <v>1</v>
      </c>
    </row>
    <row r="657" spans="6:7" x14ac:dyDescent="0.4">
      <c r="F657" s="2" t="s">
        <v>997</v>
      </c>
      <c r="G657">
        <v>1</v>
      </c>
    </row>
    <row r="658" spans="6:7" x14ac:dyDescent="0.4">
      <c r="F658" s="2" t="s">
        <v>996</v>
      </c>
      <c r="G658">
        <v>1</v>
      </c>
    </row>
    <row r="659" spans="6:7" x14ac:dyDescent="0.4">
      <c r="F659" s="2" t="s">
        <v>995</v>
      </c>
      <c r="G659">
        <v>1</v>
      </c>
    </row>
    <row r="660" spans="6:7" x14ac:dyDescent="0.4">
      <c r="F660" s="2" t="s">
        <v>994</v>
      </c>
      <c r="G660">
        <v>1</v>
      </c>
    </row>
    <row r="661" spans="6:7" x14ac:dyDescent="0.4">
      <c r="F661" s="2" t="s">
        <v>993</v>
      </c>
      <c r="G661">
        <v>1</v>
      </c>
    </row>
    <row r="662" spans="6:7" x14ac:dyDescent="0.4">
      <c r="F662" s="2" t="s">
        <v>992</v>
      </c>
      <c r="G662">
        <v>1</v>
      </c>
    </row>
    <row r="663" spans="6:7" x14ac:dyDescent="0.4">
      <c r="F663" s="2" t="s">
        <v>991</v>
      </c>
      <c r="G663">
        <v>1</v>
      </c>
    </row>
    <row r="664" spans="6:7" x14ac:dyDescent="0.4">
      <c r="F664" s="2" t="s">
        <v>990</v>
      </c>
      <c r="G664">
        <v>1</v>
      </c>
    </row>
    <row r="665" spans="6:7" x14ac:dyDescent="0.4">
      <c r="F665" s="2" t="s">
        <v>989</v>
      </c>
      <c r="G665">
        <v>1</v>
      </c>
    </row>
    <row r="666" spans="6:7" x14ac:dyDescent="0.4">
      <c r="F666" s="2" t="s">
        <v>937</v>
      </c>
      <c r="G666">
        <v>1</v>
      </c>
    </row>
    <row r="667" spans="6:7" x14ac:dyDescent="0.4">
      <c r="F667" s="2" t="s">
        <v>938</v>
      </c>
      <c r="G667">
        <v>1</v>
      </c>
    </row>
    <row r="668" spans="6:7" x14ac:dyDescent="0.4">
      <c r="F668" s="2" t="s">
        <v>939</v>
      </c>
      <c r="G668">
        <v>1</v>
      </c>
    </row>
    <row r="669" spans="6:7" x14ac:dyDescent="0.4">
      <c r="F669" s="2" t="s">
        <v>940</v>
      </c>
      <c r="G669">
        <v>1</v>
      </c>
    </row>
    <row r="670" spans="6:7" x14ac:dyDescent="0.4">
      <c r="F670" s="2" t="s">
        <v>941</v>
      </c>
      <c r="G670">
        <v>1</v>
      </c>
    </row>
    <row r="671" spans="6:7" x14ac:dyDescent="0.4">
      <c r="F671" s="2" t="s">
        <v>942</v>
      </c>
      <c r="G671">
        <v>1</v>
      </c>
    </row>
    <row r="672" spans="6:7" x14ac:dyDescent="0.4">
      <c r="F672" s="2" t="s">
        <v>943</v>
      </c>
      <c r="G672">
        <v>1</v>
      </c>
    </row>
    <row r="673" spans="6:7" x14ac:dyDescent="0.4">
      <c r="F673" s="2" t="s">
        <v>944</v>
      </c>
      <c r="G673">
        <v>1</v>
      </c>
    </row>
    <row r="674" spans="6:7" x14ac:dyDescent="0.4">
      <c r="F674" s="2" t="s">
        <v>988</v>
      </c>
      <c r="G674">
        <v>1</v>
      </c>
    </row>
    <row r="675" spans="6:7" x14ac:dyDescent="0.4">
      <c r="F675" s="2" t="s">
        <v>987</v>
      </c>
      <c r="G675">
        <v>1</v>
      </c>
    </row>
    <row r="676" spans="6:7" x14ac:dyDescent="0.4">
      <c r="F676" s="2" t="s">
        <v>986</v>
      </c>
      <c r="G676">
        <v>1</v>
      </c>
    </row>
    <row r="677" spans="6:7" x14ac:dyDescent="0.4">
      <c r="F677" s="2" t="s">
        <v>985</v>
      </c>
      <c r="G677">
        <v>1</v>
      </c>
    </row>
    <row r="678" spans="6:7" x14ac:dyDescent="0.4">
      <c r="F678" s="2" t="s">
        <v>984</v>
      </c>
      <c r="G678">
        <v>1</v>
      </c>
    </row>
    <row r="679" spans="6:7" x14ac:dyDescent="0.4">
      <c r="F679" s="2" t="s">
        <v>983</v>
      </c>
      <c r="G679">
        <v>1</v>
      </c>
    </row>
    <row r="680" spans="6:7" x14ac:dyDescent="0.4">
      <c r="F680" s="2" t="s">
        <v>982</v>
      </c>
      <c r="G680">
        <v>1</v>
      </c>
    </row>
    <row r="681" spans="6:7" x14ac:dyDescent="0.4">
      <c r="F681" s="2" t="s">
        <v>1393</v>
      </c>
      <c r="G681">
        <v>1</v>
      </c>
    </row>
    <row r="682" spans="6:7" x14ac:dyDescent="0.4">
      <c r="F682" s="2" t="s">
        <v>1392</v>
      </c>
      <c r="G682">
        <v>1</v>
      </c>
    </row>
    <row r="683" spans="6:7" x14ac:dyDescent="0.4">
      <c r="F683" s="2" t="s">
        <v>1391</v>
      </c>
      <c r="G683">
        <v>1</v>
      </c>
    </row>
    <row r="684" spans="6:7" x14ac:dyDescent="0.4">
      <c r="F684" s="2" t="s">
        <v>1390</v>
      </c>
      <c r="G684">
        <v>1</v>
      </c>
    </row>
    <row r="685" spans="6:7" x14ac:dyDescent="0.4">
      <c r="F685" s="2" t="s">
        <v>1389</v>
      </c>
      <c r="G685">
        <v>1</v>
      </c>
    </row>
    <row r="686" spans="6:7" x14ac:dyDescent="0.4">
      <c r="F686" s="2" t="s">
        <v>1388</v>
      </c>
      <c r="G686">
        <v>1</v>
      </c>
    </row>
    <row r="687" spans="6:7" x14ac:dyDescent="0.4">
      <c r="F687" s="2" t="s">
        <v>1387</v>
      </c>
      <c r="G687">
        <v>1</v>
      </c>
    </row>
    <row r="688" spans="6:7" x14ac:dyDescent="0.4">
      <c r="F688" s="2" t="s">
        <v>1386</v>
      </c>
      <c r="G688">
        <v>1</v>
      </c>
    </row>
    <row r="689" spans="6:7" x14ac:dyDescent="0.4">
      <c r="F689" s="2" t="s">
        <v>1385</v>
      </c>
      <c r="G689">
        <v>1</v>
      </c>
    </row>
    <row r="690" spans="6:7" x14ac:dyDescent="0.4">
      <c r="F690" s="2" t="s">
        <v>1384</v>
      </c>
      <c r="G690">
        <v>1</v>
      </c>
    </row>
    <row r="691" spans="6:7" x14ac:dyDescent="0.4">
      <c r="F691" s="2" t="s">
        <v>1383</v>
      </c>
      <c r="G691">
        <v>1</v>
      </c>
    </row>
    <row r="692" spans="6:7" x14ac:dyDescent="0.4">
      <c r="F692" s="2" t="s">
        <v>1279</v>
      </c>
      <c r="G692">
        <v>1</v>
      </c>
    </row>
    <row r="693" spans="6:7" x14ac:dyDescent="0.4">
      <c r="F693" s="2" t="s">
        <v>1278</v>
      </c>
      <c r="G693">
        <v>1</v>
      </c>
    </row>
    <row r="694" spans="6:7" x14ac:dyDescent="0.4">
      <c r="F694" s="2" t="s">
        <v>1274</v>
      </c>
      <c r="G694">
        <v>1</v>
      </c>
    </row>
    <row r="695" spans="6:7" x14ac:dyDescent="0.4">
      <c r="F695" s="2" t="s">
        <v>1273</v>
      </c>
      <c r="G695">
        <v>1</v>
      </c>
    </row>
    <row r="696" spans="6:7" x14ac:dyDescent="0.4">
      <c r="F696" s="2" t="s">
        <v>1272</v>
      </c>
      <c r="G696">
        <v>1</v>
      </c>
    </row>
    <row r="697" spans="6:7" x14ac:dyDescent="0.4">
      <c r="F697" s="2" t="s">
        <v>1271</v>
      </c>
      <c r="G697">
        <v>1</v>
      </c>
    </row>
    <row r="698" spans="6:7" x14ac:dyDescent="0.4">
      <c r="F698" s="2" t="s">
        <v>1270</v>
      </c>
      <c r="G698">
        <v>1</v>
      </c>
    </row>
    <row r="699" spans="6:7" x14ac:dyDescent="0.4">
      <c r="F699" s="2" t="s">
        <v>1269</v>
      </c>
      <c r="G699">
        <v>1</v>
      </c>
    </row>
    <row r="700" spans="6:7" x14ac:dyDescent="0.4">
      <c r="F700" s="2" t="s">
        <v>1268</v>
      </c>
      <c r="G700">
        <v>1</v>
      </c>
    </row>
    <row r="701" spans="6:7" x14ac:dyDescent="0.4">
      <c r="F701" s="2" t="s">
        <v>1267</v>
      </c>
      <c r="G701">
        <v>1</v>
      </c>
    </row>
    <row r="702" spans="6:7" x14ac:dyDescent="0.4">
      <c r="F702" s="2" t="s">
        <v>1266</v>
      </c>
      <c r="G702">
        <v>1</v>
      </c>
    </row>
    <row r="703" spans="6:7" x14ac:dyDescent="0.4">
      <c r="F703" s="2" t="s">
        <v>1265</v>
      </c>
      <c r="G703">
        <v>1</v>
      </c>
    </row>
    <row r="704" spans="6:7" x14ac:dyDescent="0.4">
      <c r="F704" s="2" t="s">
        <v>1382</v>
      </c>
      <c r="G704">
        <v>1</v>
      </c>
    </row>
    <row r="705" spans="6:7" x14ac:dyDescent="0.4">
      <c r="F705" s="2" t="s">
        <v>1381</v>
      </c>
      <c r="G705">
        <v>1</v>
      </c>
    </row>
    <row r="706" spans="6:7" x14ac:dyDescent="0.4">
      <c r="F706" s="2" t="s">
        <v>1116</v>
      </c>
      <c r="G706">
        <v>1</v>
      </c>
    </row>
    <row r="707" spans="6:7" x14ac:dyDescent="0.4">
      <c r="F707" s="2" t="s">
        <v>1115</v>
      </c>
      <c r="G707">
        <v>1</v>
      </c>
    </row>
    <row r="708" spans="6:7" x14ac:dyDescent="0.4">
      <c r="F708" s="2" t="s">
        <v>1114</v>
      </c>
      <c r="G708">
        <v>1</v>
      </c>
    </row>
    <row r="709" spans="6:7" x14ac:dyDescent="0.4">
      <c r="F709" s="2" t="s">
        <v>1113</v>
      </c>
      <c r="G709">
        <v>1</v>
      </c>
    </row>
    <row r="710" spans="6:7" x14ac:dyDescent="0.4">
      <c r="F710" s="2" t="s">
        <v>1205</v>
      </c>
      <c r="G710">
        <v>1</v>
      </c>
    </row>
    <row r="711" spans="6:7" x14ac:dyDescent="0.4">
      <c r="F711" s="2" t="s">
        <v>1204</v>
      </c>
      <c r="G711">
        <v>1</v>
      </c>
    </row>
    <row r="712" spans="6:7" x14ac:dyDescent="0.4">
      <c r="F712" s="2" t="s">
        <v>1203</v>
      </c>
      <c r="G712">
        <v>1</v>
      </c>
    </row>
    <row r="713" spans="6:7" x14ac:dyDescent="0.4">
      <c r="F713" s="2" t="s">
        <v>1277</v>
      </c>
      <c r="G713">
        <v>1</v>
      </c>
    </row>
    <row r="714" spans="6:7" x14ac:dyDescent="0.4">
      <c r="F714" s="2" t="s">
        <v>1264</v>
      </c>
      <c r="G714">
        <v>1</v>
      </c>
    </row>
    <row r="715" spans="6:7" x14ac:dyDescent="0.4">
      <c r="F715" s="2" t="s">
        <v>1046</v>
      </c>
      <c r="G715">
        <v>1</v>
      </c>
    </row>
    <row r="716" spans="6:7" x14ac:dyDescent="0.4">
      <c r="F716" s="2" t="s">
        <v>1045</v>
      </c>
      <c r="G716">
        <v>1</v>
      </c>
    </row>
    <row r="717" spans="6:7" x14ac:dyDescent="0.4">
      <c r="F717" s="2" t="s">
        <v>1044</v>
      </c>
      <c r="G717">
        <v>1</v>
      </c>
    </row>
    <row r="718" spans="6:7" x14ac:dyDescent="0.4">
      <c r="F718" s="2" t="s">
        <v>1263</v>
      </c>
      <c r="G718">
        <v>1</v>
      </c>
    </row>
    <row r="719" spans="6:7" x14ac:dyDescent="0.4">
      <c r="F719" s="2" t="s">
        <v>1262</v>
      </c>
      <c r="G719">
        <v>1</v>
      </c>
    </row>
    <row r="720" spans="6:7" x14ac:dyDescent="0.4">
      <c r="F720" s="2" t="s">
        <v>1261</v>
      </c>
      <c r="G720">
        <v>1</v>
      </c>
    </row>
    <row r="721" spans="6:7" x14ac:dyDescent="0.4">
      <c r="F721" s="2" t="s">
        <v>1260</v>
      </c>
      <c r="G721">
        <v>1</v>
      </c>
    </row>
    <row r="722" spans="6:7" x14ac:dyDescent="0.4">
      <c r="F722" s="2" t="s">
        <v>1259</v>
      </c>
      <c r="G722">
        <v>1</v>
      </c>
    </row>
    <row r="723" spans="6:7" x14ac:dyDescent="0.4">
      <c r="F723" s="2" t="s">
        <v>1258</v>
      </c>
      <c r="G723">
        <v>1</v>
      </c>
    </row>
    <row r="724" spans="6:7" x14ac:dyDescent="0.4">
      <c r="F724" s="2" t="s">
        <v>1257</v>
      </c>
      <c r="G724">
        <v>1</v>
      </c>
    </row>
    <row r="725" spans="6:7" x14ac:dyDescent="0.4">
      <c r="F725" s="2" t="s">
        <v>1043</v>
      </c>
      <c r="G725">
        <v>1</v>
      </c>
    </row>
    <row r="726" spans="6:7" x14ac:dyDescent="0.4">
      <c r="F726" s="2" t="s">
        <v>1256</v>
      </c>
      <c r="G726">
        <v>1</v>
      </c>
    </row>
    <row r="727" spans="6:7" x14ac:dyDescent="0.4">
      <c r="F727" s="2" t="s">
        <v>1255</v>
      </c>
      <c r="G727">
        <v>1</v>
      </c>
    </row>
    <row r="728" spans="6:7" x14ac:dyDescent="0.4">
      <c r="F728" s="2" t="s">
        <v>1202</v>
      </c>
      <c r="G728">
        <v>1</v>
      </c>
    </row>
    <row r="729" spans="6:7" x14ac:dyDescent="0.4">
      <c r="F729" s="2" t="s">
        <v>1201</v>
      </c>
      <c r="G729">
        <v>1</v>
      </c>
    </row>
    <row r="730" spans="6:7" x14ac:dyDescent="0.4">
      <c r="F730" s="2" t="s">
        <v>1254</v>
      </c>
      <c r="G730">
        <v>1</v>
      </c>
    </row>
    <row r="731" spans="6:7" x14ac:dyDescent="0.4">
      <c r="F731" s="2" t="s">
        <v>1042</v>
      </c>
      <c r="G731">
        <v>1</v>
      </c>
    </row>
    <row r="732" spans="6:7" x14ac:dyDescent="0.4">
      <c r="F732" s="2" t="s">
        <v>1253</v>
      </c>
      <c r="G732">
        <v>1</v>
      </c>
    </row>
    <row r="733" spans="6:7" x14ac:dyDescent="0.4">
      <c r="F733" s="2" t="s">
        <v>1321</v>
      </c>
      <c r="G733">
        <v>1</v>
      </c>
    </row>
    <row r="734" spans="6:7" x14ac:dyDescent="0.4">
      <c r="F734" s="2" t="s">
        <v>888</v>
      </c>
      <c r="G734">
        <v>1</v>
      </c>
    </row>
    <row r="735" spans="6:7" x14ac:dyDescent="0.4">
      <c r="F735" s="2" t="s">
        <v>887</v>
      </c>
      <c r="G735">
        <v>1</v>
      </c>
    </row>
    <row r="736" spans="6:7" x14ac:dyDescent="0.4">
      <c r="F736" s="2" t="s">
        <v>886</v>
      </c>
      <c r="G736">
        <v>1</v>
      </c>
    </row>
    <row r="737" spans="6:7" x14ac:dyDescent="0.4">
      <c r="F737" s="2" t="s">
        <v>885</v>
      </c>
      <c r="G737">
        <v>1</v>
      </c>
    </row>
    <row r="738" spans="6:7" x14ac:dyDescent="0.4">
      <c r="F738" s="2" t="s">
        <v>884</v>
      </c>
      <c r="G738">
        <v>2</v>
      </c>
    </row>
    <row r="739" spans="6:7" x14ac:dyDescent="0.4">
      <c r="F739" s="2" t="s">
        <v>883</v>
      </c>
      <c r="G739">
        <v>1</v>
      </c>
    </row>
    <row r="740" spans="6:7" x14ac:dyDescent="0.4">
      <c r="F740" s="2" t="s">
        <v>882</v>
      </c>
      <c r="G740">
        <v>1</v>
      </c>
    </row>
    <row r="741" spans="6:7" x14ac:dyDescent="0.4">
      <c r="F741" s="2" t="s">
        <v>881</v>
      </c>
      <c r="G741">
        <v>1</v>
      </c>
    </row>
    <row r="742" spans="6:7" x14ac:dyDescent="0.4">
      <c r="F742" s="2" t="s">
        <v>880</v>
      </c>
      <c r="G742">
        <v>2</v>
      </c>
    </row>
    <row r="743" spans="6:7" x14ac:dyDescent="0.4">
      <c r="F743" s="2" t="s">
        <v>879</v>
      </c>
      <c r="G743">
        <v>1</v>
      </c>
    </row>
    <row r="744" spans="6:7" x14ac:dyDescent="0.4">
      <c r="F744" s="2" t="s">
        <v>878</v>
      </c>
      <c r="G744">
        <v>1</v>
      </c>
    </row>
    <row r="745" spans="6:7" x14ac:dyDescent="0.4">
      <c r="F745" s="2" t="s">
        <v>877</v>
      </c>
      <c r="G745">
        <v>2</v>
      </c>
    </row>
    <row r="746" spans="6:7" x14ac:dyDescent="0.4">
      <c r="F746" s="2" t="s">
        <v>876</v>
      </c>
      <c r="G746">
        <v>1</v>
      </c>
    </row>
    <row r="747" spans="6:7" x14ac:dyDescent="0.4">
      <c r="F747" s="2" t="s">
        <v>875</v>
      </c>
      <c r="G747">
        <v>1</v>
      </c>
    </row>
    <row r="748" spans="6:7" x14ac:dyDescent="0.4">
      <c r="F748" s="2" t="s">
        <v>874</v>
      </c>
      <c r="G748">
        <v>2</v>
      </c>
    </row>
    <row r="749" spans="6:7" x14ac:dyDescent="0.4">
      <c r="F749" s="2" t="s">
        <v>873</v>
      </c>
      <c r="G749">
        <v>1</v>
      </c>
    </row>
    <row r="750" spans="6:7" x14ac:dyDescent="0.4">
      <c r="F750" s="2" t="s">
        <v>872</v>
      </c>
      <c r="G750">
        <v>2</v>
      </c>
    </row>
    <row r="751" spans="6:7" x14ac:dyDescent="0.4">
      <c r="F751" s="2" t="s">
        <v>871</v>
      </c>
      <c r="G751">
        <v>1</v>
      </c>
    </row>
    <row r="752" spans="6:7" x14ac:dyDescent="0.4">
      <c r="F752" s="2" t="s">
        <v>870</v>
      </c>
      <c r="G752">
        <v>1</v>
      </c>
    </row>
    <row r="753" spans="6:7" x14ac:dyDescent="0.4">
      <c r="F753" s="2" t="s">
        <v>869</v>
      </c>
      <c r="G753">
        <v>1</v>
      </c>
    </row>
    <row r="754" spans="6:7" x14ac:dyDescent="0.4">
      <c r="F754" s="2" t="s">
        <v>868</v>
      </c>
      <c r="G754">
        <v>1</v>
      </c>
    </row>
    <row r="755" spans="6:7" x14ac:dyDescent="0.4">
      <c r="F755" s="2" t="s">
        <v>867</v>
      </c>
      <c r="G755">
        <v>1</v>
      </c>
    </row>
    <row r="756" spans="6:7" x14ac:dyDescent="0.4">
      <c r="F756" s="2" t="s">
        <v>866</v>
      </c>
      <c r="G756">
        <v>1</v>
      </c>
    </row>
    <row r="757" spans="6:7" x14ac:dyDescent="0.4">
      <c r="F757" s="2" t="s">
        <v>865</v>
      </c>
      <c r="G757">
        <v>1</v>
      </c>
    </row>
    <row r="758" spans="6:7" x14ac:dyDescent="0.4">
      <c r="F758" s="2" t="s">
        <v>864</v>
      </c>
      <c r="G758">
        <v>1</v>
      </c>
    </row>
    <row r="759" spans="6:7" x14ac:dyDescent="0.4">
      <c r="F759" s="2" t="s">
        <v>863</v>
      </c>
      <c r="G759">
        <v>1</v>
      </c>
    </row>
    <row r="760" spans="6:7" x14ac:dyDescent="0.4">
      <c r="F760" s="2" t="s">
        <v>862</v>
      </c>
      <c r="G760">
        <v>1</v>
      </c>
    </row>
    <row r="761" spans="6:7" x14ac:dyDescent="0.4">
      <c r="F761" s="2" t="s">
        <v>861</v>
      </c>
      <c r="G761">
        <v>1</v>
      </c>
    </row>
    <row r="762" spans="6:7" x14ac:dyDescent="0.4">
      <c r="F762" s="2" t="s">
        <v>935</v>
      </c>
      <c r="G762">
        <v>1</v>
      </c>
    </row>
    <row r="763" spans="6:7" x14ac:dyDescent="0.4">
      <c r="F763" s="2" t="s">
        <v>934</v>
      </c>
      <c r="G763">
        <v>1</v>
      </c>
    </row>
    <row r="764" spans="6:7" x14ac:dyDescent="0.4">
      <c r="F764" s="2" t="s">
        <v>933</v>
      </c>
      <c r="G764">
        <v>1</v>
      </c>
    </row>
    <row r="765" spans="6:7" x14ac:dyDescent="0.4">
      <c r="F765" s="2" t="s">
        <v>981</v>
      </c>
      <c r="G765">
        <v>1</v>
      </c>
    </row>
    <row r="766" spans="6:7" x14ac:dyDescent="0.4">
      <c r="F766" s="2" t="s">
        <v>932</v>
      </c>
      <c r="G766">
        <v>1</v>
      </c>
    </row>
    <row r="767" spans="6:7" x14ac:dyDescent="0.4">
      <c r="F767" s="2" t="s">
        <v>931</v>
      </c>
      <c r="G767">
        <v>1</v>
      </c>
    </row>
    <row r="768" spans="6:7" x14ac:dyDescent="0.4">
      <c r="F768" s="2" t="s">
        <v>930</v>
      </c>
      <c r="G768">
        <v>1</v>
      </c>
    </row>
    <row r="769" spans="6:7" x14ac:dyDescent="0.4">
      <c r="F769" s="2" t="s">
        <v>929</v>
      </c>
      <c r="G769">
        <v>1</v>
      </c>
    </row>
    <row r="770" spans="6:7" x14ac:dyDescent="0.4">
      <c r="F770" s="2" t="s">
        <v>928</v>
      </c>
      <c r="G770">
        <v>1</v>
      </c>
    </row>
    <row r="771" spans="6:7" x14ac:dyDescent="0.4">
      <c r="F771" s="2" t="s">
        <v>927</v>
      </c>
      <c r="G771">
        <v>1</v>
      </c>
    </row>
    <row r="772" spans="6:7" x14ac:dyDescent="0.4">
      <c r="F772" s="2" t="s">
        <v>926</v>
      </c>
      <c r="G772">
        <v>1</v>
      </c>
    </row>
    <row r="773" spans="6:7" x14ac:dyDescent="0.4">
      <c r="F773" s="2" t="s">
        <v>925</v>
      </c>
      <c r="G773">
        <v>1</v>
      </c>
    </row>
    <row r="774" spans="6:7" x14ac:dyDescent="0.4">
      <c r="F774" s="2" t="s">
        <v>924</v>
      </c>
      <c r="G774">
        <v>1</v>
      </c>
    </row>
    <row r="775" spans="6:7" x14ac:dyDescent="0.4">
      <c r="F775" s="2" t="s">
        <v>923</v>
      </c>
      <c r="G775">
        <v>1</v>
      </c>
    </row>
    <row r="776" spans="6:7" x14ac:dyDescent="0.4">
      <c r="F776" s="2" t="s">
        <v>922</v>
      </c>
      <c r="G776">
        <v>1</v>
      </c>
    </row>
    <row r="777" spans="6:7" x14ac:dyDescent="0.4">
      <c r="F777" s="2" t="s">
        <v>921</v>
      </c>
      <c r="G777">
        <v>1</v>
      </c>
    </row>
    <row r="778" spans="6:7" x14ac:dyDescent="0.4">
      <c r="F778" s="2" t="s">
        <v>920</v>
      </c>
      <c r="G778">
        <v>1</v>
      </c>
    </row>
    <row r="779" spans="6:7" x14ac:dyDescent="0.4">
      <c r="F779" s="2" t="s">
        <v>919</v>
      </c>
      <c r="G779">
        <v>1</v>
      </c>
    </row>
    <row r="780" spans="6:7" x14ac:dyDescent="0.4">
      <c r="F780" s="2" t="s">
        <v>918</v>
      </c>
      <c r="G780">
        <v>1</v>
      </c>
    </row>
    <row r="781" spans="6:7" x14ac:dyDescent="0.4">
      <c r="F781" s="2" t="s">
        <v>917</v>
      </c>
      <c r="G781">
        <v>1</v>
      </c>
    </row>
    <row r="782" spans="6:7" x14ac:dyDescent="0.4">
      <c r="F782" s="2" t="s">
        <v>916</v>
      </c>
      <c r="G782">
        <v>1</v>
      </c>
    </row>
    <row r="783" spans="6:7" x14ac:dyDescent="0.4">
      <c r="F783" s="2" t="s">
        <v>915</v>
      </c>
      <c r="G783">
        <v>1</v>
      </c>
    </row>
    <row r="784" spans="6:7" x14ac:dyDescent="0.4">
      <c r="F784" s="2" t="s">
        <v>914</v>
      </c>
      <c r="G784">
        <v>1</v>
      </c>
    </row>
    <row r="785" spans="6:7" x14ac:dyDescent="0.4">
      <c r="F785" s="2" t="s">
        <v>913</v>
      </c>
      <c r="G785">
        <v>1</v>
      </c>
    </row>
    <row r="786" spans="6:7" x14ac:dyDescent="0.4">
      <c r="F786" s="2" t="s">
        <v>912</v>
      </c>
      <c r="G786">
        <v>1</v>
      </c>
    </row>
    <row r="787" spans="6:7" x14ac:dyDescent="0.4">
      <c r="F787" s="2" t="s">
        <v>911</v>
      </c>
      <c r="G787">
        <v>1</v>
      </c>
    </row>
    <row r="788" spans="6:7" x14ac:dyDescent="0.4">
      <c r="F788" s="2" t="s">
        <v>910</v>
      </c>
      <c r="G788">
        <v>1</v>
      </c>
    </row>
    <row r="789" spans="6:7" x14ac:dyDescent="0.4">
      <c r="F789" s="2" t="s">
        <v>909</v>
      </c>
      <c r="G789">
        <v>1</v>
      </c>
    </row>
    <row r="790" spans="6:7" x14ac:dyDescent="0.4">
      <c r="F790" s="2" t="s">
        <v>908</v>
      </c>
      <c r="G790">
        <v>1</v>
      </c>
    </row>
    <row r="791" spans="6:7" x14ac:dyDescent="0.4">
      <c r="F791" s="2" t="s">
        <v>907</v>
      </c>
      <c r="G791">
        <v>1</v>
      </c>
    </row>
    <row r="792" spans="6:7" x14ac:dyDescent="0.4">
      <c r="F792" s="2" t="s">
        <v>906</v>
      </c>
      <c r="G792">
        <v>1</v>
      </c>
    </row>
    <row r="793" spans="6:7" x14ac:dyDescent="0.4">
      <c r="F793" s="2" t="s">
        <v>905</v>
      </c>
      <c r="G793">
        <v>1</v>
      </c>
    </row>
    <row r="794" spans="6:7" x14ac:dyDescent="0.4">
      <c r="F794" s="2" t="s">
        <v>904</v>
      </c>
      <c r="G794">
        <v>1</v>
      </c>
    </row>
    <row r="795" spans="6:7" x14ac:dyDescent="0.4">
      <c r="F795" s="2" t="s">
        <v>860</v>
      </c>
      <c r="G795">
        <v>1</v>
      </c>
    </row>
    <row r="796" spans="6:7" x14ac:dyDescent="0.4">
      <c r="F796" s="2" t="s">
        <v>735</v>
      </c>
      <c r="G796">
        <v>1</v>
      </c>
    </row>
    <row r="797" spans="6:7" x14ac:dyDescent="0.4">
      <c r="F797" s="2" t="s">
        <v>980</v>
      </c>
      <c r="G797">
        <v>1</v>
      </c>
    </row>
    <row r="798" spans="6:7" x14ac:dyDescent="0.4">
      <c r="F798" s="2" t="s">
        <v>979</v>
      </c>
      <c r="G798">
        <v>1</v>
      </c>
    </row>
    <row r="799" spans="6:7" x14ac:dyDescent="0.4">
      <c r="F799" s="2" t="s">
        <v>896</v>
      </c>
      <c r="G799">
        <v>1</v>
      </c>
    </row>
    <row r="800" spans="6:7" x14ac:dyDescent="0.4">
      <c r="F800" s="2" t="s">
        <v>895</v>
      </c>
      <c r="G800">
        <v>1</v>
      </c>
    </row>
    <row r="801" spans="6:7" x14ac:dyDescent="0.4">
      <c r="F801" s="2" t="s">
        <v>894</v>
      </c>
      <c r="G801">
        <v>1</v>
      </c>
    </row>
    <row r="802" spans="6:7" x14ac:dyDescent="0.4">
      <c r="F802" s="2" t="s">
        <v>978</v>
      </c>
      <c r="G802">
        <v>1</v>
      </c>
    </row>
    <row r="803" spans="6:7" x14ac:dyDescent="0.4">
      <c r="F803" s="2" t="s">
        <v>1212</v>
      </c>
      <c r="G803">
        <v>1</v>
      </c>
    </row>
    <row r="804" spans="6:7" x14ac:dyDescent="0.4">
      <c r="F804" s="2" t="s">
        <v>977</v>
      </c>
      <c r="G804">
        <v>1</v>
      </c>
    </row>
    <row r="805" spans="6:7" x14ac:dyDescent="0.4">
      <c r="F805" s="2" t="s">
        <v>976</v>
      </c>
      <c r="G805">
        <v>1</v>
      </c>
    </row>
    <row r="806" spans="6:7" x14ac:dyDescent="0.4">
      <c r="F806" s="2" t="s">
        <v>975</v>
      </c>
      <c r="G806">
        <v>1</v>
      </c>
    </row>
    <row r="807" spans="6:7" x14ac:dyDescent="0.4">
      <c r="F807" s="2" t="s">
        <v>974</v>
      </c>
      <c r="G807">
        <v>1</v>
      </c>
    </row>
    <row r="808" spans="6:7" x14ac:dyDescent="0.4">
      <c r="F808" s="2" t="s">
        <v>734</v>
      </c>
      <c r="G808">
        <v>1</v>
      </c>
    </row>
    <row r="809" spans="6:7" x14ac:dyDescent="0.4">
      <c r="F809" s="2" t="s">
        <v>733</v>
      </c>
      <c r="G809">
        <v>1</v>
      </c>
    </row>
    <row r="810" spans="6:7" x14ac:dyDescent="0.4">
      <c r="F810" s="2" t="s">
        <v>973</v>
      </c>
      <c r="G810">
        <v>1</v>
      </c>
    </row>
    <row r="811" spans="6:7" x14ac:dyDescent="0.4">
      <c r="F811" s="2" t="s">
        <v>972</v>
      </c>
      <c r="G811">
        <v>1</v>
      </c>
    </row>
    <row r="812" spans="6:7" x14ac:dyDescent="0.4">
      <c r="F812" s="2" t="s">
        <v>971</v>
      </c>
      <c r="G812">
        <v>1</v>
      </c>
    </row>
    <row r="813" spans="6:7" x14ac:dyDescent="0.4">
      <c r="F813" s="2" t="s">
        <v>970</v>
      </c>
      <c r="G813">
        <v>1</v>
      </c>
    </row>
    <row r="814" spans="6:7" x14ac:dyDescent="0.4">
      <c r="F814" s="2" t="s">
        <v>969</v>
      </c>
      <c r="G814">
        <v>1</v>
      </c>
    </row>
    <row r="815" spans="6:7" x14ac:dyDescent="0.4">
      <c r="F815" s="2" t="s">
        <v>851</v>
      </c>
      <c r="G815">
        <v>1</v>
      </c>
    </row>
    <row r="816" spans="6:7" x14ac:dyDescent="0.4">
      <c r="F816" s="2" t="s">
        <v>968</v>
      </c>
      <c r="G816">
        <v>1</v>
      </c>
    </row>
    <row r="817" spans="6:7" x14ac:dyDescent="0.4">
      <c r="F817" s="2" t="s">
        <v>967</v>
      </c>
      <c r="G817">
        <v>1</v>
      </c>
    </row>
    <row r="818" spans="6:7" x14ac:dyDescent="0.4">
      <c r="F818" s="2" t="s">
        <v>966</v>
      </c>
      <c r="G818">
        <v>1</v>
      </c>
    </row>
    <row r="819" spans="6:7" x14ac:dyDescent="0.4">
      <c r="F819" s="2" t="s">
        <v>965</v>
      </c>
      <c r="G819">
        <v>1</v>
      </c>
    </row>
    <row r="820" spans="6:7" x14ac:dyDescent="0.4">
      <c r="F820" s="2" t="s">
        <v>178</v>
      </c>
      <c r="G820">
        <v>1</v>
      </c>
    </row>
    <row r="821" spans="6:7" x14ac:dyDescent="0.4">
      <c r="F821" s="2" t="s">
        <v>177</v>
      </c>
      <c r="G821">
        <v>1</v>
      </c>
    </row>
    <row r="822" spans="6:7" x14ac:dyDescent="0.4">
      <c r="F822" s="2" t="s">
        <v>176</v>
      </c>
      <c r="G822">
        <v>1</v>
      </c>
    </row>
    <row r="823" spans="6:7" x14ac:dyDescent="0.4">
      <c r="F823" s="2" t="s">
        <v>175</v>
      </c>
      <c r="G823">
        <v>1</v>
      </c>
    </row>
    <row r="824" spans="6:7" x14ac:dyDescent="0.4">
      <c r="F824" s="2" t="s">
        <v>174</v>
      </c>
      <c r="G824">
        <v>1</v>
      </c>
    </row>
    <row r="825" spans="6:7" x14ac:dyDescent="0.4">
      <c r="F825" s="2" t="s">
        <v>173</v>
      </c>
      <c r="G825">
        <v>1</v>
      </c>
    </row>
    <row r="826" spans="6:7" x14ac:dyDescent="0.4">
      <c r="F826" s="2" t="s">
        <v>172</v>
      </c>
      <c r="G826">
        <v>1</v>
      </c>
    </row>
    <row r="827" spans="6:7" x14ac:dyDescent="0.4">
      <c r="F827" s="2" t="s">
        <v>171</v>
      </c>
      <c r="G827">
        <v>1</v>
      </c>
    </row>
    <row r="828" spans="6:7" x14ac:dyDescent="0.4">
      <c r="F828" s="2" t="s">
        <v>170</v>
      </c>
      <c r="G828">
        <v>1</v>
      </c>
    </row>
    <row r="829" spans="6:7" x14ac:dyDescent="0.4">
      <c r="F829" s="2" t="s">
        <v>169</v>
      </c>
      <c r="G829">
        <v>1</v>
      </c>
    </row>
    <row r="830" spans="6:7" x14ac:dyDescent="0.4">
      <c r="F830" s="2" t="s">
        <v>168</v>
      </c>
      <c r="G830">
        <v>1</v>
      </c>
    </row>
    <row r="831" spans="6:7" x14ac:dyDescent="0.4">
      <c r="F831" s="2" t="s">
        <v>167</v>
      </c>
      <c r="G831">
        <v>1</v>
      </c>
    </row>
    <row r="832" spans="6:7" x14ac:dyDescent="0.4">
      <c r="F832" s="2" t="s">
        <v>166</v>
      </c>
      <c r="G832">
        <v>1</v>
      </c>
    </row>
    <row r="833" spans="6:7" x14ac:dyDescent="0.4">
      <c r="F833" s="2" t="s">
        <v>165</v>
      </c>
      <c r="G833">
        <v>1</v>
      </c>
    </row>
    <row r="834" spans="6:7" x14ac:dyDescent="0.4">
      <c r="F834" s="2" t="s">
        <v>164</v>
      </c>
      <c r="G834">
        <v>1</v>
      </c>
    </row>
    <row r="835" spans="6:7" x14ac:dyDescent="0.4">
      <c r="F835" s="2" t="s">
        <v>163</v>
      </c>
      <c r="G835">
        <v>1</v>
      </c>
    </row>
    <row r="836" spans="6:7" x14ac:dyDescent="0.4">
      <c r="F836" s="2" t="s">
        <v>162</v>
      </c>
      <c r="G836">
        <v>1</v>
      </c>
    </row>
    <row r="837" spans="6:7" x14ac:dyDescent="0.4">
      <c r="F837" s="2" t="s">
        <v>161</v>
      </c>
      <c r="G837">
        <v>1</v>
      </c>
    </row>
    <row r="838" spans="6:7" x14ac:dyDescent="0.4">
      <c r="F838" s="2" t="s">
        <v>160</v>
      </c>
      <c r="G838">
        <v>1</v>
      </c>
    </row>
    <row r="839" spans="6:7" x14ac:dyDescent="0.4">
      <c r="F839" s="2" t="s">
        <v>159</v>
      </c>
      <c r="G839">
        <v>1</v>
      </c>
    </row>
    <row r="840" spans="6:7" x14ac:dyDescent="0.4">
      <c r="F840" s="2" t="s">
        <v>158</v>
      </c>
      <c r="G840">
        <v>1</v>
      </c>
    </row>
    <row r="841" spans="6:7" x14ac:dyDescent="0.4">
      <c r="F841" s="2" t="s">
        <v>157</v>
      </c>
      <c r="G841">
        <v>1</v>
      </c>
    </row>
    <row r="842" spans="6:7" x14ac:dyDescent="0.4">
      <c r="F842" s="2" t="s">
        <v>156</v>
      </c>
      <c r="G842">
        <v>1</v>
      </c>
    </row>
    <row r="843" spans="6:7" x14ac:dyDescent="0.4">
      <c r="F843" s="2" t="s">
        <v>155</v>
      </c>
      <c r="G843">
        <v>1</v>
      </c>
    </row>
    <row r="844" spans="6:7" x14ac:dyDescent="0.4">
      <c r="F844" s="2" t="s">
        <v>154</v>
      </c>
      <c r="G844">
        <v>1</v>
      </c>
    </row>
    <row r="845" spans="6:7" x14ac:dyDescent="0.4">
      <c r="F845" s="2" t="s">
        <v>153</v>
      </c>
      <c r="G845">
        <v>1</v>
      </c>
    </row>
    <row r="846" spans="6:7" x14ac:dyDescent="0.4">
      <c r="F846" s="2" t="s">
        <v>152</v>
      </c>
      <c r="G846">
        <v>1</v>
      </c>
    </row>
    <row r="847" spans="6:7" x14ac:dyDescent="0.4">
      <c r="F847" s="2" t="s">
        <v>151</v>
      </c>
      <c r="G847">
        <v>1</v>
      </c>
    </row>
    <row r="848" spans="6:7" x14ac:dyDescent="0.4">
      <c r="F848" s="2" t="s">
        <v>150</v>
      </c>
      <c r="G848">
        <v>1</v>
      </c>
    </row>
    <row r="849" spans="6:7" x14ac:dyDescent="0.4">
      <c r="F849" s="2" t="s">
        <v>850</v>
      </c>
      <c r="G849">
        <v>1</v>
      </c>
    </row>
    <row r="850" spans="6:7" x14ac:dyDescent="0.4">
      <c r="F850" s="2" t="s">
        <v>849</v>
      </c>
      <c r="G850">
        <v>1</v>
      </c>
    </row>
    <row r="851" spans="6:7" x14ac:dyDescent="0.4">
      <c r="F851" s="2" t="s">
        <v>848</v>
      </c>
      <c r="G851">
        <v>1</v>
      </c>
    </row>
    <row r="852" spans="6:7" x14ac:dyDescent="0.4">
      <c r="F852" s="2" t="s">
        <v>847</v>
      </c>
      <c r="G852">
        <v>1</v>
      </c>
    </row>
    <row r="853" spans="6:7" x14ac:dyDescent="0.4">
      <c r="F853" s="2" t="s">
        <v>846</v>
      </c>
      <c r="G853">
        <v>1</v>
      </c>
    </row>
    <row r="854" spans="6:7" x14ac:dyDescent="0.4">
      <c r="F854" s="2" t="s">
        <v>845</v>
      </c>
      <c r="G854">
        <v>1</v>
      </c>
    </row>
    <row r="855" spans="6:7" x14ac:dyDescent="0.4">
      <c r="F855" s="2" t="s">
        <v>844</v>
      </c>
      <c r="G855">
        <v>1</v>
      </c>
    </row>
    <row r="856" spans="6:7" x14ac:dyDescent="0.4">
      <c r="F856" s="2" t="s">
        <v>843</v>
      </c>
      <c r="G856">
        <v>1</v>
      </c>
    </row>
    <row r="857" spans="6:7" x14ac:dyDescent="0.4">
      <c r="F857" s="2" t="s">
        <v>842</v>
      </c>
      <c r="G857">
        <v>1</v>
      </c>
    </row>
    <row r="858" spans="6:7" x14ac:dyDescent="0.4">
      <c r="F858" s="2" t="s">
        <v>841</v>
      </c>
      <c r="G858">
        <v>1</v>
      </c>
    </row>
    <row r="859" spans="6:7" x14ac:dyDescent="0.4">
      <c r="F859" s="2" t="s">
        <v>840</v>
      </c>
      <c r="G859">
        <v>1</v>
      </c>
    </row>
    <row r="860" spans="6:7" x14ac:dyDescent="0.4">
      <c r="F860" s="2" t="s">
        <v>839</v>
      </c>
      <c r="G860">
        <v>1</v>
      </c>
    </row>
    <row r="861" spans="6:7" x14ac:dyDescent="0.4">
      <c r="F861" s="2" t="s">
        <v>838</v>
      </c>
      <c r="G861">
        <v>1</v>
      </c>
    </row>
    <row r="862" spans="6:7" x14ac:dyDescent="0.4">
      <c r="F862" s="2" t="s">
        <v>837</v>
      </c>
      <c r="G862">
        <v>1</v>
      </c>
    </row>
    <row r="863" spans="6:7" x14ac:dyDescent="0.4">
      <c r="F863" s="2" t="s">
        <v>836</v>
      </c>
      <c r="G863">
        <v>1</v>
      </c>
    </row>
    <row r="864" spans="6:7" x14ac:dyDescent="0.4">
      <c r="F864" s="2" t="s">
        <v>835</v>
      </c>
      <c r="G864">
        <v>1</v>
      </c>
    </row>
    <row r="865" spans="6:7" x14ac:dyDescent="0.4">
      <c r="F865" s="2" t="s">
        <v>834</v>
      </c>
      <c r="G865">
        <v>1</v>
      </c>
    </row>
    <row r="866" spans="6:7" x14ac:dyDescent="0.4">
      <c r="F866" s="2" t="s">
        <v>833</v>
      </c>
      <c r="G866">
        <v>1</v>
      </c>
    </row>
    <row r="867" spans="6:7" x14ac:dyDescent="0.4">
      <c r="F867" s="2" t="s">
        <v>832</v>
      </c>
      <c r="G867">
        <v>1</v>
      </c>
    </row>
    <row r="868" spans="6:7" x14ac:dyDescent="0.4">
      <c r="F868" s="2" t="s">
        <v>831</v>
      </c>
      <c r="G868">
        <v>1</v>
      </c>
    </row>
    <row r="869" spans="6:7" x14ac:dyDescent="0.4">
      <c r="F869" s="2" t="s">
        <v>830</v>
      </c>
      <c r="G869">
        <v>1</v>
      </c>
    </row>
    <row r="870" spans="6:7" x14ac:dyDescent="0.4">
      <c r="F870" s="2" t="s">
        <v>829</v>
      </c>
      <c r="G870">
        <v>1</v>
      </c>
    </row>
    <row r="871" spans="6:7" x14ac:dyDescent="0.4">
      <c r="F871" s="2" t="s">
        <v>828</v>
      </c>
      <c r="G871">
        <v>1</v>
      </c>
    </row>
    <row r="872" spans="6:7" x14ac:dyDescent="0.4">
      <c r="F872" s="2" t="s">
        <v>827</v>
      </c>
      <c r="G872">
        <v>1</v>
      </c>
    </row>
    <row r="873" spans="6:7" x14ac:dyDescent="0.4">
      <c r="F873" s="2" t="s">
        <v>826</v>
      </c>
      <c r="G873">
        <v>1</v>
      </c>
    </row>
    <row r="874" spans="6:7" x14ac:dyDescent="0.4">
      <c r="F874" s="2" t="s">
        <v>825</v>
      </c>
      <c r="G874">
        <v>1</v>
      </c>
    </row>
    <row r="875" spans="6:7" x14ac:dyDescent="0.4">
      <c r="F875" s="2" t="s">
        <v>824</v>
      </c>
      <c r="G875">
        <v>1</v>
      </c>
    </row>
    <row r="876" spans="6:7" x14ac:dyDescent="0.4">
      <c r="F876" s="2" t="s">
        <v>823</v>
      </c>
      <c r="G876">
        <v>1</v>
      </c>
    </row>
    <row r="877" spans="6:7" x14ac:dyDescent="0.4">
      <c r="F877" s="2" t="s">
        <v>822</v>
      </c>
      <c r="G877">
        <v>1</v>
      </c>
    </row>
    <row r="878" spans="6:7" x14ac:dyDescent="0.4">
      <c r="F878" s="2" t="s">
        <v>821</v>
      </c>
      <c r="G878">
        <v>1</v>
      </c>
    </row>
    <row r="879" spans="6:7" x14ac:dyDescent="0.4">
      <c r="F879" s="2" t="s">
        <v>820</v>
      </c>
      <c r="G879">
        <v>1</v>
      </c>
    </row>
    <row r="880" spans="6:7" x14ac:dyDescent="0.4">
      <c r="F880" s="2" t="s">
        <v>819</v>
      </c>
      <c r="G880">
        <v>1</v>
      </c>
    </row>
    <row r="881" spans="6:7" x14ac:dyDescent="0.4">
      <c r="F881" s="2" t="s">
        <v>818</v>
      </c>
      <c r="G881">
        <v>1</v>
      </c>
    </row>
    <row r="882" spans="6:7" x14ac:dyDescent="0.4">
      <c r="F882" s="2" t="s">
        <v>817</v>
      </c>
      <c r="G882">
        <v>1</v>
      </c>
    </row>
    <row r="883" spans="6:7" x14ac:dyDescent="0.4">
      <c r="F883" s="2" t="s">
        <v>816</v>
      </c>
      <c r="G883">
        <v>1</v>
      </c>
    </row>
    <row r="884" spans="6:7" x14ac:dyDescent="0.4">
      <c r="F884" s="2" t="s">
        <v>815</v>
      </c>
      <c r="G884">
        <v>1</v>
      </c>
    </row>
    <row r="885" spans="6:7" x14ac:dyDescent="0.4">
      <c r="F885" s="2" t="s">
        <v>814</v>
      </c>
      <c r="G885">
        <v>1</v>
      </c>
    </row>
    <row r="886" spans="6:7" x14ac:dyDescent="0.4">
      <c r="F886" s="2" t="s">
        <v>813</v>
      </c>
      <c r="G886">
        <v>1</v>
      </c>
    </row>
    <row r="887" spans="6:7" x14ac:dyDescent="0.4">
      <c r="F887" s="2" t="s">
        <v>812</v>
      </c>
      <c r="G887">
        <v>1</v>
      </c>
    </row>
    <row r="888" spans="6:7" x14ac:dyDescent="0.4">
      <c r="F888" s="2" t="s">
        <v>811</v>
      </c>
      <c r="G888">
        <v>1</v>
      </c>
    </row>
    <row r="889" spans="6:7" x14ac:dyDescent="0.4">
      <c r="F889" s="2" t="s">
        <v>810</v>
      </c>
      <c r="G889">
        <v>1</v>
      </c>
    </row>
    <row r="890" spans="6:7" x14ac:dyDescent="0.4">
      <c r="F890" s="2" t="s">
        <v>809</v>
      </c>
      <c r="G890">
        <v>1</v>
      </c>
    </row>
    <row r="891" spans="6:7" x14ac:dyDescent="0.4">
      <c r="F891" s="2" t="s">
        <v>808</v>
      </c>
      <c r="G891">
        <v>1</v>
      </c>
    </row>
    <row r="892" spans="6:7" x14ac:dyDescent="0.4">
      <c r="F892" s="2" t="s">
        <v>807</v>
      </c>
      <c r="G892">
        <v>1</v>
      </c>
    </row>
    <row r="893" spans="6:7" x14ac:dyDescent="0.4">
      <c r="F893" s="2" t="s">
        <v>806</v>
      </c>
      <c r="G893">
        <v>1</v>
      </c>
    </row>
    <row r="894" spans="6:7" x14ac:dyDescent="0.4">
      <c r="F894" s="2" t="s">
        <v>805</v>
      </c>
      <c r="G894">
        <v>1</v>
      </c>
    </row>
    <row r="895" spans="6:7" x14ac:dyDescent="0.4">
      <c r="F895" s="2" t="s">
        <v>804</v>
      </c>
      <c r="G895">
        <v>1</v>
      </c>
    </row>
    <row r="896" spans="6:7" x14ac:dyDescent="0.4">
      <c r="F896" s="2" t="s">
        <v>803</v>
      </c>
      <c r="G896">
        <v>1</v>
      </c>
    </row>
    <row r="897" spans="6:7" x14ac:dyDescent="0.4">
      <c r="F897" s="2" t="s">
        <v>802</v>
      </c>
      <c r="G897">
        <v>1</v>
      </c>
    </row>
    <row r="898" spans="6:7" x14ac:dyDescent="0.4">
      <c r="F898" s="2" t="s">
        <v>801</v>
      </c>
      <c r="G898">
        <v>1</v>
      </c>
    </row>
    <row r="899" spans="6:7" x14ac:dyDescent="0.4">
      <c r="F899" s="2" t="s">
        <v>800</v>
      </c>
      <c r="G899">
        <v>1</v>
      </c>
    </row>
    <row r="900" spans="6:7" x14ac:dyDescent="0.4">
      <c r="F900" s="2" t="s">
        <v>799</v>
      </c>
      <c r="G900">
        <v>1</v>
      </c>
    </row>
    <row r="901" spans="6:7" x14ac:dyDescent="0.4">
      <c r="F901" s="2" t="s">
        <v>798</v>
      </c>
      <c r="G901">
        <v>1</v>
      </c>
    </row>
    <row r="902" spans="6:7" x14ac:dyDescent="0.4">
      <c r="F902" s="2" t="s">
        <v>797</v>
      </c>
      <c r="G902">
        <v>1</v>
      </c>
    </row>
    <row r="903" spans="6:7" x14ac:dyDescent="0.4">
      <c r="F903" s="2" t="s">
        <v>796</v>
      </c>
      <c r="G903">
        <v>1</v>
      </c>
    </row>
    <row r="904" spans="6:7" x14ac:dyDescent="0.4">
      <c r="F904" s="2" t="s">
        <v>795</v>
      </c>
      <c r="G904">
        <v>1</v>
      </c>
    </row>
    <row r="905" spans="6:7" x14ac:dyDescent="0.4">
      <c r="F905" s="2" t="s">
        <v>794</v>
      </c>
      <c r="G905">
        <v>1</v>
      </c>
    </row>
    <row r="906" spans="6:7" x14ac:dyDescent="0.4">
      <c r="F906" s="2" t="s">
        <v>793</v>
      </c>
      <c r="G906">
        <v>1</v>
      </c>
    </row>
    <row r="907" spans="6:7" x14ac:dyDescent="0.4">
      <c r="F907" s="2" t="s">
        <v>792</v>
      </c>
      <c r="G907">
        <v>1</v>
      </c>
    </row>
    <row r="908" spans="6:7" x14ac:dyDescent="0.4">
      <c r="F908" s="2" t="s">
        <v>791</v>
      </c>
      <c r="G908">
        <v>1</v>
      </c>
    </row>
    <row r="909" spans="6:7" x14ac:dyDescent="0.4">
      <c r="F909" s="2" t="s">
        <v>790</v>
      </c>
      <c r="G909">
        <v>1</v>
      </c>
    </row>
    <row r="910" spans="6:7" x14ac:dyDescent="0.4">
      <c r="F910" s="2" t="s">
        <v>789</v>
      </c>
      <c r="G910">
        <v>1</v>
      </c>
    </row>
    <row r="911" spans="6:7" x14ac:dyDescent="0.4">
      <c r="F911" s="2" t="s">
        <v>788</v>
      </c>
      <c r="G911">
        <v>1</v>
      </c>
    </row>
    <row r="912" spans="6:7" x14ac:dyDescent="0.4">
      <c r="F912" s="2" t="s">
        <v>787</v>
      </c>
      <c r="G912">
        <v>1</v>
      </c>
    </row>
    <row r="913" spans="6:7" x14ac:dyDescent="0.4">
      <c r="F913" s="2" t="s">
        <v>786</v>
      </c>
      <c r="G913">
        <v>1</v>
      </c>
    </row>
    <row r="914" spans="6:7" x14ac:dyDescent="0.4">
      <c r="F914" s="2" t="s">
        <v>785</v>
      </c>
      <c r="G914">
        <v>1</v>
      </c>
    </row>
    <row r="915" spans="6:7" x14ac:dyDescent="0.4">
      <c r="F915" s="2" t="s">
        <v>784</v>
      </c>
      <c r="G915">
        <v>1</v>
      </c>
    </row>
    <row r="916" spans="6:7" x14ac:dyDescent="0.4">
      <c r="F916" s="2" t="s">
        <v>783</v>
      </c>
      <c r="G916">
        <v>1</v>
      </c>
    </row>
    <row r="917" spans="6:7" x14ac:dyDescent="0.4">
      <c r="F917" s="2" t="s">
        <v>782</v>
      </c>
      <c r="G917">
        <v>1</v>
      </c>
    </row>
    <row r="918" spans="6:7" x14ac:dyDescent="0.4">
      <c r="F918" s="2" t="s">
        <v>781</v>
      </c>
      <c r="G918">
        <v>1</v>
      </c>
    </row>
    <row r="919" spans="6:7" x14ac:dyDescent="0.4">
      <c r="F919" s="2" t="s">
        <v>780</v>
      </c>
      <c r="G919">
        <v>1</v>
      </c>
    </row>
    <row r="920" spans="6:7" x14ac:dyDescent="0.4">
      <c r="F920" s="2" t="s">
        <v>732</v>
      </c>
      <c r="G920">
        <v>1</v>
      </c>
    </row>
    <row r="921" spans="6:7" x14ac:dyDescent="0.4">
      <c r="F921" s="2" t="s">
        <v>731</v>
      </c>
      <c r="G921">
        <v>1</v>
      </c>
    </row>
    <row r="922" spans="6:7" x14ac:dyDescent="0.4">
      <c r="F922" s="2" t="s">
        <v>730</v>
      </c>
      <c r="G922">
        <v>1</v>
      </c>
    </row>
    <row r="923" spans="6:7" x14ac:dyDescent="0.4">
      <c r="F923" s="2" t="s">
        <v>729</v>
      </c>
      <c r="G923">
        <v>1</v>
      </c>
    </row>
    <row r="924" spans="6:7" x14ac:dyDescent="0.4">
      <c r="F924" s="2" t="s">
        <v>728</v>
      </c>
      <c r="G924">
        <v>1</v>
      </c>
    </row>
    <row r="925" spans="6:7" x14ac:dyDescent="0.4">
      <c r="F925" s="2" t="s">
        <v>727</v>
      </c>
      <c r="G925">
        <v>1</v>
      </c>
    </row>
    <row r="926" spans="6:7" x14ac:dyDescent="0.4">
      <c r="F926" s="2" t="s">
        <v>726</v>
      </c>
      <c r="G926">
        <v>1</v>
      </c>
    </row>
    <row r="927" spans="6:7" x14ac:dyDescent="0.4">
      <c r="F927" s="2" t="s">
        <v>725</v>
      </c>
      <c r="G927">
        <v>1</v>
      </c>
    </row>
    <row r="928" spans="6:7" x14ac:dyDescent="0.4">
      <c r="F928" s="2" t="s">
        <v>724</v>
      </c>
      <c r="G928">
        <v>1</v>
      </c>
    </row>
    <row r="929" spans="6:7" x14ac:dyDescent="0.4">
      <c r="F929" s="2" t="s">
        <v>723</v>
      </c>
      <c r="G929">
        <v>1</v>
      </c>
    </row>
    <row r="930" spans="6:7" x14ac:dyDescent="0.4">
      <c r="F930" s="2" t="s">
        <v>722</v>
      </c>
      <c r="G930">
        <v>1</v>
      </c>
    </row>
    <row r="931" spans="6:7" x14ac:dyDescent="0.4">
      <c r="F931" s="2" t="s">
        <v>721</v>
      </c>
      <c r="G931">
        <v>1</v>
      </c>
    </row>
    <row r="932" spans="6:7" x14ac:dyDescent="0.4">
      <c r="F932" s="2" t="s">
        <v>720</v>
      </c>
      <c r="G932">
        <v>1</v>
      </c>
    </row>
    <row r="933" spans="6:7" x14ac:dyDescent="0.4">
      <c r="F933" s="2" t="s">
        <v>719</v>
      </c>
      <c r="G933">
        <v>1</v>
      </c>
    </row>
    <row r="934" spans="6:7" x14ac:dyDescent="0.4">
      <c r="F934" s="2" t="s">
        <v>582</v>
      </c>
      <c r="G934">
        <v>1</v>
      </c>
    </row>
    <row r="935" spans="6:7" x14ac:dyDescent="0.4">
      <c r="F935" s="2" t="s">
        <v>581</v>
      </c>
      <c r="G935">
        <v>1</v>
      </c>
    </row>
    <row r="936" spans="6:7" x14ac:dyDescent="0.4">
      <c r="F936" s="2" t="s">
        <v>580</v>
      </c>
      <c r="G936">
        <v>1</v>
      </c>
    </row>
    <row r="937" spans="6:7" x14ac:dyDescent="0.4">
      <c r="F937" s="2" t="s">
        <v>579</v>
      </c>
      <c r="G937">
        <v>1</v>
      </c>
    </row>
    <row r="938" spans="6:7" x14ac:dyDescent="0.4">
      <c r="F938" s="2" t="s">
        <v>578</v>
      </c>
      <c r="G938">
        <v>1</v>
      </c>
    </row>
    <row r="939" spans="6:7" x14ac:dyDescent="0.4">
      <c r="F939" s="2" t="s">
        <v>577</v>
      </c>
      <c r="G939">
        <v>1</v>
      </c>
    </row>
    <row r="940" spans="6:7" x14ac:dyDescent="0.4">
      <c r="F940" s="2" t="s">
        <v>576</v>
      </c>
      <c r="G940">
        <v>1</v>
      </c>
    </row>
    <row r="941" spans="6:7" x14ac:dyDescent="0.4">
      <c r="F941" s="2" t="s">
        <v>575</v>
      </c>
      <c r="G941">
        <v>1</v>
      </c>
    </row>
    <row r="942" spans="6:7" x14ac:dyDescent="0.4">
      <c r="F942" s="2" t="s">
        <v>574</v>
      </c>
      <c r="G942">
        <v>1</v>
      </c>
    </row>
    <row r="943" spans="6:7" x14ac:dyDescent="0.4">
      <c r="F943" s="2" t="s">
        <v>573</v>
      </c>
      <c r="G943">
        <v>1</v>
      </c>
    </row>
    <row r="944" spans="6:7" x14ac:dyDescent="0.4">
      <c r="F944" s="2" t="s">
        <v>572</v>
      </c>
      <c r="G944">
        <v>1</v>
      </c>
    </row>
    <row r="945" spans="6:7" x14ac:dyDescent="0.4">
      <c r="F945" s="2" t="s">
        <v>571</v>
      </c>
      <c r="G945">
        <v>1</v>
      </c>
    </row>
    <row r="946" spans="6:7" x14ac:dyDescent="0.4">
      <c r="F946" s="2" t="s">
        <v>570</v>
      </c>
      <c r="G946">
        <v>1</v>
      </c>
    </row>
    <row r="947" spans="6:7" x14ac:dyDescent="0.4">
      <c r="F947" s="2" t="s">
        <v>569</v>
      </c>
      <c r="G947">
        <v>1</v>
      </c>
    </row>
    <row r="948" spans="6:7" x14ac:dyDescent="0.4">
      <c r="F948" s="2" t="s">
        <v>568</v>
      </c>
      <c r="G948">
        <v>1</v>
      </c>
    </row>
    <row r="949" spans="6:7" x14ac:dyDescent="0.4">
      <c r="F949" s="2" t="s">
        <v>567</v>
      </c>
      <c r="G949">
        <v>1</v>
      </c>
    </row>
    <row r="950" spans="6:7" x14ac:dyDescent="0.4">
      <c r="F950" s="2" t="s">
        <v>656</v>
      </c>
      <c r="G950">
        <v>1</v>
      </c>
    </row>
    <row r="951" spans="6:7" x14ac:dyDescent="0.4">
      <c r="F951" s="2" t="s">
        <v>610</v>
      </c>
      <c r="G951">
        <v>1</v>
      </c>
    </row>
    <row r="952" spans="6:7" x14ac:dyDescent="0.4">
      <c r="F952" s="2" t="s">
        <v>609</v>
      </c>
      <c r="G952">
        <v>1</v>
      </c>
    </row>
    <row r="953" spans="6:7" x14ac:dyDescent="0.4">
      <c r="F953" s="2" t="s">
        <v>608</v>
      </c>
      <c r="G953">
        <v>1</v>
      </c>
    </row>
    <row r="954" spans="6:7" x14ac:dyDescent="0.4">
      <c r="F954" s="2" t="s">
        <v>1516</v>
      </c>
      <c r="G954">
        <v>1</v>
      </c>
    </row>
    <row r="955" spans="6:7" x14ac:dyDescent="0.4">
      <c r="F955" s="2" t="s">
        <v>1515</v>
      </c>
      <c r="G955">
        <v>1</v>
      </c>
    </row>
    <row r="956" spans="6:7" x14ac:dyDescent="0.4">
      <c r="F956" s="2" t="s">
        <v>1514</v>
      </c>
      <c r="G956">
        <v>1</v>
      </c>
    </row>
    <row r="957" spans="6:7" x14ac:dyDescent="0.4">
      <c r="F957" s="2" t="s">
        <v>1513</v>
      </c>
      <c r="G957">
        <v>1</v>
      </c>
    </row>
    <row r="958" spans="6:7" x14ac:dyDescent="0.4">
      <c r="F958" s="2" t="s">
        <v>1512</v>
      </c>
      <c r="G958">
        <v>1</v>
      </c>
    </row>
    <row r="959" spans="6:7" x14ac:dyDescent="0.4">
      <c r="F959" s="2" t="s">
        <v>1511</v>
      </c>
      <c r="G959">
        <v>1</v>
      </c>
    </row>
    <row r="960" spans="6:7" x14ac:dyDescent="0.4">
      <c r="F960" s="2" t="s">
        <v>1510</v>
      </c>
      <c r="G960">
        <v>1</v>
      </c>
    </row>
    <row r="961" spans="6:7" x14ac:dyDescent="0.4">
      <c r="F961" s="2" t="s">
        <v>1509</v>
      </c>
      <c r="G961">
        <v>1</v>
      </c>
    </row>
    <row r="962" spans="6:7" x14ac:dyDescent="0.4">
      <c r="F962" s="2" t="s">
        <v>1508</v>
      </c>
      <c r="G962">
        <v>1</v>
      </c>
    </row>
    <row r="963" spans="6:7" x14ac:dyDescent="0.4">
      <c r="F963" s="2" t="s">
        <v>1507</v>
      </c>
      <c r="G963">
        <v>1</v>
      </c>
    </row>
    <row r="964" spans="6:7" x14ac:dyDescent="0.4">
      <c r="F964" s="2" t="s">
        <v>1506</v>
      </c>
      <c r="G964">
        <v>1</v>
      </c>
    </row>
    <row r="965" spans="6:7" x14ac:dyDescent="0.4">
      <c r="F965" s="2" t="s">
        <v>1505</v>
      </c>
      <c r="G965">
        <v>1</v>
      </c>
    </row>
    <row r="966" spans="6:7" x14ac:dyDescent="0.4">
      <c r="F966" s="2" t="s">
        <v>1504</v>
      </c>
      <c r="G966">
        <v>1</v>
      </c>
    </row>
    <row r="967" spans="6:7" x14ac:dyDescent="0.4">
      <c r="F967" s="2" t="s">
        <v>1503</v>
      </c>
      <c r="G967">
        <v>1</v>
      </c>
    </row>
    <row r="968" spans="6:7" x14ac:dyDescent="0.4">
      <c r="F968" s="2" t="s">
        <v>1502</v>
      </c>
      <c r="G968">
        <v>1</v>
      </c>
    </row>
    <row r="969" spans="6:7" x14ac:dyDescent="0.4">
      <c r="F969" s="2" t="s">
        <v>1501</v>
      </c>
      <c r="G969">
        <v>1</v>
      </c>
    </row>
    <row r="970" spans="6:7" x14ac:dyDescent="0.4">
      <c r="F970" s="2" t="s">
        <v>1500</v>
      </c>
      <c r="G970">
        <v>1</v>
      </c>
    </row>
    <row r="971" spans="6:7" x14ac:dyDescent="0.4">
      <c r="F971" s="2" t="s">
        <v>1499</v>
      </c>
      <c r="G971">
        <v>1</v>
      </c>
    </row>
    <row r="972" spans="6:7" x14ac:dyDescent="0.4">
      <c r="F972" s="2" t="s">
        <v>1498</v>
      </c>
      <c r="G972">
        <v>1</v>
      </c>
    </row>
    <row r="973" spans="6:7" x14ac:dyDescent="0.4">
      <c r="F973" s="2" t="s">
        <v>1497</v>
      </c>
      <c r="G973">
        <v>1</v>
      </c>
    </row>
    <row r="974" spans="6:7" x14ac:dyDescent="0.4">
      <c r="F974" s="2" t="s">
        <v>1496</v>
      </c>
      <c r="G974">
        <v>1</v>
      </c>
    </row>
    <row r="975" spans="6:7" x14ac:dyDescent="0.4">
      <c r="F975" s="2" t="s">
        <v>1495</v>
      </c>
      <c r="G975">
        <v>1</v>
      </c>
    </row>
    <row r="976" spans="6:7" x14ac:dyDescent="0.4">
      <c r="F976" s="2" t="s">
        <v>1494</v>
      </c>
      <c r="G976">
        <v>1</v>
      </c>
    </row>
    <row r="977" spans="6:7" x14ac:dyDescent="0.4">
      <c r="F977" s="2" t="s">
        <v>1493</v>
      </c>
      <c r="G977">
        <v>1</v>
      </c>
    </row>
    <row r="978" spans="6:7" x14ac:dyDescent="0.4">
      <c r="F978" s="2" t="s">
        <v>1492</v>
      </c>
      <c r="G978">
        <v>1</v>
      </c>
    </row>
    <row r="979" spans="6:7" x14ac:dyDescent="0.4">
      <c r="F979" s="2" t="s">
        <v>1491</v>
      </c>
      <c r="G979">
        <v>1</v>
      </c>
    </row>
    <row r="980" spans="6:7" x14ac:dyDescent="0.4">
      <c r="F980" s="2" t="s">
        <v>1490</v>
      </c>
      <c r="G980">
        <v>1</v>
      </c>
    </row>
    <row r="981" spans="6:7" x14ac:dyDescent="0.4">
      <c r="F981" s="2" t="s">
        <v>1489</v>
      </c>
      <c r="G981">
        <v>1</v>
      </c>
    </row>
    <row r="982" spans="6:7" x14ac:dyDescent="0.4">
      <c r="F982" s="2" t="s">
        <v>1488</v>
      </c>
      <c r="G982">
        <v>1</v>
      </c>
    </row>
    <row r="983" spans="6:7" x14ac:dyDescent="0.4">
      <c r="F983" s="2" t="s">
        <v>1487</v>
      </c>
      <c r="G983">
        <v>1</v>
      </c>
    </row>
    <row r="984" spans="6:7" x14ac:dyDescent="0.4">
      <c r="F984" s="2" t="s">
        <v>1486</v>
      </c>
      <c r="G984">
        <v>1</v>
      </c>
    </row>
    <row r="985" spans="6:7" x14ac:dyDescent="0.4">
      <c r="F985" s="2" t="s">
        <v>1485</v>
      </c>
      <c r="G985">
        <v>1</v>
      </c>
    </row>
    <row r="986" spans="6:7" x14ac:dyDescent="0.4">
      <c r="F986" s="2" t="s">
        <v>1484</v>
      </c>
      <c r="G986">
        <v>1</v>
      </c>
    </row>
    <row r="987" spans="6:7" x14ac:dyDescent="0.4">
      <c r="F987" s="2" t="s">
        <v>1483</v>
      </c>
      <c r="G987">
        <v>1</v>
      </c>
    </row>
    <row r="988" spans="6:7" x14ac:dyDescent="0.4">
      <c r="F988" s="2" t="s">
        <v>945</v>
      </c>
      <c r="G988">
        <v>1</v>
      </c>
    </row>
    <row r="989" spans="6:7" x14ac:dyDescent="0.4">
      <c r="F989" s="2" t="s">
        <v>946</v>
      </c>
      <c r="G989">
        <v>1</v>
      </c>
    </row>
    <row r="990" spans="6:7" x14ac:dyDescent="0.4">
      <c r="F990" s="2" t="s">
        <v>947</v>
      </c>
      <c r="G990">
        <v>1</v>
      </c>
    </row>
    <row r="991" spans="6:7" x14ac:dyDescent="0.4">
      <c r="F991" s="2" t="s">
        <v>948</v>
      </c>
      <c r="G991">
        <v>1</v>
      </c>
    </row>
    <row r="992" spans="6:7" x14ac:dyDescent="0.4">
      <c r="F992" s="2" t="s">
        <v>949</v>
      </c>
      <c r="G992">
        <v>1</v>
      </c>
    </row>
    <row r="993" spans="6:7" x14ac:dyDescent="0.4">
      <c r="F993" s="2" t="s">
        <v>950</v>
      </c>
      <c r="G993">
        <v>1</v>
      </c>
    </row>
    <row r="994" spans="6:7" x14ac:dyDescent="0.4">
      <c r="F994" s="2" t="s">
        <v>951</v>
      </c>
      <c r="G994">
        <v>1</v>
      </c>
    </row>
    <row r="995" spans="6:7" x14ac:dyDescent="0.4">
      <c r="F995" s="2" t="s">
        <v>952</v>
      </c>
      <c r="G995">
        <v>1</v>
      </c>
    </row>
    <row r="996" spans="6:7" x14ac:dyDescent="0.4">
      <c r="F996" s="2" t="s">
        <v>953</v>
      </c>
      <c r="G996">
        <v>1</v>
      </c>
    </row>
    <row r="997" spans="6:7" x14ac:dyDescent="0.4">
      <c r="F997" s="2" t="s">
        <v>954</v>
      </c>
      <c r="G997">
        <v>1</v>
      </c>
    </row>
    <row r="998" spans="6:7" x14ac:dyDescent="0.4">
      <c r="F998" s="2" t="s">
        <v>955</v>
      </c>
      <c r="G998">
        <v>1</v>
      </c>
    </row>
    <row r="999" spans="6:7" x14ac:dyDescent="0.4">
      <c r="F999" s="2" t="s">
        <v>1482</v>
      </c>
      <c r="G999">
        <v>1</v>
      </c>
    </row>
    <row r="1000" spans="6:7" x14ac:dyDescent="0.4">
      <c r="F1000" s="2" t="s">
        <v>956</v>
      </c>
      <c r="G1000">
        <v>1</v>
      </c>
    </row>
    <row r="1001" spans="6:7" x14ac:dyDescent="0.4">
      <c r="F1001" s="2" t="s">
        <v>957</v>
      </c>
      <c r="G1001">
        <v>1</v>
      </c>
    </row>
    <row r="1002" spans="6:7" x14ac:dyDescent="0.4">
      <c r="F1002" s="2" t="s">
        <v>958</v>
      </c>
      <c r="G1002">
        <v>1</v>
      </c>
    </row>
    <row r="1003" spans="6:7" x14ac:dyDescent="0.4">
      <c r="F1003" s="2" t="s">
        <v>959</v>
      </c>
      <c r="G1003">
        <v>1</v>
      </c>
    </row>
    <row r="1004" spans="6:7" x14ac:dyDescent="0.4">
      <c r="F1004" s="2" t="s">
        <v>960</v>
      </c>
      <c r="G1004">
        <v>1</v>
      </c>
    </row>
    <row r="1005" spans="6:7" x14ac:dyDescent="0.4">
      <c r="F1005" s="2" t="s">
        <v>961</v>
      </c>
      <c r="G1005">
        <v>1</v>
      </c>
    </row>
    <row r="1006" spans="6:7" x14ac:dyDescent="0.4">
      <c r="F1006" s="2" t="s">
        <v>962</v>
      </c>
      <c r="G1006">
        <v>1</v>
      </c>
    </row>
    <row r="1007" spans="6:7" x14ac:dyDescent="0.4">
      <c r="F1007" s="2" t="s">
        <v>963</v>
      </c>
      <c r="G1007">
        <v>1</v>
      </c>
    </row>
    <row r="1008" spans="6:7" x14ac:dyDescent="0.4">
      <c r="F1008" s="2" t="s">
        <v>327</v>
      </c>
      <c r="G1008">
        <v>1</v>
      </c>
    </row>
    <row r="1009" spans="6:7" x14ac:dyDescent="0.4">
      <c r="F1009" s="2" t="s">
        <v>326</v>
      </c>
      <c r="G1009">
        <v>1</v>
      </c>
    </row>
    <row r="1010" spans="6:7" x14ac:dyDescent="0.4">
      <c r="F1010" s="2" t="s">
        <v>325</v>
      </c>
      <c r="G1010">
        <v>1</v>
      </c>
    </row>
    <row r="1011" spans="6:7" x14ac:dyDescent="0.4">
      <c r="F1011" s="2" t="s">
        <v>324</v>
      </c>
      <c r="G1011">
        <v>1</v>
      </c>
    </row>
    <row r="1012" spans="6:7" x14ac:dyDescent="0.4">
      <c r="F1012" s="2" t="s">
        <v>323</v>
      </c>
      <c r="G1012">
        <v>1</v>
      </c>
    </row>
    <row r="1013" spans="6:7" x14ac:dyDescent="0.4">
      <c r="F1013" s="2" t="s">
        <v>322</v>
      </c>
      <c r="G1013">
        <v>1</v>
      </c>
    </row>
    <row r="1014" spans="6:7" x14ac:dyDescent="0.4">
      <c r="F1014" s="2" t="s">
        <v>321</v>
      </c>
      <c r="G1014">
        <v>1</v>
      </c>
    </row>
    <row r="1015" spans="6:7" x14ac:dyDescent="0.4">
      <c r="F1015" s="2" t="s">
        <v>320</v>
      </c>
      <c r="G1015">
        <v>1</v>
      </c>
    </row>
    <row r="1016" spans="6:7" x14ac:dyDescent="0.4">
      <c r="F1016" s="2" t="s">
        <v>319</v>
      </c>
      <c r="G1016">
        <v>1</v>
      </c>
    </row>
    <row r="1017" spans="6:7" x14ac:dyDescent="0.4">
      <c r="F1017" s="2" t="s">
        <v>318</v>
      </c>
      <c r="G1017">
        <v>1</v>
      </c>
    </row>
    <row r="1018" spans="6:7" x14ac:dyDescent="0.4">
      <c r="F1018" s="2" t="s">
        <v>317</v>
      </c>
      <c r="G1018">
        <v>1</v>
      </c>
    </row>
    <row r="1019" spans="6:7" x14ac:dyDescent="0.4">
      <c r="F1019" s="2" t="s">
        <v>316</v>
      </c>
      <c r="G1019">
        <v>1</v>
      </c>
    </row>
    <row r="1020" spans="6:7" x14ac:dyDescent="0.4">
      <c r="F1020" s="2" t="s">
        <v>315</v>
      </c>
      <c r="G1020">
        <v>1</v>
      </c>
    </row>
    <row r="1021" spans="6:7" x14ac:dyDescent="0.4">
      <c r="F1021" s="2" t="s">
        <v>314</v>
      </c>
      <c r="G1021">
        <v>1</v>
      </c>
    </row>
    <row r="1022" spans="6:7" x14ac:dyDescent="0.4">
      <c r="F1022" s="2" t="s">
        <v>313</v>
      </c>
      <c r="G1022">
        <v>1</v>
      </c>
    </row>
    <row r="1023" spans="6:7" x14ac:dyDescent="0.4">
      <c r="F1023" s="2" t="s">
        <v>312</v>
      </c>
      <c r="G1023">
        <v>1</v>
      </c>
    </row>
    <row r="1024" spans="6:7" x14ac:dyDescent="0.4">
      <c r="F1024" s="2" t="s">
        <v>311</v>
      </c>
      <c r="G1024">
        <v>1</v>
      </c>
    </row>
    <row r="1025" spans="6:7" x14ac:dyDescent="0.4">
      <c r="F1025" s="2" t="s">
        <v>310</v>
      </c>
      <c r="G1025">
        <v>1</v>
      </c>
    </row>
    <row r="1026" spans="6:7" x14ac:dyDescent="0.4">
      <c r="F1026" s="2" t="s">
        <v>309</v>
      </c>
      <c r="G1026">
        <v>1</v>
      </c>
    </row>
    <row r="1027" spans="6:7" x14ac:dyDescent="0.4">
      <c r="F1027" s="2" t="s">
        <v>308</v>
      </c>
      <c r="G1027">
        <v>1</v>
      </c>
    </row>
    <row r="1028" spans="6:7" x14ac:dyDescent="0.4">
      <c r="F1028" s="2" t="s">
        <v>307</v>
      </c>
      <c r="G1028">
        <v>1</v>
      </c>
    </row>
    <row r="1029" spans="6:7" x14ac:dyDescent="0.4">
      <c r="F1029" s="2" t="s">
        <v>306</v>
      </c>
      <c r="G1029">
        <v>1</v>
      </c>
    </row>
    <row r="1030" spans="6:7" x14ac:dyDescent="0.4">
      <c r="F1030" s="2" t="s">
        <v>566</v>
      </c>
      <c r="G1030">
        <v>1</v>
      </c>
    </row>
    <row r="1031" spans="6:7" x14ac:dyDescent="0.4">
      <c r="F1031" s="2" t="s">
        <v>1365</v>
      </c>
      <c r="G1031">
        <v>1</v>
      </c>
    </row>
    <row r="1032" spans="6:7" x14ac:dyDescent="0.4">
      <c r="F1032" s="2" t="s">
        <v>1364</v>
      </c>
      <c r="G1032">
        <v>1</v>
      </c>
    </row>
    <row r="1033" spans="6:7" x14ac:dyDescent="0.4">
      <c r="F1033" s="2" t="s">
        <v>1363</v>
      </c>
      <c r="G1033">
        <v>1</v>
      </c>
    </row>
    <row r="1034" spans="6:7" x14ac:dyDescent="0.4">
      <c r="F1034" s="2" t="s">
        <v>1362</v>
      </c>
      <c r="G1034">
        <v>1</v>
      </c>
    </row>
    <row r="1035" spans="6:7" x14ac:dyDescent="0.4">
      <c r="F1035" s="2" t="s">
        <v>1361</v>
      </c>
      <c r="G1035">
        <v>1</v>
      </c>
    </row>
    <row r="1036" spans="6:7" x14ac:dyDescent="0.4">
      <c r="F1036" s="2" t="s">
        <v>1360</v>
      </c>
      <c r="G1036">
        <v>1</v>
      </c>
    </row>
    <row r="1037" spans="6:7" x14ac:dyDescent="0.4">
      <c r="F1037" s="2" t="s">
        <v>1359</v>
      </c>
      <c r="G1037">
        <v>1</v>
      </c>
    </row>
    <row r="1038" spans="6:7" x14ac:dyDescent="0.4">
      <c r="F1038" s="2" t="s">
        <v>1358</v>
      </c>
      <c r="G1038">
        <v>1</v>
      </c>
    </row>
    <row r="1039" spans="6:7" x14ac:dyDescent="0.4">
      <c r="F1039" s="2" t="s">
        <v>1357</v>
      </c>
      <c r="G1039">
        <v>1</v>
      </c>
    </row>
    <row r="1040" spans="6:7" x14ac:dyDescent="0.4">
      <c r="F1040" s="2" t="s">
        <v>1356</v>
      </c>
      <c r="G1040">
        <v>1</v>
      </c>
    </row>
    <row r="1041" spans="6:7" x14ac:dyDescent="0.4">
      <c r="F1041" s="2" t="s">
        <v>1652</v>
      </c>
      <c r="G1041">
        <v>1</v>
      </c>
    </row>
    <row r="1042" spans="6:7" x14ac:dyDescent="0.4">
      <c r="F1042" s="2" t="s">
        <v>492</v>
      </c>
      <c r="G1042">
        <v>1</v>
      </c>
    </row>
    <row r="1043" spans="6:7" x14ac:dyDescent="0.4">
      <c r="F1043" s="2" t="s">
        <v>491</v>
      </c>
      <c r="G1043">
        <v>1</v>
      </c>
    </row>
    <row r="1044" spans="6:7" x14ac:dyDescent="0.4">
      <c r="F1044" s="2" t="s">
        <v>490</v>
      </c>
      <c r="G1044">
        <v>1</v>
      </c>
    </row>
    <row r="1045" spans="6:7" x14ac:dyDescent="0.4">
      <c r="F1045" s="2" t="s">
        <v>1017</v>
      </c>
      <c r="G1045">
        <v>1</v>
      </c>
    </row>
    <row r="1046" spans="6:7" x14ac:dyDescent="0.4">
      <c r="F1046" s="2" t="s">
        <v>1016</v>
      </c>
      <c r="G1046">
        <v>1</v>
      </c>
    </row>
    <row r="1047" spans="6:7" x14ac:dyDescent="0.4">
      <c r="F1047" s="2" t="s">
        <v>1015</v>
      </c>
      <c r="G1047">
        <v>1</v>
      </c>
    </row>
    <row r="1048" spans="6:7" x14ac:dyDescent="0.4">
      <c r="F1048" s="2" t="s">
        <v>1014</v>
      </c>
      <c r="G1048">
        <v>1</v>
      </c>
    </row>
    <row r="1049" spans="6:7" x14ac:dyDescent="0.4">
      <c r="F1049" s="2" t="s">
        <v>1013</v>
      </c>
      <c r="G1049">
        <v>1</v>
      </c>
    </row>
    <row r="1050" spans="6:7" x14ac:dyDescent="0.4">
      <c r="F1050" s="2" t="s">
        <v>1012</v>
      </c>
      <c r="G1050">
        <v>1</v>
      </c>
    </row>
    <row r="1051" spans="6:7" x14ac:dyDescent="0.4">
      <c r="F1051" s="2" t="s">
        <v>1011</v>
      </c>
      <c r="G1051">
        <v>1</v>
      </c>
    </row>
    <row r="1052" spans="6:7" x14ac:dyDescent="0.4">
      <c r="F1052" s="2" t="s">
        <v>1010</v>
      </c>
      <c r="G1052">
        <v>1</v>
      </c>
    </row>
    <row r="1053" spans="6:7" x14ac:dyDescent="0.4">
      <c r="F1053" s="2" t="s">
        <v>1009</v>
      </c>
      <c r="G1053">
        <v>1</v>
      </c>
    </row>
    <row r="1054" spans="6:7" x14ac:dyDescent="0.4">
      <c r="F1054" s="2" t="s">
        <v>1397</v>
      </c>
      <c r="G1054">
        <v>1</v>
      </c>
    </row>
    <row r="1055" spans="6:7" x14ac:dyDescent="0.4">
      <c r="F1055" s="2" t="s">
        <v>1396</v>
      </c>
      <c r="G1055">
        <v>1</v>
      </c>
    </row>
    <row r="1056" spans="6:7" x14ac:dyDescent="0.4">
      <c r="F1056" s="2" t="s">
        <v>565</v>
      </c>
      <c r="G1056">
        <v>1</v>
      </c>
    </row>
    <row r="1057" spans="6:7" x14ac:dyDescent="0.4">
      <c r="F1057" s="2" t="s">
        <v>564</v>
      </c>
      <c r="G1057">
        <v>1</v>
      </c>
    </row>
    <row r="1058" spans="6:7" x14ac:dyDescent="0.4">
      <c r="F1058" s="2" t="s">
        <v>563</v>
      </c>
      <c r="G1058">
        <v>1</v>
      </c>
    </row>
    <row r="1059" spans="6:7" x14ac:dyDescent="0.4">
      <c r="F1059" s="2" t="s">
        <v>562</v>
      </c>
      <c r="G1059">
        <v>1</v>
      </c>
    </row>
    <row r="1060" spans="6:7" x14ac:dyDescent="0.4">
      <c r="F1060" s="2" t="s">
        <v>561</v>
      </c>
      <c r="G1060">
        <v>1</v>
      </c>
    </row>
    <row r="1061" spans="6:7" x14ac:dyDescent="0.4">
      <c r="F1061" s="2" t="s">
        <v>560</v>
      </c>
      <c r="G1061">
        <v>1</v>
      </c>
    </row>
    <row r="1062" spans="6:7" x14ac:dyDescent="0.4">
      <c r="F1062" s="2" t="s">
        <v>559</v>
      </c>
      <c r="G1062">
        <v>1</v>
      </c>
    </row>
    <row r="1063" spans="6:7" x14ac:dyDescent="0.4">
      <c r="F1063" s="2" t="s">
        <v>489</v>
      </c>
      <c r="G1063">
        <v>1</v>
      </c>
    </row>
    <row r="1064" spans="6:7" x14ac:dyDescent="0.4">
      <c r="F1064" s="2" t="s">
        <v>488</v>
      </c>
      <c r="G1064">
        <v>1</v>
      </c>
    </row>
    <row r="1065" spans="6:7" x14ac:dyDescent="0.4">
      <c r="F1065" s="2" t="s">
        <v>487</v>
      </c>
      <c r="G1065">
        <v>1</v>
      </c>
    </row>
    <row r="1066" spans="6:7" x14ac:dyDescent="0.4">
      <c r="F1066" s="2" t="s">
        <v>655</v>
      </c>
      <c r="G1066">
        <v>1</v>
      </c>
    </row>
    <row r="1067" spans="6:7" x14ac:dyDescent="0.4">
      <c r="F1067" s="2" t="s">
        <v>654</v>
      </c>
      <c r="G1067">
        <v>1</v>
      </c>
    </row>
    <row r="1068" spans="6:7" x14ac:dyDescent="0.4">
      <c r="F1068" s="2" t="s">
        <v>1355</v>
      </c>
      <c r="G1068">
        <v>1</v>
      </c>
    </row>
    <row r="1069" spans="6:7" x14ac:dyDescent="0.4">
      <c r="F1069" s="2" t="s">
        <v>1354</v>
      </c>
      <c r="G1069">
        <v>1</v>
      </c>
    </row>
    <row r="1070" spans="6:7" x14ac:dyDescent="0.4">
      <c r="F1070" s="2" t="s">
        <v>1353</v>
      </c>
      <c r="G1070">
        <v>1</v>
      </c>
    </row>
    <row r="1071" spans="6:7" x14ac:dyDescent="0.4">
      <c r="F1071" s="2" t="s">
        <v>1352</v>
      </c>
      <c r="G1071">
        <v>1</v>
      </c>
    </row>
    <row r="1072" spans="6:7" x14ac:dyDescent="0.4">
      <c r="F1072" s="2" t="s">
        <v>1351</v>
      </c>
      <c r="G1072">
        <v>1</v>
      </c>
    </row>
    <row r="1073" spans="6:7" x14ac:dyDescent="0.4">
      <c r="F1073" s="2" t="s">
        <v>1350</v>
      </c>
      <c r="G1073">
        <v>1</v>
      </c>
    </row>
    <row r="1074" spans="6:7" x14ac:dyDescent="0.4">
      <c r="F1074" s="2" t="s">
        <v>859</v>
      </c>
      <c r="G1074">
        <v>1</v>
      </c>
    </row>
    <row r="1075" spans="6:7" x14ac:dyDescent="0.4">
      <c r="F1075" s="2" t="s">
        <v>858</v>
      </c>
      <c r="G1075">
        <v>1</v>
      </c>
    </row>
    <row r="1076" spans="6:7" x14ac:dyDescent="0.4">
      <c r="F1076" s="2" t="s">
        <v>857</v>
      </c>
      <c r="G1076">
        <v>1</v>
      </c>
    </row>
    <row r="1077" spans="6:7" x14ac:dyDescent="0.4">
      <c r="F1077" s="2" t="s">
        <v>856</v>
      </c>
      <c r="G1077">
        <v>1</v>
      </c>
    </row>
    <row r="1078" spans="6:7" x14ac:dyDescent="0.4">
      <c r="F1078" s="2" t="s">
        <v>855</v>
      </c>
      <c r="G1078">
        <v>1</v>
      </c>
    </row>
    <row r="1079" spans="6:7" x14ac:dyDescent="0.4">
      <c r="F1079" s="2" t="s">
        <v>854</v>
      </c>
      <c r="G1079">
        <v>1</v>
      </c>
    </row>
    <row r="1080" spans="6:7" x14ac:dyDescent="0.4">
      <c r="F1080" s="2" t="s">
        <v>853</v>
      </c>
      <c r="G1080">
        <v>1</v>
      </c>
    </row>
    <row r="1081" spans="6:7" x14ac:dyDescent="0.4">
      <c r="F1081" s="2" t="s">
        <v>653</v>
      </c>
      <c r="G1081">
        <v>1</v>
      </c>
    </row>
    <row r="1082" spans="6:7" x14ac:dyDescent="0.4">
      <c r="F1082" s="2" t="s">
        <v>652</v>
      </c>
      <c r="G1082">
        <v>1</v>
      </c>
    </row>
    <row r="1083" spans="6:7" x14ac:dyDescent="0.4">
      <c r="F1083" s="2" t="s">
        <v>1379</v>
      </c>
      <c r="G1083">
        <v>1</v>
      </c>
    </row>
    <row r="1084" spans="6:7" x14ac:dyDescent="0.4">
      <c r="F1084" s="2" t="s">
        <v>1378</v>
      </c>
      <c r="G1084">
        <v>1</v>
      </c>
    </row>
    <row r="1085" spans="6:7" x14ac:dyDescent="0.4">
      <c r="F1085" s="2" t="s">
        <v>558</v>
      </c>
      <c r="G1085">
        <v>1</v>
      </c>
    </row>
    <row r="1086" spans="6:7" x14ac:dyDescent="0.4">
      <c r="F1086" s="2" t="s">
        <v>557</v>
      </c>
      <c r="G1086">
        <v>1</v>
      </c>
    </row>
    <row r="1087" spans="6:7" x14ac:dyDescent="0.4">
      <c r="F1087" s="2" t="s">
        <v>486</v>
      </c>
      <c r="G1087">
        <v>1</v>
      </c>
    </row>
    <row r="1088" spans="6:7" x14ac:dyDescent="0.4">
      <c r="F1088" s="2" t="s">
        <v>485</v>
      </c>
      <c r="G1088">
        <v>1</v>
      </c>
    </row>
    <row r="1089" spans="6:7" x14ac:dyDescent="0.4">
      <c r="F1089" s="2" t="s">
        <v>484</v>
      </c>
      <c r="G1089">
        <v>1</v>
      </c>
    </row>
    <row r="1090" spans="6:7" x14ac:dyDescent="0.4">
      <c r="F1090" s="2" t="s">
        <v>483</v>
      </c>
      <c r="G1090">
        <v>1</v>
      </c>
    </row>
    <row r="1091" spans="6:7" x14ac:dyDescent="0.4">
      <c r="F1091" s="2" t="s">
        <v>1395</v>
      </c>
      <c r="G1091">
        <v>1</v>
      </c>
    </row>
    <row r="1092" spans="6:7" x14ac:dyDescent="0.4">
      <c r="F1092" s="2" t="s">
        <v>556</v>
      </c>
      <c r="G1092">
        <v>1</v>
      </c>
    </row>
    <row r="1093" spans="6:7" x14ac:dyDescent="0.4">
      <c r="F1093" s="2" t="s">
        <v>555</v>
      </c>
      <c r="G1093">
        <v>1</v>
      </c>
    </row>
    <row r="1094" spans="6:7" x14ac:dyDescent="0.4">
      <c r="F1094" s="2" t="s">
        <v>554</v>
      </c>
      <c r="G1094">
        <v>1</v>
      </c>
    </row>
    <row r="1095" spans="6:7" x14ac:dyDescent="0.4">
      <c r="F1095" s="2" t="s">
        <v>553</v>
      </c>
      <c r="G1095">
        <v>1</v>
      </c>
    </row>
    <row r="1096" spans="6:7" x14ac:dyDescent="0.4">
      <c r="F1096" s="2" t="s">
        <v>1437</v>
      </c>
      <c r="G1096">
        <v>1</v>
      </c>
    </row>
    <row r="1097" spans="6:7" x14ac:dyDescent="0.4">
      <c r="F1097" s="2" t="s">
        <v>1436</v>
      </c>
      <c r="G1097">
        <v>1</v>
      </c>
    </row>
    <row r="1098" spans="6:7" x14ac:dyDescent="0.4">
      <c r="F1098" s="2" t="s">
        <v>1435</v>
      </c>
      <c r="G1098">
        <v>1</v>
      </c>
    </row>
    <row r="1099" spans="6:7" x14ac:dyDescent="0.4">
      <c r="F1099" s="2" t="s">
        <v>1434</v>
      </c>
      <c r="G1099">
        <v>1</v>
      </c>
    </row>
    <row r="1100" spans="6:7" x14ac:dyDescent="0.4">
      <c r="F1100" s="2" t="s">
        <v>552</v>
      </c>
      <c r="G1100">
        <v>1</v>
      </c>
    </row>
    <row r="1101" spans="6:7" x14ac:dyDescent="0.4">
      <c r="F1101" s="2" t="s">
        <v>551</v>
      </c>
      <c r="G1101">
        <v>1</v>
      </c>
    </row>
    <row r="1102" spans="6:7" x14ac:dyDescent="0.4">
      <c r="F1102" s="2" t="s">
        <v>550</v>
      </c>
      <c r="G1102">
        <v>1</v>
      </c>
    </row>
    <row r="1103" spans="6:7" x14ac:dyDescent="0.4">
      <c r="F1103" s="2" t="s">
        <v>549</v>
      </c>
      <c r="G1103">
        <v>1</v>
      </c>
    </row>
    <row r="1104" spans="6:7" x14ac:dyDescent="0.4">
      <c r="F1104" s="2" t="s">
        <v>548</v>
      </c>
      <c r="G1104">
        <v>1</v>
      </c>
    </row>
    <row r="1105" spans="6:7" x14ac:dyDescent="0.4">
      <c r="F1105" s="2" t="s">
        <v>1481</v>
      </c>
      <c r="G1105">
        <v>1</v>
      </c>
    </row>
    <row r="1106" spans="6:7" x14ac:dyDescent="0.4">
      <c r="F1106" s="2" t="s">
        <v>1480</v>
      </c>
      <c r="G1106">
        <v>1</v>
      </c>
    </row>
    <row r="1107" spans="6:7" x14ac:dyDescent="0.4">
      <c r="F1107" s="2" t="s">
        <v>1479</v>
      </c>
      <c r="G1107">
        <v>1</v>
      </c>
    </row>
    <row r="1108" spans="6:7" x14ac:dyDescent="0.4">
      <c r="F1108" s="2" t="s">
        <v>1478</v>
      </c>
      <c r="G1108">
        <v>1</v>
      </c>
    </row>
    <row r="1109" spans="6:7" x14ac:dyDescent="0.4">
      <c r="F1109" s="2" t="s">
        <v>244</v>
      </c>
      <c r="G1109">
        <v>1</v>
      </c>
    </row>
    <row r="1110" spans="6:7" x14ac:dyDescent="0.4">
      <c r="F1110" s="2" t="s">
        <v>243</v>
      </c>
      <c r="G1110">
        <v>1</v>
      </c>
    </row>
    <row r="1111" spans="6:7" x14ac:dyDescent="0.4">
      <c r="F1111" s="2" t="s">
        <v>242</v>
      </c>
      <c r="G1111">
        <v>1</v>
      </c>
    </row>
    <row r="1112" spans="6:7" x14ac:dyDescent="0.4">
      <c r="F1112" s="2" t="s">
        <v>241</v>
      </c>
      <c r="G1112">
        <v>1</v>
      </c>
    </row>
    <row r="1113" spans="6:7" x14ac:dyDescent="0.4">
      <c r="F1113" s="2" t="s">
        <v>240</v>
      </c>
      <c r="G1113">
        <v>1</v>
      </c>
    </row>
    <row r="1114" spans="6:7" x14ac:dyDescent="0.4">
      <c r="F1114" s="2" t="s">
        <v>651</v>
      </c>
      <c r="G1114">
        <v>1</v>
      </c>
    </row>
    <row r="1115" spans="6:7" x14ac:dyDescent="0.4">
      <c r="F1115" s="2" t="s">
        <v>650</v>
      </c>
      <c r="G1115">
        <v>1</v>
      </c>
    </row>
    <row r="1116" spans="6:7" x14ac:dyDescent="0.4">
      <c r="F1116" s="2" t="s">
        <v>649</v>
      </c>
      <c r="G1116">
        <v>1</v>
      </c>
    </row>
    <row r="1117" spans="6:7" x14ac:dyDescent="0.4">
      <c r="F1117" s="2" t="s">
        <v>648</v>
      </c>
      <c r="G1117">
        <v>1</v>
      </c>
    </row>
    <row r="1118" spans="6:7" x14ac:dyDescent="0.4">
      <c r="F1118" s="2" t="s">
        <v>647</v>
      </c>
      <c r="G1118">
        <v>1</v>
      </c>
    </row>
    <row r="1119" spans="6:7" x14ac:dyDescent="0.4">
      <c r="F1119" s="2" t="s">
        <v>646</v>
      </c>
      <c r="G1119">
        <v>1</v>
      </c>
    </row>
    <row r="1120" spans="6:7" x14ac:dyDescent="0.4">
      <c r="F1120" s="2" t="s">
        <v>607</v>
      </c>
      <c r="G1120">
        <v>1</v>
      </c>
    </row>
    <row r="1121" spans="6:7" x14ac:dyDescent="0.4">
      <c r="F1121" s="2" t="s">
        <v>606</v>
      </c>
      <c r="G1121">
        <v>1</v>
      </c>
    </row>
    <row r="1122" spans="6:7" x14ac:dyDescent="0.4">
      <c r="F1122" s="2" t="s">
        <v>645</v>
      </c>
      <c r="G1122">
        <v>1</v>
      </c>
    </row>
    <row r="1123" spans="6:7" x14ac:dyDescent="0.4">
      <c r="F1123" s="2" t="s">
        <v>644</v>
      </c>
      <c r="G1123">
        <v>1</v>
      </c>
    </row>
    <row r="1124" spans="6:7" x14ac:dyDescent="0.4">
      <c r="F1124" s="2" t="s">
        <v>643</v>
      </c>
      <c r="G1124">
        <v>1</v>
      </c>
    </row>
    <row r="1125" spans="6:7" x14ac:dyDescent="0.4">
      <c r="F1125" s="2" t="s">
        <v>671</v>
      </c>
      <c r="G1125">
        <v>1</v>
      </c>
    </row>
    <row r="1126" spans="6:7" x14ac:dyDescent="0.4">
      <c r="F1126" s="2" t="s">
        <v>670</v>
      </c>
      <c r="G1126">
        <v>1</v>
      </c>
    </row>
    <row r="1127" spans="6:7" x14ac:dyDescent="0.4">
      <c r="F1127" s="2" t="s">
        <v>669</v>
      </c>
      <c r="G1127">
        <v>1</v>
      </c>
    </row>
    <row r="1128" spans="6:7" x14ac:dyDescent="0.4">
      <c r="F1128" s="2" t="s">
        <v>668</v>
      </c>
      <c r="G1128">
        <v>1</v>
      </c>
    </row>
    <row r="1129" spans="6:7" x14ac:dyDescent="0.4">
      <c r="F1129" s="2" t="s">
        <v>667</v>
      </c>
      <c r="G1129">
        <v>1</v>
      </c>
    </row>
    <row r="1130" spans="6:7" x14ac:dyDescent="0.4">
      <c r="F1130" s="2" t="s">
        <v>666</v>
      </c>
      <c r="G1130">
        <v>1</v>
      </c>
    </row>
    <row r="1131" spans="6:7" x14ac:dyDescent="0.4">
      <c r="F1131" s="2" t="s">
        <v>665</v>
      </c>
      <c r="G1131">
        <v>1</v>
      </c>
    </row>
    <row r="1132" spans="6:7" x14ac:dyDescent="0.4">
      <c r="F1132" s="2" t="s">
        <v>642</v>
      </c>
      <c r="G1132">
        <v>1</v>
      </c>
    </row>
    <row r="1133" spans="6:7" x14ac:dyDescent="0.4">
      <c r="F1133" s="2" t="s">
        <v>641</v>
      </c>
      <c r="G1133">
        <v>1</v>
      </c>
    </row>
    <row r="1134" spans="6:7" x14ac:dyDescent="0.4">
      <c r="F1134" s="2" t="s">
        <v>640</v>
      </c>
      <c r="G1134">
        <v>1</v>
      </c>
    </row>
    <row r="1135" spans="6:7" x14ac:dyDescent="0.4">
      <c r="F1135" s="2" t="s">
        <v>639</v>
      </c>
      <c r="G1135">
        <v>1</v>
      </c>
    </row>
    <row r="1136" spans="6:7" x14ac:dyDescent="0.4">
      <c r="F1136" s="2" t="s">
        <v>638</v>
      </c>
      <c r="G1136">
        <v>1</v>
      </c>
    </row>
    <row r="1137" spans="6:7" x14ac:dyDescent="0.4">
      <c r="F1137" s="2" t="s">
        <v>637</v>
      </c>
      <c r="G1137">
        <v>1</v>
      </c>
    </row>
    <row r="1138" spans="6:7" x14ac:dyDescent="0.4">
      <c r="F1138" s="2" t="s">
        <v>1433</v>
      </c>
      <c r="G1138">
        <v>1</v>
      </c>
    </row>
    <row r="1139" spans="6:7" x14ac:dyDescent="0.4">
      <c r="F1139" s="2" t="s">
        <v>1432</v>
      </c>
      <c r="G1139">
        <v>1</v>
      </c>
    </row>
    <row r="1140" spans="6:7" x14ac:dyDescent="0.4">
      <c r="F1140" s="2" t="s">
        <v>1431</v>
      </c>
      <c r="G1140">
        <v>1</v>
      </c>
    </row>
    <row r="1141" spans="6:7" x14ac:dyDescent="0.4">
      <c r="F1141" s="2" t="s">
        <v>636</v>
      </c>
      <c r="G1141">
        <v>1</v>
      </c>
    </row>
    <row r="1142" spans="6:7" x14ac:dyDescent="0.4">
      <c r="F1142" s="2" t="s">
        <v>635</v>
      </c>
      <c r="G1142">
        <v>1</v>
      </c>
    </row>
    <row r="1143" spans="6:7" x14ac:dyDescent="0.4">
      <c r="F1143" s="2" t="s">
        <v>634</v>
      </c>
      <c r="G1143">
        <v>1</v>
      </c>
    </row>
    <row r="1144" spans="6:7" x14ac:dyDescent="0.4">
      <c r="F1144" s="2" t="s">
        <v>1430</v>
      </c>
      <c r="G1144">
        <v>1</v>
      </c>
    </row>
    <row r="1145" spans="6:7" x14ac:dyDescent="0.4">
      <c r="F1145" s="2" t="s">
        <v>1429</v>
      </c>
      <c r="G1145">
        <v>1</v>
      </c>
    </row>
    <row r="1146" spans="6:7" x14ac:dyDescent="0.4">
      <c r="F1146" s="2" t="s">
        <v>1428</v>
      </c>
      <c r="G1146">
        <v>1</v>
      </c>
    </row>
    <row r="1147" spans="6:7" x14ac:dyDescent="0.4">
      <c r="F1147" s="2" t="s">
        <v>1427</v>
      </c>
      <c r="G1147">
        <v>1</v>
      </c>
    </row>
    <row r="1148" spans="6:7" x14ac:dyDescent="0.4">
      <c r="F1148" s="2" t="s">
        <v>1426</v>
      </c>
      <c r="G1148">
        <v>1</v>
      </c>
    </row>
    <row r="1149" spans="6:7" x14ac:dyDescent="0.4">
      <c r="F1149" s="2" t="s">
        <v>1411</v>
      </c>
      <c r="G1149">
        <v>1</v>
      </c>
    </row>
    <row r="1150" spans="6:7" x14ac:dyDescent="0.4">
      <c r="F1150" s="2" t="s">
        <v>1410</v>
      </c>
      <c r="G1150">
        <v>1</v>
      </c>
    </row>
    <row r="1151" spans="6:7" x14ac:dyDescent="0.4">
      <c r="F1151" s="2" t="s">
        <v>664</v>
      </c>
      <c r="G1151">
        <v>1</v>
      </c>
    </row>
    <row r="1152" spans="6:7" x14ac:dyDescent="0.4">
      <c r="F1152" s="2" t="s">
        <v>633</v>
      </c>
      <c r="G1152">
        <v>1</v>
      </c>
    </row>
    <row r="1153" spans="6:7" x14ac:dyDescent="0.4">
      <c r="F1153" s="2" t="s">
        <v>632</v>
      </c>
      <c r="G1153">
        <v>1</v>
      </c>
    </row>
    <row r="1154" spans="6:7" x14ac:dyDescent="0.4">
      <c r="F1154" s="2" t="s">
        <v>631</v>
      </c>
      <c r="G1154">
        <v>1</v>
      </c>
    </row>
    <row r="1155" spans="6:7" x14ac:dyDescent="0.4">
      <c r="F1155" s="2" t="s">
        <v>663</v>
      </c>
      <c r="G1155">
        <v>1</v>
      </c>
    </row>
    <row r="1156" spans="6:7" x14ac:dyDescent="0.4">
      <c r="F1156" s="2" t="s">
        <v>662</v>
      </c>
      <c r="G1156">
        <v>1</v>
      </c>
    </row>
    <row r="1157" spans="6:7" x14ac:dyDescent="0.4">
      <c r="F1157" s="2" t="s">
        <v>661</v>
      </c>
      <c r="G1157">
        <v>1</v>
      </c>
    </row>
    <row r="1158" spans="6:7" x14ac:dyDescent="0.4">
      <c r="F1158" s="2" t="s">
        <v>1211</v>
      </c>
      <c r="G1158">
        <v>1</v>
      </c>
    </row>
    <row r="1159" spans="6:7" x14ac:dyDescent="0.4">
      <c r="F1159" s="2" t="s">
        <v>1210</v>
      </c>
      <c r="G1159">
        <v>1</v>
      </c>
    </row>
    <row r="1160" spans="6:7" x14ac:dyDescent="0.4">
      <c r="F1160" s="2" t="s">
        <v>1209</v>
      </c>
      <c r="G1160">
        <v>1</v>
      </c>
    </row>
    <row r="1161" spans="6:7" x14ac:dyDescent="0.4">
      <c r="F1161" s="2" t="s">
        <v>1208</v>
      </c>
      <c r="G1161">
        <v>1</v>
      </c>
    </row>
    <row r="1162" spans="6:7" x14ac:dyDescent="0.4">
      <c r="F1162" s="2" t="s">
        <v>1207</v>
      </c>
      <c r="G1162">
        <v>1</v>
      </c>
    </row>
    <row r="1163" spans="6:7" x14ac:dyDescent="0.4">
      <c r="F1163" s="2" t="s">
        <v>903</v>
      </c>
      <c r="G1163">
        <v>1</v>
      </c>
    </row>
    <row r="1164" spans="6:7" x14ac:dyDescent="0.4">
      <c r="F1164" s="2" t="s">
        <v>902</v>
      </c>
      <c r="G1164">
        <v>1</v>
      </c>
    </row>
    <row r="1165" spans="6:7" x14ac:dyDescent="0.4">
      <c r="F1165" s="2" t="s">
        <v>901</v>
      </c>
      <c r="G1165">
        <v>1</v>
      </c>
    </row>
    <row r="1166" spans="6:7" x14ac:dyDescent="0.4">
      <c r="F1166" s="2" t="s">
        <v>900</v>
      </c>
      <c r="G1166">
        <v>1</v>
      </c>
    </row>
    <row r="1167" spans="6:7" x14ac:dyDescent="0.4">
      <c r="F1167" s="2" t="s">
        <v>1021</v>
      </c>
      <c r="G1167">
        <v>1</v>
      </c>
    </row>
    <row r="1168" spans="6:7" x14ac:dyDescent="0.4">
      <c r="F1168" s="2" t="s">
        <v>1020</v>
      </c>
      <c r="G1168">
        <v>1</v>
      </c>
    </row>
    <row r="1169" spans="6:7" x14ac:dyDescent="0.4">
      <c r="F1169" s="2" t="s">
        <v>1019</v>
      </c>
      <c r="G1169">
        <v>1</v>
      </c>
    </row>
    <row r="1170" spans="6:7" x14ac:dyDescent="0.4">
      <c r="F1170" s="2" t="s">
        <v>251</v>
      </c>
      <c r="G1170">
        <v>1</v>
      </c>
    </row>
    <row r="1171" spans="6:7" x14ac:dyDescent="0.4">
      <c r="F1171" s="2" t="s">
        <v>630</v>
      </c>
      <c r="G1171">
        <v>1</v>
      </c>
    </row>
    <row r="1172" spans="6:7" x14ac:dyDescent="0.4">
      <c r="F1172" s="2" t="s">
        <v>629</v>
      </c>
      <c r="G1172">
        <v>1</v>
      </c>
    </row>
    <row r="1173" spans="6:7" x14ac:dyDescent="0.4">
      <c r="F1173" s="2" t="s">
        <v>628</v>
      </c>
      <c r="G1173">
        <v>1</v>
      </c>
    </row>
    <row r="1174" spans="6:7" x14ac:dyDescent="0.4">
      <c r="F1174" s="2" t="s">
        <v>627</v>
      </c>
      <c r="G1174">
        <v>1</v>
      </c>
    </row>
    <row r="1175" spans="6:7" x14ac:dyDescent="0.4">
      <c r="F1175" s="2" t="s">
        <v>626</v>
      </c>
      <c r="G1175">
        <v>1</v>
      </c>
    </row>
    <row r="1176" spans="6:7" x14ac:dyDescent="0.4">
      <c r="F1176" s="2" t="s">
        <v>625</v>
      </c>
      <c r="G1176">
        <v>1</v>
      </c>
    </row>
    <row r="1177" spans="6:7" x14ac:dyDescent="0.4">
      <c r="F1177" s="2" t="s">
        <v>624</v>
      </c>
      <c r="G1177">
        <v>1</v>
      </c>
    </row>
    <row r="1178" spans="6:7" x14ac:dyDescent="0.4">
      <c r="F1178" s="2" t="s">
        <v>623</v>
      </c>
      <c r="G1178">
        <v>1</v>
      </c>
    </row>
    <row r="1179" spans="6:7" x14ac:dyDescent="0.4">
      <c r="F1179" s="2" t="s">
        <v>622</v>
      </c>
      <c r="G1179">
        <v>1</v>
      </c>
    </row>
    <row r="1180" spans="6:7" x14ac:dyDescent="0.4">
      <c r="F1180" s="2" t="s">
        <v>149</v>
      </c>
      <c r="G1180">
        <v>1</v>
      </c>
    </row>
    <row r="1181" spans="6:7" x14ac:dyDescent="0.4">
      <c r="F1181" s="2" t="s">
        <v>148</v>
      </c>
      <c r="G1181">
        <v>1</v>
      </c>
    </row>
    <row r="1182" spans="6:7" x14ac:dyDescent="0.4">
      <c r="F1182" s="2" t="s">
        <v>147</v>
      </c>
      <c r="G1182">
        <v>1</v>
      </c>
    </row>
    <row r="1183" spans="6:7" x14ac:dyDescent="0.4">
      <c r="F1183" s="2" t="s">
        <v>605</v>
      </c>
      <c r="G1183">
        <v>1</v>
      </c>
    </row>
    <row r="1184" spans="6:7" x14ac:dyDescent="0.4">
      <c r="F1184" s="2" t="s">
        <v>604</v>
      </c>
      <c r="G1184">
        <v>1</v>
      </c>
    </row>
    <row r="1185" spans="6:7" x14ac:dyDescent="0.4">
      <c r="F1185" s="2" t="s">
        <v>1477</v>
      </c>
      <c r="G1185">
        <v>1</v>
      </c>
    </row>
    <row r="1186" spans="6:7" x14ac:dyDescent="0.4">
      <c r="F1186" s="2" t="s">
        <v>1476</v>
      </c>
      <c r="G1186">
        <v>1</v>
      </c>
    </row>
    <row r="1187" spans="6:7" x14ac:dyDescent="0.4">
      <c r="F1187" s="2" t="s">
        <v>1454</v>
      </c>
      <c r="G1187">
        <v>1</v>
      </c>
    </row>
    <row r="1188" spans="6:7" x14ac:dyDescent="0.4">
      <c r="F1188" s="2" t="s">
        <v>1453</v>
      </c>
      <c r="G1188">
        <v>1</v>
      </c>
    </row>
    <row r="1189" spans="6:7" x14ac:dyDescent="0.4">
      <c r="F1189" s="2" t="s">
        <v>1452</v>
      </c>
      <c r="G1189">
        <v>1</v>
      </c>
    </row>
    <row r="1190" spans="6:7" x14ac:dyDescent="0.4">
      <c r="F1190" s="2" t="s">
        <v>1451</v>
      </c>
      <c r="G1190">
        <v>1</v>
      </c>
    </row>
    <row r="1191" spans="6:7" x14ac:dyDescent="0.4">
      <c r="F1191" s="2" t="s">
        <v>1475</v>
      </c>
      <c r="G1191">
        <v>1</v>
      </c>
    </row>
    <row r="1192" spans="6:7" x14ac:dyDescent="0.4">
      <c r="F1192" s="2" t="s">
        <v>1474</v>
      </c>
      <c r="G1192">
        <v>1</v>
      </c>
    </row>
    <row r="1193" spans="6:7" x14ac:dyDescent="0.4">
      <c r="F1193" s="2" t="s">
        <v>1473</v>
      </c>
      <c r="G1193">
        <v>1</v>
      </c>
    </row>
    <row r="1194" spans="6:7" x14ac:dyDescent="0.4">
      <c r="F1194" s="2" t="s">
        <v>1472</v>
      </c>
      <c r="G1194">
        <v>1</v>
      </c>
    </row>
    <row r="1195" spans="6:7" x14ac:dyDescent="0.4">
      <c r="F1195" s="2" t="s">
        <v>1471</v>
      </c>
      <c r="G1195">
        <v>1</v>
      </c>
    </row>
    <row r="1196" spans="6:7" x14ac:dyDescent="0.4">
      <c r="F1196" s="2" t="s">
        <v>1470</v>
      </c>
      <c r="G1196">
        <v>1</v>
      </c>
    </row>
    <row r="1197" spans="6:7" x14ac:dyDescent="0.4">
      <c r="F1197" s="2" t="s">
        <v>718</v>
      </c>
      <c r="G1197">
        <v>1</v>
      </c>
    </row>
    <row r="1198" spans="6:7" x14ac:dyDescent="0.4">
      <c r="F1198" s="2" t="s">
        <v>717</v>
      </c>
      <c r="G1198">
        <v>1</v>
      </c>
    </row>
    <row r="1199" spans="6:7" x14ac:dyDescent="0.4">
      <c r="F1199" s="2" t="s">
        <v>716</v>
      </c>
      <c r="G1199">
        <v>1</v>
      </c>
    </row>
    <row r="1200" spans="6:7" x14ac:dyDescent="0.4">
      <c r="F1200" s="2" t="s">
        <v>715</v>
      </c>
      <c r="G1200">
        <v>1</v>
      </c>
    </row>
    <row r="1201" spans="6:7" x14ac:dyDescent="0.4">
      <c r="F1201" s="2" t="s">
        <v>714</v>
      </c>
      <c r="G1201">
        <v>1</v>
      </c>
    </row>
    <row r="1202" spans="6:7" x14ac:dyDescent="0.4">
      <c r="F1202" s="2" t="s">
        <v>713</v>
      </c>
      <c r="G1202">
        <v>1</v>
      </c>
    </row>
    <row r="1203" spans="6:7" x14ac:dyDescent="0.4">
      <c r="F1203" s="2" t="s">
        <v>712</v>
      </c>
      <c r="G1203">
        <v>1</v>
      </c>
    </row>
    <row r="1204" spans="6:7" x14ac:dyDescent="0.4">
      <c r="F1204" s="2" t="s">
        <v>711</v>
      </c>
      <c r="G1204">
        <v>1</v>
      </c>
    </row>
    <row r="1205" spans="6:7" x14ac:dyDescent="0.4">
      <c r="F1205" s="2" t="s">
        <v>710</v>
      </c>
      <c r="G1205">
        <v>1</v>
      </c>
    </row>
    <row r="1206" spans="6:7" x14ac:dyDescent="0.4">
      <c r="F1206" s="2" t="s">
        <v>709</v>
      </c>
      <c r="G1206">
        <v>1</v>
      </c>
    </row>
    <row r="1207" spans="6:7" x14ac:dyDescent="0.4">
      <c r="F1207" s="2" t="s">
        <v>708</v>
      </c>
      <c r="G1207">
        <v>1</v>
      </c>
    </row>
    <row r="1208" spans="6:7" x14ac:dyDescent="0.4">
      <c r="F1208" s="2" t="s">
        <v>707</v>
      </c>
      <c r="G1208">
        <v>1</v>
      </c>
    </row>
    <row r="1209" spans="6:7" x14ac:dyDescent="0.4">
      <c r="F1209" s="2" t="s">
        <v>706</v>
      </c>
      <c r="G1209">
        <v>1</v>
      </c>
    </row>
    <row r="1210" spans="6:7" x14ac:dyDescent="0.4">
      <c r="F1210" s="2" t="s">
        <v>705</v>
      </c>
      <c r="G1210">
        <v>1</v>
      </c>
    </row>
    <row r="1211" spans="6:7" x14ac:dyDescent="0.4">
      <c r="F1211" s="2" t="s">
        <v>704</v>
      </c>
      <c r="G1211">
        <v>1</v>
      </c>
    </row>
    <row r="1212" spans="6:7" x14ac:dyDescent="0.4">
      <c r="F1212" s="2" t="s">
        <v>703</v>
      </c>
      <c r="G1212">
        <v>1</v>
      </c>
    </row>
    <row r="1213" spans="6:7" x14ac:dyDescent="0.4">
      <c r="F1213" s="2" t="s">
        <v>702</v>
      </c>
      <c r="G1213">
        <v>1</v>
      </c>
    </row>
    <row r="1214" spans="6:7" x14ac:dyDescent="0.4">
      <c r="F1214" s="2" t="s">
        <v>701</v>
      </c>
      <c r="G1214">
        <v>1</v>
      </c>
    </row>
    <row r="1215" spans="6:7" x14ac:dyDescent="0.4">
      <c r="F1215" s="2" t="s">
        <v>700</v>
      </c>
      <c r="G1215">
        <v>1</v>
      </c>
    </row>
    <row r="1216" spans="6:7" x14ac:dyDescent="0.4">
      <c r="F1216" s="2" t="s">
        <v>699</v>
      </c>
      <c r="G1216">
        <v>1</v>
      </c>
    </row>
    <row r="1217" spans="6:7" x14ac:dyDescent="0.4">
      <c r="F1217" s="2" t="s">
        <v>698</v>
      </c>
      <c r="G1217">
        <v>1</v>
      </c>
    </row>
    <row r="1218" spans="6:7" x14ac:dyDescent="0.4">
      <c r="F1218" s="2" t="s">
        <v>697</v>
      </c>
      <c r="G1218">
        <v>1</v>
      </c>
    </row>
    <row r="1219" spans="6:7" x14ac:dyDescent="0.4">
      <c r="F1219" s="2" t="s">
        <v>696</v>
      </c>
      <c r="G1219">
        <v>1</v>
      </c>
    </row>
    <row r="1220" spans="6:7" x14ac:dyDescent="0.4">
      <c r="F1220" s="2" t="s">
        <v>695</v>
      </c>
      <c r="G1220">
        <v>1</v>
      </c>
    </row>
    <row r="1221" spans="6:7" x14ac:dyDescent="0.4">
      <c r="F1221" s="2" t="s">
        <v>694</v>
      </c>
      <c r="G1221">
        <v>1</v>
      </c>
    </row>
    <row r="1222" spans="6:7" x14ac:dyDescent="0.4">
      <c r="F1222" s="2" t="s">
        <v>693</v>
      </c>
      <c r="G1222">
        <v>1</v>
      </c>
    </row>
    <row r="1223" spans="6:7" x14ac:dyDescent="0.4">
      <c r="F1223" s="2" t="s">
        <v>692</v>
      </c>
      <c r="G1223">
        <v>1</v>
      </c>
    </row>
    <row r="1224" spans="6:7" x14ac:dyDescent="0.4">
      <c r="F1224" s="2" t="s">
        <v>691</v>
      </c>
      <c r="G1224">
        <v>1</v>
      </c>
    </row>
    <row r="1225" spans="6:7" x14ac:dyDescent="0.4">
      <c r="F1225" s="2" t="s">
        <v>305</v>
      </c>
      <c r="G1225">
        <v>1</v>
      </c>
    </row>
    <row r="1226" spans="6:7" x14ac:dyDescent="0.4">
      <c r="F1226" s="2" t="s">
        <v>304</v>
      </c>
      <c r="G1226">
        <v>1</v>
      </c>
    </row>
    <row r="1227" spans="6:7" x14ac:dyDescent="0.4">
      <c r="F1227" s="2" t="s">
        <v>303</v>
      </c>
      <c r="G1227">
        <v>1</v>
      </c>
    </row>
    <row r="1228" spans="6:7" x14ac:dyDescent="0.4">
      <c r="F1228" s="2" t="s">
        <v>302</v>
      </c>
      <c r="G1228">
        <v>1</v>
      </c>
    </row>
    <row r="1229" spans="6:7" x14ac:dyDescent="0.4">
      <c r="F1229" s="2" t="s">
        <v>301</v>
      </c>
      <c r="G1229">
        <v>1</v>
      </c>
    </row>
    <row r="1230" spans="6:7" x14ac:dyDescent="0.4">
      <c r="F1230" s="2" t="s">
        <v>300</v>
      </c>
      <c r="G1230">
        <v>1</v>
      </c>
    </row>
    <row r="1231" spans="6:7" x14ac:dyDescent="0.4">
      <c r="F1231" s="2" t="s">
        <v>299</v>
      </c>
      <c r="G1231">
        <v>1</v>
      </c>
    </row>
    <row r="1232" spans="6:7" x14ac:dyDescent="0.4">
      <c r="F1232" s="2" t="s">
        <v>298</v>
      </c>
      <c r="G1232">
        <v>1</v>
      </c>
    </row>
    <row r="1233" spans="6:7" x14ac:dyDescent="0.4">
      <c r="F1233" s="2" t="s">
        <v>297</v>
      </c>
      <c r="G1233">
        <v>1</v>
      </c>
    </row>
    <row r="1234" spans="6:7" x14ac:dyDescent="0.4">
      <c r="F1234" s="2" t="s">
        <v>296</v>
      </c>
      <c r="G1234">
        <v>1</v>
      </c>
    </row>
    <row r="1235" spans="6:7" x14ac:dyDescent="0.4">
      <c r="F1235" s="2" t="s">
        <v>295</v>
      </c>
      <c r="G1235">
        <v>1</v>
      </c>
    </row>
    <row r="1236" spans="6:7" x14ac:dyDescent="0.4">
      <c r="F1236" s="2" t="s">
        <v>294</v>
      </c>
      <c r="G1236">
        <v>1</v>
      </c>
    </row>
    <row r="1237" spans="6:7" x14ac:dyDescent="0.4">
      <c r="F1237" s="2" t="s">
        <v>293</v>
      </c>
      <c r="G1237">
        <v>1</v>
      </c>
    </row>
    <row r="1238" spans="6:7" x14ac:dyDescent="0.4">
      <c r="F1238" s="2" t="s">
        <v>292</v>
      </c>
      <c r="G1238">
        <v>1</v>
      </c>
    </row>
    <row r="1239" spans="6:7" x14ac:dyDescent="0.4">
      <c r="F1239" s="2" t="s">
        <v>291</v>
      </c>
      <c r="G1239">
        <v>1</v>
      </c>
    </row>
    <row r="1240" spans="6:7" x14ac:dyDescent="0.4">
      <c r="F1240" s="2" t="s">
        <v>290</v>
      </c>
      <c r="G1240">
        <v>1</v>
      </c>
    </row>
    <row r="1241" spans="6:7" x14ac:dyDescent="0.4">
      <c r="F1241" s="2" t="s">
        <v>289</v>
      </c>
      <c r="G1241">
        <v>1</v>
      </c>
    </row>
    <row r="1242" spans="6:7" x14ac:dyDescent="0.4">
      <c r="F1242" s="2" t="s">
        <v>288</v>
      </c>
      <c r="G1242">
        <v>1</v>
      </c>
    </row>
    <row r="1243" spans="6:7" x14ac:dyDescent="0.4">
      <c r="F1243" s="2" t="s">
        <v>287</v>
      </c>
      <c r="G1243">
        <v>1</v>
      </c>
    </row>
    <row r="1244" spans="6:7" x14ac:dyDescent="0.4">
      <c r="F1244" s="2" t="s">
        <v>286</v>
      </c>
      <c r="G1244">
        <v>1</v>
      </c>
    </row>
    <row r="1245" spans="6:7" x14ac:dyDescent="0.4">
      <c r="F1245" s="2" t="s">
        <v>285</v>
      </c>
      <c r="G1245">
        <v>1</v>
      </c>
    </row>
    <row r="1246" spans="6:7" x14ac:dyDescent="0.4">
      <c r="F1246" s="2" t="s">
        <v>284</v>
      </c>
      <c r="G1246">
        <v>1</v>
      </c>
    </row>
    <row r="1247" spans="6:7" x14ac:dyDescent="0.4">
      <c r="F1247" s="2" t="s">
        <v>283</v>
      </c>
      <c r="G1247">
        <v>1</v>
      </c>
    </row>
    <row r="1248" spans="6:7" x14ac:dyDescent="0.4">
      <c r="F1248" s="2" t="s">
        <v>282</v>
      </c>
      <c r="G1248">
        <v>1</v>
      </c>
    </row>
    <row r="1249" spans="6:7" x14ac:dyDescent="0.4">
      <c r="F1249" s="2" t="s">
        <v>281</v>
      </c>
      <c r="G1249">
        <v>1</v>
      </c>
    </row>
    <row r="1250" spans="6:7" x14ac:dyDescent="0.4">
      <c r="F1250" s="2" t="s">
        <v>280</v>
      </c>
      <c r="G1250">
        <v>1</v>
      </c>
    </row>
    <row r="1251" spans="6:7" x14ac:dyDescent="0.4">
      <c r="F1251" s="2" t="s">
        <v>279</v>
      </c>
      <c r="G1251">
        <v>1</v>
      </c>
    </row>
    <row r="1252" spans="6:7" x14ac:dyDescent="0.4">
      <c r="F1252" s="2" t="s">
        <v>278</v>
      </c>
      <c r="G1252">
        <v>1</v>
      </c>
    </row>
    <row r="1253" spans="6:7" x14ac:dyDescent="0.4">
      <c r="F1253" s="2" t="s">
        <v>277</v>
      </c>
      <c r="G1253">
        <v>1</v>
      </c>
    </row>
    <row r="1254" spans="6:7" x14ac:dyDescent="0.4">
      <c r="F1254" s="2" t="s">
        <v>276</v>
      </c>
      <c r="G1254">
        <v>1</v>
      </c>
    </row>
    <row r="1255" spans="6:7" x14ac:dyDescent="0.4">
      <c r="F1255" s="2" t="s">
        <v>275</v>
      </c>
      <c r="G1255">
        <v>1</v>
      </c>
    </row>
    <row r="1256" spans="6:7" x14ac:dyDescent="0.4">
      <c r="F1256" s="2" t="s">
        <v>621</v>
      </c>
      <c r="G1256">
        <v>1</v>
      </c>
    </row>
    <row r="1257" spans="6:7" x14ac:dyDescent="0.4">
      <c r="F1257" s="2" t="s">
        <v>620</v>
      </c>
      <c r="G1257">
        <v>1</v>
      </c>
    </row>
    <row r="1258" spans="6:7" x14ac:dyDescent="0.4">
      <c r="F1258" s="2" t="s">
        <v>619</v>
      </c>
      <c r="G1258">
        <v>1</v>
      </c>
    </row>
    <row r="1259" spans="6:7" x14ac:dyDescent="0.4">
      <c r="F1259" s="2" t="s">
        <v>618</v>
      </c>
      <c r="G1259">
        <v>1</v>
      </c>
    </row>
    <row r="1260" spans="6:7" x14ac:dyDescent="0.4">
      <c r="F1260" s="2" t="s">
        <v>617</v>
      </c>
      <c r="G1260">
        <v>1</v>
      </c>
    </row>
    <row r="1261" spans="6:7" x14ac:dyDescent="0.4">
      <c r="F1261" s="2" t="s">
        <v>616</v>
      </c>
      <c r="G1261">
        <v>1</v>
      </c>
    </row>
    <row r="1262" spans="6:7" x14ac:dyDescent="0.4">
      <c r="F1262" s="2" t="s">
        <v>615</v>
      </c>
      <c r="G1262">
        <v>1</v>
      </c>
    </row>
    <row r="1263" spans="6:7" x14ac:dyDescent="0.4">
      <c r="F1263" s="2" t="s">
        <v>614</v>
      </c>
      <c r="G1263">
        <v>1</v>
      </c>
    </row>
    <row r="1264" spans="6:7" x14ac:dyDescent="0.4">
      <c r="F1264" s="2" t="s">
        <v>613</v>
      </c>
      <c r="G1264">
        <v>1</v>
      </c>
    </row>
    <row r="1265" spans="6:7" x14ac:dyDescent="0.4">
      <c r="F1265" s="2" t="s">
        <v>612</v>
      </c>
      <c r="G1265">
        <v>1</v>
      </c>
    </row>
    <row r="1266" spans="6:7" x14ac:dyDescent="0.4">
      <c r="F1266" s="2" t="s">
        <v>482</v>
      </c>
      <c r="G1266">
        <v>1</v>
      </c>
    </row>
    <row r="1267" spans="6:7" x14ac:dyDescent="0.4">
      <c r="F1267" s="2" t="s">
        <v>481</v>
      </c>
      <c r="G1267">
        <v>1</v>
      </c>
    </row>
    <row r="1268" spans="6:7" x14ac:dyDescent="0.4">
      <c r="F1268" s="2" t="s">
        <v>480</v>
      </c>
      <c r="G1268">
        <v>1</v>
      </c>
    </row>
    <row r="1269" spans="6:7" x14ac:dyDescent="0.4">
      <c r="F1269" s="2" t="s">
        <v>479</v>
      </c>
      <c r="G1269">
        <v>1</v>
      </c>
    </row>
    <row r="1270" spans="6:7" x14ac:dyDescent="0.4">
      <c r="F1270" s="2" t="s">
        <v>478</v>
      </c>
      <c r="G1270">
        <v>1</v>
      </c>
    </row>
    <row r="1271" spans="6:7" x14ac:dyDescent="0.4">
      <c r="F1271" s="2" t="s">
        <v>477</v>
      </c>
      <c r="G1271">
        <v>1</v>
      </c>
    </row>
    <row r="1272" spans="6:7" x14ac:dyDescent="0.4">
      <c r="F1272" s="2" t="s">
        <v>476</v>
      </c>
      <c r="G1272">
        <v>1</v>
      </c>
    </row>
    <row r="1273" spans="6:7" x14ac:dyDescent="0.4">
      <c r="F1273" s="2" t="s">
        <v>475</v>
      </c>
      <c r="G1273">
        <v>1</v>
      </c>
    </row>
    <row r="1274" spans="6:7" x14ac:dyDescent="0.4">
      <c r="F1274" s="2" t="s">
        <v>474</v>
      </c>
      <c r="G1274">
        <v>1</v>
      </c>
    </row>
    <row r="1275" spans="6:7" x14ac:dyDescent="0.4">
      <c r="F1275" s="2" t="s">
        <v>473</v>
      </c>
      <c r="G1275">
        <v>1</v>
      </c>
    </row>
    <row r="1276" spans="6:7" x14ac:dyDescent="0.4">
      <c r="F1276" s="2" t="s">
        <v>472</v>
      </c>
      <c r="G1276">
        <v>1</v>
      </c>
    </row>
    <row r="1277" spans="6:7" x14ac:dyDescent="0.4">
      <c r="F1277" s="2" t="s">
        <v>471</v>
      </c>
      <c r="G1277">
        <v>1</v>
      </c>
    </row>
    <row r="1278" spans="6:7" x14ac:dyDescent="0.4">
      <c r="F1278" s="2" t="s">
        <v>470</v>
      </c>
      <c r="G1278">
        <v>1</v>
      </c>
    </row>
    <row r="1279" spans="6:7" x14ac:dyDescent="0.4">
      <c r="F1279" s="2" t="s">
        <v>469</v>
      </c>
      <c r="G1279">
        <v>1</v>
      </c>
    </row>
    <row r="1280" spans="6:7" x14ac:dyDescent="0.4">
      <c r="F1280" s="2" t="s">
        <v>468</v>
      </c>
      <c r="G1280">
        <v>1</v>
      </c>
    </row>
    <row r="1281" spans="6:7" x14ac:dyDescent="0.4">
      <c r="F1281" s="2" t="s">
        <v>467</v>
      </c>
      <c r="G1281">
        <v>1</v>
      </c>
    </row>
    <row r="1282" spans="6:7" x14ac:dyDescent="0.4">
      <c r="F1282" s="2" t="s">
        <v>466</v>
      </c>
      <c r="G1282">
        <v>1</v>
      </c>
    </row>
    <row r="1283" spans="6:7" x14ac:dyDescent="0.4">
      <c r="F1283" s="2" t="s">
        <v>465</v>
      </c>
      <c r="G1283">
        <v>1</v>
      </c>
    </row>
    <row r="1284" spans="6:7" x14ac:dyDescent="0.4">
      <c r="F1284" s="2" t="s">
        <v>464</v>
      </c>
      <c r="G1284">
        <v>1</v>
      </c>
    </row>
    <row r="1285" spans="6:7" x14ac:dyDescent="0.4">
      <c r="F1285" s="2" t="s">
        <v>463</v>
      </c>
      <c r="G1285">
        <v>1</v>
      </c>
    </row>
    <row r="1286" spans="6:7" x14ac:dyDescent="0.4">
      <c r="F1286" s="2" t="s">
        <v>462</v>
      </c>
      <c r="G1286">
        <v>1</v>
      </c>
    </row>
    <row r="1287" spans="6:7" x14ac:dyDescent="0.4">
      <c r="F1287" s="2" t="s">
        <v>461</v>
      </c>
      <c r="G1287">
        <v>1</v>
      </c>
    </row>
    <row r="1288" spans="6:7" x14ac:dyDescent="0.4">
      <c r="F1288" s="2" t="s">
        <v>460</v>
      </c>
      <c r="G1288">
        <v>1</v>
      </c>
    </row>
    <row r="1289" spans="6:7" x14ac:dyDescent="0.4">
      <c r="F1289" s="2" t="s">
        <v>459</v>
      </c>
      <c r="G1289">
        <v>1</v>
      </c>
    </row>
    <row r="1290" spans="6:7" x14ac:dyDescent="0.4">
      <c r="F1290" s="2" t="s">
        <v>458</v>
      </c>
      <c r="G1290">
        <v>1</v>
      </c>
    </row>
    <row r="1291" spans="6:7" x14ac:dyDescent="0.4">
      <c r="F1291" s="2" t="s">
        <v>457</v>
      </c>
      <c r="G1291">
        <v>1</v>
      </c>
    </row>
    <row r="1292" spans="6:7" x14ac:dyDescent="0.4">
      <c r="F1292" s="2" t="s">
        <v>456</v>
      </c>
      <c r="G1292">
        <v>1</v>
      </c>
    </row>
    <row r="1293" spans="6:7" x14ac:dyDescent="0.4">
      <c r="F1293" s="2" t="s">
        <v>455</v>
      </c>
      <c r="G1293">
        <v>1</v>
      </c>
    </row>
    <row r="1294" spans="6:7" x14ac:dyDescent="0.4">
      <c r="F1294" s="2" t="s">
        <v>454</v>
      </c>
      <c r="G1294">
        <v>1</v>
      </c>
    </row>
    <row r="1295" spans="6:7" x14ac:dyDescent="0.4">
      <c r="F1295" s="2" t="s">
        <v>453</v>
      </c>
      <c r="G1295">
        <v>1</v>
      </c>
    </row>
    <row r="1296" spans="6:7" x14ac:dyDescent="0.4">
      <c r="F1296" s="2" t="s">
        <v>452</v>
      </c>
      <c r="G1296">
        <v>1</v>
      </c>
    </row>
    <row r="1297" spans="6:7" x14ac:dyDescent="0.4">
      <c r="F1297" s="2" t="s">
        <v>451</v>
      </c>
      <c r="G1297">
        <v>1</v>
      </c>
    </row>
    <row r="1298" spans="6:7" x14ac:dyDescent="0.4">
      <c r="F1298" s="2" t="s">
        <v>450</v>
      </c>
      <c r="G1298">
        <v>1</v>
      </c>
    </row>
    <row r="1299" spans="6:7" x14ac:dyDescent="0.4">
      <c r="F1299" s="2" t="s">
        <v>449</v>
      </c>
      <c r="G1299">
        <v>1</v>
      </c>
    </row>
    <row r="1300" spans="6:7" x14ac:dyDescent="0.4">
      <c r="F1300" s="2" t="s">
        <v>448</v>
      </c>
      <c r="G1300">
        <v>1</v>
      </c>
    </row>
    <row r="1301" spans="6:7" x14ac:dyDescent="0.4">
      <c r="F1301" s="2" t="s">
        <v>447</v>
      </c>
      <c r="G1301">
        <v>1</v>
      </c>
    </row>
    <row r="1302" spans="6:7" x14ac:dyDescent="0.4">
      <c r="F1302" s="2" t="s">
        <v>446</v>
      </c>
      <c r="G1302">
        <v>1</v>
      </c>
    </row>
    <row r="1303" spans="6:7" x14ac:dyDescent="0.4">
      <c r="F1303" s="2" t="s">
        <v>445</v>
      </c>
      <c r="G1303">
        <v>1</v>
      </c>
    </row>
    <row r="1304" spans="6:7" x14ac:dyDescent="0.4">
      <c r="F1304" s="2" t="s">
        <v>444</v>
      </c>
      <c r="G1304">
        <v>1</v>
      </c>
    </row>
    <row r="1305" spans="6:7" x14ac:dyDescent="0.4">
      <c r="F1305" s="2" t="s">
        <v>443</v>
      </c>
      <c r="G1305">
        <v>1</v>
      </c>
    </row>
    <row r="1306" spans="6:7" x14ac:dyDescent="0.4">
      <c r="F1306" s="2" t="s">
        <v>442</v>
      </c>
      <c r="G1306">
        <v>1</v>
      </c>
    </row>
    <row r="1307" spans="6:7" x14ac:dyDescent="0.4">
      <c r="F1307" s="2" t="s">
        <v>441</v>
      </c>
      <c r="G1307">
        <v>1</v>
      </c>
    </row>
    <row r="1308" spans="6:7" x14ac:dyDescent="0.4">
      <c r="F1308" s="2" t="s">
        <v>440</v>
      </c>
      <c r="G1308">
        <v>1</v>
      </c>
    </row>
    <row r="1309" spans="6:7" x14ac:dyDescent="0.4">
      <c r="F1309" s="2" t="s">
        <v>439</v>
      </c>
      <c r="G1309">
        <v>1</v>
      </c>
    </row>
    <row r="1310" spans="6:7" x14ac:dyDescent="0.4">
      <c r="F1310" s="2" t="s">
        <v>438</v>
      </c>
      <c r="G1310">
        <v>1</v>
      </c>
    </row>
    <row r="1311" spans="6:7" x14ac:dyDescent="0.4">
      <c r="F1311" s="2" t="s">
        <v>437</v>
      </c>
      <c r="G1311">
        <v>1</v>
      </c>
    </row>
    <row r="1312" spans="6:7" x14ac:dyDescent="0.4">
      <c r="F1312" s="2" t="s">
        <v>436</v>
      </c>
      <c r="G1312">
        <v>1</v>
      </c>
    </row>
    <row r="1313" spans="6:7" x14ac:dyDescent="0.4">
      <c r="F1313" s="2" t="s">
        <v>435</v>
      </c>
      <c r="G1313">
        <v>1</v>
      </c>
    </row>
    <row r="1314" spans="6:7" x14ac:dyDescent="0.4">
      <c r="F1314" s="2" t="s">
        <v>434</v>
      </c>
      <c r="G1314">
        <v>1</v>
      </c>
    </row>
    <row r="1315" spans="6:7" x14ac:dyDescent="0.4">
      <c r="F1315" s="2" t="s">
        <v>433</v>
      </c>
      <c r="G1315">
        <v>1</v>
      </c>
    </row>
    <row r="1316" spans="6:7" x14ac:dyDescent="0.4">
      <c r="F1316" s="2" t="s">
        <v>432</v>
      </c>
      <c r="G1316">
        <v>1</v>
      </c>
    </row>
    <row r="1317" spans="6:7" x14ac:dyDescent="0.4">
      <c r="F1317" s="2" t="s">
        <v>431</v>
      </c>
      <c r="G1317">
        <v>1</v>
      </c>
    </row>
    <row r="1318" spans="6:7" x14ac:dyDescent="0.4">
      <c r="F1318" s="2" t="s">
        <v>430</v>
      </c>
      <c r="G1318">
        <v>1</v>
      </c>
    </row>
    <row r="1319" spans="6:7" x14ac:dyDescent="0.4">
      <c r="F1319" s="2" t="s">
        <v>239</v>
      </c>
      <c r="G1319">
        <v>1</v>
      </c>
    </row>
    <row r="1320" spans="6:7" x14ac:dyDescent="0.4">
      <c r="F1320" s="2" t="s">
        <v>238</v>
      </c>
      <c r="G1320">
        <v>1</v>
      </c>
    </row>
    <row r="1321" spans="6:7" x14ac:dyDescent="0.4">
      <c r="F1321" s="2" t="s">
        <v>237</v>
      </c>
      <c r="G1321">
        <v>1</v>
      </c>
    </row>
    <row r="1322" spans="6:7" x14ac:dyDescent="0.4">
      <c r="F1322" s="2" t="s">
        <v>236</v>
      </c>
      <c r="G1322">
        <v>1</v>
      </c>
    </row>
    <row r="1323" spans="6:7" x14ac:dyDescent="0.4">
      <c r="F1323" s="2" t="s">
        <v>235</v>
      </c>
      <c r="G1323">
        <v>1</v>
      </c>
    </row>
    <row r="1324" spans="6:7" x14ac:dyDescent="0.4">
      <c r="F1324" s="2" t="s">
        <v>234</v>
      </c>
      <c r="G1324">
        <v>1</v>
      </c>
    </row>
    <row r="1325" spans="6:7" x14ac:dyDescent="0.4">
      <c r="F1325" s="2" t="s">
        <v>233</v>
      </c>
      <c r="G1325">
        <v>1</v>
      </c>
    </row>
    <row r="1326" spans="6:7" x14ac:dyDescent="0.4">
      <c r="F1326" s="2" t="s">
        <v>232</v>
      </c>
      <c r="G1326">
        <v>1</v>
      </c>
    </row>
    <row r="1327" spans="6:7" x14ac:dyDescent="0.4">
      <c r="F1327" s="2" t="s">
        <v>231</v>
      </c>
      <c r="G1327">
        <v>1</v>
      </c>
    </row>
    <row r="1328" spans="6:7" x14ac:dyDescent="0.4">
      <c r="F1328" s="2" t="s">
        <v>230</v>
      </c>
      <c r="G1328">
        <v>1</v>
      </c>
    </row>
    <row r="1329" spans="6:7" x14ac:dyDescent="0.4">
      <c r="F1329" s="2" t="s">
        <v>229</v>
      </c>
      <c r="G1329">
        <v>1</v>
      </c>
    </row>
    <row r="1330" spans="6:7" x14ac:dyDescent="0.4">
      <c r="F1330" s="2" t="s">
        <v>228</v>
      </c>
      <c r="G1330">
        <v>1</v>
      </c>
    </row>
    <row r="1331" spans="6:7" x14ac:dyDescent="0.4">
      <c r="F1331" s="2" t="s">
        <v>146</v>
      </c>
      <c r="G1331">
        <v>1</v>
      </c>
    </row>
    <row r="1332" spans="6:7" x14ac:dyDescent="0.4">
      <c r="F1332" s="2" t="s">
        <v>145</v>
      </c>
      <c r="G1332">
        <v>1</v>
      </c>
    </row>
    <row r="1333" spans="6:7" x14ac:dyDescent="0.4">
      <c r="F1333" s="2" t="s">
        <v>144</v>
      </c>
      <c r="G1333">
        <v>1</v>
      </c>
    </row>
    <row r="1334" spans="6:7" x14ac:dyDescent="0.4">
      <c r="F1334" s="2" t="s">
        <v>143</v>
      </c>
      <c r="G1334">
        <v>1</v>
      </c>
    </row>
    <row r="1335" spans="6:7" x14ac:dyDescent="0.4">
      <c r="F1335" s="2" t="s">
        <v>142</v>
      </c>
      <c r="G1335">
        <v>1</v>
      </c>
    </row>
    <row r="1336" spans="6:7" x14ac:dyDescent="0.4">
      <c r="F1336" s="2" t="s">
        <v>141</v>
      </c>
      <c r="G1336">
        <v>1</v>
      </c>
    </row>
    <row r="1337" spans="6:7" x14ac:dyDescent="0.4">
      <c r="F1337" s="2" t="s">
        <v>140</v>
      </c>
      <c r="G1337">
        <v>1</v>
      </c>
    </row>
    <row r="1338" spans="6:7" x14ac:dyDescent="0.4">
      <c r="F1338" s="2" t="s">
        <v>139</v>
      </c>
      <c r="G1338">
        <v>1</v>
      </c>
    </row>
    <row r="1339" spans="6:7" x14ac:dyDescent="0.4">
      <c r="F1339" s="2" t="s">
        <v>138</v>
      </c>
      <c r="G1339">
        <v>1</v>
      </c>
    </row>
    <row r="1340" spans="6:7" x14ac:dyDescent="0.4">
      <c r="F1340" s="2" t="s">
        <v>137</v>
      </c>
      <c r="G1340">
        <v>1</v>
      </c>
    </row>
    <row r="1341" spans="6:7" x14ac:dyDescent="0.4">
      <c r="F1341" s="2" t="s">
        <v>136</v>
      </c>
      <c r="G1341">
        <v>1</v>
      </c>
    </row>
    <row r="1342" spans="6:7" x14ac:dyDescent="0.4">
      <c r="F1342" s="2" t="s">
        <v>135</v>
      </c>
      <c r="G1342">
        <v>1</v>
      </c>
    </row>
    <row r="1343" spans="6:7" x14ac:dyDescent="0.4">
      <c r="F1343" s="2" t="s">
        <v>134</v>
      </c>
      <c r="G1343">
        <v>1</v>
      </c>
    </row>
    <row r="1344" spans="6:7" x14ac:dyDescent="0.4">
      <c r="F1344" s="2" t="s">
        <v>133</v>
      </c>
      <c r="G1344">
        <v>1</v>
      </c>
    </row>
    <row r="1345" spans="6:7" x14ac:dyDescent="0.4">
      <c r="F1345" s="2" t="s">
        <v>132</v>
      </c>
      <c r="G1345">
        <v>1</v>
      </c>
    </row>
    <row r="1346" spans="6:7" x14ac:dyDescent="0.4">
      <c r="F1346" s="2" t="s">
        <v>131</v>
      </c>
      <c r="G1346">
        <v>1</v>
      </c>
    </row>
    <row r="1347" spans="6:7" x14ac:dyDescent="0.4">
      <c r="F1347" s="2" t="s">
        <v>130</v>
      </c>
      <c r="G1347">
        <v>1</v>
      </c>
    </row>
    <row r="1348" spans="6:7" x14ac:dyDescent="0.4">
      <c r="F1348" s="2" t="s">
        <v>129</v>
      </c>
      <c r="G1348">
        <v>1</v>
      </c>
    </row>
    <row r="1349" spans="6:7" x14ac:dyDescent="0.4">
      <c r="F1349" s="2" t="s">
        <v>128</v>
      </c>
      <c r="G1349">
        <v>1</v>
      </c>
    </row>
    <row r="1350" spans="6:7" x14ac:dyDescent="0.4">
      <c r="F1350" s="2" t="s">
        <v>127</v>
      </c>
      <c r="G1350">
        <v>1</v>
      </c>
    </row>
    <row r="1351" spans="6:7" x14ac:dyDescent="0.4">
      <c r="F1351" s="2" t="s">
        <v>126</v>
      </c>
      <c r="G1351">
        <v>1</v>
      </c>
    </row>
    <row r="1352" spans="6:7" x14ac:dyDescent="0.4">
      <c r="F1352" s="2" t="s">
        <v>125</v>
      </c>
      <c r="G1352">
        <v>1</v>
      </c>
    </row>
    <row r="1353" spans="6:7" x14ac:dyDescent="0.4">
      <c r="F1353" s="2" t="s">
        <v>124</v>
      </c>
      <c r="G1353">
        <v>1</v>
      </c>
    </row>
    <row r="1354" spans="6:7" x14ac:dyDescent="0.4">
      <c r="F1354" s="2" t="s">
        <v>123</v>
      </c>
      <c r="G1354">
        <v>1</v>
      </c>
    </row>
    <row r="1355" spans="6:7" x14ac:dyDescent="0.4">
      <c r="F1355" s="2" t="s">
        <v>122</v>
      </c>
      <c r="G1355">
        <v>1</v>
      </c>
    </row>
    <row r="1356" spans="6:7" x14ac:dyDescent="0.4">
      <c r="F1356" s="2" t="s">
        <v>121</v>
      </c>
      <c r="G1356">
        <v>1</v>
      </c>
    </row>
    <row r="1357" spans="6:7" x14ac:dyDescent="0.4">
      <c r="F1357" s="2" t="s">
        <v>120</v>
      </c>
      <c r="G1357">
        <v>1</v>
      </c>
    </row>
    <row r="1358" spans="6:7" x14ac:dyDescent="0.4">
      <c r="F1358" s="2" t="s">
        <v>119</v>
      </c>
      <c r="G1358">
        <v>1</v>
      </c>
    </row>
    <row r="1359" spans="6:7" x14ac:dyDescent="0.4">
      <c r="F1359" s="2" t="s">
        <v>118</v>
      </c>
      <c r="G1359">
        <v>1</v>
      </c>
    </row>
    <row r="1360" spans="6:7" x14ac:dyDescent="0.4">
      <c r="F1360" s="2" t="s">
        <v>117</v>
      </c>
      <c r="G1360">
        <v>1</v>
      </c>
    </row>
    <row r="1361" spans="6:7" x14ac:dyDescent="0.4">
      <c r="F1361" s="2" t="s">
        <v>116</v>
      </c>
      <c r="G1361">
        <v>1</v>
      </c>
    </row>
    <row r="1362" spans="6:7" x14ac:dyDescent="0.4">
      <c r="F1362" s="2" t="s">
        <v>115</v>
      </c>
      <c r="G1362">
        <v>1</v>
      </c>
    </row>
    <row r="1363" spans="6:7" x14ac:dyDescent="0.4">
      <c r="F1363" s="2" t="s">
        <v>114</v>
      </c>
      <c r="G1363">
        <v>1</v>
      </c>
    </row>
    <row r="1364" spans="6:7" x14ac:dyDescent="0.4">
      <c r="F1364" s="2" t="s">
        <v>113</v>
      </c>
      <c r="G1364">
        <v>1</v>
      </c>
    </row>
    <row r="1365" spans="6:7" x14ac:dyDescent="0.4">
      <c r="F1365" s="2" t="s">
        <v>112</v>
      </c>
      <c r="G1365">
        <v>1</v>
      </c>
    </row>
    <row r="1366" spans="6:7" x14ac:dyDescent="0.4">
      <c r="F1366" s="2" t="s">
        <v>111</v>
      </c>
      <c r="G1366">
        <v>1</v>
      </c>
    </row>
    <row r="1367" spans="6:7" x14ac:dyDescent="0.4">
      <c r="F1367" s="2" t="s">
        <v>110</v>
      </c>
      <c r="G1367">
        <v>1</v>
      </c>
    </row>
    <row r="1368" spans="6:7" x14ac:dyDescent="0.4">
      <c r="F1368" s="2" t="s">
        <v>109</v>
      </c>
      <c r="G1368">
        <v>1</v>
      </c>
    </row>
    <row r="1369" spans="6:7" x14ac:dyDescent="0.4">
      <c r="F1369" s="2" t="s">
        <v>108</v>
      </c>
      <c r="G1369">
        <v>1</v>
      </c>
    </row>
    <row r="1370" spans="6:7" x14ac:dyDescent="0.4">
      <c r="F1370" s="2" t="s">
        <v>107</v>
      </c>
      <c r="G1370">
        <v>1</v>
      </c>
    </row>
    <row r="1371" spans="6:7" x14ac:dyDescent="0.4">
      <c r="F1371" s="2" t="s">
        <v>106</v>
      </c>
      <c r="G1371">
        <v>1</v>
      </c>
    </row>
    <row r="1372" spans="6:7" x14ac:dyDescent="0.4">
      <c r="F1372" s="2" t="s">
        <v>105</v>
      </c>
      <c r="G1372">
        <v>1</v>
      </c>
    </row>
    <row r="1373" spans="6:7" x14ac:dyDescent="0.4">
      <c r="F1373" s="2" t="s">
        <v>104</v>
      </c>
      <c r="G1373">
        <v>1</v>
      </c>
    </row>
    <row r="1374" spans="6:7" x14ac:dyDescent="0.4">
      <c r="F1374" s="2" t="s">
        <v>103</v>
      </c>
      <c r="G1374">
        <v>1</v>
      </c>
    </row>
    <row r="1375" spans="6:7" x14ac:dyDescent="0.4">
      <c r="F1375" s="2" t="s">
        <v>102</v>
      </c>
      <c r="G1375">
        <v>1</v>
      </c>
    </row>
    <row r="1376" spans="6:7" x14ac:dyDescent="0.4">
      <c r="F1376" s="2" t="s">
        <v>101</v>
      </c>
      <c r="G1376">
        <v>1</v>
      </c>
    </row>
    <row r="1377" spans="6:7" x14ac:dyDescent="0.4">
      <c r="F1377" s="2" t="s">
        <v>100</v>
      </c>
      <c r="G1377">
        <v>1</v>
      </c>
    </row>
    <row r="1378" spans="6:7" x14ac:dyDescent="0.4">
      <c r="F1378" s="2" t="s">
        <v>99</v>
      </c>
      <c r="G1378">
        <v>1</v>
      </c>
    </row>
    <row r="1379" spans="6:7" x14ac:dyDescent="0.4">
      <c r="F1379" s="2" t="s">
        <v>98</v>
      </c>
      <c r="G1379">
        <v>1</v>
      </c>
    </row>
    <row r="1380" spans="6:7" x14ac:dyDescent="0.4">
      <c r="F1380" s="2" t="s">
        <v>97</v>
      </c>
      <c r="G1380">
        <v>1</v>
      </c>
    </row>
    <row r="1381" spans="6:7" x14ac:dyDescent="0.4">
      <c r="F1381" s="2" t="s">
        <v>96</v>
      </c>
      <c r="G1381">
        <v>1</v>
      </c>
    </row>
    <row r="1382" spans="6:7" x14ac:dyDescent="0.4">
      <c r="F1382" s="2" t="s">
        <v>95</v>
      </c>
      <c r="G1382">
        <v>1</v>
      </c>
    </row>
    <row r="1383" spans="6:7" x14ac:dyDescent="0.4">
      <c r="F1383" s="2" t="s">
        <v>94</v>
      </c>
      <c r="G1383">
        <v>1</v>
      </c>
    </row>
    <row r="1384" spans="6:7" x14ac:dyDescent="0.4">
      <c r="F1384" s="2" t="s">
        <v>93</v>
      </c>
      <c r="G1384">
        <v>1</v>
      </c>
    </row>
    <row r="1385" spans="6:7" x14ac:dyDescent="0.4">
      <c r="F1385" s="2" t="s">
        <v>92</v>
      </c>
      <c r="G1385">
        <v>1</v>
      </c>
    </row>
    <row r="1386" spans="6:7" x14ac:dyDescent="0.4">
      <c r="F1386" s="2" t="s">
        <v>91</v>
      </c>
      <c r="G1386">
        <v>1</v>
      </c>
    </row>
    <row r="1387" spans="6:7" x14ac:dyDescent="0.4">
      <c r="F1387" s="2" t="s">
        <v>90</v>
      </c>
      <c r="G1387">
        <v>1</v>
      </c>
    </row>
    <row r="1388" spans="6:7" x14ac:dyDescent="0.4">
      <c r="F1388" s="2" t="s">
        <v>89</v>
      </c>
      <c r="G1388">
        <v>1</v>
      </c>
    </row>
    <row r="1389" spans="6:7" x14ac:dyDescent="0.4">
      <c r="F1389" s="2" t="s">
        <v>88</v>
      </c>
      <c r="G1389">
        <v>1</v>
      </c>
    </row>
    <row r="1390" spans="6:7" x14ac:dyDescent="0.4">
      <c r="F1390" s="2" t="s">
        <v>87</v>
      </c>
      <c r="G1390">
        <v>1</v>
      </c>
    </row>
    <row r="1391" spans="6:7" x14ac:dyDescent="0.4">
      <c r="F1391" s="2" t="s">
        <v>86</v>
      </c>
      <c r="G1391">
        <v>1</v>
      </c>
    </row>
    <row r="1392" spans="6:7" x14ac:dyDescent="0.4">
      <c r="F1392" s="2" t="s">
        <v>85</v>
      </c>
      <c r="G1392">
        <v>1</v>
      </c>
    </row>
    <row r="1393" spans="6:7" x14ac:dyDescent="0.4">
      <c r="F1393" s="2" t="s">
        <v>84</v>
      </c>
      <c r="G1393">
        <v>1</v>
      </c>
    </row>
    <row r="1394" spans="6:7" x14ac:dyDescent="0.4">
      <c r="F1394" s="2" t="s">
        <v>83</v>
      </c>
      <c r="G1394">
        <v>1</v>
      </c>
    </row>
    <row r="1395" spans="6:7" x14ac:dyDescent="0.4">
      <c r="F1395" s="2" t="s">
        <v>82</v>
      </c>
      <c r="G1395">
        <v>1</v>
      </c>
    </row>
    <row r="1396" spans="6:7" x14ac:dyDescent="0.4">
      <c r="F1396" s="2" t="s">
        <v>81</v>
      </c>
      <c r="G1396">
        <v>1</v>
      </c>
    </row>
    <row r="1397" spans="6:7" x14ac:dyDescent="0.4">
      <c r="F1397" s="2" t="s">
        <v>80</v>
      </c>
      <c r="G1397">
        <v>1</v>
      </c>
    </row>
    <row r="1398" spans="6:7" x14ac:dyDescent="0.4">
      <c r="F1398" s="2" t="s">
        <v>79</v>
      </c>
      <c r="G1398">
        <v>1</v>
      </c>
    </row>
    <row r="1399" spans="6:7" x14ac:dyDescent="0.4">
      <c r="F1399" s="2" t="s">
        <v>78</v>
      </c>
      <c r="G1399">
        <v>1</v>
      </c>
    </row>
    <row r="1400" spans="6:7" x14ac:dyDescent="0.4">
      <c r="F1400" s="2" t="s">
        <v>77</v>
      </c>
      <c r="G1400">
        <v>1</v>
      </c>
    </row>
    <row r="1401" spans="6:7" x14ac:dyDescent="0.4">
      <c r="F1401" s="2" t="s">
        <v>76</v>
      </c>
      <c r="G1401">
        <v>1</v>
      </c>
    </row>
    <row r="1402" spans="6:7" x14ac:dyDescent="0.4">
      <c r="F1402" s="2" t="s">
        <v>75</v>
      </c>
      <c r="G1402">
        <v>1</v>
      </c>
    </row>
    <row r="1403" spans="6:7" x14ac:dyDescent="0.4">
      <c r="F1403" s="2" t="s">
        <v>74</v>
      </c>
      <c r="G1403">
        <v>1</v>
      </c>
    </row>
    <row r="1404" spans="6:7" x14ac:dyDescent="0.4">
      <c r="F1404" s="2" t="s">
        <v>73</v>
      </c>
      <c r="G1404">
        <v>1</v>
      </c>
    </row>
    <row r="1405" spans="6:7" x14ac:dyDescent="0.4">
      <c r="F1405" s="2" t="s">
        <v>72</v>
      </c>
      <c r="G1405">
        <v>1</v>
      </c>
    </row>
    <row r="1406" spans="6:7" x14ac:dyDescent="0.4">
      <c r="F1406" s="2" t="s">
        <v>71</v>
      </c>
      <c r="G1406">
        <v>1</v>
      </c>
    </row>
    <row r="1407" spans="6:7" x14ac:dyDescent="0.4">
      <c r="F1407" s="2" t="s">
        <v>70</v>
      </c>
      <c r="G1407">
        <v>1</v>
      </c>
    </row>
    <row r="1408" spans="6:7" x14ac:dyDescent="0.4">
      <c r="F1408" s="2" t="s">
        <v>69</v>
      </c>
      <c r="G1408">
        <v>1</v>
      </c>
    </row>
    <row r="1409" spans="6:7" x14ac:dyDescent="0.4">
      <c r="F1409" s="2" t="s">
        <v>68</v>
      </c>
      <c r="G1409">
        <v>1</v>
      </c>
    </row>
    <row r="1410" spans="6:7" x14ac:dyDescent="0.4">
      <c r="F1410" s="2" t="s">
        <v>67</v>
      </c>
      <c r="G1410">
        <v>1</v>
      </c>
    </row>
    <row r="1411" spans="6:7" x14ac:dyDescent="0.4">
      <c r="F1411" s="2" t="s">
        <v>66</v>
      </c>
      <c r="G1411">
        <v>1</v>
      </c>
    </row>
    <row r="1412" spans="6:7" x14ac:dyDescent="0.4">
      <c r="F1412" s="2" t="s">
        <v>65</v>
      </c>
      <c r="G1412">
        <v>1</v>
      </c>
    </row>
    <row r="1413" spans="6:7" x14ac:dyDescent="0.4">
      <c r="F1413" s="2" t="s">
        <v>64</v>
      </c>
      <c r="G1413">
        <v>1</v>
      </c>
    </row>
    <row r="1414" spans="6:7" x14ac:dyDescent="0.4">
      <c r="F1414" s="2" t="s">
        <v>63</v>
      </c>
      <c r="G1414">
        <v>1</v>
      </c>
    </row>
    <row r="1415" spans="6:7" x14ac:dyDescent="0.4">
      <c r="F1415" s="2" t="s">
        <v>62</v>
      </c>
      <c r="G1415">
        <v>1</v>
      </c>
    </row>
    <row r="1416" spans="6:7" x14ac:dyDescent="0.4">
      <c r="F1416" s="2" t="s">
        <v>61</v>
      </c>
      <c r="G1416">
        <v>1</v>
      </c>
    </row>
    <row r="1417" spans="6:7" x14ac:dyDescent="0.4">
      <c r="F1417" s="2" t="s">
        <v>60</v>
      </c>
      <c r="G1417">
        <v>1</v>
      </c>
    </row>
    <row r="1418" spans="6:7" x14ac:dyDescent="0.4">
      <c r="F1418" s="2" t="s">
        <v>59</v>
      </c>
      <c r="G1418">
        <v>1</v>
      </c>
    </row>
    <row r="1419" spans="6:7" x14ac:dyDescent="0.4">
      <c r="F1419" s="2" t="s">
        <v>58</v>
      </c>
      <c r="G1419">
        <v>1</v>
      </c>
    </row>
    <row r="1420" spans="6:7" x14ac:dyDescent="0.4">
      <c r="F1420" s="2" t="s">
        <v>57</v>
      </c>
      <c r="G1420">
        <v>1</v>
      </c>
    </row>
    <row r="1421" spans="6:7" x14ac:dyDescent="0.4">
      <c r="F1421" s="2" t="s">
        <v>56</v>
      </c>
      <c r="G1421">
        <v>1</v>
      </c>
    </row>
    <row r="1422" spans="6:7" x14ac:dyDescent="0.4">
      <c r="F1422" s="2" t="s">
        <v>55</v>
      </c>
      <c r="G1422">
        <v>1</v>
      </c>
    </row>
    <row r="1423" spans="6:7" x14ac:dyDescent="0.4">
      <c r="F1423" s="2" t="s">
        <v>54</v>
      </c>
      <c r="G1423">
        <v>1</v>
      </c>
    </row>
    <row r="1424" spans="6:7" x14ac:dyDescent="0.4">
      <c r="F1424" s="2" t="s">
        <v>53</v>
      </c>
      <c r="G1424">
        <v>1</v>
      </c>
    </row>
    <row r="1425" spans="6:7" x14ac:dyDescent="0.4">
      <c r="F1425" s="2" t="s">
        <v>52</v>
      </c>
      <c r="G1425">
        <v>1</v>
      </c>
    </row>
    <row r="1426" spans="6:7" x14ac:dyDescent="0.4">
      <c r="F1426" s="2" t="s">
        <v>51</v>
      </c>
      <c r="G1426">
        <v>1</v>
      </c>
    </row>
    <row r="1427" spans="6:7" x14ac:dyDescent="0.4">
      <c r="F1427" s="2" t="s">
        <v>50</v>
      </c>
      <c r="G1427">
        <v>1</v>
      </c>
    </row>
    <row r="1428" spans="6:7" x14ac:dyDescent="0.4">
      <c r="F1428" s="2" t="s">
        <v>49</v>
      </c>
      <c r="G1428">
        <v>1</v>
      </c>
    </row>
    <row r="1429" spans="6:7" x14ac:dyDescent="0.4">
      <c r="F1429" s="2" t="s">
        <v>48</v>
      </c>
      <c r="G1429">
        <v>1</v>
      </c>
    </row>
    <row r="1430" spans="6:7" x14ac:dyDescent="0.4">
      <c r="F1430" s="2" t="s">
        <v>47</v>
      </c>
      <c r="G1430">
        <v>1</v>
      </c>
    </row>
    <row r="1431" spans="6:7" x14ac:dyDescent="0.4">
      <c r="F1431" s="2" t="s">
        <v>46</v>
      </c>
      <c r="G1431">
        <v>1</v>
      </c>
    </row>
    <row r="1432" spans="6:7" x14ac:dyDescent="0.4">
      <c r="F1432" s="2" t="s">
        <v>45</v>
      </c>
      <c r="G1432">
        <v>1</v>
      </c>
    </row>
    <row r="1433" spans="6:7" x14ac:dyDescent="0.4">
      <c r="F1433" s="2" t="s">
        <v>44</v>
      </c>
      <c r="G1433">
        <v>1</v>
      </c>
    </row>
    <row r="1434" spans="6:7" x14ac:dyDescent="0.4">
      <c r="F1434" s="2" t="s">
        <v>43</v>
      </c>
      <c r="G1434">
        <v>1</v>
      </c>
    </row>
    <row r="1435" spans="6:7" x14ac:dyDescent="0.4">
      <c r="F1435" s="2" t="s">
        <v>42</v>
      </c>
      <c r="G1435">
        <v>1</v>
      </c>
    </row>
    <row r="1436" spans="6:7" x14ac:dyDescent="0.4">
      <c r="F1436" s="2" t="s">
        <v>41</v>
      </c>
      <c r="G1436">
        <v>1</v>
      </c>
    </row>
    <row r="1437" spans="6:7" x14ac:dyDescent="0.4">
      <c r="F1437" s="2" t="s">
        <v>40</v>
      </c>
      <c r="G1437">
        <v>1</v>
      </c>
    </row>
    <row r="1438" spans="6:7" x14ac:dyDescent="0.4">
      <c r="F1438" s="2" t="s">
        <v>39</v>
      </c>
      <c r="G1438">
        <v>1</v>
      </c>
    </row>
    <row r="1439" spans="6:7" x14ac:dyDescent="0.4">
      <c r="F1439" s="2" t="s">
        <v>38</v>
      </c>
      <c r="G1439">
        <v>1</v>
      </c>
    </row>
    <row r="1440" spans="6:7" x14ac:dyDescent="0.4">
      <c r="F1440" s="2" t="s">
        <v>37</v>
      </c>
      <c r="G1440">
        <v>1</v>
      </c>
    </row>
    <row r="1441" spans="6:7" x14ac:dyDescent="0.4">
      <c r="F1441" s="2" t="s">
        <v>36</v>
      </c>
      <c r="G1441">
        <v>1</v>
      </c>
    </row>
    <row r="1442" spans="6:7" x14ac:dyDescent="0.4">
      <c r="F1442" s="2" t="s">
        <v>35</v>
      </c>
      <c r="G1442">
        <v>1</v>
      </c>
    </row>
    <row r="1443" spans="6:7" x14ac:dyDescent="0.4">
      <c r="F1443" s="2" t="s">
        <v>34</v>
      </c>
      <c r="G1443">
        <v>1</v>
      </c>
    </row>
    <row r="1444" spans="6:7" x14ac:dyDescent="0.4">
      <c r="F1444" s="2" t="s">
        <v>33</v>
      </c>
      <c r="G1444">
        <v>1</v>
      </c>
    </row>
    <row r="1445" spans="6:7" x14ac:dyDescent="0.4">
      <c r="F1445" s="2" t="s">
        <v>32</v>
      </c>
      <c r="G1445">
        <v>1</v>
      </c>
    </row>
    <row r="1446" spans="6:7" x14ac:dyDescent="0.4">
      <c r="F1446" s="2" t="s">
        <v>31</v>
      </c>
      <c r="G1446">
        <v>1</v>
      </c>
    </row>
    <row r="1447" spans="6:7" x14ac:dyDescent="0.4">
      <c r="F1447" s="2" t="s">
        <v>30</v>
      </c>
      <c r="G1447">
        <v>1</v>
      </c>
    </row>
    <row r="1448" spans="6:7" x14ac:dyDescent="0.4">
      <c r="F1448" s="2" t="s">
        <v>29</v>
      </c>
      <c r="G1448">
        <v>1</v>
      </c>
    </row>
    <row r="1449" spans="6:7" x14ac:dyDescent="0.4">
      <c r="F1449" s="2" t="s">
        <v>28</v>
      </c>
      <c r="G1449">
        <v>1</v>
      </c>
    </row>
    <row r="1450" spans="6:7" x14ac:dyDescent="0.4">
      <c r="F1450" s="2" t="s">
        <v>27</v>
      </c>
      <c r="G1450">
        <v>1</v>
      </c>
    </row>
    <row r="1451" spans="6:7" x14ac:dyDescent="0.4">
      <c r="F1451" s="2" t="s">
        <v>26</v>
      </c>
      <c r="G1451">
        <v>1</v>
      </c>
    </row>
    <row r="1452" spans="6:7" x14ac:dyDescent="0.4">
      <c r="F1452" s="2" t="s">
        <v>25</v>
      </c>
      <c r="G1452">
        <v>1</v>
      </c>
    </row>
    <row r="1453" spans="6:7" x14ac:dyDescent="0.4">
      <c r="F1453" s="2" t="s">
        <v>24</v>
      </c>
      <c r="G1453">
        <v>1</v>
      </c>
    </row>
    <row r="1454" spans="6:7" x14ac:dyDescent="0.4">
      <c r="F1454" s="2" t="s">
        <v>23</v>
      </c>
      <c r="G1454">
        <v>1</v>
      </c>
    </row>
    <row r="1455" spans="6:7" x14ac:dyDescent="0.4">
      <c r="F1455" s="2" t="s">
        <v>22</v>
      </c>
      <c r="G1455">
        <v>1</v>
      </c>
    </row>
    <row r="1456" spans="6:7" x14ac:dyDescent="0.4">
      <c r="F1456" s="2" t="s">
        <v>21</v>
      </c>
      <c r="G1456">
        <v>1</v>
      </c>
    </row>
    <row r="1457" spans="6:7" x14ac:dyDescent="0.4">
      <c r="F1457" s="2" t="s">
        <v>20</v>
      </c>
      <c r="G1457">
        <v>1</v>
      </c>
    </row>
    <row r="1458" spans="6:7" x14ac:dyDescent="0.4">
      <c r="F1458" s="2" t="s">
        <v>19</v>
      </c>
      <c r="G1458">
        <v>1</v>
      </c>
    </row>
    <row r="1459" spans="6:7" x14ac:dyDescent="0.4">
      <c r="F1459" s="2" t="s">
        <v>18</v>
      </c>
      <c r="G1459">
        <v>1</v>
      </c>
    </row>
    <row r="1460" spans="6:7" x14ac:dyDescent="0.4">
      <c r="F1460" s="2" t="s">
        <v>17</v>
      </c>
      <c r="G1460">
        <v>1</v>
      </c>
    </row>
    <row r="1461" spans="6:7" x14ac:dyDescent="0.4">
      <c r="F1461" s="2" t="s">
        <v>16</v>
      </c>
      <c r="G1461">
        <v>1</v>
      </c>
    </row>
    <row r="1462" spans="6:7" x14ac:dyDescent="0.4">
      <c r="F1462" s="2" t="s">
        <v>15</v>
      </c>
      <c r="G1462">
        <v>1</v>
      </c>
    </row>
    <row r="1463" spans="6:7" x14ac:dyDescent="0.4">
      <c r="F1463" s="2" t="s">
        <v>14</v>
      </c>
      <c r="G1463">
        <v>1</v>
      </c>
    </row>
    <row r="1464" spans="6:7" x14ac:dyDescent="0.4">
      <c r="F1464" s="2" t="s">
        <v>13</v>
      </c>
      <c r="G1464">
        <v>1</v>
      </c>
    </row>
    <row r="1465" spans="6:7" x14ac:dyDescent="0.4">
      <c r="F1465" s="2" t="s">
        <v>12</v>
      </c>
      <c r="G1465">
        <v>1</v>
      </c>
    </row>
    <row r="1466" spans="6:7" x14ac:dyDescent="0.4">
      <c r="F1466" s="2" t="s">
        <v>11</v>
      </c>
      <c r="G1466">
        <v>1</v>
      </c>
    </row>
    <row r="1467" spans="6:7" x14ac:dyDescent="0.4">
      <c r="F1467" s="2" t="s">
        <v>10</v>
      </c>
      <c r="G1467">
        <v>1</v>
      </c>
    </row>
    <row r="1468" spans="6:7" x14ac:dyDescent="0.4">
      <c r="F1468" s="2" t="s">
        <v>9</v>
      </c>
      <c r="G1468">
        <v>1</v>
      </c>
    </row>
    <row r="1469" spans="6:7" x14ac:dyDescent="0.4">
      <c r="F1469" s="2" t="s">
        <v>8</v>
      </c>
      <c r="G1469">
        <v>1</v>
      </c>
    </row>
    <row r="1470" spans="6:7" x14ac:dyDescent="0.4">
      <c r="F1470" s="2" t="s">
        <v>7</v>
      </c>
      <c r="G1470">
        <v>1</v>
      </c>
    </row>
    <row r="1471" spans="6:7" x14ac:dyDescent="0.4">
      <c r="F1471" s="2" t="s">
        <v>6</v>
      </c>
      <c r="G1471">
        <v>1</v>
      </c>
    </row>
    <row r="1472" spans="6:7" x14ac:dyDescent="0.4">
      <c r="F1472" s="2" t="s">
        <v>5</v>
      </c>
      <c r="G1472">
        <v>1</v>
      </c>
    </row>
    <row r="1473" spans="6:7" x14ac:dyDescent="0.4">
      <c r="F1473" s="2" t="s">
        <v>4</v>
      </c>
      <c r="G1473">
        <v>1</v>
      </c>
    </row>
    <row r="1474" spans="6:7" x14ac:dyDescent="0.4">
      <c r="F1474" s="2" t="s">
        <v>3</v>
      </c>
      <c r="G1474">
        <v>1</v>
      </c>
    </row>
    <row r="1475" spans="6:7" x14ac:dyDescent="0.4">
      <c r="F1475" s="2" t="s">
        <v>2</v>
      </c>
      <c r="G1475">
        <v>1</v>
      </c>
    </row>
    <row r="1476" spans="6:7" x14ac:dyDescent="0.4">
      <c r="F1476" s="2" t="s">
        <v>1</v>
      </c>
      <c r="G1476">
        <v>1</v>
      </c>
    </row>
    <row r="1477" spans="6:7" x14ac:dyDescent="0.4">
      <c r="F1477" s="2" t="s">
        <v>1150</v>
      </c>
      <c r="G1477">
        <v>1</v>
      </c>
    </row>
    <row r="1478" spans="6:7" x14ac:dyDescent="0.4">
      <c r="F1478" s="2" t="s">
        <v>1149</v>
      </c>
      <c r="G1478">
        <v>1</v>
      </c>
    </row>
    <row r="1479" spans="6:7" x14ac:dyDescent="0.4">
      <c r="F1479" s="2" t="s">
        <v>1148</v>
      </c>
      <c r="G1479">
        <v>1</v>
      </c>
    </row>
    <row r="1480" spans="6:7" x14ac:dyDescent="0.4">
      <c r="F1480" s="2" t="s">
        <v>1147</v>
      </c>
      <c r="G1480">
        <v>1</v>
      </c>
    </row>
    <row r="1481" spans="6:7" x14ac:dyDescent="0.4">
      <c r="F1481" s="2" t="s">
        <v>1146</v>
      </c>
      <c r="G1481">
        <v>1</v>
      </c>
    </row>
    <row r="1482" spans="6:7" x14ac:dyDescent="0.4">
      <c r="F1482" s="2" t="s">
        <v>1145</v>
      </c>
      <c r="G1482">
        <v>1</v>
      </c>
    </row>
    <row r="1483" spans="6:7" x14ac:dyDescent="0.4">
      <c r="F1483" s="2" t="s">
        <v>1144</v>
      </c>
      <c r="G1483">
        <v>1</v>
      </c>
    </row>
    <row r="1484" spans="6:7" x14ac:dyDescent="0.4">
      <c r="F1484" s="2" t="s">
        <v>1143</v>
      </c>
      <c r="G1484">
        <v>1</v>
      </c>
    </row>
    <row r="1485" spans="6:7" x14ac:dyDescent="0.4">
      <c r="F1485" s="2" t="s">
        <v>1142</v>
      </c>
      <c r="G1485">
        <v>1</v>
      </c>
    </row>
    <row r="1486" spans="6:7" x14ac:dyDescent="0.4">
      <c r="F1486" s="2" t="s">
        <v>1141</v>
      </c>
      <c r="G1486">
        <v>1</v>
      </c>
    </row>
    <row r="1487" spans="6:7" x14ac:dyDescent="0.4">
      <c r="F1487" s="2" t="s">
        <v>1140</v>
      </c>
      <c r="G1487">
        <v>1</v>
      </c>
    </row>
    <row r="1488" spans="6:7" x14ac:dyDescent="0.4">
      <c r="F1488" s="2" t="s">
        <v>1139</v>
      </c>
      <c r="G1488">
        <v>1</v>
      </c>
    </row>
    <row r="1489" spans="6:7" x14ac:dyDescent="0.4">
      <c r="F1489" s="2" t="s">
        <v>1138</v>
      </c>
      <c r="G1489">
        <v>1</v>
      </c>
    </row>
    <row r="1490" spans="6:7" x14ac:dyDescent="0.4">
      <c r="F1490" s="2" t="s">
        <v>1112</v>
      </c>
      <c r="G1490">
        <v>1</v>
      </c>
    </row>
    <row r="1491" spans="6:7" x14ac:dyDescent="0.4">
      <c r="F1491" s="2" t="s">
        <v>1111</v>
      </c>
      <c r="G1491">
        <v>1</v>
      </c>
    </row>
    <row r="1492" spans="6:7" x14ac:dyDescent="0.4">
      <c r="F1492" s="2" t="s">
        <v>1110</v>
      </c>
      <c r="G1492">
        <v>1</v>
      </c>
    </row>
    <row r="1493" spans="6:7" x14ac:dyDescent="0.4">
      <c r="F1493" s="2" t="s">
        <v>1109</v>
      </c>
      <c r="G1493">
        <v>1</v>
      </c>
    </row>
    <row r="1494" spans="6:7" x14ac:dyDescent="0.4">
      <c r="F1494" s="2" t="s">
        <v>1108</v>
      </c>
      <c r="G1494">
        <v>1</v>
      </c>
    </row>
    <row r="1495" spans="6:7" x14ac:dyDescent="0.4">
      <c r="F1495" s="2" t="s">
        <v>1107</v>
      </c>
      <c r="G1495">
        <v>1</v>
      </c>
    </row>
    <row r="1496" spans="6:7" x14ac:dyDescent="0.4">
      <c r="F1496" s="2" t="s">
        <v>1106</v>
      </c>
      <c r="G1496">
        <v>1</v>
      </c>
    </row>
    <row r="1497" spans="6:7" x14ac:dyDescent="0.4">
      <c r="F1497" s="2" t="s">
        <v>1105</v>
      </c>
      <c r="G1497">
        <v>1</v>
      </c>
    </row>
    <row r="1498" spans="6:7" x14ac:dyDescent="0.4">
      <c r="F1498" s="2" t="s">
        <v>1295</v>
      </c>
      <c r="G1498">
        <v>1</v>
      </c>
    </row>
    <row r="1499" spans="6:7" x14ac:dyDescent="0.4">
      <c r="F1499" s="2" t="s">
        <v>1294</v>
      </c>
      <c r="G1499">
        <v>1</v>
      </c>
    </row>
    <row r="1500" spans="6:7" x14ac:dyDescent="0.4">
      <c r="F1500" s="2" t="s">
        <v>1293</v>
      </c>
      <c r="G1500">
        <v>1</v>
      </c>
    </row>
    <row r="1501" spans="6:7" x14ac:dyDescent="0.4">
      <c r="F1501" s="2" t="s">
        <v>1292</v>
      </c>
      <c r="G1501">
        <v>1</v>
      </c>
    </row>
    <row r="1502" spans="6:7" x14ac:dyDescent="0.4">
      <c r="F1502" s="2" t="s">
        <v>1291</v>
      </c>
      <c r="G1502">
        <v>1</v>
      </c>
    </row>
    <row r="1503" spans="6:7" x14ac:dyDescent="0.4">
      <c r="F1503" s="2" t="s">
        <v>1290</v>
      </c>
      <c r="G1503">
        <v>1</v>
      </c>
    </row>
    <row r="1504" spans="6:7" x14ac:dyDescent="0.4">
      <c r="F1504" s="2" t="s">
        <v>1289</v>
      </c>
      <c r="G1504">
        <v>1</v>
      </c>
    </row>
    <row r="1505" spans="6:7" x14ac:dyDescent="0.4">
      <c r="F1505" s="2" t="s">
        <v>1288</v>
      </c>
      <c r="G1505">
        <v>1</v>
      </c>
    </row>
    <row r="1506" spans="6:7" x14ac:dyDescent="0.4">
      <c r="F1506" s="2" t="s">
        <v>1287</v>
      </c>
      <c r="G1506">
        <v>1</v>
      </c>
    </row>
    <row r="1507" spans="6:7" x14ac:dyDescent="0.4">
      <c r="F1507" s="2" t="s">
        <v>1286</v>
      </c>
      <c r="G1507">
        <v>1</v>
      </c>
    </row>
    <row r="1508" spans="6:7" x14ac:dyDescent="0.4">
      <c r="F1508" s="2" t="s">
        <v>1285</v>
      </c>
      <c r="G1508">
        <v>1</v>
      </c>
    </row>
    <row r="1509" spans="6:7" x14ac:dyDescent="0.4">
      <c r="F1509" s="2" t="s">
        <v>1284</v>
      </c>
      <c r="G1509">
        <v>1</v>
      </c>
    </row>
    <row r="1510" spans="6:7" x14ac:dyDescent="0.4">
      <c r="F1510" s="2" t="s">
        <v>1283</v>
      </c>
      <c r="G1510">
        <v>1</v>
      </c>
    </row>
    <row r="1511" spans="6:7" x14ac:dyDescent="0.4">
      <c r="F1511" s="2" t="s">
        <v>1282</v>
      </c>
      <c r="G1511">
        <v>1</v>
      </c>
    </row>
    <row r="1512" spans="6:7" x14ac:dyDescent="0.4">
      <c r="F1512" s="2" t="s">
        <v>1281</v>
      </c>
      <c r="G1512">
        <v>1</v>
      </c>
    </row>
    <row r="1513" spans="6:7" x14ac:dyDescent="0.4">
      <c r="F1513" s="2" t="s">
        <v>1280</v>
      </c>
      <c r="G1513">
        <v>1</v>
      </c>
    </row>
    <row r="1514" spans="6:7" x14ac:dyDescent="0.4">
      <c r="F1514" s="2" t="s">
        <v>1319</v>
      </c>
      <c r="G1514">
        <v>1</v>
      </c>
    </row>
    <row r="1515" spans="6:7" x14ac:dyDescent="0.4">
      <c r="F1515" s="2" t="s">
        <v>1318</v>
      </c>
      <c r="G1515">
        <v>1</v>
      </c>
    </row>
    <row r="1516" spans="6:7" x14ac:dyDescent="0.4">
      <c r="F1516" s="2" t="s">
        <v>1317</v>
      </c>
      <c r="G1516">
        <v>1</v>
      </c>
    </row>
    <row r="1517" spans="6:7" x14ac:dyDescent="0.4">
      <c r="F1517" s="2" t="s">
        <v>1316</v>
      </c>
      <c r="G1517">
        <v>1</v>
      </c>
    </row>
    <row r="1518" spans="6:7" x14ac:dyDescent="0.4">
      <c r="F1518" s="2" t="s">
        <v>1315</v>
      </c>
      <c r="G1518">
        <v>1</v>
      </c>
    </row>
    <row r="1519" spans="6:7" x14ac:dyDescent="0.4">
      <c r="F1519" s="2" t="s">
        <v>1314</v>
      </c>
      <c r="G1519">
        <v>1</v>
      </c>
    </row>
    <row r="1520" spans="6:7" x14ac:dyDescent="0.4">
      <c r="F1520" s="2" t="s">
        <v>1313</v>
      </c>
      <c r="G1520">
        <v>1</v>
      </c>
    </row>
    <row r="1521" spans="6:7" x14ac:dyDescent="0.4">
      <c r="F1521" s="2" t="s">
        <v>1312</v>
      </c>
      <c r="G1521">
        <v>1</v>
      </c>
    </row>
    <row r="1522" spans="6:7" x14ac:dyDescent="0.4">
      <c r="F1522" s="2" t="s">
        <v>1311</v>
      </c>
      <c r="G1522">
        <v>1</v>
      </c>
    </row>
    <row r="1523" spans="6:7" x14ac:dyDescent="0.4">
      <c r="F1523" s="2" t="s">
        <v>1310</v>
      </c>
      <c r="G1523">
        <v>1</v>
      </c>
    </row>
    <row r="1524" spans="6:7" x14ac:dyDescent="0.4">
      <c r="F1524" s="2" t="s">
        <v>1309</v>
      </c>
      <c r="G1524">
        <v>1</v>
      </c>
    </row>
    <row r="1525" spans="6:7" x14ac:dyDescent="0.4">
      <c r="F1525" s="2" t="s">
        <v>1308</v>
      </c>
      <c r="G1525">
        <v>1</v>
      </c>
    </row>
    <row r="1526" spans="6:7" x14ac:dyDescent="0.4">
      <c r="F1526" s="2" t="s">
        <v>1307</v>
      </c>
      <c r="G1526">
        <v>1</v>
      </c>
    </row>
    <row r="1527" spans="6:7" x14ac:dyDescent="0.4">
      <c r="F1527" s="2" t="s">
        <v>1306</v>
      </c>
      <c r="G1527">
        <v>1</v>
      </c>
    </row>
    <row r="1528" spans="6:7" x14ac:dyDescent="0.4">
      <c r="F1528" s="2" t="s">
        <v>1305</v>
      </c>
      <c r="G1528">
        <v>1</v>
      </c>
    </row>
    <row r="1529" spans="6:7" x14ac:dyDescent="0.4">
      <c r="F1529" s="2" t="s">
        <v>1104</v>
      </c>
      <c r="G1529">
        <v>1</v>
      </c>
    </row>
    <row r="1530" spans="6:7" x14ac:dyDescent="0.4">
      <c r="F1530" s="2" t="s">
        <v>1103</v>
      </c>
      <c r="G1530">
        <v>1</v>
      </c>
    </row>
    <row r="1531" spans="6:7" x14ac:dyDescent="0.4">
      <c r="F1531" s="2" t="s">
        <v>1102</v>
      </c>
      <c r="G1531">
        <v>1</v>
      </c>
    </row>
    <row r="1532" spans="6:7" x14ac:dyDescent="0.4">
      <c r="F1532" s="2" t="s">
        <v>1101</v>
      </c>
      <c r="G1532">
        <v>1</v>
      </c>
    </row>
    <row r="1533" spans="6:7" x14ac:dyDescent="0.4">
      <c r="F1533" s="2" t="s">
        <v>1100</v>
      </c>
      <c r="G1533">
        <v>1</v>
      </c>
    </row>
    <row r="1534" spans="6:7" x14ac:dyDescent="0.4">
      <c r="F1534" s="2" t="s">
        <v>1099</v>
      </c>
      <c r="G1534">
        <v>1</v>
      </c>
    </row>
    <row r="1535" spans="6:7" x14ac:dyDescent="0.4">
      <c r="F1535" s="2" t="s">
        <v>1098</v>
      </c>
      <c r="G1535">
        <v>1</v>
      </c>
    </row>
    <row r="1536" spans="6:7" x14ac:dyDescent="0.4">
      <c r="F1536" s="2" t="s">
        <v>1097</v>
      </c>
      <c r="G1536">
        <v>1</v>
      </c>
    </row>
    <row r="1537" spans="6:7" x14ac:dyDescent="0.4">
      <c r="F1537" s="2" t="s">
        <v>1096</v>
      </c>
      <c r="G1537">
        <v>1</v>
      </c>
    </row>
    <row r="1538" spans="6:7" x14ac:dyDescent="0.4">
      <c r="F1538" s="2" t="s">
        <v>1095</v>
      </c>
      <c r="G1538">
        <v>1</v>
      </c>
    </row>
    <row r="1539" spans="6:7" x14ac:dyDescent="0.4">
      <c r="F1539" s="2" t="s">
        <v>1094</v>
      </c>
      <c r="G1539">
        <v>1</v>
      </c>
    </row>
    <row r="1540" spans="6:7" x14ac:dyDescent="0.4">
      <c r="F1540" s="2" t="s">
        <v>1093</v>
      </c>
      <c r="G1540">
        <v>1</v>
      </c>
    </row>
    <row r="1541" spans="6:7" x14ac:dyDescent="0.4">
      <c r="F1541" s="2" t="s">
        <v>1092</v>
      </c>
      <c r="G1541">
        <v>1</v>
      </c>
    </row>
    <row r="1542" spans="6:7" x14ac:dyDescent="0.4">
      <c r="F1542" s="2" t="s">
        <v>1091</v>
      </c>
      <c r="G1542">
        <v>1</v>
      </c>
    </row>
    <row r="1543" spans="6:7" x14ac:dyDescent="0.4">
      <c r="F1543" s="2" t="s">
        <v>1090</v>
      </c>
      <c r="G1543">
        <v>1</v>
      </c>
    </row>
    <row r="1544" spans="6:7" x14ac:dyDescent="0.4">
      <c r="F1544" s="2" t="s">
        <v>1089</v>
      </c>
      <c r="G1544">
        <v>1</v>
      </c>
    </row>
    <row r="1545" spans="6:7" x14ac:dyDescent="0.4">
      <c r="F1545" s="2" t="s">
        <v>1088</v>
      </c>
      <c r="G1545">
        <v>1</v>
      </c>
    </row>
    <row r="1546" spans="6:7" x14ac:dyDescent="0.4">
      <c r="F1546" s="2" t="s">
        <v>1087</v>
      </c>
      <c r="G1546">
        <v>1</v>
      </c>
    </row>
    <row r="1547" spans="6:7" x14ac:dyDescent="0.4">
      <c r="F1547" s="2" t="s">
        <v>1086</v>
      </c>
      <c r="G1547">
        <v>1</v>
      </c>
    </row>
    <row r="1548" spans="6:7" x14ac:dyDescent="0.4">
      <c r="F1548" s="2" t="s">
        <v>1085</v>
      </c>
      <c r="G1548">
        <v>1</v>
      </c>
    </row>
    <row r="1549" spans="6:7" x14ac:dyDescent="0.4">
      <c r="F1549" s="2" t="s">
        <v>1084</v>
      </c>
      <c r="G1549">
        <v>1</v>
      </c>
    </row>
    <row r="1550" spans="6:7" x14ac:dyDescent="0.4">
      <c r="F1550" s="2" t="s">
        <v>1083</v>
      </c>
      <c r="G1550">
        <v>1</v>
      </c>
    </row>
    <row r="1551" spans="6:7" x14ac:dyDescent="0.4">
      <c r="F1551" s="2" t="s">
        <v>1082</v>
      </c>
      <c r="G1551">
        <v>1</v>
      </c>
    </row>
    <row r="1552" spans="6:7" x14ac:dyDescent="0.4">
      <c r="F1552" s="2" t="s">
        <v>1081</v>
      </c>
      <c r="G1552">
        <v>1</v>
      </c>
    </row>
    <row r="1553" spans="6:7" x14ac:dyDescent="0.4">
      <c r="F1553" s="2" t="s">
        <v>1080</v>
      </c>
      <c r="G1553">
        <v>1</v>
      </c>
    </row>
    <row r="1554" spans="6:7" x14ac:dyDescent="0.4">
      <c r="F1554" s="2" t="s">
        <v>1079</v>
      </c>
      <c r="G1554">
        <v>1</v>
      </c>
    </row>
    <row r="1555" spans="6:7" x14ac:dyDescent="0.4">
      <c r="F1555" s="2" t="s">
        <v>1078</v>
      </c>
      <c r="G1555">
        <v>1</v>
      </c>
    </row>
    <row r="1556" spans="6:7" x14ac:dyDescent="0.4">
      <c r="F1556" s="2" t="s">
        <v>1077</v>
      </c>
      <c r="G1556">
        <v>1</v>
      </c>
    </row>
    <row r="1557" spans="6:7" x14ac:dyDescent="0.4">
      <c r="F1557" s="2" t="s">
        <v>1076</v>
      </c>
      <c r="G1557">
        <v>1</v>
      </c>
    </row>
    <row r="1558" spans="6:7" x14ac:dyDescent="0.4">
      <c r="F1558" s="2" t="s">
        <v>1075</v>
      </c>
      <c r="G1558">
        <v>1</v>
      </c>
    </row>
    <row r="1559" spans="6:7" x14ac:dyDescent="0.4">
      <c r="F1559" s="2" t="s">
        <v>1074</v>
      </c>
      <c r="G1559">
        <v>1</v>
      </c>
    </row>
    <row r="1560" spans="6:7" x14ac:dyDescent="0.4">
      <c r="F1560" s="2" t="s">
        <v>1073</v>
      </c>
      <c r="G1560">
        <v>1</v>
      </c>
    </row>
    <row r="1561" spans="6:7" x14ac:dyDescent="0.4">
      <c r="F1561" s="2" t="s">
        <v>1072</v>
      </c>
      <c r="G1561">
        <v>1</v>
      </c>
    </row>
    <row r="1562" spans="6:7" x14ac:dyDescent="0.4">
      <c r="F1562" s="2" t="s">
        <v>1071</v>
      </c>
      <c r="G1562">
        <v>1</v>
      </c>
    </row>
    <row r="1563" spans="6:7" x14ac:dyDescent="0.4">
      <c r="F1563" s="2" t="s">
        <v>1070</v>
      </c>
      <c r="G1563">
        <v>1</v>
      </c>
    </row>
    <row r="1564" spans="6:7" x14ac:dyDescent="0.4">
      <c r="F1564" s="2" t="s">
        <v>1200</v>
      </c>
      <c r="G1564">
        <v>1</v>
      </c>
    </row>
    <row r="1565" spans="6:7" x14ac:dyDescent="0.4">
      <c r="F1565" s="2" t="s">
        <v>1199</v>
      </c>
      <c r="G1565">
        <v>1</v>
      </c>
    </row>
    <row r="1566" spans="6:7" x14ac:dyDescent="0.4">
      <c r="F1566" s="2" t="s">
        <v>1252</v>
      </c>
      <c r="G1566">
        <v>1</v>
      </c>
    </row>
    <row r="1567" spans="6:7" x14ac:dyDescent="0.4">
      <c r="F1567" s="2" t="s">
        <v>1251</v>
      </c>
      <c r="G1567">
        <v>1</v>
      </c>
    </row>
    <row r="1568" spans="6:7" x14ac:dyDescent="0.4">
      <c r="F1568" s="2" t="s">
        <v>1250</v>
      </c>
      <c r="G1568">
        <v>1</v>
      </c>
    </row>
    <row r="1569" spans="6:7" x14ac:dyDescent="0.4">
      <c r="F1569" s="2" t="s">
        <v>1249</v>
      </c>
      <c r="G1569">
        <v>1</v>
      </c>
    </row>
    <row r="1570" spans="6:7" x14ac:dyDescent="0.4">
      <c r="F1570" s="2" t="s">
        <v>1248</v>
      </c>
      <c r="G1570">
        <v>1</v>
      </c>
    </row>
    <row r="1571" spans="6:7" x14ac:dyDescent="0.4">
      <c r="F1571" s="2" t="s">
        <v>1247</v>
      </c>
      <c r="G1571">
        <v>1</v>
      </c>
    </row>
    <row r="1572" spans="6:7" x14ac:dyDescent="0.4">
      <c r="F1572" s="2" t="s">
        <v>1246</v>
      </c>
      <c r="G1572">
        <v>1</v>
      </c>
    </row>
    <row r="1573" spans="6:7" x14ac:dyDescent="0.4">
      <c r="F1573" s="2" t="s">
        <v>1245</v>
      </c>
      <c r="G1573">
        <v>1</v>
      </c>
    </row>
    <row r="1574" spans="6:7" x14ac:dyDescent="0.4">
      <c r="F1574" s="2" t="s">
        <v>1244</v>
      </c>
      <c r="G1574">
        <v>1</v>
      </c>
    </row>
    <row r="1575" spans="6:7" x14ac:dyDescent="0.4">
      <c r="F1575" s="2" t="s">
        <v>1243</v>
      </c>
      <c r="G1575">
        <v>1</v>
      </c>
    </row>
    <row r="1576" spans="6:7" x14ac:dyDescent="0.4">
      <c r="F1576" s="2" t="s">
        <v>1242</v>
      </c>
      <c r="G1576">
        <v>1</v>
      </c>
    </row>
    <row r="1577" spans="6:7" x14ac:dyDescent="0.4">
      <c r="F1577" s="2" t="s">
        <v>1241</v>
      </c>
      <c r="G1577">
        <v>1</v>
      </c>
    </row>
    <row r="1578" spans="6:7" x14ac:dyDescent="0.4">
      <c r="F1578" s="2" t="s">
        <v>1240</v>
      </c>
      <c r="G1578">
        <v>1</v>
      </c>
    </row>
    <row r="1579" spans="6:7" x14ac:dyDescent="0.4">
      <c r="F1579" s="2" t="s">
        <v>1041</v>
      </c>
      <c r="G1579">
        <v>1</v>
      </c>
    </row>
    <row r="1580" spans="6:7" x14ac:dyDescent="0.4">
      <c r="F1580" s="2" t="s">
        <v>1040</v>
      </c>
      <c r="G1580">
        <v>1</v>
      </c>
    </row>
    <row r="1581" spans="6:7" x14ac:dyDescent="0.4">
      <c r="F1581" s="2" t="s">
        <v>1039</v>
      </c>
      <c r="G1581">
        <v>1</v>
      </c>
    </row>
    <row r="1582" spans="6:7" x14ac:dyDescent="0.4">
      <c r="F1582" s="2" t="s">
        <v>1038</v>
      </c>
      <c r="G1582">
        <v>1</v>
      </c>
    </row>
    <row r="1583" spans="6:7" x14ac:dyDescent="0.4">
      <c r="F1583" s="2" t="s">
        <v>1037</v>
      </c>
      <c r="G1583">
        <v>1</v>
      </c>
    </row>
    <row r="1584" spans="6:7" x14ac:dyDescent="0.4">
      <c r="F1584" s="2" t="s">
        <v>1198</v>
      </c>
      <c r="G1584">
        <v>1</v>
      </c>
    </row>
    <row r="1585" spans="6:7" x14ac:dyDescent="0.4">
      <c r="F1585" s="2" t="s">
        <v>1197</v>
      </c>
      <c r="G1585">
        <v>1</v>
      </c>
    </row>
    <row r="1586" spans="6:7" x14ac:dyDescent="0.4">
      <c r="F1586" s="2" t="s">
        <v>1196</v>
      </c>
      <c r="G1586">
        <v>1</v>
      </c>
    </row>
    <row r="1587" spans="6:7" x14ac:dyDescent="0.4">
      <c r="F1587" s="2" t="s">
        <v>1195</v>
      </c>
      <c r="G1587">
        <v>1</v>
      </c>
    </row>
    <row r="1588" spans="6:7" x14ac:dyDescent="0.4">
      <c r="F1588" s="2" t="s">
        <v>1194</v>
      </c>
      <c r="G1588">
        <v>1</v>
      </c>
    </row>
    <row r="1589" spans="6:7" x14ac:dyDescent="0.4">
      <c r="F1589" s="2" t="s">
        <v>1193</v>
      </c>
      <c r="G1589">
        <v>1</v>
      </c>
    </row>
    <row r="1590" spans="6:7" x14ac:dyDescent="0.4">
      <c r="F1590" s="2" t="s">
        <v>1192</v>
      </c>
      <c r="G1590">
        <v>1</v>
      </c>
    </row>
    <row r="1591" spans="6:7" x14ac:dyDescent="0.4">
      <c r="F1591" s="2" t="s">
        <v>1191</v>
      </c>
      <c r="G1591">
        <v>1</v>
      </c>
    </row>
    <row r="1592" spans="6:7" x14ac:dyDescent="0.4">
      <c r="F1592" s="2" t="s">
        <v>1190</v>
      </c>
      <c r="G1592">
        <v>1</v>
      </c>
    </row>
    <row r="1593" spans="6:7" x14ac:dyDescent="0.4">
      <c r="F1593" s="2" t="s">
        <v>1189</v>
      </c>
      <c r="G1593">
        <v>1</v>
      </c>
    </row>
    <row r="1594" spans="6:7" x14ac:dyDescent="0.4">
      <c r="F1594" s="2" t="s">
        <v>1188</v>
      </c>
      <c r="G1594">
        <v>1</v>
      </c>
    </row>
    <row r="1595" spans="6:7" x14ac:dyDescent="0.4">
      <c r="F1595" s="2" t="s">
        <v>1187</v>
      </c>
      <c r="G1595">
        <v>1</v>
      </c>
    </row>
    <row r="1596" spans="6:7" x14ac:dyDescent="0.4">
      <c r="F1596" s="2" t="s">
        <v>1186</v>
      </c>
      <c r="G1596">
        <v>1</v>
      </c>
    </row>
    <row r="1597" spans="6:7" x14ac:dyDescent="0.4">
      <c r="F1597" s="2" t="s">
        <v>1185</v>
      </c>
      <c r="G1597">
        <v>1</v>
      </c>
    </row>
    <row r="1598" spans="6:7" x14ac:dyDescent="0.4">
      <c r="F1598" s="2" t="s">
        <v>1184</v>
      </c>
      <c r="G1598">
        <v>1</v>
      </c>
    </row>
    <row r="1599" spans="6:7" x14ac:dyDescent="0.4">
      <c r="F1599" s="2" t="s">
        <v>1183</v>
      </c>
      <c r="G1599">
        <v>1</v>
      </c>
    </row>
    <row r="1600" spans="6:7" x14ac:dyDescent="0.4">
      <c r="F1600" s="2" t="s">
        <v>1182</v>
      </c>
      <c r="G1600">
        <v>1</v>
      </c>
    </row>
    <row r="1601" spans="6:7" x14ac:dyDescent="0.4">
      <c r="F1601" s="2" t="s">
        <v>1181</v>
      </c>
      <c r="G1601">
        <v>1</v>
      </c>
    </row>
    <row r="1602" spans="6:7" x14ac:dyDescent="0.4">
      <c r="F1602" s="2" t="s">
        <v>1180</v>
      </c>
      <c r="G1602">
        <v>1</v>
      </c>
    </row>
    <row r="1603" spans="6:7" x14ac:dyDescent="0.4">
      <c r="F1603" s="2" t="s">
        <v>1179</v>
      </c>
      <c r="G1603">
        <v>1</v>
      </c>
    </row>
    <row r="1604" spans="6:7" x14ac:dyDescent="0.4">
      <c r="F1604" s="2" t="s">
        <v>1178</v>
      </c>
      <c r="G1604">
        <v>1</v>
      </c>
    </row>
    <row r="1605" spans="6:7" x14ac:dyDescent="0.4">
      <c r="F1605" s="2" t="s">
        <v>1177</v>
      </c>
      <c r="G1605">
        <v>1</v>
      </c>
    </row>
    <row r="1606" spans="6:7" x14ac:dyDescent="0.4">
      <c r="F1606" s="2" t="s">
        <v>1176</v>
      </c>
      <c r="G1606">
        <v>1</v>
      </c>
    </row>
    <row r="1607" spans="6:7" x14ac:dyDescent="0.4">
      <c r="F1607" s="2" t="s">
        <v>1175</v>
      </c>
      <c r="G1607">
        <v>1</v>
      </c>
    </row>
    <row r="1608" spans="6:7" x14ac:dyDescent="0.4">
      <c r="F1608" s="2" t="s">
        <v>1036</v>
      </c>
      <c r="G1608">
        <v>1</v>
      </c>
    </row>
    <row r="1609" spans="6:7" x14ac:dyDescent="0.4">
      <c r="F1609" s="2" t="s">
        <v>1035</v>
      </c>
      <c r="G1609">
        <v>1</v>
      </c>
    </row>
    <row r="1610" spans="6:7" x14ac:dyDescent="0.4">
      <c r="F1610" s="2" t="s">
        <v>1034</v>
      </c>
      <c r="G1610">
        <v>1</v>
      </c>
    </row>
    <row r="1611" spans="6:7" x14ac:dyDescent="0.4">
      <c r="F1611" s="2" t="s">
        <v>1033</v>
      </c>
      <c r="G1611">
        <v>1</v>
      </c>
    </row>
    <row r="1612" spans="6:7" x14ac:dyDescent="0.4">
      <c r="F1612" s="2" t="s">
        <v>1032</v>
      </c>
      <c r="G1612">
        <v>1</v>
      </c>
    </row>
    <row r="1613" spans="6:7" x14ac:dyDescent="0.4">
      <c r="F1613" s="2" t="s">
        <v>1031</v>
      </c>
      <c r="G1613">
        <v>1</v>
      </c>
    </row>
    <row r="1614" spans="6:7" x14ac:dyDescent="0.4">
      <c r="F1614" s="2" t="s">
        <v>1030</v>
      </c>
      <c r="G1614">
        <v>1</v>
      </c>
    </row>
    <row r="1615" spans="6:7" x14ac:dyDescent="0.4">
      <c r="F1615" s="2" t="s">
        <v>1029</v>
      </c>
      <c r="G1615">
        <v>1</v>
      </c>
    </row>
    <row r="1616" spans="6:7" x14ac:dyDescent="0.4">
      <c r="F1616" s="2" t="s">
        <v>1665</v>
      </c>
      <c r="G1616">
        <v>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756-150F-4362-A401-39DD0065CFEA}">
  <dimension ref="A1:E2006"/>
  <sheetViews>
    <sheetView topLeftCell="A1963" workbookViewId="0">
      <selection activeCell="C2006" sqref="C2006"/>
    </sheetView>
  </sheetViews>
  <sheetFormatPr defaultRowHeight="14.6" x14ac:dyDescent="0.4"/>
  <cols>
    <col min="1" max="1" width="19.3046875" bestFit="1" customWidth="1"/>
    <col min="2" max="2" width="11.69140625" customWidth="1"/>
    <col min="3" max="3" width="43.69140625" bestFit="1" customWidth="1"/>
    <col min="4" max="4" width="10.3046875" bestFit="1" customWidth="1"/>
    <col min="5" max="5" width="11.84375" bestFit="1" customWidth="1"/>
  </cols>
  <sheetData>
    <row r="1" spans="1:5" x14ac:dyDescent="0.4">
      <c r="A1" t="s">
        <v>0</v>
      </c>
      <c r="B1" t="s">
        <v>225</v>
      </c>
      <c r="C1" t="s">
        <v>226</v>
      </c>
      <c r="D1" t="s">
        <v>1669</v>
      </c>
      <c r="E1" t="s">
        <v>1670</v>
      </c>
    </row>
    <row r="2" spans="1:5" x14ac:dyDescent="0.4">
      <c r="A2" t="s">
        <v>689</v>
      </c>
      <c r="B2">
        <f>VLOOKUP(Table1[[#This Row],[region_description]],region_index_match!A:B,2,FALSE)</f>
        <v>10</v>
      </c>
      <c r="C2" t="str">
        <f>VLOOKUP(Table1[[#This Row],[sampleID]],temporary_match!A:B,2,FALSE)</f>
        <v>East Equatorial Pacific</v>
      </c>
      <c r="D2">
        <f>VLOOKUP(Table1[[#This Row],[sampleID]],latlon_match!A:C,2,FALSE)</f>
        <v>-1.5327</v>
      </c>
      <c r="E2">
        <f>VLOOKUP(Table1[[#This Row],[sampleID]],latlon_match!A:C,3,FALSE)</f>
        <v>-86.785200000000003</v>
      </c>
    </row>
    <row r="3" spans="1:5" x14ac:dyDescent="0.4">
      <c r="A3" t="s">
        <v>688</v>
      </c>
      <c r="B3">
        <f>VLOOKUP(Table1[[#This Row],[region_description]],region_index_match!A:B,2,FALSE)</f>
        <v>10</v>
      </c>
      <c r="C3" t="str">
        <f>VLOOKUP(Table1[[#This Row],[sampleID]],temporary_match!A:B,2,FALSE)</f>
        <v>East Equatorial Pacific</v>
      </c>
      <c r="D3">
        <f>VLOOKUP(Table1[[#This Row],[sampleID]],latlon_match!A:C,2,FALSE)</f>
        <v>-3.9689999999999999</v>
      </c>
      <c r="E3">
        <f>VLOOKUP(Table1[[#This Row],[sampleID]],latlon_match!A:C,3,FALSE)</f>
        <v>-81.31</v>
      </c>
    </row>
    <row r="4" spans="1:5" x14ac:dyDescent="0.4">
      <c r="A4" t="s">
        <v>687</v>
      </c>
      <c r="B4">
        <f>VLOOKUP(Table1[[#This Row],[region_description]],region_index_match!A:B,2,FALSE)</f>
        <v>10</v>
      </c>
      <c r="C4" t="str">
        <f>VLOOKUP(Table1[[#This Row],[sampleID]],temporary_match!A:B,2,FALSE)</f>
        <v>East Equatorial Pacific</v>
      </c>
      <c r="D4">
        <f>VLOOKUP(Table1[[#This Row],[sampleID]],latlon_match!A:C,2,FALSE)</f>
        <v>-3.5830000000000002</v>
      </c>
      <c r="E4">
        <f>VLOOKUP(Table1[[#This Row],[sampleID]],latlon_match!A:C,3,FALSE)</f>
        <v>-81.165000000000006</v>
      </c>
    </row>
    <row r="5" spans="1:5" x14ac:dyDescent="0.4">
      <c r="A5" t="s">
        <v>686</v>
      </c>
      <c r="B5">
        <f>VLOOKUP(Table1[[#This Row],[region_description]],region_index_match!A:B,2,FALSE)</f>
        <v>10</v>
      </c>
      <c r="C5" t="str">
        <f>VLOOKUP(Table1[[#This Row],[sampleID]],temporary_match!A:B,2,FALSE)</f>
        <v>East Equatorial Pacific</v>
      </c>
      <c r="D5">
        <f>VLOOKUP(Table1[[#This Row],[sampleID]],latlon_match!A:C,2,FALSE)</f>
        <v>-3.2237</v>
      </c>
      <c r="E5">
        <f>VLOOKUP(Table1[[#This Row],[sampleID]],latlon_match!A:C,3,FALSE)</f>
        <v>-82.914199999999994</v>
      </c>
    </row>
    <row r="6" spans="1:5" x14ac:dyDescent="0.4">
      <c r="A6" t="s">
        <v>685</v>
      </c>
      <c r="B6">
        <f>VLOOKUP(Table1[[#This Row],[region_description]],region_index_match!A:B,2,FALSE)</f>
        <v>10</v>
      </c>
      <c r="C6" t="str">
        <f>VLOOKUP(Table1[[#This Row],[sampleID]],temporary_match!A:B,2,FALSE)</f>
        <v>East Equatorial Pacific</v>
      </c>
      <c r="D6">
        <f>VLOOKUP(Table1[[#This Row],[sampleID]],latlon_match!A:C,2,FALSE)</f>
        <v>-3.5975000000000001</v>
      </c>
      <c r="E6">
        <f>VLOOKUP(Table1[[#This Row],[sampleID]],latlon_match!A:C,3,FALSE)</f>
        <v>-83.963200000000001</v>
      </c>
    </row>
    <row r="7" spans="1:5" x14ac:dyDescent="0.4">
      <c r="A7" t="s">
        <v>684</v>
      </c>
      <c r="B7">
        <f>VLOOKUP(Table1[[#This Row],[region_description]],region_index_match!A:B,2,FALSE)</f>
        <v>10</v>
      </c>
      <c r="C7" t="str">
        <f>VLOOKUP(Table1[[#This Row],[sampleID]],temporary_match!A:B,2,FALSE)</f>
        <v>East Equatorial Pacific</v>
      </c>
      <c r="D7">
        <f>VLOOKUP(Table1[[#This Row],[sampleID]],latlon_match!A:C,2,FALSE)</f>
        <v>-0.216</v>
      </c>
      <c r="E7">
        <f>VLOOKUP(Table1[[#This Row],[sampleID]],latlon_match!A:C,3,FALSE)</f>
        <v>-89.504000000000005</v>
      </c>
    </row>
    <row r="8" spans="1:5" x14ac:dyDescent="0.4">
      <c r="A8" t="s">
        <v>683</v>
      </c>
      <c r="B8">
        <f>VLOOKUP(Table1[[#This Row],[region_description]],region_index_match!A:B,2,FALSE)</f>
        <v>10</v>
      </c>
      <c r="C8" t="str">
        <f>VLOOKUP(Table1[[#This Row],[sampleID]],temporary_match!A:B,2,FALSE)</f>
        <v>East Equatorial Pacific</v>
      </c>
      <c r="D8">
        <f>VLOOKUP(Table1[[#This Row],[sampleID]],latlon_match!A:C,2,FALSE)</f>
        <v>-1.2529999999999999</v>
      </c>
      <c r="E8">
        <f>VLOOKUP(Table1[[#This Row],[sampleID]],latlon_match!A:C,3,FALSE)</f>
        <v>-89.685500000000005</v>
      </c>
    </row>
    <row r="9" spans="1:5" x14ac:dyDescent="0.4">
      <c r="A9" t="s">
        <v>682</v>
      </c>
      <c r="B9">
        <f>VLOOKUP(Table1[[#This Row],[region_description]],region_index_match!A:B,2,FALSE)</f>
        <v>10</v>
      </c>
      <c r="C9" t="str">
        <f>VLOOKUP(Table1[[#This Row],[sampleID]],temporary_match!A:B,2,FALSE)</f>
        <v>East Equatorial Pacific</v>
      </c>
      <c r="D9">
        <f>VLOOKUP(Table1[[#This Row],[sampleID]],latlon_match!A:C,2,FALSE)</f>
        <v>-0.82599999999999996</v>
      </c>
      <c r="E9">
        <f>VLOOKUP(Table1[[#This Row],[sampleID]],latlon_match!A:C,3,FALSE)</f>
        <v>-87.908199999999994</v>
      </c>
    </row>
    <row r="10" spans="1:5" x14ac:dyDescent="0.4">
      <c r="A10" t="s">
        <v>1349</v>
      </c>
      <c r="B10">
        <f>VLOOKUP(Table1[[#This Row],[region_description]],region_index_match!A:B,2,FALSE)</f>
        <v>25</v>
      </c>
      <c r="C10" t="str">
        <f>VLOOKUP(Table1[[#This Row],[sampleID]],temporary_match!A:B,2,FALSE)</f>
        <v>Mozambique Channel</v>
      </c>
      <c r="D10">
        <f>VLOOKUP(Table1[[#This Row],[sampleID]],latlon_match!A:C,2,FALSE)</f>
        <v>-16.850000000000001</v>
      </c>
      <c r="E10">
        <f>VLOOKUP(Table1[[#This Row],[sampleID]],latlon_match!A:C,3,FALSE)</f>
        <v>41.32</v>
      </c>
    </row>
    <row r="11" spans="1:5" x14ac:dyDescent="0.4">
      <c r="A11" t="s">
        <v>1348</v>
      </c>
      <c r="B11">
        <f>VLOOKUP(Table1[[#This Row],[region_description]],region_index_match!A:B,2,FALSE)</f>
        <v>25</v>
      </c>
      <c r="C11" t="str">
        <f>VLOOKUP(Table1[[#This Row],[sampleID]],temporary_match!A:B,2,FALSE)</f>
        <v>Mozambique Channel</v>
      </c>
      <c r="D11">
        <f>VLOOKUP(Table1[[#This Row],[sampleID]],latlon_match!A:C,2,FALSE)</f>
        <v>-16.588699999999999</v>
      </c>
      <c r="E11">
        <f>VLOOKUP(Table1[[#This Row],[sampleID]],latlon_match!A:C,3,FALSE)</f>
        <v>40.360799999999998</v>
      </c>
    </row>
    <row r="12" spans="1:5" x14ac:dyDescent="0.4">
      <c r="A12" t="s">
        <v>1347</v>
      </c>
      <c r="B12">
        <f>VLOOKUP(Table1[[#This Row],[region_description]],region_index_match!A:B,2,FALSE)</f>
        <v>25</v>
      </c>
      <c r="C12" t="str">
        <f>VLOOKUP(Table1[[#This Row],[sampleID]],temporary_match!A:B,2,FALSE)</f>
        <v>Mozambique Channel</v>
      </c>
      <c r="D12">
        <f>VLOOKUP(Table1[[#This Row],[sampleID]],latlon_match!A:C,2,FALSE)</f>
        <v>-16.534199999999998</v>
      </c>
      <c r="E12">
        <f>VLOOKUP(Table1[[#This Row],[sampleID]],latlon_match!A:C,3,FALSE)</f>
        <v>40.054580000000001</v>
      </c>
    </row>
    <row r="13" spans="1:5" x14ac:dyDescent="0.4">
      <c r="A13" t="s">
        <v>1346</v>
      </c>
      <c r="B13">
        <f>VLOOKUP(Table1[[#This Row],[region_description]],region_index_match!A:B,2,FALSE)</f>
        <v>25</v>
      </c>
      <c r="C13" t="str">
        <f>VLOOKUP(Table1[[#This Row],[sampleID]],temporary_match!A:B,2,FALSE)</f>
        <v>Mozambique Channel</v>
      </c>
      <c r="D13">
        <f>VLOOKUP(Table1[[#This Row],[sampleID]],latlon_match!A:C,2,FALSE)</f>
        <v>-16.5029</v>
      </c>
      <c r="E13">
        <f>VLOOKUP(Table1[[#This Row],[sampleID]],latlon_match!A:C,3,FALSE)</f>
        <v>40.025199999999998</v>
      </c>
    </row>
    <row r="14" spans="1:5" x14ac:dyDescent="0.4">
      <c r="A14" t="s">
        <v>1345</v>
      </c>
      <c r="B14">
        <f>VLOOKUP(Table1[[#This Row],[region_description]],region_index_match!A:B,2,FALSE)</f>
        <v>25</v>
      </c>
      <c r="C14" t="str">
        <f>VLOOKUP(Table1[[#This Row],[sampleID]],temporary_match!A:B,2,FALSE)</f>
        <v>Mozambique Channel</v>
      </c>
      <c r="D14">
        <f>VLOOKUP(Table1[[#This Row],[sampleID]],latlon_match!A:C,2,FALSE)</f>
        <v>-17.27183333</v>
      </c>
      <c r="E14">
        <f>VLOOKUP(Table1[[#This Row],[sampleID]],latlon_match!A:C,3,FALSE)</f>
        <v>43.15516667</v>
      </c>
    </row>
    <row r="15" spans="1:5" x14ac:dyDescent="0.4">
      <c r="A15" t="s">
        <v>1344</v>
      </c>
      <c r="B15">
        <f>VLOOKUP(Table1[[#This Row],[region_description]],region_index_match!A:B,2,FALSE)</f>
        <v>25</v>
      </c>
      <c r="C15" t="str">
        <f>VLOOKUP(Table1[[#This Row],[sampleID]],temporary_match!A:B,2,FALSE)</f>
        <v>Mozambique Channel</v>
      </c>
      <c r="D15">
        <f>VLOOKUP(Table1[[#This Row],[sampleID]],latlon_match!A:C,2,FALSE)</f>
        <v>-16.923666669999999</v>
      </c>
      <c r="E15">
        <f>VLOOKUP(Table1[[#This Row],[sampleID]],latlon_match!A:C,3,FALSE)</f>
        <v>41.598833329999998</v>
      </c>
    </row>
    <row r="16" spans="1:5" x14ac:dyDescent="0.4">
      <c r="A16" t="s">
        <v>1343</v>
      </c>
      <c r="B16">
        <f>VLOOKUP(Table1[[#This Row],[region_description]],region_index_match!A:B,2,FALSE)</f>
        <v>25</v>
      </c>
      <c r="C16" t="str">
        <f>VLOOKUP(Table1[[#This Row],[sampleID]],temporary_match!A:B,2,FALSE)</f>
        <v>Mozambique Channel</v>
      </c>
      <c r="D16">
        <f>VLOOKUP(Table1[[#This Row],[sampleID]],latlon_match!A:C,2,FALSE)</f>
        <v>-16.555833329999999</v>
      </c>
      <c r="E16">
        <f>VLOOKUP(Table1[[#This Row],[sampleID]],latlon_match!A:C,3,FALSE)</f>
        <v>40.134833329999999</v>
      </c>
    </row>
    <row r="17" spans="1:5" x14ac:dyDescent="0.4">
      <c r="A17" t="s">
        <v>1342</v>
      </c>
      <c r="B17">
        <f>VLOOKUP(Table1[[#This Row],[region_description]],region_index_match!A:B,2,FALSE)</f>
        <v>25</v>
      </c>
      <c r="C17" t="str">
        <f>VLOOKUP(Table1[[#This Row],[sampleID]],temporary_match!A:B,2,FALSE)</f>
        <v>Mozambique Channel</v>
      </c>
      <c r="D17">
        <f>VLOOKUP(Table1[[#This Row],[sampleID]],latlon_match!A:C,2,FALSE)</f>
        <v>-17.252833330000001</v>
      </c>
      <c r="E17">
        <f>VLOOKUP(Table1[[#This Row],[sampleID]],latlon_match!A:C,3,FALSE)</f>
        <v>43.096166670000002</v>
      </c>
    </row>
    <row r="18" spans="1:5" x14ac:dyDescent="0.4">
      <c r="A18" t="s">
        <v>1341</v>
      </c>
      <c r="B18">
        <f>VLOOKUP(Table1[[#This Row],[region_description]],region_index_match!A:B,2,FALSE)</f>
        <v>25</v>
      </c>
      <c r="C18" t="str">
        <f>VLOOKUP(Table1[[#This Row],[sampleID]],temporary_match!A:B,2,FALSE)</f>
        <v>Mozambique Channel</v>
      </c>
      <c r="D18">
        <f>VLOOKUP(Table1[[#This Row],[sampleID]],latlon_match!A:C,2,FALSE)</f>
        <v>-16.728833330000001</v>
      </c>
      <c r="E18">
        <f>VLOOKUP(Table1[[#This Row],[sampleID]],latlon_match!A:C,3,FALSE)</f>
        <v>40.874000000000002</v>
      </c>
    </row>
    <row r="19" spans="1:5" x14ac:dyDescent="0.4">
      <c r="A19" t="s">
        <v>1340</v>
      </c>
      <c r="B19">
        <f>VLOOKUP(Table1[[#This Row],[region_description]],region_index_match!A:B,2,FALSE)</f>
        <v>25</v>
      </c>
      <c r="C19" t="str">
        <f>VLOOKUP(Table1[[#This Row],[sampleID]],temporary_match!A:B,2,FALSE)</f>
        <v>Mozambique Channel</v>
      </c>
      <c r="D19">
        <f>VLOOKUP(Table1[[#This Row],[sampleID]],latlon_match!A:C,2,FALSE)</f>
        <v>-17.099</v>
      </c>
      <c r="E19">
        <f>VLOOKUP(Table1[[#This Row],[sampleID]],latlon_match!A:C,3,FALSE)</f>
        <v>42.475499999999997</v>
      </c>
    </row>
    <row r="20" spans="1:5" x14ac:dyDescent="0.4">
      <c r="A20" t="s">
        <v>1276</v>
      </c>
      <c r="B20">
        <f>VLOOKUP(Table1[[#This Row],[region_description]],region_index_match!A:B,2,FALSE)</f>
        <v>30</v>
      </c>
      <c r="C20" t="str">
        <f>VLOOKUP(Table1[[#This Row],[sampleID]],temporary_match!A:B,2,FALSE)</f>
        <v>Pacific-Southern Ocean</v>
      </c>
      <c r="D20">
        <f>VLOOKUP(Table1[[#This Row],[sampleID]],latlon_match!A:C,2,FALSE)</f>
        <v>-67.216700000000003</v>
      </c>
      <c r="E20">
        <f>VLOOKUP(Table1[[#This Row],[sampleID]],latlon_match!A:C,3,FALSE)</f>
        <v>-172.65</v>
      </c>
    </row>
    <row r="21" spans="1:5" x14ac:dyDescent="0.4">
      <c r="A21" t="s">
        <v>1275</v>
      </c>
      <c r="B21">
        <f>VLOOKUP(Table1[[#This Row],[region_description]],region_index_match!A:B,2,FALSE)</f>
        <v>30</v>
      </c>
      <c r="C21" t="str">
        <f>VLOOKUP(Table1[[#This Row],[sampleID]],temporary_match!A:B,2,FALSE)</f>
        <v>Pacific-Southern Ocean</v>
      </c>
      <c r="D21">
        <f>VLOOKUP(Table1[[#This Row],[sampleID]],latlon_match!A:C,2,FALSE)</f>
        <v>-65.150000000000006</v>
      </c>
      <c r="E21">
        <f>VLOOKUP(Table1[[#This Row],[sampleID]],latlon_match!A:C,3,FALSE)</f>
        <v>174.2</v>
      </c>
    </row>
    <row r="22" spans="1:5" x14ac:dyDescent="0.4">
      <c r="A22" t="s">
        <v>1068</v>
      </c>
      <c r="B22">
        <f>VLOOKUP(Table1[[#This Row],[region_description]],region_index_match!A:B,2,FALSE)</f>
        <v>41</v>
      </c>
      <c r="C22" t="str">
        <f>VLOOKUP(Table1[[#This Row],[sampleID]],temporary_match!A:B,2,FALSE)</f>
        <v>Tasman-Antarctica 140E Transect</v>
      </c>
      <c r="D22">
        <f>VLOOKUP(Table1[[#This Row],[sampleID]],latlon_match!A:C,2,FALSE)</f>
        <v>-60</v>
      </c>
      <c r="E22">
        <f>VLOOKUP(Table1[[#This Row],[sampleID]],latlon_match!A:C,3,FALSE)</f>
        <v>140</v>
      </c>
    </row>
    <row r="23" spans="1:5" x14ac:dyDescent="0.4">
      <c r="A23" t="s">
        <v>1052</v>
      </c>
      <c r="B23">
        <f>VLOOKUP(Table1[[#This Row],[region_description]],region_index_match!A:B,2,FALSE)</f>
        <v>29</v>
      </c>
      <c r="C23" t="str">
        <f>VLOOKUP(Table1[[#This Row],[sampleID]],temporary_match!A:B,2,FALSE)</f>
        <v>NZ-SW Pacific</v>
      </c>
      <c r="D23">
        <f>VLOOKUP(Table1[[#This Row],[sampleID]],latlon_match!A:C,2,FALSE)</f>
        <v>-50.0167</v>
      </c>
      <c r="E23">
        <f>VLOOKUP(Table1[[#This Row],[sampleID]],latlon_match!A:C,3,FALSE)</f>
        <v>-170</v>
      </c>
    </row>
    <row r="24" spans="1:5" x14ac:dyDescent="0.4">
      <c r="A24" t="s">
        <v>1051</v>
      </c>
      <c r="B24">
        <f>VLOOKUP(Table1[[#This Row],[region_description]],region_index_match!A:B,2,FALSE)</f>
        <v>29</v>
      </c>
      <c r="C24" t="str">
        <f>VLOOKUP(Table1[[#This Row],[sampleID]],temporary_match!A:B,2,FALSE)</f>
        <v>NZ-SW Pacific</v>
      </c>
      <c r="D24">
        <f>VLOOKUP(Table1[[#This Row],[sampleID]],latlon_match!A:C,2,FALSE)</f>
        <v>-47</v>
      </c>
      <c r="E24">
        <f>VLOOKUP(Table1[[#This Row],[sampleID]],latlon_match!A:C,3,FALSE)</f>
        <v>-160</v>
      </c>
    </row>
    <row r="25" spans="1:5" x14ac:dyDescent="0.4">
      <c r="A25" t="s">
        <v>1067</v>
      </c>
      <c r="B25">
        <f>VLOOKUP(Table1[[#This Row],[region_description]],region_index_match!A:B,2,FALSE)</f>
        <v>41</v>
      </c>
      <c r="C25" t="str">
        <f>VLOOKUP(Table1[[#This Row],[sampleID]],temporary_match!A:B,2,FALSE)</f>
        <v>Tasman-Antarctica 140E Transect</v>
      </c>
      <c r="D25">
        <f>VLOOKUP(Table1[[#This Row],[sampleID]],latlon_match!A:C,2,FALSE)</f>
        <v>-50</v>
      </c>
      <c r="E25">
        <f>VLOOKUP(Table1[[#This Row],[sampleID]],latlon_match!A:C,3,FALSE)</f>
        <v>140</v>
      </c>
    </row>
    <row r="26" spans="1:5" x14ac:dyDescent="0.4">
      <c r="A26" t="s">
        <v>1050</v>
      </c>
      <c r="B26">
        <f>VLOOKUP(Table1[[#This Row],[region_description]],region_index_match!A:B,2,FALSE)</f>
        <v>29</v>
      </c>
      <c r="C26" t="str">
        <f>VLOOKUP(Table1[[#This Row],[sampleID]],temporary_match!A:B,2,FALSE)</f>
        <v>NZ-SW Pacific</v>
      </c>
      <c r="D26">
        <f>VLOOKUP(Table1[[#This Row],[sampleID]],latlon_match!A:C,2,FALSE)</f>
        <v>-45</v>
      </c>
      <c r="E26">
        <f>VLOOKUP(Table1[[#This Row],[sampleID]],latlon_match!A:C,3,FALSE)</f>
        <v>-170</v>
      </c>
    </row>
    <row r="27" spans="1:5" x14ac:dyDescent="0.4">
      <c r="A27" t="s">
        <v>1049</v>
      </c>
      <c r="B27">
        <f>VLOOKUP(Table1[[#This Row],[region_description]],region_index_match!A:B,2,FALSE)</f>
        <v>29</v>
      </c>
      <c r="C27" t="str">
        <f>VLOOKUP(Table1[[#This Row],[sampleID]],temporary_match!A:B,2,FALSE)</f>
        <v>NZ-SW Pacific</v>
      </c>
      <c r="D27">
        <f>VLOOKUP(Table1[[#This Row],[sampleID]],latlon_match!A:C,2,FALSE)</f>
        <v>-43.183300000000003</v>
      </c>
      <c r="E27">
        <f>VLOOKUP(Table1[[#This Row],[sampleID]],latlon_match!A:C,3,FALSE)</f>
        <v>-171</v>
      </c>
    </row>
    <row r="28" spans="1:5" x14ac:dyDescent="0.4">
      <c r="A28" t="s">
        <v>1048</v>
      </c>
      <c r="B28">
        <f>VLOOKUP(Table1[[#This Row],[region_description]],region_index_match!A:B,2,FALSE)</f>
        <v>29</v>
      </c>
      <c r="C28" t="str">
        <f>VLOOKUP(Table1[[#This Row],[sampleID]],temporary_match!A:B,2,FALSE)</f>
        <v>NZ-SW Pacific</v>
      </c>
      <c r="D28">
        <f>VLOOKUP(Table1[[#This Row],[sampleID]],latlon_match!A:C,2,FALSE)</f>
        <v>-40</v>
      </c>
      <c r="E28">
        <f>VLOOKUP(Table1[[#This Row],[sampleID]],latlon_match!A:C,3,FALSE)</f>
        <v>-170</v>
      </c>
    </row>
    <row r="29" spans="1:5" x14ac:dyDescent="0.4">
      <c r="A29" t="s">
        <v>681</v>
      </c>
      <c r="B29">
        <f>VLOOKUP(Table1[[#This Row],[region_description]],region_index_match!A:B,2,FALSE)</f>
        <v>10</v>
      </c>
      <c r="C29" t="str">
        <f>VLOOKUP(Table1[[#This Row],[sampleID]],temporary_match!A:B,2,FALSE)</f>
        <v>East Equatorial Pacific</v>
      </c>
      <c r="D29">
        <f>VLOOKUP(Table1[[#This Row],[sampleID]],latlon_match!A:C,2,FALSE)</f>
        <v>-3.9666999999999999</v>
      </c>
      <c r="E29">
        <f>VLOOKUP(Table1[[#This Row],[sampleID]],latlon_match!A:C,3,FALSE)</f>
        <v>-95</v>
      </c>
    </row>
    <row r="30" spans="1:5" x14ac:dyDescent="0.4">
      <c r="A30" t="s">
        <v>1047</v>
      </c>
      <c r="B30">
        <f>VLOOKUP(Table1[[#This Row],[region_description]],region_index_match!A:B,2,FALSE)</f>
        <v>29</v>
      </c>
      <c r="C30" t="str">
        <f>VLOOKUP(Table1[[#This Row],[sampleID]],temporary_match!A:B,2,FALSE)</f>
        <v>NZ-SW Pacific</v>
      </c>
      <c r="D30">
        <f>VLOOKUP(Table1[[#This Row],[sampleID]],latlon_match!A:C,2,FALSE)</f>
        <v>-35</v>
      </c>
      <c r="E30">
        <f>VLOOKUP(Table1[[#This Row],[sampleID]],latlon_match!A:C,3,FALSE)</f>
        <v>-160</v>
      </c>
    </row>
    <row r="31" spans="1:5" x14ac:dyDescent="0.4">
      <c r="A31" t="s">
        <v>680</v>
      </c>
      <c r="B31">
        <f>VLOOKUP(Table1[[#This Row],[region_description]],region_index_match!A:B,2,FALSE)</f>
        <v>10</v>
      </c>
      <c r="C31" t="str">
        <f>VLOOKUP(Table1[[#This Row],[sampleID]],temporary_match!A:B,2,FALSE)</f>
        <v>East Equatorial Pacific</v>
      </c>
      <c r="D31">
        <f>VLOOKUP(Table1[[#This Row],[sampleID]],latlon_match!A:C,2,FALSE)</f>
        <v>-2.0333000000000001</v>
      </c>
      <c r="E31">
        <f>VLOOKUP(Table1[[#This Row],[sampleID]],latlon_match!A:C,3,FALSE)</f>
        <v>-95</v>
      </c>
    </row>
    <row r="32" spans="1:5" x14ac:dyDescent="0.4">
      <c r="A32" t="s">
        <v>679</v>
      </c>
      <c r="B32">
        <f>VLOOKUP(Table1[[#This Row],[region_description]],region_index_match!A:B,2,FALSE)</f>
        <v>10</v>
      </c>
      <c r="C32" t="str">
        <f>VLOOKUP(Table1[[#This Row],[sampleID]],temporary_match!A:B,2,FALSE)</f>
        <v>East Equatorial Pacific</v>
      </c>
      <c r="D32">
        <f>VLOOKUP(Table1[[#This Row],[sampleID]],latlon_match!A:C,2,FALSE)</f>
        <v>-5.95</v>
      </c>
      <c r="E32">
        <f>VLOOKUP(Table1[[#This Row],[sampleID]],latlon_match!A:C,3,FALSE)</f>
        <v>-94.916700000000006</v>
      </c>
    </row>
    <row r="33" spans="1:5" x14ac:dyDescent="0.4">
      <c r="A33" t="s">
        <v>678</v>
      </c>
      <c r="B33">
        <f>VLOOKUP(Table1[[#This Row],[region_description]],region_index_match!A:B,2,FALSE)</f>
        <v>10</v>
      </c>
      <c r="C33" t="str">
        <f>VLOOKUP(Table1[[#This Row],[sampleID]],temporary_match!A:B,2,FALSE)</f>
        <v>East Equatorial Pacific</v>
      </c>
      <c r="D33">
        <f>VLOOKUP(Table1[[#This Row],[sampleID]],latlon_match!A:C,2,FALSE)</f>
        <v>8.0333000000000006</v>
      </c>
      <c r="E33">
        <f>VLOOKUP(Table1[[#This Row],[sampleID]],latlon_match!A:C,3,FALSE)</f>
        <v>-94.95</v>
      </c>
    </row>
    <row r="34" spans="1:5" x14ac:dyDescent="0.4">
      <c r="A34" t="s">
        <v>677</v>
      </c>
      <c r="B34">
        <f>VLOOKUP(Table1[[#This Row],[region_description]],region_index_match!A:B,2,FALSE)</f>
        <v>10</v>
      </c>
      <c r="C34" t="str">
        <f>VLOOKUP(Table1[[#This Row],[sampleID]],temporary_match!A:B,2,FALSE)</f>
        <v>East Equatorial Pacific</v>
      </c>
      <c r="D34">
        <f>VLOOKUP(Table1[[#This Row],[sampleID]],latlon_match!A:C,2,FALSE)</f>
        <v>4.0332999999999997</v>
      </c>
      <c r="E34">
        <f>VLOOKUP(Table1[[#This Row],[sampleID]],latlon_match!A:C,3,FALSE)</f>
        <v>-95.05</v>
      </c>
    </row>
    <row r="35" spans="1:5" x14ac:dyDescent="0.4">
      <c r="A35" t="s">
        <v>676</v>
      </c>
      <c r="B35">
        <f>VLOOKUP(Table1[[#This Row],[region_description]],region_index_match!A:B,2,FALSE)</f>
        <v>10</v>
      </c>
      <c r="C35" t="str">
        <f>VLOOKUP(Table1[[#This Row],[sampleID]],temporary_match!A:B,2,FALSE)</f>
        <v>East Equatorial Pacific</v>
      </c>
      <c r="D35">
        <f>VLOOKUP(Table1[[#This Row],[sampleID]],latlon_match!A:C,2,FALSE)</f>
        <v>-7.9832999999999998</v>
      </c>
      <c r="E35">
        <f>VLOOKUP(Table1[[#This Row],[sampleID]],latlon_match!A:C,3,FALSE)</f>
        <v>-95.0167</v>
      </c>
    </row>
    <row r="36" spans="1:5" x14ac:dyDescent="0.4">
      <c r="A36" t="s">
        <v>675</v>
      </c>
      <c r="B36">
        <f>VLOOKUP(Table1[[#This Row],[region_description]],region_index_match!A:B,2,FALSE)</f>
        <v>10</v>
      </c>
      <c r="C36" t="str">
        <f>VLOOKUP(Table1[[#This Row],[sampleID]],temporary_match!A:B,2,FALSE)</f>
        <v>East Equatorial Pacific</v>
      </c>
      <c r="D36">
        <f>VLOOKUP(Table1[[#This Row],[sampleID]],latlon_match!A:C,2,FALSE)</f>
        <v>2.0167000000000002</v>
      </c>
      <c r="E36">
        <f>VLOOKUP(Table1[[#This Row],[sampleID]],latlon_match!A:C,3,FALSE)</f>
        <v>-95.5</v>
      </c>
    </row>
    <row r="37" spans="1:5" x14ac:dyDescent="0.4">
      <c r="A37" t="s">
        <v>674</v>
      </c>
      <c r="B37">
        <f>VLOOKUP(Table1[[#This Row],[region_description]],region_index_match!A:B,2,FALSE)</f>
        <v>10</v>
      </c>
      <c r="C37" t="str">
        <f>VLOOKUP(Table1[[#This Row],[sampleID]],temporary_match!A:B,2,FALSE)</f>
        <v>East Equatorial Pacific</v>
      </c>
      <c r="D37">
        <f>VLOOKUP(Table1[[#This Row],[sampleID]],latlon_match!A:C,2,FALSE)</f>
        <v>1.67E-2</v>
      </c>
      <c r="E37">
        <f>VLOOKUP(Table1[[#This Row],[sampleID]],latlon_match!A:C,3,FALSE)</f>
        <v>-95.433300000000003</v>
      </c>
    </row>
    <row r="38" spans="1:5" x14ac:dyDescent="0.4">
      <c r="A38" t="s">
        <v>1229</v>
      </c>
      <c r="B38">
        <f>VLOOKUP(Table1[[#This Row],[region_description]],region_index_match!A:B,2,FALSE)</f>
        <v>54</v>
      </c>
      <c r="C38" t="str">
        <f>VLOOKUP(Table1[[#This Row],[sampleID]],temporary_match!A:B,2,FALSE)</f>
        <v>Equatorial Pacific</v>
      </c>
      <c r="D38">
        <f>VLOOKUP(Table1[[#This Row],[sampleID]],latlon_match!A:C,2,FALSE)</f>
        <v>0</v>
      </c>
      <c r="E38">
        <f>VLOOKUP(Table1[[#This Row],[sampleID]],latlon_match!A:C,3,FALSE)</f>
        <v>-160</v>
      </c>
    </row>
    <row r="39" spans="1:5" x14ac:dyDescent="0.4">
      <c r="A39" t="s">
        <v>1228</v>
      </c>
      <c r="B39">
        <f>VLOOKUP(Table1[[#This Row],[region_description]],region_index_match!A:B,2,FALSE)</f>
        <v>47</v>
      </c>
      <c r="C39" t="str">
        <f>VLOOKUP(Table1[[#This Row],[sampleID]],temporary_match!A:B,2,FALSE)</f>
        <v>West Equatorial Pacific</v>
      </c>
      <c r="D39">
        <f>VLOOKUP(Table1[[#This Row],[sampleID]],latlon_match!A:C,2,FALSE)</f>
        <v>-0.66669999999999996</v>
      </c>
      <c r="E39">
        <f>VLOOKUP(Table1[[#This Row],[sampleID]],latlon_match!A:C,3,FALSE)</f>
        <v>157.51669999999999</v>
      </c>
    </row>
    <row r="40" spans="1:5" x14ac:dyDescent="0.4">
      <c r="A40" t="s">
        <v>1237</v>
      </c>
      <c r="B40">
        <f>VLOOKUP(Table1[[#This Row],[region_description]],region_index_match!A:B,2,FALSE)</f>
        <v>42</v>
      </c>
      <c r="C40" t="str">
        <f>VLOOKUP(Table1[[#This Row],[sampleID]],temporary_match!A:B,2,FALSE)</f>
        <v>Tonga-Tropical South Pacific</v>
      </c>
      <c r="D40">
        <f>VLOOKUP(Table1[[#This Row],[sampleID]],latlon_match!A:C,2,FALSE)</f>
        <v>-22.181100000000001</v>
      </c>
      <c r="E40">
        <f>VLOOKUP(Table1[[#This Row],[sampleID]],latlon_match!A:C,3,FALSE)</f>
        <v>-176.602</v>
      </c>
    </row>
    <row r="41" spans="1:5" x14ac:dyDescent="0.4">
      <c r="A41" t="s">
        <v>1236</v>
      </c>
      <c r="B41">
        <f>VLOOKUP(Table1[[#This Row],[region_description]],region_index_match!A:B,2,FALSE)</f>
        <v>42</v>
      </c>
      <c r="C41" t="str">
        <f>VLOOKUP(Table1[[#This Row],[sampleID]],temporary_match!A:B,2,FALSE)</f>
        <v>Tonga-Tropical South Pacific</v>
      </c>
      <c r="D41">
        <f>VLOOKUP(Table1[[#This Row],[sampleID]],latlon_match!A:C,2,FALSE)</f>
        <v>-20.928100000000001</v>
      </c>
      <c r="E41">
        <f>VLOOKUP(Table1[[#This Row],[sampleID]],latlon_match!A:C,3,FALSE)</f>
        <v>-176.24100000000001</v>
      </c>
    </row>
    <row r="42" spans="1:5" x14ac:dyDescent="0.4">
      <c r="A42" t="s">
        <v>1235</v>
      </c>
      <c r="B42">
        <f>VLOOKUP(Table1[[#This Row],[region_description]],region_index_match!A:B,2,FALSE)</f>
        <v>42</v>
      </c>
      <c r="C42" t="str">
        <f>VLOOKUP(Table1[[#This Row],[sampleID]],temporary_match!A:B,2,FALSE)</f>
        <v>Tonga-Tropical South Pacific</v>
      </c>
      <c r="D42">
        <f>VLOOKUP(Table1[[#This Row],[sampleID]],latlon_match!A:C,2,FALSE)</f>
        <v>-20.685400000000001</v>
      </c>
      <c r="E42">
        <f>VLOOKUP(Table1[[#This Row],[sampleID]],latlon_match!A:C,3,FALSE)</f>
        <v>-176.185</v>
      </c>
    </row>
    <row r="43" spans="1:5" x14ac:dyDescent="0.4">
      <c r="A43" t="s">
        <v>1234</v>
      </c>
      <c r="B43">
        <f>VLOOKUP(Table1[[#This Row],[region_description]],region_index_match!A:B,2,FALSE)</f>
        <v>42</v>
      </c>
      <c r="C43" t="str">
        <f>VLOOKUP(Table1[[#This Row],[sampleID]],temporary_match!A:B,2,FALSE)</f>
        <v>Tonga-Tropical South Pacific</v>
      </c>
      <c r="D43">
        <f>VLOOKUP(Table1[[#This Row],[sampleID]],latlon_match!A:C,2,FALSE)</f>
        <v>-19.741800000000001</v>
      </c>
      <c r="E43">
        <f>VLOOKUP(Table1[[#This Row],[sampleID]],latlon_match!A:C,3,FALSE)</f>
        <v>-175.95599999999999</v>
      </c>
    </row>
    <row r="44" spans="1:5" x14ac:dyDescent="0.4">
      <c r="A44" t="s">
        <v>1233</v>
      </c>
      <c r="B44">
        <f>VLOOKUP(Table1[[#This Row],[region_description]],region_index_match!A:B,2,FALSE)</f>
        <v>42</v>
      </c>
      <c r="C44" t="str">
        <f>VLOOKUP(Table1[[#This Row],[sampleID]],temporary_match!A:B,2,FALSE)</f>
        <v>Tonga-Tropical South Pacific</v>
      </c>
      <c r="D44">
        <f>VLOOKUP(Table1[[#This Row],[sampleID]],latlon_match!A:C,2,FALSE)</f>
        <v>-22.533799999999999</v>
      </c>
      <c r="E44">
        <f>VLOOKUP(Table1[[#This Row],[sampleID]],latlon_match!A:C,3,FALSE)</f>
        <v>-176.71100000000001</v>
      </c>
    </row>
    <row r="45" spans="1:5" x14ac:dyDescent="0.4">
      <c r="A45" t="s">
        <v>1232</v>
      </c>
      <c r="B45">
        <f>VLOOKUP(Table1[[#This Row],[region_description]],region_index_match!A:B,2,FALSE)</f>
        <v>42</v>
      </c>
      <c r="C45" t="str">
        <f>VLOOKUP(Table1[[#This Row],[sampleID]],temporary_match!A:B,2,FALSE)</f>
        <v>Tonga-Tropical South Pacific</v>
      </c>
      <c r="D45">
        <f>VLOOKUP(Table1[[#This Row],[sampleID]],latlon_match!A:C,2,FALSE)</f>
        <v>-22.5318</v>
      </c>
      <c r="E45">
        <f>VLOOKUP(Table1[[#This Row],[sampleID]],latlon_match!A:C,3,FALSE)</f>
        <v>-176.71600000000001</v>
      </c>
    </row>
    <row r="46" spans="1:5" x14ac:dyDescent="0.4">
      <c r="A46" t="s">
        <v>1231</v>
      </c>
      <c r="B46">
        <f>VLOOKUP(Table1[[#This Row],[region_description]],region_index_match!A:B,2,FALSE)</f>
        <v>42</v>
      </c>
      <c r="C46" t="str">
        <f>VLOOKUP(Table1[[#This Row],[sampleID]],temporary_match!A:B,2,FALSE)</f>
        <v>Tonga-Tropical South Pacific</v>
      </c>
      <c r="D46">
        <f>VLOOKUP(Table1[[#This Row],[sampleID]],latlon_match!A:C,2,FALSE)</f>
        <v>-22.215800000000002</v>
      </c>
      <c r="E46">
        <f>VLOOKUP(Table1[[#This Row],[sampleID]],latlon_match!A:C,3,FALSE)</f>
        <v>-176.607</v>
      </c>
    </row>
    <row r="47" spans="1:5" x14ac:dyDescent="0.4">
      <c r="A47" t="s">
        <v>778</v>
      </c>
      <c r="B47">
        <f>VLOOKUP(Table1[[#This Row],[region_description]],region_index_match!A:B,2,FALSE)</f>
        <v>38</v>
      </c>
      <c r="C47" t="str">
        <f>VLOOKUP(Table1[[#This Row],[sampleID]],temporary_match!A:B,2,FALSE)</f>
        <v>South China Sea</v>
      </c>
      <c r="D47">
        <f>VLOOKUP(Table1[[#This Row],[sampleID]],latlon_match!A:C,2,FALSE)</f>
        <v>20.25</v>
      </c>
      <c r="E47">
        <f>VLOOKUP(Table1[[#This Row],[sampleID]],latlon_match!A:C,3,FALSE)</f>
        <v>119.5</v>
      </c>
    </row>
    <row r="48" spans="1:5" x14ac:dyDescent="0.4">
      <c r="A48" t="s">
        <v>777</v>
      </c>
      <c r="B48">
        <f>VLOOKUP(Table1[[#This Row],[region_description]],region_index_match!A:B,2,FALSE)</f>
        <v>38</v>
      </c>
      <c r="C48" t="str">
        <f>VLOOKUP(Table1[[#This Row],[sampleID]],temporary_match!A:B,2,FALSE)</f>
        <v>South China Sea</v>
      </c>
      <c r="D48">
        <f>VLOOKUP(Table1[[#This Row],[sampleID]],latlon_match!A:C,2,FALSE)</f>
        <v>10.5</v>
      </c>
      <c r="E48">
        <f>VLOOKUP(Table1[[#This Row],[sampleID]],latlon_match!A:C,3,FALSE)</f>
        <v>111</v>
      </c>
    </row>
    <row r="49" spans="1:5" x14ac:dyDescent="0.4">
      <c r="A49" t="s">
        <v>776</v>
      </c>
      <c r="B49">
        <f>VLOOKUP(Table1[[#This Row],[region_description]],region_index_match!A:B,2,FALSE)</f>
        <v>38</v>
      </c>
      <c r="C49" t="str">
        <f>VLOOKUP(Table1[[#This Row],[sampleID]],temporary_match!A:B,2,FALSE)</f>
        <v>South China Sea</v>
      </c>
      <c r="D49">
        <f>VLOOKUP(Table1[[#This Row],[sampleID]],latlon_match!A:C,2,FALSE)</f>
        <v>7.25</v>
      </c>
      <c r="E49">
        <f>VLOOKUP(Table1[[#This Row],[sampleID]],latlon_match!A:C,3,FALSE)</f>
        <v>115.5</v>
      </c>
    </row>
    <row r="50" spans="1:5" x14ac:dyDescent="0.4">
      <c r="A50" t="s">
        <v>775</v>
      </c>
      <c r="B50">
        <f>VLOOKUP(Table1[[#This Row],[region_description]],region_index_match!A:B,2,FALSE)</f>
        <v>38</v>
      </c>
      <c r="C50" t="str">
        <f>VLOOKUP(Table1[[#This Row],[sampleID]],temporary_match!A:B,2,FALSE)</f>
        <v>South China Sea</v>
      </c>
      <c r="D50">
        <f>VLOOKUP(Table1[[#This Row],[sampleID]],latlon_match!A:C,2,FALSE)</f>
        <v>20.65</v>
      </c>
      <c r="E50">
        <f>VLOOKUP(Table1[[#This Row],[sampleID]],latlon_match!A:C,3,FALSE)</f>
        <v>119.09</v>
      </c>
    </row>
    <row r="51" spans="1:5" x14ac:dyDescent="0.4">
      <c r="A51" t="s">
        <v>774</v>
      </c>
      <c r="B51">
        <f>VLOOKUP(Table1[[#This Row],[region_description]],region_index_match!A:B,2,FALSE)</f>
        <v>38</v>
      </c>
      <c r="C51" t="str">
        <f>VLOOKUP(Table1[[#This Row],[sampleID]],temporary_match!A:B,2,FALSE)</f>
        <v>South China Sea</v>
      </c>
      <c r="D51">
        <f>VLOOKUP(Table1[[#This Row],[sampleID]],latlon_match!A:C,2,FALSE)</f>
        <v>19.309999999999999</v>
      </c>
      <c r="E51">
        <f>VLOOKUP(Table1[[#This Row],[sampleID]],latlon_match!A:C,3,FALSE)</f>
        <v>119.88</v>
      </c>
    </row>
    <row r="52" spans="1:5" x14ac:dyDescent="0.4">
      <c r="A52" t="s">
        <v>773</v>
      </c>
      <c r="B52">
        <f>VLOOKUP(Table1[[#This Row],[region_description]],region_index_match!A:B,2,FALSE)</f>
        <v>38</v>
      </c>
      <c r="C52" t="str">
        <f>VLOOKUP(Table1[[#This Row],[sampleID]],temporary_match!A:B,2,FALSE)</f>
        <v>South China Sea</v>
      </c>
      <c r="D52">
        <f>VLOOKUP(Table1[[#This Row],[sampleID]],latlon_match!A:C,2,FALSE)</f>
        <v>17.28</v>
      </c>
      <c r="E52">
        <f>VLOOKUP(Table1[[#This Row],[sampleID]],latlon_match!A:C,3,FALSE)</f>
        <v>118.36</v>
      </c>
    </row>
    <row r="53" spans="1:5" x14ac:dyDescent="0.4">
      <c r="A53" t="s">
        <v>772</v>
      </c>
      <c r="B53">
        <f>VLOOKUP(Table1[[#This Row],[region_description]],region_index_match!A:B,2,FALSE)</f>
        <v>38</v>
      </c>
      <c r="C53" t="str">
        <f>VLOOKUP(Table1[[#This Row],[sampleID]],temporary_match!A:B,2,FALSE)</f>
        <v>South China Sea</v>
      </c>
      <c r="D53">
        <f>VLOOKUP(Table1[[#This Row],[sampleID]],latlon_match!A:C,2,FALSE)</f>
        <v>17.29</v>
      </c>
      <c r="E53">
        <f>VLOOKUP(Table1[[#This Row],[sampleID]],latlon_match!A:C,3,FALSE)</f>
        <v>117.84</v>
      </c>
    </row>
    <row r="54" spans="1:5" x14ac:dyDescent="0.4">
      <c r="A54" t="s">
        <v>771</v>
      </c>
      <c r="B54">
        <f>VLOOKUP(Table1[[#This Row],[region_description]],region_index_match!A:B,2,FALSE)</f>
        <v>38</v>
      </c>
      <c r="C54" t="str">
        <f>VLOOKUP(Table1[[#This Row],[sampleID]],temporary_match!A:B,2,FALSE)</f>
        <v>South China Sea</v>
      </c>
      <c r="D54">
        <f>VLOOKUP(Table1[[#This Row],[sampleID]],latlon_match!A:C,2,FALSE)</f>
        <v>16.170000000000002</v>
      </c>
      <c r="E54">
        <f>VLOOKUP(Table1[[#This Row],[sampleID]],latlon_match!A:C,3,FALSE)</f>
        <v>118.93</v>
      </c>
    </row>
    <row r="55" spans="1:5" x14ac:dyDescent="0.4">
      <c r="A55" t="s">
        <v>770</v>
      </c>
      <c r="B55">
        <f>VLOOKUP(Table1[[#This Row],[region_description]],region_index_match!A:B,2,FALSE)</f>
        <v>38</v>
      </c>
      <c r="C55" t="str">
        <f>VLOOKUP(Table1[[#This Row],[sampleID]],temporary_match!A:B,2,FALSE)</f>
        <v>South China Sea</v>
      </c>
      <c r="D55">
        <f>VLOOKUP(Table1[[#This Row],[sampleID]],latlon_match!A:C,2,FALSE)</f>
        <v>21.52</v>
      </c>
      <c r="E55">
        <f>VLOOKUP(Table1[[#This Row],[sampleID]],latlon_match!A:C,3,FALSE)</f>
        <v>118.48</v>
      </c>
    </row>
    <row r="56" spans="1:5" x14ac:dyDescent="0.4">
      <c r="A56" t="s">
        <v>769</v>
      </c>
      <c r="B56">
        <f>VLOOKUP(Table1[[#This Row],[region_description]],region_index_match!A:B,2,FALSE)</f>
        <v>38</v>
      </c>
      <c r="C56" t="str">
        <f>VLOOKUP(Table1[[#This Row],[sampleID]],temporary_match!A:B,2,FALSE)</f>
        <v>South China Sea</v>
      </c>
      <c r="D56">
        <f>VLOOKUP(Table1[[#This Row],[sampleID]],latlon_match!A:C,2,FALSE)</f>
        <v>19.329999999999998</v>
      </c>
      <c r="E56">
        <f>VLOOKUP(Table1[[#This Row],[sampleID]],latlon_match!A:C,3,FALSE)</f>
        <v>113.2</v>
      </c>
    </row>
    <row r="57" spans="1:5" x14ac:dyDescent="0.4">
      <c r="A57" t="s">
        <v>768</v>
      </c>
      <c r="B57">
        <f>VLOOKUP(Table1[[#This Row],[region_description]],region_index_match!A:B,2,FALSE)</f>
        <v>38</v>
      </c>
      <c r="C57" t="str">
        <f>VLOOKUP(Table1[[#This Row],[sampleID]],temporary_match!A:B,2,FALSE)</f>
        <v>South China Sea</v>
      </c>
      <c r="D57">
        <f>VLOOKUP(Table1[[#This Row],[sampleID]],latlon_match!A:C,2,FALSE)</f>
        <v>18.95</v>
      </c>
      <c r="E57">
        <f>VLOOKUP(Table1[[#This Row],[sampleID]],latlon_match!A:C,3,FALSE)</f>
        <v>117.55</v>
      </c>
    </row>
    <row r="58" spans="1:5" x14ac:dyDescent="0.4">
      <c r="A58" t="s">
        <v>767</v>
      </c>
      <c r="B58">
        <f>VLOOKUP(Table1[[#This Row],[region_description]],region_index_match!A:B,2,FALSE)</f>
        <v>38</v>
      </c>
      <c r="C58" t="str">
        <f>VLOOKUP(Table1[[#This Row],[sampleID]],temporary_match!A:B,2,FALSE)</f>
        <v>South China Sea</v>
      </c>
      <c r="D58">
        <f>VLOOKUP(Table1[[#This Row],[sampleID]],latlon_match!A:C,2,FALSE)</f>
        <v>18.66</v>
      </c>
      <c r="E58">
        <f>VLOOKUP(Table1[[#This Row],[sampleID]],latlon_match!A:C,3,FALSE)</f>
        <v>113.64</v>
      </c>
    </row>
    <row r="59" spans="1:5" x14ac:dyDescent="0.4">
      <c r="A59" t="s">
        <v>766</v>
      </c>
      <c r="B59">
        <f>VLOOKUP(Table1[[#This Row],[region_description]],region_index_match!A:B,2,FALSE)</f>
        <v>38</v>
      </c>
      <c r="C59" t="str">
        <f>VLOOKUP(Table1[[#This Row],[sampleID]],temporary_match!A:B,2,FALSE)</f>
        <v>South China Sea</v>
      </c>
      <c r="D59">
        <f>VLOOKUP(Table1[[#This Row],[sampleID]],latlon_match!A:C,2,FALSE)</f>
        <v>18.13</v>
      </c>
      <c r="E59">
        <f>VLOOKUP(Table1[[#This Row],[sampleID]],latlon_match!A:C,3,FALSE)</f>
        <v>113.78</v>
      </c>
    </row>
    <row r="60" spans="1:5" x14ac:dyDescent="0.4">
      <c r="A60" t="s">
        <v>765</v>
      </c>
      <c r="B60">
        <f>VLOOKUP(Table1[[#This Row],[region_description]],region_index_match!A:B,2,FALSE)</f>
        <v>38</v>
      </c>
      <c r="C60" t="str">
        <f>VLOOKUP(Table1[[#This Row],[sampleID]],temporary_match!A:B,2,FALSE)</f>
        <v>South China Sea</v>
      </c>
      <c r="D60">
        <f>VLOOKUP(Table1[[#This Row],[sampleID]],latlon_match!A:C,2,FALSE)</f>
        <v>18.13</v>
      </c>
      <c r="E60">
        <f>VLOOKUP(Table1[[#This Row],[sampleID]],latlon_match!A:C,3,FALSE)</f>
        <v>114.25</v>
      </c>
    </row>
    <row r="61" spans="1:5" x14ac:dyDescent="0.4">
      <c r="A61" t="s">
        <v>764</v>
      </c>
      <c r="B61">
        <f>VLOOKUP(Table1[[#This Row],[region_description]],region_index_match!A:B,2,FALSE)</f>
        <v>38</v>
      </c>
      <c r="C61" t="str">
        <f>VLOOKUP(Table1[[#This Row],[sampleID]],temporary_match!A:B,2,FALSE)</f>
        <v>South China Sea</v>
      </c>
      <c r="D61">
        <f>VLOOKUP(Table1[[#This Row],[sampleID]],latlon_match!A:C,2,FALSE)</f>
        <v>18.47</v>
      </c>
      <c r="E61">
        <f>VLOOKUP(Table1[[#This Row],[sampleID]],latlon_match!A:C,3,FALSE)</f>
        <v>116.03</v>
      </c>
    </row>
    <row r="62" spans="1:5" x14ac:dyDescent="0.4">
      <c r="A62" t="s">
        <v>763</v>
      </c>
      <c r="B62">
        <f>VLOOKUP(Table1[[#This Row],[region_description]],region_index_match!A:B,2,FALSE)</f>
        <v>38</v>
      </c>
      <c r="C62" t="str">
        <f>VLOOKUP(Table1[[#This Row],[sampleID]],temporary_match!A:B,2,FALSE)</f>
        <v>South China Sea</v>
      </c>
      <c r="D62">
        <f>VLOOKUP(Table1[[#This Row],[sampleID]],latlon_match!A:C,2,FALSE)</f>
        <v>16.71</v>
      </c>
      <c r="E62">
        <f>VLOOKUP(Table1[[#This Row],[sampleID]],latlon_match!A:C,3,FALSE)</f>
        <v>114.9</v>
      </c>
    </row>
    <row r="63" spans="1:5" x14ac:dyDescent="0.4">
      <c r="A63" t="s">
        <v>762</v>
      </c>
      <c r="B63">
        <f>VLOOKUP(Table1[[#This Row],[region_description]],region_index_match!A:B,2,FALSE)</f>
        <v>38</v>
      </c>
      <c r="C63" t="str">
        <f>VLOOKUP(Table1[[#This Row],[sampleID]],temporary_match!A:B,2,FALSE)</f>
        <v>South China Sea</v>
      </c>
      <c r="D63">
        <f>VLOOKUP(Table1[[#This Row],[sampleID]],latlon_match!A:C,2,FALSE)</f>
        <v>17.350000000000001</v>
      </c>
      <c r="E63">
        <f>VLOOKUP(Table1[[#This Row],[sampleID]],latlon_match!A:C,3,FALSE)</f>
        <v>115.17</v>
      </c>
    </row>
    <row r="64" spans="1:5" x14ac:dyDescent="0.4">
      <c r="A64" t="s">
        <v>761</v>
      </c>
      <c r="B64">
        <f>VLOOKUP(Table1[[#This Row],[region_description]],region_index_match!A:B,2,FALSE)</f>
        <v>38</v>
      </c>
      <c r="C64" t="str">
        <f>VLOOKUP(Table1[[#This Row],[sampleID]],temporary_match!A:B,2,FALSE)</f>
        <v>South China Sea</v>
      </c>
      <c r="D64">
        <f>VLOOKUP(Table1[[#This Row],[sampleID]],latlon_match!A:C,2,FALSE)</f>
        <v>16.09</v>
      </c>
      <c r="E64">
        <f>VLOOKUP(Table1[[#This Row],[sampleID]],latlon_match!A:C,3,FALSE)</f>
        <v>112.9</v>
      </c>
    </row>
    <row r="65" spans="1:5" x14ac:dyDescent="0.4">
      <c r="A65" t="s">
        <v>760</v>
      </c>
      <c r="B65">
        <f>VLOOKUP(Table1[[#This Row],[region_description]],region_index_match!A:B,2,FALSE)</f>
        <v>38</v>
      </c>
      <c r="C65" t="str">
        <f>VLOOKUP(Table1[[#This Row],[sampleID]],temporary_match!A:B,2,FALSE)</f>
        <v>South China Sea</v>
      </c>
      <c r="D65">
        <f>VLOOKUP(Table1[[#This Row],[sampleID]],latlon_match!A:C,2,FALSE)</f>
        <v>16.29</v>
      </c>
      <c r="E65">
        <f>VLOOKUP(Table1[[#This Row],[sampleID]],latlon_match!A:C,3,FALSE)</f>
        <v>113.41</v>
      </c>
    </row>
    <row r="66" spans="1:5" x14ac:dyDescent="0.4">
      <c r="A66" t="s">
        <v>759</v>
      </c>
      <c r="B66">
        <f>VLOOKUP(Table1[[#This Row],[region_description]],region_index_match!A:B,2,FALSE)</f>
        <v>38</v>
      </c>
      <c r="C66" t="str">
        <f>VLOOKUP(Table1[[#This Row],[sampleID]],temporary_match!A:B,2,FALSE)</f>
        <v>South China Sea</v>
      </c>
      <c r="D66">
        <f>VLOOKUP(Table1[[#This Row],[sampleID]],latlon_match!A:C,2,FALSE)</f>
        <v>16.670000000000002</v>
      </c>
      <c r="E66">
        <f>VLOOKUP(Table1[[#This Row],[sampleID]],latlon_match!A:C,3,FALSE)</f>
        <v>114.47</v>
      </c>
    </row>
    <row r="67" spans="1:5" x14ac:dyDescent="0.4">
      <c r="A67" t="s">
        <v>758</v>
      </c>
      <c r="B67">
        <f>VLOOKUP(Table1[[#This Row],[region_description]],region_index_match!A:B,2,FALSE)</f>
        <v>38</v>
      </c>
      <c r="C67" t="str">
        <f>VLOOKUP(Table1[[#This Row],[sampleID]],temporary_match!A:B,2,FALSE)</f>
        <v>South China Sea</v>
      </c>
      <c r="D67">
        <f>VLOOKUP(Table1[[#This Row],[sampleID]],latlon_match!A:C,2,FALSE)</f>
        <v>14.8</v>
      </c>
      <c r="E67">
        <f>VLOOKUP(Table1[[#This Row],[sampleID]],latlon_match!A:C,3,FALSE)</f>
        <v>111.53</v>
      </c>
    </row>
    <row r="68" spans="1:5" x14ac:dyDescent="0.4">
      <c r="A68" t="s">
        <v>757</v>
      </c>
      <c r="B68">
        <f>VLOOKUP(Table1[[#This Row],[region_description]],region_index_match!A:B,2,FALSE)</f>
        <v>38</v>
      </c>
      <c r="C68" t="str">
        <f>VLOOKUP(Table1[[#This Row],[sampleID]],temporary_match!A:B,2,FALSE)</f>
        <v>South China Sea</v>
      </c>
      <c r="D68">
        <f>VLOOKUP(Table1[[#This Row],[sampleID]],latlon_match!A:C,2,FALSE)</f>
        <v>14.12</v>
      </c>
      <c r="E68">
        <f>VLOOKUP(Table1[[#This Row],[sampleID]],latlon_match!A:C,3,FALSE)</f>
        <v>112.18</v>
      </c>
    </row>
    <row r="69" spans="1:5" x14ac:dyDescent="0.4">
      <c r="A69" t="s">
        <v>756</v>
      </c>
      <c r="B69">
        <f>VLOOKUP(Table1[[#This Row],[region_description]],region_index_match!A:B,2,FALSE)</f>
        <v>38</v>
      </c>
      <c r="C69" t="str">
        <f>VLOOKUP(Table1[[#This Row],[sampleID]],temporary_match!A:B,2,FALSE)</f>
        <v>South China Sea</v>
      </c>
      <c r="D69">
        <f>VLOOKUP(Table1[[#This Row],[sampleID]],latlon_match!A:C,2,FALSE)</f>
        <v>13.85</v>
      </c>
      <c r="E69">
        <f>VLOOKUP(Table1[[#This Row],[sampleID]],latlon_match!A:C,3,FALSE)</f>
        <v>112.59</v>
      </c>
    </row>
    <row r="70" spans="1:5" x14ac:dyDescent="0.4">
      <c r="A70" t="s">
        <v>755</v>
      </c>
      <c r="B70">
        <f>VLOOKUP(Table1[[#This Row],[region_description]],region_index_match!A:B,2,FALSE)</f>
        <v>38</v>
      </c>
      <c r="C70" t="str">
        <f>VLOOKUP(Table1[[#This Row],[sampleID]],temporary_match!A:B,2,FALSE)</f>
        <v>South China Sea</v>
      </c>
      <c r="D70">
        <f>VLOOKUP(Table1[[#This Row],[sampleID]],latlon_match!A:C,2,FALSE)</f>
        <v>10.9</v>
      </c>
      <c r="E70">
        <f>VLOOKUP(Table1[[#This Row],[sampleID]],latlon_match!A:C,3,FALSE)</f>
        <v>115.3</v>
      </c>
    </row>
    <row r="71" spans="1:5" x14ac:dyDescent="0.4">
      <c r="A71" t="s">
        <v>754</v>
      </c>
      <c r="B71">
        <f>VLOOKUP(Table1[[#This Row],[region_description]],region_index_match!A:B,2,FALSE)</f>
        <v>38</v>
      </c>
      <c r="C71" t="str">
        <f>VLOOKUP(Table1[[#This Row],[sampleID]],temporary_match!A:B,2,FALSE)</f>
        <v>South China Sea</v>
      </c>
      <c r="D71">
        <f>VLOOKUP(Table1[[#This Row],[sampleID]],latlon_match!A:C,2,FALSE)</f>
        <v>11.62</v>
      </c>
      <c r="E71">
        <f>VLOOKUP(Table1[[#This Row],[sampleID]],latlon_match!A:C,3,FALSE)</f>
        <v>115.08</v>
      </c>
    </row>
    <row r="72" spans="1:5" x14ac:dyDescent="0.4">
      <c r="A72" t="s">
        <v>753</v>
      </c>
      <c r="B72">
        <f>VLOOKUP(Table1[[#This Row],[region_description]],region_index_match!A:B,2,FALSE)</f>
        <v>38</v>
      </c>
      <c r="C72" t="str">
        <f>VLOOKUP(Table1[[#This Row],[sampleID]],temporary_match!A:B,2,FALSE)</f>
        <v>South China Sea</v>
      </c>
      <c r="D72">
        <f>VLOOKUP(Table1[[#This Row],[sampleID]],latlon_match!A:C,2,FALSE)</f>
        <v>11.14</v>
      </c>
      <c r="E72">
        <f>VLOOKUP(Table1[[#This Row],[sampleID]],latlon_match!A:C,3,FALSE)</f>
        <v>115.29</v>
      </c>
    </row>
    <row r="73" spans="1:5" x14ac:dyDescent="0.4">
      <c r="A73" t="s">
        <v>752</v>
      </c>
      <c r="B73">
        <f>VLOOKUP(Table1[[#This Row],[region_description]],region_index_match!A:B,2,FALSE)</f>
        <v>38</v>
      </c>
      <c r="C73" t="str">
        <f>VLOOKUP(Table1[[#This Row],[sampleID]],temporary_match!A:B,2,FALSE)</f>
        <v>South China Sea</v>
      </c>
      <c r="D73">
        <f>VLOOKUP(Table1[[#This Row],[sampleID]],latlon_match!A:C,2,FALSE)</f>
        <v>10.119999999999999</v>
      </c>
      <c r="E73">
        <f>VLOOKUP(Table1[[#This Row],[sampleID]],latlon_match!A:C,3,FALSE)</f>
        <v>115.56</v>
      </c>
    </row>
    <row r="74" spans="1:5" x14ac:dyDescent="0.4">
      <c r="A74" t="s">
        <v>751</v>
      </c>
      <c r="B74">
        <f>VLOOKUP(Table1[[#This Row],[region_description]],region_index_match!A:B,2,FALSE)</f>
        <v>38</v>
      </c>
      <c r="C74" t="str">
        <f>VLOOKUP(Table1[[#This Row],[sampleID]],temporary_match!A:B,2,FALSE)</f>
        <v>South China Sea</v>
      </c>
      <c r="D74">
        <f>VLOOKUP(Table1[[#This Row],[sampleID]],latlon_match!A:C,2,FALSE)</f>
        <v>7.18</v>
      </c>
      <c r="E74">
        <f>VLOOKUP(Table1[[#This Row],[sampleID]],latlon_match!A:C,3,FALSE)</f>
        <v>112.08</v>
      </c>
    </row>
    <row r="75" spans="1:5" x14ac:dyDescent="0.4">
      <c r="A75" t="s">
        <v>750</v>
      </c>
      <c r="B75">
        <f>VLOOKUP(Table1[[#This Row],[region_description]],region_index_match!A:B,2,FALSE)</f>
        <v>38</v>
      </c>
      <c r="C75" t="str">
        <f>VLOOKUP(Table1[[#This Row],[sampleID]],temporary_match!A:B,2,FALSE)</f>
        <v>South China Sea</v>
      </c>
      <c r="D75">
        <f>VLOOKUP(Table1[[#This Row],[sampleID]],latlon_match!A:C,2,FALSE)</f>
        <v>6.17</v>
      </c>
      <c r="E75">
        <f>VLOOKUP(Table1[[#This Row],[sampleID]],latlon_match!A:C,3,FALSE)</f>
        <v>112.67</v>
      </c>
    </row>
    <row r="76" spans="1:5" x14ac:dyDescent="0.4">
      <c r="A76" t="s">
        <v>749</v>
      </c>
      <c r="B76">
        <f>VLOOKUP(Table1[[#This Row],[region_description]],region_index_match!A:B,2,FALSE)</f>
        <v>38</v>
      </c>
      <c r="C76" t="str">
        <f>VLOOKUP(Table1[[#This Row],[sampleID]],temporary_match!A:B,2,FALSE)</f>
        <v>South China Sea</v>
      </c>
      <c r="D76">
        <f>VLOOKUP(Table1[[#This Row],[sampleID]],latlon_match!A:C,2,FALSE)</f>
        <v>6.16</v>
      </c>
      <c r="E76">
        <f>VLOOKUP(Table1[[#This Row],[sampleID]],latlon_match!A:C,3,FALSE)</f>
        <v>112.21</v>
      </c>
    </row>
    <row r="77" spans="1:5" x14ac:dyDescent="0.4">
      <c r="A77" t="s">
        <v>748</v>
      </c>
      <c r="B77">
        <f>VLOOKUP(Table1[[#This Row],[region_description]],region_index_match!A:B,2,FALSE)</f>
        <v>38</v>
      </c>
      <c r="C77" t="str">
        <f>VLOOKUP(Table1[[#This Row],[sampleID]],temporary_match!A:B,2,FALSE)</f>
        <v>South China Sea</v>
      </c>
      <c r="D77">
        <f>VLOOKUP(Table1[[#This Row],[sampleID]],latlon_match!A:C,2,FALSE)</f>
        <v>6.16</v>
      </c>
      <c r="E77">
        <f>VLOOKUP(Table1[[#This Row],[sampleID]],latlon_match!A:C,3,FALSE)</f>
        <v>112.55</v>
      </c>
    </row>
    <row r="78" spans="1:5" x14ac:dyDescent="0.4">
      <c r="A78" t="s">
        <v>747</v>
      </c>
      <c r="B78">
        <f>VLOOKUP(Table1[[#This Row],[region_description]],region_index_match!A:B,2,FALSE)</f>
        <v>38</v>
      </c>
      <c r="C78" t="str">
        <f>VLOOKUP(Table1[[#This Row],[sampleID]],temporary_match!A:B,2,FALSE)</f>
        <v>South China Sea</v>
      </c>
      <c r="D78">
        <f>VLOOKUP(Table1[[#This Row],[sampleID]],latlon_match!A:C,2,FALSE)</f>
        <v>21.25</v>
      </c>
      <c r="E78">
        <f>VLOOKUP(Table1[[#This Row],[sampleID]],latlon_match!A:C,3,FALSE)</f>
        <v>119.5</v>
      </c>
    </row>
    <row r="79" spans="1:5" x14ac:dyDescent="0.4">
      <c r="A79" t="s">
        <v>1173</v>
      </c>
      <c r="B79">
        <f>VLOOKUP(Table1[[#This Row],[region_description]],region_index_match!A:B,2,FALSE)</f>
        <v>7</v>
      </c>
      <c r="C79" t="str">
        <f>VLOOKUP(Table1[[#This Row],[sampleID]],temporary_match!A:B,2,FALSE)</f>
        <v>Chilean Offshore</v>
      </c>
      <c r="D79">
        <f>VLOOKUP(Table1[[#This Row],[sampleID]],latlon_match!A:C,2,FALSE)</f>
        <v>-50.6</v>
      </c>
      <c r="E79">
        <f>VLOOKUP(Table1[[#This Row],[sampleID]],latlon_match!A:C,3,FALSE)</f>
        <v>-74.983333329999994</v>
      </c>
    </row>
    <row r="80" spans="1:5" x14ac:dyDescent="0.4">
      <c r="A80" t="s">
        <v>1172</v>
      </c>
      <c r="B80">
        <f>VLOOKUP(Table1[[#This Row],[region_description]],region_index_match!A:B,2,FALSE)</f>
        <v>7</v>
      </c>
      <c r="C80" t="str">
        <f>VLOOKUP(Table1[[#This Row],[sampleID]],temporary_match!A:B,2,FALSE)</f>
        <v>Chilean Offshore</v>
      </c>
      <c r="D80">
        <f>VLOOKUP(Table1[[#This Row],[sampleID]],latlon_match!A:C,2,FALSE)</f>
        <v>-25.9833</v>
      </c>
      <c r="E80">
        <f>VLOOKUP(Table1[[#This Row],[sampleID]],latlon_match!A:C,3,FALSE)</f>
        <v>-70.8</v>
      </c>
    </row>
    <row r="81" spans="1:5" x14ac:dyDescent="0.4">
      <c r="A81" t="s">
        <v>1171</v>
      </c>
      <c r="B81">
        <f>VLOOKUP(Table1[[#This Row],[region_description]],region_index_match!A:B,2,FALSE)</f>
        <v>7</v>
      </c>
      <c r="C81" t="str">
        <f>VLOOKUP(Table1[[#This Row],[sampleID]],temporary_match!A:B,2,FALSE)</f>
        <v>Chilean Offshore</v>
      </c>
      <c r="D81">
        <f>VLOOKUP(Table1[[#This Row],[sampleID]],latlon_match!A:C,2,FALSE)</f>
        <v>-25.9833</v>
      </c>
      <c r="E81">
        <f>VLOOKUP(Table1[[#This Row],[sampleID]],latlon_match!A:C,3,FALSE)</f>
        <v>-70.833299999999994</v>
      </c>
    </row>
    <row r="82" spans="1:5" x14ac:dyDescent="0.4">
      <c r="A82" t="s">
        <v>1170</v>
      </c>
      <c r="B82">
        <f>VLOOKUP(Table1[[#This Row],[region_description]],region_index_match!A:B,2,FALSE)</f>
        <v>7</v>
      </c>
      <c r="C82" t="str">
        <f>VLOOKUP(Table1[[#This Row],[sampleID]],temporary_match!A:B,2,FALSE)</f>
        <v>Chilean Offshore</v>
      </c>
      <c r="D82">
        <f>VLOOKUP(Table1[[#This Row],[sampleID]],latlon_match!A:C,2,FALSE)</f>
        <v>-28.416699999999999</v>
      </c>
      <c r="E82">
        <f>VLOOKUP(Table1[[#This Row],[sampleID]],latlon_match!A:C,3,FALSE)</f>
        <v>-71.316699999999997</v>
      </c>
    </row>
    <row r="83" spans="1:5" x14ac:dyDescent="0.4">
      <c r="A83" t="s">
        <v>1169</v>
      </c>
      <c r="B83">
        <f>VLOOKUP(Table1[[#This Row],[region_description]],region_index_match!A:B,2,FALSE)</f>
        <v>7</v>
      </c>
      <c r="C83" t="str">
        <f>VLOOKUP(Table1[[#This Row],[sampleID]],temporary_match!A:B,2,FALSE)</f>
        <v>Chilean Offshore</v>
      </c>
      <c r="D83">
        <f>VLOOKUP(Table1[[#This Row],[sampleID]],latlon_match!A:C,2,FALSE)</f>
        <v>-31.966699999999999</v>
      </c>
      <c r="E83">
        <f>VLOOKUP(Table1[[#This Row],[sampleID]],latlon_match!A:C,3,FALSE)</f>
        <v>-71.666700000000006</v>
      </c>
    </row>
    <row r="84" spans="1:5" x14ac:dyDescent="0.4">
      <c r="A84" t="s">
        <v>1168</v>
      </c>
      <c r="B84">
        <f>VLOOKUP(Table1[[#This Row],[region_description]],region_index_match!A:B,2,FALSE)</f>
        <v>7</v>
      </c>
      <c r="C84" t="str">
        <f>VLOOKUP(Table1[[#This Row],[sampleID]],temporary_match!A:B,2,FALSE)</f>
        <v>Chilean Offshore</v>
      </c>
      <c r="D84">
        <f>VLOOKUP(Table1[[#This Row],[sampleID]],latlon_match!A:C,2,FALSE)</f>
        <v>-36.533299999999997</v>
      </c>
      <c r="E84">
        <f>VLOOKUP(Table1[[#This Row],[sampleID]],latlon_match!A:C,3,FALSE)</f>
        <v>-73.666700000000006</v>
      </c>
    </row>
    <row r="85" spans="1:5" x14ac:dyDescent="0.4">
      <c r="A85" t="s">
        <v>1167</v>
      </c>
      <c r="B85">
        <f>VLOOKUP(Table1[[#This Row],[region_description]],region_index_match!A:B,2,FALSE)</f>
        <v>7</v>
      </c>
      <c r="C85" t="str">
        <f>VLOOKUP(Table1[[#This Row],[sampleID]],temporary_match!A:B,2,FALSE)</f>
        <v>Chilean Offshore</v>
      </c>
      <c r="D85">
        <f>VLOOKUP(Table1[[#This Row],[sampleID]],latlon_match!A:C,2,FALSE)</f>
        <v>-44.15</v>
      </c>
      <c r="E85">
        <f>VLOOKUP(Table1[[#This Row],[sampleID]],latlon_match!A:C,3,FALSE)</f>
        <v>-75.150000000000006</v>
      </c>
    </row>
    <row r="86" spans="1:5" x14ac:dyDescent="0.4">
      <c r="A86" t="s">
        <v>1166</v>
      </c>
      <c r="B86">
        <f>VLOOKUP(Table1[[#This Row],[region_description]],region_index_match!A:B,2,FALSE)</f>
        <v>7</v>
      </c>
      <c r="C86" t="str">
        <f>VLOOKUP(Table1[[#This Row],[sampleID]],temporary_match!A:B,2,FALSE)</f>
        <v>Chilean Offshore</v>
      </c>
      <c r="D86">
        <f>VLOOKUP(Table1[[#This Row],[sampleID]],latlon_match!A:C,2,FALSE)</f>
        <v>-44.283299999999997</v>
      </c>
      <c r="E86">
        <f>VLOOKUP(Table1[[#This Row],[sampleID]],latlon_match!A:C,3,FALSE)</f>
        <v>-75.383300000000006</v>
      </c>
    </row>
    <row r="87" spans="1:5" x14ac:dyDescent="0.4">
      <c r="A87" t="s">
        <v>1165</v>
      </c>
      <c r="B87">
        <f>VLOOKUP(Table1[[#This Row],[region_description]],region_index_match!A:B,2,FALSE)</f>
        <v>7</v>
      </c>
      <c r="C87" t="str">
        <f>VLOOKUP(Table1[[#This Row],[sampleID]],temporary_match!A:B,2,FALSE)</f>
        <v>Chilean Offshore</v>
      </c>
      <c r="D87">
        <f>VLOOKUP(Table1[[#This Row],[sampleID]],latlon_match!A:C,2,FALSE)</f>
        <v>-44.316699999999997</v>
      </c>
      <c r="E87">
        <f>VLOOKUP(Table1[[#This Row],[sampleID]],latlon_match!A:C,3,FALSE)</f>
        <v>-75.366699999999994</v>
      </c>
    </row>
    <row r="88" spans="1:5" x14ac:dyDescent="0.4">
      <c r="A88" t="s">
        <v>1164</v>
      </c>
      <c r="B88">
        <f>VLOOKUP(Table1[[#This Row],[region_description]],region_index_match!A:B,2,FALSE)</f>
        <v>7</v>
      </c>
      <c r="C88" t="str">
        <f>VLOOKUP(Table1[[#This Row],[sampleID]],temporary_match!A:B,2,FALSE)</f>
        <v>Chilean Offshore</v>
      </c>
      <c r="D88">
        <f>VLOOKUP(Table1[[#This Row],[sampleID]],latlon_match!A:C,2,FALSE)</f>
        <v>-40.9833</v>
      </c>
      <c r="E88">
        <f>VLOOKUP(Table1[[#This Row],[sampleID]],latlon_match!A:C,3,FALSE)</f>
        <v>-74.55</v>
      </c>
    </row>
    <row r="89" spans="1:5" x14ac:dyDescent="0.4">
      <c r="A89" t="s">
        <v>1163</v>
      </c>
      <c r="B89">
        <f>VLOOKUP(Table1[[#This Row],[region_description]],region_index_match!A:B,2,FALSE)</f>
        <v>7</v>
      </c>
      <c r="C89" t="str">
        <f>VLOOKUP(Table1[[#This Row],[sampleID]],temporary_match!A:B,2,FALSE)</f>
        <v>Chilean Offshore</v>
      </c>
      <c r="D89">
        <f>VLOOKUP(Table1[[#This Row],[sampleID]],latlon_match!A:C,2,FALSE)</f>
        <v>-49.166699999999999</v>
      </c>
      <c r="E89">
        <f>VLOOKUP(Table1[[#This Row],[sampleID]],latlon_match!A:C,3,FALSE)</f>
        <v>-76.566699999999997</v>
      </c>
    </row>
    <row r="90" spans="1:5" x14ac:dyDescent="0.4">
      <c r="A90" t="s">
        <v>1162</v>
      </c>
      <c r="B90">
        <f>VLOOKUP(Table1[[#This Row],[region_description]],region_index_match!A:B,2,FALSE)</f>
        <v>7</v>
      </c>
      <c r="C90" t="str">
        <f>VLOOKUP(Table1[[#This Row],[sampleID]],temporary_match!A:B,2,FALSE)</f>
        <v>Chilean Offshore</v>
      </c>
      <c r="D90">
        <f>VLOOKUP(Table1[[#This Row],[sampleID]],latlon_match!A:C,2,FALSE)</f>
        <v>-48.45</v>
      </c>
      <c r="E90">
        <f>VLOOKUP(Table1[[#This Row],[sampleID]],latlon_match!A:C,3,FALSE)</f>
        <v>-76.2667</v>
      </c>
    </row>
    <row r="91" spans="1:5" x14ac:dyDescent="0.4">
      <c r="A91" t="s">
        <v>1161</v>
      </c>
      <c r="B91">
        <f>VLOOKUP(Table1[[#This Row],[region_description]],region_index_match!A:B,2,FALSE)</f>
        <v>7</v>
      </c>
      <c r="C91" t="str">
        <f>VLOOKUP(Table1[[#This Row],[sampleID]],temporary_match!A:B,2,FALSE)</f>
        <v>Chilean Offshore</v>
      </c>
      <c r="D91">
        <f>VLOOKUP(Table1[[#This Row],[sampleID]],latlon_match!A:C,2,FALSE)</f>
        <v>-44.15</v>
      </c>
      <c r="E91">
        <f>VLOOKUP(Table1[[#This Row],[sampleID]],latlon_match!A:C,3,FALSE)</f>
        <v>-75.150000000000006</v>
      </c>
    </row>
    <row r="92" spans="1:5" x14ac:dyDescent="0.4">
      <c r="A92" t="s">
        <v>1160</v>
      </c>
      <c r="B92">
        <f>VLOOKUP(Table1[[#This Row],[region_description]],region_index_match!A:B,2,FALSE)</f>
        <v>7</v>
      </c>
      <c r="C92" t="str">
        <f>VLOOKUP(Table1[[#This Row],[sampleID]],temporary_match!A:B,2,FALSE)</f>
        <v>Chilean Offshore</v>
      </c>
      <c r="D92">
        <f>VLOOKUP(Table1[[#This Row],[sampleID]],latlon_match!A:C,2,FALSE)</f>
        <v>-44.316699999999997</v>
      </c>
      <c r="E92">
        <f>VLOOKUP(Table1[[#This Row],[sampleID]],latlon_match!A:C,3,FALSE)</f>
        <v>-75.366699999999994</v>
      </c>
    </row>
    <row r="93" spans="1:5" x14ac:dyDescent="0.4">
      <c r="A93" t="s">
        <v>1159</v>
      </c>
      <c r="B93">
        <f>VLOOKUP(Table1[[#This Row],[region_description]],region_index_match!A:B,2,FALSE)</f>
        <v>7</v>
      </c>
      <c r="C93" t="str">
        <f>VLOOKUP(Table1[[#This Row],[sampleID]],temporary_match!A:B,2,FALSE)</f>
        <v>Chilean Offshore</v>
      </c>
      <c r="D93">
        <f>VLOOKUP(Table1[[#This Row],[sampleID]],latlon_match!A:C,2,FALSE)</f>
        <v>-41.7</v>
      </c>
      <c r="E93">
        <f>VLOOKUP(Table1[[#This Row],[sampleID]],latlon_match!A:C,3,FALSE)</f>
        <v>-72.766666670000006</v>
      </c>
    </row>
    <row r="94" spans="1:5" x14ac:dyDescent="0.4">
      <c r="A94" t="s">
        <v>1158</v>
      </c>
      <c r="B94">
        <f>VLOOKUP(Table1[[#This Row],[region_description]],region_index_match!A:B,2,FALSE)</f>
        <v>7</v>
      </c>
      <c r="C94" t="str">
        <f>VLOOKUP(Table1[[#This Row],[sampleID]],temporary_match!A:B,2,FALSE)</f>
        <v>Chilean Offshore</v>
      </c>
      <c r="D94">
        <f>VLOOKUP(Table1[[#This Row],[sampleID]],latlon_match!A:C,2,FALSE)</f>
        <v>-41.7</v>
      </c>
      <c r="E94">
        <f>VLOOKUP(Table1[[#This Row],[sampleID]],latlon_match!A:C,3,FALSE)</f>
        <v>-72.666666669999998</v>
      </c>
    </row>
    <row r="95" spans="1:5" x14ac:dyDescent="0.4">
      <c r="A95" t="s">
        <v>1157</v>
      </c>
      <c r="B95">
        <f>VLOOKUP(Table1[[#This Row],[region_description]],region_index_match!A:B,2,FALSE)</f>
        <v>7</v>
      </c>
      <c r="C95" t="str">
        <f>VLOOKUP(Table1[[#This Row],[sampleID]],temporary_match!A:B,2,FALSE)</f>
        <v>Chilean Offshore</v>
      </c>
      <c r="D95">
        <f>VLOOKUP(Table1[[#This Row],[sampleID]],latlon_match!A:C,2,FALSE)</f>
        <v>-45.384</v>
      </c>
      <c r="E95">
        <f>VLOOKUP(Table1[[#This Row],[sampleID]],latlon_match!A:C,3,FALSE)</f>
        <v>-73.466999999999999</v>
      </c>
    </row>
    <row r="96" spans="1:5" x14ac:dyDescent="0.4">
      <c r="A96" t="s">
        <v>1156</v>
      </c>
      <c r="B96">
        <f>VLOOKUP(Table1[[#This Row],[region_description]],region_index_match!A:B,2,FALSE)</f>
        <v>7</v>
      </c>
      <c r="C96" t="str">
        <f>VLOOKUP(Table1[[#This Row],[sampleID]],temporary_match!A:B,2,FALSE)</f>
        <v>Chilean Offshore</v>
      </c>
      <c r="D96">
        <f>VLOOKUP(Table1[[#This Row],[sampleID]],latlon_match!A:C,2,FALSE)</f>
        <v>-47.883333329999999</v>
      </c>
      <c r="E96">
        <f>VLOOKUP(Table1[[#This Row],[sampleID]],latlon_match!A:C,3,FALSE)</f>
        <v>-74.483333329999994</v>
      </c>
    </row>
    <row r="97" spans="1:5" x14ac:dyDescent="0.4">
      <c r="A97" t="s">
        <v>1155</v>
      </c>
      <c r="B97">
        <f>VLOOKUP(Table1[[#This Row],[region_description]],region_index_match!A:B,2,FALSE)</f>
        <v>7</v>
      </c>
      <c r="C97" t="str">
        <f>VLOOKUP(Table1[[#This Row],[sampleID]],temporary_match!A:B,2,FALSE)</f>
        <v>Chilean Offshore</v>
      </c>
      <c r="D97">
        <f>VLOOKUP(Table1[[#This Row],[sampleID]],latlon_match!A:C,2,FALSE)</f>
        <v>-47.883333329999999</v>
      </c>
      <c r="E97">
        <f>VLOOKUP(Table1[[#This Row],[sampleID]],latlon_match!A:C,3,FALSE)</f>
        <v>-74.483333329999994</v>
      </c>
    </row>
    <row r="98" spans="1:5" x14ac:dyDescent="0.4">
      <c r="A98" t="s">
        <v>1154</v>
      </c>
      <c r="B98">
        <f>VLOOKUP(Table1[[#This Row],[region_description]],region_index_match!A:B,2,FALSE)</f>
        <v>7</v>
      </c>
      <c r="C98" t="str">
        <f>VLOOKUP(Table1[[#This Row],[sampleID]],temporary_match!A:B,2,FALSE)</f>
        <v>Chilean Offshore</v>
      </c>
      <c r="D98">
        <f>VLOOKUP(Table1[[#This Row],[sampleID]],latlon_match!A:C,2,FALSE)</f>
        <v>-53.566666669999996</v>
      </c>
      <c r="E98">
        <f>VLOOKUP(Table1[[#This Row],[sampleID]],latlon_match!A:C,3,FALSE)</f>
        <v>-70.666666669999998</v>
      </c>
    </row>
    <row r="99" spans="1:5" x14ac:dyDescent="0.4">
      <c r="A99" t="s">
        <v>1153</v>
      </c>
      <c r="B99">
        <f>VLOOKUP(Table1[[#This Row],[region_description]],region_index_match!A:B,2,FALSE)</f>
        <v>7</v>
      </c>
      <c r="C99" t="str">
        <f>VLOOKUP(Table1[[#This Row],[sampleID]],temporary_match!A:B,2,FALSE)</f>
        <v>Chilean Offshore</v>
      </c>
      <c r="D99">
        <f>VLOOKUP(Table1[[#This Row],[sampleID]],latlon_match!A:C,2,FALSE)</f>
        <v>-50.083333330000002</v>
      </c>
      <c r="E99">
        <f>VLOOKUP(Table1[[#This Row],[sampleID]],latlon_match!A:C,3,FALSE)</f>
        <v>-75.099999999999994</v>
      </c>
    </row>
    <row r="100" spans="1:5" x14ac:dyDescent="0.4">
      <c r="A100" t="s">
        <v>1152</v>
      </c>
      <c r="B100">
        <f>VLOOKUP(Table1[[#This Row],[region_description]],region_index_match!A:B,2,FALSE)</f>
        <v>7</v>
      </c>
      <c r="C100" t="str">
        <f>VLOOKUP(Table1[[#This Row],[sampleID]],temporary_match!A:B,2,FALSE)</f>
        <v>Chilean Offshore</v>
      </c>
      <c r="D100">
        <f>VLOOKUP(Table1[[#This Row],[sampleID]],latlon_match!A:C,2,FALSE)</f>
        <v>-50.316666669999996</v>
      </c>
      <c r="E100">
        <f>VLOOKUP(Table1[[#This Row],[sampleID]],latlon_match!A:C,3,FALSE)</f>
        <v>-75.366666670000001</v>
      </c>
    </row>
    <row r="101" spans="1:5" x14ac:dyDescent="0.4">
      <c r="A101" t="s">
        <v>1151</v>
      </c>
      <c r="B101">
        <f>VLOOKUP(Table1[[#This Row],[region_description]],region_index_match!A:B,2,FALSE)</f>
        <v>7</v>
      </c>
      <c r="C101" t="str">
        <f>VLOOKUP(Table1[[#This Row],[sampleID]],temporary_match!A:B,2,FALSE)</f>
        <v>Chilean Offshore</v>
      </c>
      <c r="D101">
        <f>VLOOKUP(Table1[[#This Row],[sampleID]],latlon_match!A:C,2,FALSE)</f>
        <v>-50.816666669999996</v>
      </c>
      <c r="E101">
        <f>VLOOKUP(Table1[[#This Row],[sampleID]],latlon_match!A:C,3,FALSE)</f>
        <v>-74</v>
      </c>
    </row>
    <row r="102" spans="1:5" x14ac:dyDescent="0.4">
      <c r="A102" t="s">
        <v>1337</v>
      </c>
      <c r="B102">
        <f>VLOOKUP(Table1[[#This Row],[region_description]],region_index_match!A:B,2,FALSE)</f>
        <v>40</v>
      </c>
      <c r="C102" t="str">
        <f>VLOOKUP(Table1[[#This Row],[sampleID]],temporary_match!A:B,2,FALSE)</f>
        <v>Southern Ocean Front-Atlantic</v>
      </c>
      <c r="D102">
        <f>VLOOKUP(Table1[[#This Row],[sampleID]],latlon_match!A:C,2,FALSE)</f>
        <v>-54.753</v>
      </c>
      <c r="E102">
        <f>VLOOKUP(Table1[[#This Row],[sampleID]],latlon_match!A:C,3,FALSE)</f>
        <v>-3.5179999999999998</v>
      </c>
    </row>
    <row r="103" spans="1:5" x14ac:dyDescent="0.4">
      <c r="A103" t="s">
        <v>1469</v>
      </c>
      <c r="B103">
        <f>VLOOKUP(Table1[[#This Row],[region_description]],region_index_match!A:B,2,FALSE)</f>
        <v>3</v>
      </c>
      <c r="C103" t="str">
        <f>VLOOKUP(Table1[[#This Row],[sampleID]],temporary_match!A:B,2,FALSE)</f>
        <v>Arctic Ocean</v>
      </c>
      <c r="D103">
        <f>VLOOKUP(Table1[[#This Row],[sampleID]],latlon_match!A:C,2,FALSE)</f>
        <v>84.185000000000002</v>
      </c>
      <c r="E103">
        <f>VLOOKUP(Table1[[#This Row],[sampleID]],latlon_match!A:C,3,FALSE)</f>
        <v>33.94</v>
      </c>
    </row>
    <row r="104" spans="1:5" x14ac:dyDescent="0.4">
      <c r="A104" t="s">
        <v>659</v>
      </c>
      <c r="B104">
        <f>VLOOKUP(Table1[[#This Row],[region_description]],region_index_match!A:B,2,FALSE)</f>
        <v>12</v>
      </c>
      <c r="C104" t="str">
        <f>VLOOKUP(Table1[[#This Row],[sampleID]],temporary_match!A:B,2,FALSE)</f>
        <v>Eastern North America Offshore</v>
      </c>
      <c r="D104">
        <f>VLOOKUP(Table1[[#This Row],[sampleID]],latlon_match!A:C,2,FALSE)</f>
        <v>46.621000000000002</v>
      </c>
      <c r="E104">
        <f>VLOOKUP(Table1[[#This Row],[sampleID]],latlon_match!A:C,3,FALSE)</f>
        <v>-58.712000000000003</v>
      </c>
    </row>
    <row r="105" spans="1:5" x14ac:dyDescent="0.4">
      <c r="A105" t="s">
        <v>1136</v>
      </c>
      <c r="B105">
        <f>VLOOKUP(Table1[[#This Row],[region_description]],region_index_match!A:B,2,FALSE)</f>
        <v>9</v>
      </c>
      <c r="C105" t="str">
        <f>VLOOKUP(Table1[[#This Row],[sampleID]],temporary_match!A:B,2,FALSE)</f>
        <v>Drake Passage</v>
      </c>
      <c r="D105">
        <f>VLOOKUP(Table1[[#This Row],[sampleID]],latlon_match!A:C,2,FALSE)</f>
        <v>-67.215999999999994</v>
      </c>
      <c r="E105">
        <f>VLOOKUP(Table1[[#This Row],[sampleID]],latlon_match!A:C,3,FALSE)</f>
        <v>-66.884</v>
      </c>
    </row>
    <row r="106" spans="1:5" x14ac:dyDescent="0.4">
      <c r="A106" t="s">
        <v>1602</v>
      </c>
      <c r="B106">
        <f>VLOOKUP(Table1[[#This Row],[region_description]],region_index_match!A:B,2,FALSE)</f>
        <v>50</v>
      </c>
      <c r="C106" t="str">
        <f>VLOOKUP(Table1[[#This Row],[sampleID]],temporary_match!A:B,2,FALSE)</f>
        <v>Barent Sea (open sea)</v>
      </c>
      <c r="D106">
        <f>VLOOKUP(Table1[[#This Row],[sampleID]],latlon_match!A:C,2,FALSE)</f>
        <v>78.308000000000007</v>
      </c>
      <c r="E106">
        <f>VLOOKUP(Table1[[#This Row],[sampleID]],latlon_match!A:C,3,FALSE)</f>
        <v>29.202000000000002</v>
      </c>
    </row>
    <row r="107" spans="1:5" x14ac:dyDescent="0.4">
      <c r="A107" t="s">
        <v>1336</v>
      </c>
      <c r="B107">
        <f>VLOOKUP(Table1[[#This Row],[region_description]],region_index_match!A:B,2,FALSE)</f>
        <v>40</v>
      </c>
      <c r="C107" t="str">
        <f>VLOOKUP(Table1[[#This Row],[sampleID]],temporary_match!A:B,2,FALSE)</f>
        <v>Southern Ocean Front-Atlantic</v>
      </c>
      <c r="D107">
        <f>VLOOKUP(Table1[[#This Row],[sampleID]],latlon_match!A:C,2,FALSE)</f>
        <v>-54.856999999999999</v>
      </c>
      <c r="E107">
        <f>VLOOKUP(Table1[[#This Row],[sampleID]],latlon_match!A:C,3,FALSE)</f>
        <v>-8.718</v>
      </c>
    </row>
    <row r="108" spans="1:5" x14ac:dyDescent="0.4">
      <c r="A108" t="s">
        <v>1335</v>
      </c>
      <c r="B108">
        <f>VLOOKUP(Table1[[#This Row],[region_description]],region_index_match!A:B,2,FALSE)</f>
        <v>40</v>
      </c>
      <c r="C108" t="str">
        <f>VLOOKUP(Table1[[#This Row],[sampleID]],temporary_match!A:B,2,FALSE)</f>
        <v>Southern Ocean Front-Atlantic</v>
      </c>
      <c r="D108">
        <f>VLOOKUP(Table1[[#This Row],[sampleID]],latlon_match!A:C,2,FALSE)</f>
        <v>-53.6</v>
      </c>
      <c r="E108">
        <f>VLOOKUP(Table1[[#This Row],[sampleID]],latlon_match!A:C,3,FALSE)</f>
        <v>0.1</v>
      </c>
    </row>
    <row r="109" spans="1:5" x14ac:dyDescent="0.4">
      <c r="A109" t="s">
        <v>1601</v>
      </c>
      <c r="B109">
        <f>VLOOKUP(Table1[[#This Row],[region_description]],region_index_match!A:B,2,FALSE)</f>
        <v>50</v>
      </c>
      <c r="C109" t="str">
        <f>VLOOKUP(Table1[[#This Row],[sampleID]],temporary_match!A:B,2,FALSE)</f>
        <v>Barent Sea (open sea)</v>
      </c>
      <c r="D109">
        <f>VLOOKUP(Table1[[#This Row],[sampleID]],latlon_match!A:C,2,FALSE)</f>
        <v>72.322000000000003</v>
      </c>
      <c r="E109">
        <f>VLOOKUP(Table1[[#This Row],[sampleID]],latlon_match!A:C,3,FALSE)</f>
        <v>24.047999999999998</v>
      </c>
    </row>
    <row r="110" spans="1:5" x14ac:dyDescent="0.4">
      <c r="A110" t="s">
        <v>1135</v>
      </c>
      <c r="B110">
        <f>VLOOKUP(Table1[[#This Row],[region_description]],region_index_match!A:B,2,FALSE)</f>
        <v>9</v>
      </c>
      <c r="C110" t="str">
        <f>VLOOKUP(Table1[[#This Row],[sampleID]],temporary_match!A:B,2,FALSE)</f>
        <v>Drake Passage</v>
      </c>
      <c r="D110">
        <f>VLOOKUP(Table1[[#This Row],[sampleID]],latlon_match!A:C,2,FALSE)</f>
        <v>-64.355999999999995</v>
      </c>
      <c r="E110">
        <f>VLOOKUP(Table1[[#This Row],[sampleID]],latlon_match!A:C,3,FALSE)</f>
        <v>-58.444000000000003</v>
      </c>
    </row>
    <row r="111" spans="1:5" x14ac:dyDescent="0.4">
      <c r="A111" t="s">
        <v>1468</v>
      </c>
      <c r="B111">
        <f>VLOOKUP(Table1[[#This Row],[region_description]],region_index_match!A:B,2,FALSE)</f>
        <v>3</v>
      </c>
      <c r="C111" t="str">
        <f>VLOOKUP(Table1[[#This Row],[sampleID]],temporary_match!A:B,2,FALSE)</f>
        <v>Arctic Ocean</v>
      </c>
      <c r="D111">
        <f>VLOOKUP(Table1[[#This Row],[sampleID]],latlon_match!A:C,2,FALSE)</f>
        <v>84.807000000000002</v>
      </c>
      <c r="E111">
        <f>VLOOKUP(Table1[[#This Row],[sampleID]],latlon_match!A:C,3,FALSE)</f>
        <v>40.598999999999997</v>
      </c>
    </row>
    <row r="112" spans="1:5" x14ac:dyDescent="0.4">
      <c r="A112" t="s">
        <v>1134</v>
      </c>
      <c r="B112">
        <f>VLOOKUP(Table1[[#This Row],[region_description]],region_index_match!A:B,2,FALSE)</f>
        <v>9</v>
      </c>
      <c r="C112" t="str">
        <f>VLOOKUP(Table1[[#This Row],[sampleID]],temporary_match!A:B,2,FALSE)</f>
        <v>Drake Passage</v>
      </c>
      <c r="D112">
        <f>VLOOKUP(Table1[[#This Row],[sampleID]],latlon_match!A:C,2,FALSE)</f>
        <v>-63.134999999999998</v>
      </c>
      <c r="E112">
        <f>VLOOKUP(Table1[[#This Row],[sampleID]],latlon_match!A:C,3,FALSE)</f>
        <v>-61.491</v>
      </c>
    </row>
    <row r="113" spans="1:5" x14ac:dyDescent="0.4">
      <c r="A113" t="s">
        <v>1334</v>
      </c>
      <c r="B113">
        <f>VLOOKUP(Table1[[#This Row],[region_description]],region_index_match!A:B,2,FALSE)</f>
        <v>40</v>
      </c>
      <c r="C113" t="str">
        <f>VLOOKUP(Table1[[#This Row],[sampleID]],temporary_match!A:B,2,FALSE)</f>
        <v>Southern Ocean Front-Atlantic</v>
      </c>
      <c r="D113">
        <f>VLOOKUP(Table1[[#This Row],[sampleID]],latlon_match!A:C,2,FALSE)</f>
        <v>-54.792000000000002</v>
      </c>
      <c r="E113">
        <f>VLOOKUP(Table1[[#This Row],[sampleID]],latlon_match!A:C,3,FALSE)</f>
        <v>-3.33</v>
      </c>
    </row>
    <row r="114" spans="1:5" x14ac:dyDescent="0.4">
      <c r="A114" t="s">
        <v>1301</v>
      </c>
      <c r="B114">
        <f>VLOOKUP(Table1[[#This Row],[region_description]],region_index_match!A:B,2,FALSE)</f>
        <v>1</v>
      </c>
      <c r="C114" t="str">
        <f>VLOOKUP(Table1[[#This Row],[sampleID]],temporary_match!A:B,2,FALSE)</f>
        <v>Amundsen Sea</v>
      </c>
      <c r="D114">
        <f>VLOOKUP(Table1[[#This Row],[sampleID]],latlon_match!A:C,2,FALSE)</f>
        <v>-71.13</v>
      </c>
      <c r="E114">
        <f>VLOOKUP(Table1[[#This Row],[sampleID]],latlon_match!A:C,3,FALSE)</f>
        <v>-106.01</v>
      </c>
    </row>
    <row r="115" spans="1:5" x14ac:dyDescent="0.4">
      <c r="A115" t="s">
        <v>1449</v>
      </c>
      <c r="B115">
        <f>VLOOKUP(Table1[[#This Row],[region_description]],region_index_match!A:B,2,FALSE)</f>
        <v>26</v>
      </c>
      <c r="C115" t="str">
        <f>VLOOKUP(Table1[[#This Row],[sampleID]],temporary_match!A:B,2,FALSE)</f>
        <v>North Atlantic</v>
      </c>
      <c r="D115">
        <f>VLOOKUP(Table1[[#This Row],[sampleID]],latlon_match!A:C,2,FALSE)</f>
        <v>53.883000000000003</v>
      </c>
      <c r="E115">
        <f>VLOOKUP(Table1[[#This Row],[sampleID]],latlon_match!A:C,3,FALSE)</f>
        <v>-5.593</v>
      </c>
    </row>
    <row r="116" spans="1:5" x14ac:dyDescent="0.4">
      <c r="A116" t="s">
        <v>1657</v>
      </c>
      <c r="B116">
        <f>VLOOKUP(Table1[[#This Row],[region_description]],region_index_match!A:B,2,FALSE)</f>
        <v>18</v>
      </c>
      <c r="C116" t="str">
        <f>VLOOKUP(Table1[[#This Row],[sampleID]],temporary_match!A:B,2,FALSE)</f>
        <v>Hudson Bay</v>
      </c>
      <c r="D116">
        <f>VLOOKUP(Table1[[#This Row],[sampleID]],latlon_match!A:C,2,FALSE)</f>
        <v>60.621000000000002</v>
      </c>
      <c r="E116">
        <f>VLOOKUP(Table1[[#This Row],[sampleID]],latlon_match!A:C,3,FALSE)</f>
        <v>-90.712000000000003</v>
      </c>
    </row>
    <row r="117" spans="1:5" x14ac:dyDescent="0.4">
      <c r="A117" t="s">
        <v>1600</v>
      </c>
      <c r="B117">
        <f>VLOOKUP(Table1[[#This Row],[region_description]],region_index_match!A:B,2,FALSE)</f>
        <v>50</v>
      </c>
      <c r="C117" t="str">
        <f>VLOOKUP(Table1[[#This Row],[sampleID]],temporary_match!A:B,2,FALSE)</f>
        <v>Barent Sea (open sea)</v>
      </c>
      <c r="D117">
        <f>VLOOKUP(Table1[[#This Row],[sampleID]],latlon_match!A:C,2,FALSE)</f>
        <v>73.296999999999997</v>
      </c>
      <c r="E117">
        <f>VLOOKUP(Table1[[#This Row],[sampleID]],latlon_match!A:C,3,FALSE)</f>
        <v>25.532</v>
      </c>
    </row>
    <row r="118" spans="1:5" x14ac:dyDescent="0.4">
      <c r="A118" t="s">
        <v>1467</v>
      </c>
      <c r="B118">
        <f>VLOOKUP(Table1[[#This Row],[region_description]],region_index_match!A:B,2,FALSE)</f>
        <v>3</v>
      </c>
      <c r="C118" t="str">
        <f>VLOOKUP(Table1[[#This Row],[sampleID]],temporary_match!A:B,2,FALSE)</f>
        <v>Arctic Ocean</v>
      </c>
      <c r="D118">
        <f>VLOOKUP(Table1[[#This Row],[sampleID]],latlon_match!A:C,2,FALSE)</f>
        <v>83.706000000000003</v>
      </c>
      <c r="E118">
        <f>VLOOKUP(Table1[[#This Row],[sampleID]],latlon_match!A:C,3,FALSE)</f>
        <v>32.377000000000002</v>
      </c>
    </row>
    <row r="119" spans="1:5" x14ac:dyDescent="0.4">
      <c r="A119" t="s">
        <v>1599</v>
      </c>
      <c r="B119">
        <f>VLOOKUP(Table1[[#This Row],[region_description]],region_index_match!A:B,2,FALSE)</f>
        <v>50</v>
      </c>
      <c r="C119" t="str">
        <f>VLOOKUP(Table1[[#This Row],[sampleID]],temporary_match!A:B,2,FALSE)</f>
        <v>Barent Sea (open sea)</v>
      </c>
      <c r="D119">
        <f>VLOOKUP(Table1[[#This Row],[sampleID]],latlon_match!A:C,2,FALSE)</f>
        <v>71.721000000000004</v>
      </c>
      <c r="E119">
        <f>VLOOKUP(Table1[[#This Row],[sampleID]],latlon_match!A:C,3,FALSE)</f>
        <v>21.75</v>
      </c>
    </row>
    <row r="120" spans="1:5" x14ac:dyDescent="0.4">
      <c r="A120" t="s">
        <v>546</v>
      </c>
      <c r="B120">
        <f>VLOOKUP(Table1[[#This Row],[region_description]],region_index_match!A:B,2,FALSE)</f>
        <v>13</v>
      </c>
      <c r="C120" t="str">
        <f>VLOOKUP(Table1[[#This Row],[sampleID]],temporary_match!A:B,2,FALSE)</f>
        <v>Eastern South America Offshore</v>
      </c>
      <c r="D120">
        <f>VLOOKUP(Table1[[#This Row],[sampleID]],latlon_match!A:C,2,FALSE)</f>
        <v>-47.442</v>
      </c>
      <c r="E120">
        <f>VLOOKUP(Table1[[#This Row],[sampleID]],latlon_match!A:C,3,FALSE)</f>
        <v>-60.093000000000004</v>
      </c>
    </row>
    <row r="121" spans="1:5" x14ac:dyDescent="0.4">
      <c r="A121" t="s">
        <v>1300</v>
      </c>
      <c r="B121">
        <f>VLOOKUP(Table1[[#This Row],[region_description]],region_index_match!A:B,2,FALSE)</f>
        <v>1</v>
      </c>
      <c r="C121" t="str">
        <f>VLOOKUP(Table1[[#This Row],[sampleID]],temporary_match!A:B,2,FALSE)</f>
        <v>Amundsen Sea</v>
      </c>
      <c r="D121">
        <f>VLOOKUP(Table1[[#This Row],[sampleID]],latlon_match!A:C,2,FALSE)</f>
        <v>-72.56</v>
      </c>
      <c r="E121">
        <f>VLOOKUP(Table1[[#This Row],[sampleID]],latlon_match!A:C,3,FALSE)</f>
        <v>-125.81</v>
      </c>
    </row>
    <row r="122" spans="1:5" x14ac:dyDescent="0.4">
      <c r="A122" t="s">
        <v>1598</v>
      </c>
      <c r="B122">
        <f>VLOOKUP(Table1[[#This Row],[region_description]],region_index_match!A:B,2,FALSE)</f>
        <v>51</v>
      </c>
      <c r="C122" t="str">
        <f>VLOOKUP(Table1[[#This Row],[sampleID]],temporary_match!A:B,2,FALSE)</f>
        <v>Barent Sea (100km from NOR_shore)</v>
      </c>
      <c r="D122">
        <f>VLOOKUP(Table1[[#This Row],[sampleID]],latlon_match!A:C,2,FALSE)</f>
        <v>71.971999999999994</v>
      </c>
      <c r="E122">
        <f>VLOOKUP(Table1[[#This Row],[sampleID]],latlon_match!A:C,3,FALSE)</f>
        <v>25.047000000000001</v>
      </c>
    </row>
    <row r="123" spans="1:5" x14ac:dyDescent="0.4">
      <c r="A123" t="s">
        <v>1466</v>
      </c>
      <c r="B123">
        <f>VLOOKUP(Table1[[#This Row],[region_description]],region_index_match!A:B,2,FALSE)</f>
        <v>3</v>
      </c>
      <c r="C123" t="str">
        <f>VLOOKUP(Table1[[#This Row],[sampleID]],temporary_match!A:B,2,FALSE)</f>
        <v>Arctic Ocean</v>
      </c>
      <c r="D123">
        <f>VLOOKUP(Table1[[#This Row],[sampleID]],latlon_match!A:C,2,FALSE)</f>
        <v>83.016999999999996</v>
      </c>
      <c r="E123">
        <f>VLOOKUP(Table1[[#This Row],[sampleID]],latlon_match!A:C,3,FALSE)</f>
        <v>48.228999999999999</v>
      </c>
    </row>
    <row r="124" spans="1:5" x14ac:dyDescent="0.4">
      <c r="A124" t="s">
        <v>1299</v>
      </c>
      <c r="B124">
        <f>VLOOKUP(Table1[[#This Row],[region_description]],region_index_match!A:B,2,FALSE)</f>
        <v>1</v>
      </c>
      <c r="C124" t="str">
        <f>VLOOKUP(Table1[[#This Row],[sampleID]],temporary_match!A:B,2,FALSE)</f>
        <v>Amundsen Sea</v>
      </c>
      <c r="D124">
        <f>VLOOKUP(Table1[[#This Row],[sampleID]],latlon_match!A:C,2,FALSE)</f>
        <v>-71.540000000000006</v>
      </c>
      <c r="E124">
        <f>VLOOKUP(Table1[[#This Row],[sampleID]],latlon_match!A:C,3,FALSE)</f>
        <v>-114.99</v>
      </c>
    </row>
    <row r="125" spans="1:5" x14ac:dyDescent="0.4">
      <c r="A125" t="s">
        <v>1448</v>
      </c>
      <c r="B125">
        <f>VLOOKUP(Table1[[#This Row],[region_description]],region_index_match!A:B,2,FALSE)</f>
        <v>26</v>
      </c>
      <c r="C125" t="str">
        <f>VLOOKUP(Table1[[#This Row],[sampleID]],temporary_match!A:B,2,FALSE)</f>
        <v>North Atlantic</v>
      </c>
      <c r="D125">
        <f>VLOOKUP(Table1[[#This Row],[sampleID]],latlon_match!A:C,2,FALSE)</f>
        <v>54.119</v>
      </c>
      <c r="E125">
        <f>VLOOKUP(Table1[[#This Row],[sampleID]],latlon_match!A:C,3,FALSE)</f>
        <v>-5.5839999999999996</v>
      </c>
    </row>
    <row r="126" spans="1:5" x14ac:dyDescent="0.4">
      <c r="A126" t="s">
        <v>1597</v>
      </c>
      <c r="B126">
        <f>VLOOKUP(Table1[[#This Row],[region_description]],region_index_match!A:B,2,FALSE)</f>
        <v>51</v>
      </c>
      <c r="C126" t="str">
        <f>VLOOKUP(Table1[[#This Row],[sampleID]],temporary_match!A:B,2,FALSE)</f>
        <v>Barent Sea (100km from NOR_shore)</v>
      </c>
      <c r="D126">
        <f>VLOOKUP(Table1[[#This Row],[sampleID]],latlon_match!A:C,2,FALSE)</f>
        <v>71.370999999999995</v>
      </c>
      <c r="E126">
        <f>VLOOKUP(Table1[[#This Row],[sampleID]],latlon_match!A:C,3,FALSE)</f>
        <v>22.757999999999999</v>
      </c>
    </row>
    <row r="127" spans="1:5" x14ac:dyDescent="0.4">
      <c r="A127" t="s">
        <v>1596</v>
      </c>
      <c r="B127">
        <f>VLOOKUP(Table1[[#This Row],[region_description]],region_index_match!A:B,2,FALSE)</f>
        <v>50</v>
      </c>
      <c r="C127" t="str">
        <f>VLOOKUP(Table1[[#This Row],[sampleID]],temporary_match!A:B,2,FALSE)</f>
        <v>Barent Sea (open sea)</v>
      </c>
      <c r="D127">
        <f>VLOOKUP(Table1[[#This Row],[sampleID]],latlon_match!A:C,2,FALSE)</f>
        <v>72.831999999999994</v>
      </c>
      <c r="E127">
        <f>VLOOKUP(Table1[[#This Row],[sampleID]],latlon_match!A:C,3,FALSE)</f>
        <v>28.754000000000001</v>
      </c>
    </row>
    <row r="128" spans="1:5" x14ac:dyDescent="0.4">
      <c r="A128" t="s">
        <v>1133</v>
      </c>
      <c r="B128">
        <f>VLOOKUP(Table1[[#This Row],[region_description]],region_index_match!A:B,2,FALSE)</f>
        <v>9</v>
      </c>
      <c r="C128" t="str">
        <f>VLOOKUP(Table1[[#This Row],[sampleID]],temporary_match!A:B,2,FALSE)</f>
        <v>Drake Passage</v>
      </c>
      <c r="D128">
        <f>VLOOKUP(Table1[[#This Row],[sampleID]],latlon_match!A:C,2,FALSE)</f>
        <v>-65.768000000000001</v>
      </c>
      <c r="E128">
        <f>VLOOKUP(Table1[[#This Row],[sampleID]],latlon_match!A:C,3,FALSE)</f>
        <v>-61.564999999999998</v>
      </c>
    </row>
    <row r="129" spans="1:5" x14ac:dyDescent="0.4">
      <c r="A129" t="s">
        <v>1333</v>
      </c>
      <c r="B129">
        <f>VLOOKUP(Table1[[#This Row],[region_description]],region_index_match!A:B,2,FALSE)</f>
        <v>40</v>
      </c>
      <c r="C129" t="str">
        <f>VLOOKUP(Table1[[#This Row],[sampleID]],temporary_match!A:B,2,FALSE)</f>
        <v>Southern Ocean Front-Atlantic</v>
      </c>
      <c r="D129">
        <f>VLOOKUP(Table1[[#This Row],[sampleID]],latlon_match!A:C,2,FALSE)</f>
        <v>-56.195</v>
      </c>
      <c r="E129">
        <f>VLOOKUP(Table1[[#This Row],[sampleID]],latlon_match!A:C,3,FALSE)</f>
        <v>-32.497999999999998</v>
      </c>
    </row>
    <row r="130" spans="1:5" x14ac:dyDescent="0.4">
      <c r="A130" t="s">
        <v>1303</v>
      </c>
      <c r="B130">
        <f>VLOOKUP(Table1[[#This Row],[region_description]],region_index_match!A:B,2,FALSE)</f>
        <v>32</v>
      </c>
      <c r="C130" t="str">
        <f>VLOOKUP(Table1[[#This Row],[sampleID]],temporary_match!A:B,2,FALSE)</f>
        <v>Ross Sea</v>
      </c>
      <c r="D130">
        <f>VLOOKUP(Table1[[#This Row],[sampleID]],latlon_match!A:C,2,FALSE)</f>
        <v>-77.47</v>
      </c>
      <c r="E130">
        <f>VLOOKUP(Table1[[#This Row],[sampleID]],latlon_match!A:C,3,FALSE)</f>
        <v>-158.27000000000001</v>
      </c>
    </row>
    <row r="131" spans="1:5" x14ac:dyDescent="0.4">
      <c r="A131" t="s">
        <v>1595</v>
      </c>
      <c r="B131">
        <f>VLOOKUP(Table1[[#This Row],[region_description]],region_index_match!A:B,2,FALSE)</f>
        <v>50</v>
      </c>
      <c r="C131" t="str">
        <f>VLOOKUP(Table1[[#This Row],[sampleID]],temporary_match!A:B,2,FALSE)</f>
        <v>Barent Sea (open sea)</v>
      </c>
      <c r="D131">
        <f>VLOOKUP(Table1[[#This Row],[sampleID]],latlon_match!A:C,2,FALSE)</f>
        <v>73</v>
      </c>
      <c r="E131">
        <f>VLOOKUP(Table1[[#This Row],[sampleID]],latlon_match!A:C,3,FALSE)</f>
        <v>24.251000000000001</v>
      </c>
    </row>
    <row r="132" spans="1:5" x14ac:dyDescent="0.4">
      <c r="A132" t="s">
        <v>898</v>
      </c>
      <c r="B132">
        <f>VLOOKUP(Table1[[#This Row],[region_description]],region_index_match!A:B,2,FALSE)</f>
        <v>21</v>
      </c>
      <c r="C132" t="str">
        <f>VLOOKUP(Table1[[#This Row],[sampleID]],temporary_match!A:B,2,FALSE)</f>
        <v>Japan Sea</v>
      </c>
      <c r="D132">
        <f>VLOOKUP(Table1[[#This Row],[sampleID]],latlon_match!A:C,2,FALSE)</f>
        <v>41.250999999999998</v>
      </c>
      <c r="E132">
        <f>VLOOKUP(Table1[[#This Row],[sampleID]],latlon_match!A:C,3,FALSE)</f>
        <v>138.59700000000001</v>
      </c>
    </row>
    <row r="133" spans="1:5" x14ac:dyDescent="0.4">
      <c r="A133" t="s">
        <v>1656</v>
      </c>
      <c r="B133">
        <f>VLOOKUP(Table1[[#This Row],[region_description]],region_index_match!A:B,2,FALSE)</f>
        <v>18</v>
      </c>
      <c r="C133" t="str">
        <f>VLOOKUP(Table1[[#This Row],[sampleID]],temporary_match!A:B,2,FALSE)</f>
        <v>Hudson Bay</v>
      </c>
      <c r="D133">
        <f>VLOOKUP(Table1[[#This Row],[sampleID]],latlon_match!A:C,2,FALSE)</f>
        <v>60.621000000000002</v>
      </c>
      <c r="E133">
        <f>VLOOKUP(Table1[[#This Row],[sampleID]],latlon_match!A:C,3,FALSE)</f>
        <v>-79.712000000000003</v>
      </c>
    </row>
    <row r="134" spans="1:5" x14ac:dyDescent="0.4">
      <c r="A134" t="s">
        <v>1594</v>
      </c>
      <c r="B134">
        <f>VLOOKUP(Table1[[#This Row],[region_description]],region_index_match!A:B,2,FALSE)</f>
        <v>50</v>
      </c>
      <c r="C134" t="str">
        <f>VLOOKUP(Table1[[#This Row],[sampleID]],temporary_match!A:B,2,FALSE)</f>
        <v>Barent Sea (open sea)</v>
      </c>
      <c r="D134">
        <f>VLOOKUP(Table1[[#This Row],[sampleID]],latlon_match!A:C,2,FALSE)</f>
        <v>73.724000000000004</v>
      </c>
      <c r="E134">
        <f>VLOOKUP(Table1[[#This Row],[sampleID]],latlon_match!A:C,3,FALSE)</f>
        <v>21.273</v>
      </c>
    </row>
    <row r="135" spans="1:5" x14ac:dyDescent="0.4">
      <c r="A135" t="s">
        <v>1132</v>
      </c>
      <c r="B135">
        <f>VLOOKUP(Table1[[#This Row],[region_description]],region_index_match!A:B,2,FALSE)</f>
        <v>9</v>
      </c>
      <c r="C135" t="str">
        <f>VLOOKUP(Table1[[#This Row],[sampleID]],temporary_match!A:B,2,FALSE)</f>
        <v>Drake Passage</v>
      </c>
      <c r="D135">
        <f>VLOOKUP(Table1[[#This Row],[sampleID]],latlon_match!A:C,2,FALSE)</f>
        <v>-65.165999999999997</v>
      </c>
      <c r="E135">
        <f>VLOOKUP(Table1[[#This Row],[sampleID]],latlon_match!A:C,3,FALSE)</f>
        <v>-63.228000000000002</v>
      </c>
    </row>
    <row r="136" spans="1:5" x14ac:dyDescent="0.4">
      <c r="A136" t="s">
        <v>1131</v>
      </c>
      <c r="B136">
        <f>VLOOKUP(Table1[[#This Row],[region_description]],region_index_match!A:B,2,FALSE)</f>
        <v>9</v>
      </c>
      <c r="C136" t="str">
        <f>VLOOKUP(Table1[[#This Row],[sampleID]],temporary_match!A:B,2,FALSE)</f>
        <v>Drake Passage</v>
      </c>
      <c r="D136">
        <f>VLOOKUP(Table1[[#This Row],[sampleID]],latlon_match!A:C,2,FALSE)</f>
        <v>-64.316999999999993</v>
      </c>
      <c r="E136">
        <f>VLOOKUP(Table1[[#This Row],[sampleID]],latlon_match!A:C,3,FALSE)</f>
        <v>-62.045999999999999</v>
      </c>
    </row>
    <row r="137" spans="1:5" x14ac:dyDescent="0.4">
      <c r="A137" t="s">
        <v>1465</v>
      </c>
      <c r="B137">
        <f>VLOOKUP(Table1[[#This Row],[region_description]],region_index_match!A:B,2,FALSE)</f>
        <v>3</v>
      </c>
      <c r="C137" t="str">
        <f>VLOOKUP(Table1[[#This Row],[sampleID]],temporary_match!A:B,2,FALSE)</f>
        <v>Arctic Ocean</v>
      </c>
      <c r="D137">
        <f>VLOOKUP(Table1[[#This Row],[sampleID]],latlon_match!A:C,2,FALSE)</f>
        <v>81.486999999999995</v>
      </c>
      <c r="E137">
        <f>VLOOKUP(Table1[[#This Row],[sampleID]],latlon_match!A:C,3,FALSE)</f>
        <v>28.533999999999999</v>
      </c>
    </row>
    <row r="138" spans="1:5" x14ac:dyDescent="0.4">
      <c r="A138" t="s">
        <v>1593</v>
      </c>
      <c r="B138">
        <f>VLOOKUP(Table1[[#This Row],[region_description]],region_index_match!A:B,2,FALSE)</f>
        <v>50</v>
      </c>
      <c r="C138" t="str">
        <f>VLOOKUP(Table1[[#This Row],[sampleID]],temporary_match!A:B,2,FALSE)</f>
        <v>Barent Sea (open sea)</v>
      </c>
      <c r="D138">
        <f>VLOOKUP(Table1[[#This Row],[sampleID]],latlon_match!A:C,2,FALSE)</f>
        <v>73.971999999999994</v>
      </c>
      <c r="E138">
        <f>VLOOKUP(Table1[[#This Row],[sampleID]],latlon_match!A:C,3,FALSE)</f>
        <v>25.797999999999998</v>
      </c>
    </row>
    <row r="139" spans="1:5" x14ac:dyDescent="0.4">
      <c r="A139" t="s">
        <v>1423</v>
      </c>
      <c r="B139">
        <f>VLOOKUP(Table1[[#This Row],[region_description]],region_index_match!A:B,2,FALSE)</f>
        <v>27</v>
      </c>
      <c r="C139" t="str">
        <f>VLOOKUP(Table1[[#This Row],[sampleID]],temporary_match!A:B,2,FALSE)</f>
        <v>North Sea</v>
      </c>
      <c r="D139">
        <f>VLOOKUP(Table1[[#This Row],[sampleID]],latlon_match!A:C,2,FALSE)</f>
        <v>53</v>
      </c>
      <c r="E139">
        <f>VLOOKUP(Table1[[#This Row],[sampleID]],latlon_match!A:C,3,FALSE)</f>
        <v>4.5</v>
      </c>
    </row>
    <row r="140" spans="1:5" x14ac:dyDescent="0.4">
      <c r="A140" t="s">
        <v>545</v>
      </c>
      <c r="B140">
        <f>VLOOKUP(Table1[[#This Row],[region_description]],region_index_match!A:B,2,FALSE)</f>
        <v>13</v>
      </c>
      <c r="C140" t="str">
        <f>VLOOKUP(Table1[[#This Row],[sampleID]],temporary_match!A:B,2,FALSE)</f>
        <v>Eastern South America Offshore</v>
      </c>
      <c r="D140">
        <f>VLOOKUP(Table1[[#This Row],[sampleID]],latlon_match!A:C,2,FALSE)</f>
        <v>-43.674999999999997</v>
      </c>
      <c r="E140">
        <f>VLOOKUP(Table1[[#This Row],[sampleID]],latlon_match!A:C,3,FALSE)</f>
        <v>-59.33</v>
      </c>
    </row>
    <row r="141" spans="1:5" x14ac:dyDescent="0.4">
      <c r="A141" t="s">
        <v>1592</v>
      </c>
      <c r="B141">
        <f>VLOOKUP(Table1[[#This Row],[region_description]],region_index_match!A:B,2,FALSE)</f>
        <v>51</v>
      </c>
      <c r="C141" t="str">
        <f>VLOOKUP(Table1[[#This Row],[sampleID]],temporary_match!A:B,2,FALSE)</f>
        <v>Barent Sea (100km from NOR_shore)</v>
      </c>
      <c r="D141">
        <f>VLOOKUP(Table1[[#This Row],[sampleID]],latlon_match!A:C,2,FALSE)</f>
        <v>72.167000000000002</v>
      </c>
      <c r="E141">
        <f>VLOOKUP(Table1[[#This Row],[sampleID]],latlon_match!A:C,3,FALSE)</f>
        <v>28.399000000000001</v>
      </c>
    </row>
    <row r="142" spans="1:5" x14ac:dyDescent="0.4">
      <c r="A142" t="s">
        <v>658</v>
      </c>
      <c r="B142">
        <f>VLOOKUP(Table1[[#This Row],[region_description]],region_index_match!A:B,2,FALSE)</f>
        <v>12</v>
      </c>
      <c r="C142" t="str">
        <f>VLOOKUP(Table1[[#This Row],[sampleID]],temporary_match!A:B,2,FALSE)</f>
        <v>Eastern North America Offshore</v>
      </c>
      <c r="D142">
        <f>VLOOKUP(Table1[[#This Row],[sampleID]],latlon_match!A:C,2,FALSE)</f>
        <v>49.621000000000002</v>
      </c>
      <c r="E142">
        <f>VLOOKUP(Table1[[#This Row],[sampleID]],latlon_match!A:C,3,FALSE)</f>
        <v>-63.712000000000003</v>
      </c>
    </row>
    <row r="143" spans="1:5" x14ac:dyDescent="0.4">
      <c r="A143" t="s">
        <v>1298</v>
      </c>
      <c r="B143">
        <f>VLOOKUP(Table1[[#This Row],[region_description]],region_index_match!A:B,2,FALSE)</f>
        <v>1</v>
      </c>
      <c r="C143" t="str">
        <f>VLOOKUP(Table1[[#This Row],[sampleID]],temporary_match!A:B,2,FALSE)</f>
        <v>Amundsen Sea</v>
      </c>
      <c r="D143">
        <f>VLOOKUP(Table1[[#This Row],[sampleID]],latlon_match!A:C,2,FALSE)</f>
        <v>-71.75</v>
      </c>
      <c r="E143">
        <f>VLOOKUP(Table1[[#This Row],[sampleID]],latlon_match!A:C,3,FALSE)</f>
        <v>-104.01</v>
      </c>
    </row>
    <row r="144" spans="1:5" x14ac:dyDescent="0.4">
      <c r="A144" t="s">
        <v>544</v>
      </c>
      <c r="B144">
        <f>VLOOKUP(Table1[[#This Row],[region_description]],region_index_match!A:B,2,FALSE)</f>
        <v>13</v>
      </c>
      <c r="C144" t="str">
        <f>VLOOKUP(Table1[[#This Row],[sampleID]],temporary_match!A:B,2,FALSE)</f>
        <v>Eastern South America Offshore</v>
      </c>
      <c r="D144">
        <f>VLOOKUP(Table1[[#This Row],[sampleID]],latlon_match!A:C,2,FALSE)</f>
        <v>-48.911999999999999</v>
      </c>
      <c r="E144">
        <f>VLOOKUP(Table1[[#This Row],[sampleID]],latlon_match!A:C,3,FALSE)</f>
        <v>-57.875</v>
      </c>
    </row>
    <row r="145" spans="1:5" x14ac:dyDescent="0.4">
      <c r="A145" t="s">
        <v>1297</v>
      </c>
      <c r="B145">
        <f>VLOOKUP(Table1[[#This Row],[region_description]],region_index_match!A:B,2,FALSE)</f>
        <v>1</v>
      </c>
      <c r="C145" t="str">
        <f>VLOOKUP(Table1[[#This Row],[sampleID]],temporary_match!A:B,2,FALSE)</f>
        <v>Amundsen Sea</v>
      </c>
      <c r="D145">
        <f>VLOOKUP(Table1[[#This Row],[sampleID]],latlon_match!A:C,2,FALSE)</f>
        <v>-73.94</v>
      </c>
      <c r="E145">
        <f>VLOOKUP(Table1[[#This Row],[sampleID]],latlon_match!A:C,3,FALSE)</f>
        <v>-134.52000000000001</v>
      </c>
    </row>
    <row r="146" spans="1:5" x14ac:dyDescent="0.4">
      <c r="A146" t="s">
        <v>1422</v>
      </c>
      <c r="B146">
        <f>VLOOKUP(Table1[[#This Row],[region_description]],region_index_match!A:B,2,FALSE)</f>
        <v>27</v>
      </c>
      <c r="C146" t="str">
        <f>VLOOKUP(Table1[[#This Row],[sampleID]],temporary_match!A:B,2,FALSE)</f>
        <v>North Sea</v>
      </c>
      <c r="D146">
        <f>VLOOKUP(Table1[[#This Row],[sampleID]],latlon_match!A:C,2,FALSE)</f>
        <v>52.908000000000001</v>
      </c>
      <c r="E146">
        <f>VLOOKUP(Table1[[#This Row],[sampleID]],latlon_match!A:C,3,FALSE)</f>
        <v>3.7330000000000001</v>
      </c>
    </row>
    <row r="147" spans="1:5" x14ac:dyDescent="0.4">
      <c r="A147" t="s">
        <v>1447</v>
      </c>
      <c r="B147">
        <f>VLOOKUP(Table1[[#This Row],[region_description]],region_index_match!A:B,2,FALSE)</f>
        <v>26</v>
      </c>
      <c r="C147" t="str">
        <f>VLOOKUP(Table1[[#This Row],[sampleID]],temporary_match!A:B,2,FALSE)</f>
        <v>North Atlantic</v>
      </c>
      <c r="D147">
        <f>VLOOKUP(Table1[[#This Row],[sampleID]],latlon_match!A:C,2,FALSE)</f>
        <v>62.956000000000003</v>
      </c>
      <c r="E147">
        <f>VLOOKUP(Table1[[#This Row],[sampleID]],latlon_match!A:C,3,FALSE)</f>
        <v>-4.032</v>
      </c>
    </row>
    <row r="148" spans="1:5" x14ac:dyDescent="0.4">
      <c r="A148" t="s">
        <v>1464</v>
      </c>
      <c r="B148">
        <f>VLOOKUP(Table1[[#This Row],[region_description]],region_index_match!A:B,2,FALSE)</f>
        <v>3</v>
      </c>
      <c r="C148" t="str">
        <f>VLOOKUP(Table1[[#This Row],[sampleID]],temporary_match!A:B,2,FALSE)</f>
        <v>Arctic Ocean</v>
      </c>
      <c r="D148">
        <f>VLOOKUP(Table1[[#This Row],[sampleID]],latlon_match!A:C,2,FALSE)</f>
        <v>80.867000000000004</v>
      </c>
      <c r="E148">
        <f>VLOOKUP(Table1[[#This Row],[sampleID]],latlon_match!A:C,3,FALSE)</f>
        <v>29.021000000000001</v>
      </c>
    </row>
    <row r="149" spans="1:5" x14ac:dyDescent="0.4">
      <c r="A149" t="s">
        <v>1591</v>
      </c>
      <c r="B149">
        <f>VLOOKUP(Table1[[#This Row],[region_description]],region_index_match!A:B,2,FALSE)</f>
        <v>50</v>
      </c>
      <c r="C149" t="str">
        <f>VLOOKUP(Table1[[#This Row],[sampleID]],temporary_match!A:B,2,FALSE)</f>
        <v>Barent Sea (open sea)</v>
      </c>
      <c r="D149">
        <f>VLOOKUP(Table1[[#This Row],[sampleID]],latlon_match!A:C,2,FALSE)</f>
        <v>73.662999999999997</v>
      </c>
      <c r="E149">
        <f>VLOOKUP(Table1[[#This Row],[sampleID]],latlon_match!A:C,3,FALSE)</f>
        <v>24.46</v>
      </c>
    </row>
    <row r="150" spans="1:5" x14ac:dyDescent="0.4">
      <c r="A150" t="s">
        <v>1590</v>
      </c>
      <c r="B150">
        <f>VLOOKUP(Table1[[#This Row],[region_description]],region_index_match!A:B,2,FALSE)</f>
        <v>51</v>
      </c>
      <c r="C150" t="str">
        <f>VLOOKUP(Table1[[#This Row],[sampleID]],temporary_match!A:B,2,FALSE)</f>
        <v>Barent Sea (100km from NOR_shore)</v>
      </c>
      <c r="D150">
        <f>VLOOKUP(Table1[[#This Row],[sampleID]],latlon_match!A:C,2,FALSE)</f>
        <v>70.620999999999995</v>
      </c>
      <c r="E150">
        <f>VLOOKUP(Table1[[#This Row],[sampleID]],latlon_match!A:C,3,FALSE)</f>
        <v>31.712</v>
      </c>
    </row>
    <row r="151" spans="1:5" x14ac:dyDescent="0.4">
      <c r="A151" t="s">
        <v>1589</v>
      </c>
      <c r="B151">
        <f>VLOOKUP(Table1[[#This Row],[region_description]],region_index_match!A:B,2,FALSE)</f>
        <v>51</v>
      </c>
      <c r="C151" t="str">
        <f>VLOOKUP(Table1[[#This Row],[sampleID]],temporary_match!A:B,2,FALSE)</f>
        <v>Barent Sea (100km from NOR_shore)</v>
      </c>
      <c r="D151">
        <f>VLOOKUP(Table1[[#This Row],[sampleID]],latlon_match!A:C,2,FALSE)</f>
        <v>71.013000000000005</v>
      </c>
      <c r="E151">
        <f>VLOOKUP(Table1[[#This Row],[sampleID]],latlon_match!A:C,3,FALSE)</f>
        <v>30.946999999999999</v>
      </c>
    </row>
    <row r="152" spans="1:5" x14ac:dyDescent="0.4">
      <c r="A152" t="s">
        <v>1588</v>
      </c>
      <c r="B152">
        <f>VLOOKUP(Table1[[#This Row],[region_description]],region_index_match!A:B,2,FALSE)</f>
        <v>50</v>
      </c>
      <c r="C152" t="str">
        <f>VLOOKUP(Table1[[#This Row],[sampleID]],temporary_match!A:B,2,FALSE)</f>
        <v>Barent Sea (open sea)</v>
      </c>
      <c r="D152">
        <f>VLOOKUP(Table1[[#This Row],[sampleID]],latlon_match!A:C,2,FALSE)</f>
        <v>73.501000000000005</v>
      </c>
      <c r="E152">
        <f>VLOOKUP(Table1[[#This Row],[sampleID]],latlon_match!A:C,3,FALSE)</f>
        <v>29.146000000000001</v>
      </c>
    </row>
    <row r="153" spans="1:5" x14ac:dyDescent="0.4">
      <c r="A153" t="s">
        <v>1446</v>
      </c>
      <c r="B153">
        <f>VLOOKUP(Table1[[#This Row],[region_description]],region_index_match!A:B,2,FALSE)</f>
        <v>26</v>
      </c>
      <c r="C153" t="str">
        <f>VLOOKUP(Table1[[#This Row],[sampleID]],temporary_match!A:B,2,FALSE)</f>
        <v>North Atlantic</v>
      </c>
      <c r="D153">
        <f>VLOOKUP(Table1[[#This Row],[sampleID]],latlon_match!A:C,2,FALSE)</f>
        <v>51.218000000000004</v>
      </c>
      <c r="E153">
        <f>VLOOKUP(Table1[[#This Row],[sampleID]],latlon_match!A:C,3,FALSE)</f>
        <v>-6.0990000000000002</v>
      </c>
    </row>
    <row r="154" spans="1:5" x14ac:dyDescent="0.4">
      <c r="A154" t="s">
        <v>1130</v>
      </c>
      <c r="B154">
        <f>VLOOKUP(Table1[[#This Row],[region_description]],region_index_match!A:B,2,FALSE)</f>
        <v>9</v>
      </c>
      <c r="C154" t="str">
        <f>VLOOKUP(Table1[[#This Row],[sampleID]],temporary_match!A:B,2,FALSE)</f>
        <v>Drake Passage</v>
      </c>
      <c r="D154">
        <f>VLOOKUP(Table1[[#This Row],[sampleID]],latlon_match!A:C,2,FALSE)</f>
        <v>-64.849000000000004</v>
      </c>
      <c r="E154">
        <f>VLOOKUP(Table1[[#This Row],[sampleID]],latlon_match!A:C,3,FALSE)</f>
        <v>-65.400999999999996</v>
      </c>
    </row>
    <row r="155" spans="1:5" x14ac:dyDescent="0.4">
      <c r="A155" t="s">
        <v>1445</v>
      </c>
      <c r="B155">
        <f>VLOOKUP(Table1[[#This Row],[region_description]],region_index_match!A:B,2,FALSE)</f>
        <v>26</v>
      </c>
      <c r="C155" t="str">
        <f>VLOOKUP(Table1[[#This Row],[sampleID]],temporary_match!A:B,2,FALSE)</f>
        <v>North Atlantic</v>
      </c>
      <c r="D155">
        <f>VLOOKUP(Table1[[#This Row],[sampleID]],latlon_match!A:C,2,FALSE)</f>
        <v>62.767000000000003</v>
      </c>
      <c r="E155">
        <f>VLOOKUP(Table1[[#This Row],[sampleID]],latlon_match!A:C,3,FALSE)</f>
        <v>-1.125</v>
      </c>
    </row>
    <row r="156" spans="1:5" x14ac:dyDescent="0.4">
      <c r="A156" t="s">
        <v>1587</v>
      </c>
      <c r="B156">
        <f>VLOOKUP(Table1[[#This Row],[region_description]],region_index_match!A:B,2,FALSE)</f>
        <v>50</v>
      </c>
      <c r="C156" t="str">
        <f>VLOOKUP(Table1[[#This Row],[sampleID]],temporary_match!A:B,2,FALSE)</f>
        <v>Barent Sea (open sea)</v>
      </c>
      <c r="D156">
        <f>VLOOKUP(Table1[[#This Row],[sampleID]],latlon_match!A:C,2,FALSE)</f>
        <v>72.634</v>
      </c>
      <c r="E156">
        <f>VLOOKUP(Table1[[#This Row],[sampleID]],latlon_match!A:C,3,FALSE)</f>
        <v>25.268999999999998</v>
      </c>
    </row>
    <row r="157" spans="1:5" x14ac:dyDescent="0.4">
      <c r="A157" t="s">
        <v>1408</v>
      </c>
      <c r="B157">
        <f>VLOOKUP(Table1[[#This Row],[region_description]],region_index_match!A:B,2,FALSE)</f>
        <v>4</v>
      </c>
      <c r="C157" t="str">
        <f>VLOOKUP(Table1[[#This Row],[sampleID]],temporary_match!A:B,2,FALSE)</f>
        <v>Baltic Sea</v>
      </c>
      <c r="D157">
        <f>VLOOKUP(Table1[[#This Row],[sampleID]],latlon_match!A:C,2,FALSE)</f>
        <v>58.621000000000002</v>
      </c>
      <c r="E157">
        <f>VLOOKUP(Table1[[#This Row],[sampleID]],latlon_match!A:C,3,FALSE)</f>
        <v>17.712</v>
      </c>
    </row>
    <row r="158" spans="1:5" x14ac:dyDescent="0.4">
      <c r="A158" t="s">
        <v>1586</v>
      </c>
      <c r="B158">
        <f>VLOOKUP(Table1[[#This Row],[region_description]],region_index_match!A:B,2,FALSE)</f>
        <v>50</v>
      </c>
      <c r="C158" t="str">
        <f>VLOOKUP(Table1[[#This Row],[sampleID]],temporary_match!A:B,2,FALSE)</f>
        <v>Barent Sea (open sea)</v>
      </c>
      <c r="D158">
        <f>VLOOKUP(Table1[[#This Row],[sampleID]],latlon_match!A:C,2,FALSE)</f>
        <v>74.63</v>
      </c>
      <c r="E158">
        <f>VLOOKUP(Table1[[#This Row],[sampleID]],latlon_match!A:C,3,FALSE)</f>
        <v>26.065000000000001</v>
      </c>
    </row>
    <row r="159" spans="1:5" x14ac:dyDescent="0.4">
      <c r="A159" t="s">
        <v>543</v>
      </c>
      <c r="B159">
        <f>VLOOKUP(Table1[[#This Row],[region_description]],region_index_match!A:B,2,FALSE)</f>
        <v>13</v>
      </c>
      <c r="C159" t="str">
        <f>VLOOKUP(Table1[[#This Row],[sampleID]],temporary_match!A:B,2,FALSE)</f>
        <v>Eastern South America Offshore</v>
      </c>
      <c r="D159">
        <f>VLOOKUP(Table1[[#This Row],[sampleID]],latlon_match!A:C,2,FALSE)</f>
        <v>-43.863</v>
      </c>
      <c r="E159">
        <f>VLOOKUP(Table1[[#This Row],[sampleID]],latlon_match!A:C,3,FALSE)</f>
        <v>-57.997</v>
      </c>
    </row>
    <row r="160" spans="1:5" x14ac:dyDescent="0.4">
      <c r="A160" t="s">
        <v>1066</v>
      </c>
      <c r="B160">
        <f>VLOOKUP(Table1[[#This Row],[region_description]],region_index_match!A:B,2,FALSE)</f>
        <v>41</v>
      </c>
      <c r="C160" t="str">
        <f>VLOOKUP(Table1[[#This Row],[sampleID]],temporary_match!A:B,2,FALSE)</f>
        <v>Tasman-Antarctica 140E Transect</v>
      </c>
      <c r="D160">
        <f>VLOOKUP(Table1[[#This Row],[sampleID]],latlon_match!A:C,2,FALSE)</f>
        <v>-64.284999999999997</v>
      </c>
      <c r="E160">
        <f>VLOOKUP(Table1[[#This Row],[sampleID]],latlon_match!A:C,3,FALSE)</f>
        <v>139.375</v>
      </c>
    </row>
    <row r="161" spans="1:5" x14ac:dyDescent="0.4">
      <c r="A161" t="s">
        <v>1296</v>
      </c>
      <c r="B161">
        <f>VLOOKUP(Table1[[#This Row],[region_description]],region_index_match!A:B,2,FALSE)</f>
        <v>1</v>
      </c>
      <c r="C161" t="str">
        <f>VLOOKUP(Table1[[#This Row],[sampleID]],temporary_match!A:B,2,FALSE)</f>
        <v>Amundsen Sea</v>
      </c>
      <c r="D161">
        <f>VLOOKUP(Table1[[#This Row],[sampleID]],latlon_match!A:C,2,FALSE)</f>
        <v>-74.099999999999994</v>
      </c>
      <c r="E161">
        <f>VLOOKUP(Table1[[#This Row],[sampleID]],latlon_match!A:C,3,FALSE)</f>
        <v>-108.61</v>
      </c>
    </row>
    <row r="162" spans="1:5" x14ac:dyDescent="0.4">
      <c r="A162" t="s">
        <v>1065</v>
      </c>
      <c r="B162">
        <f>VLOOKUP(Table1[[#This Row],[region_description]],region_index_match!A:B,2,FALSE)</f>
        <v>41</v>
      </c>
      <c r="C162" t="str">
        <f>VLOOKUP(Table1[[#This Row],[sampleID]],temporary_match!A:B,2,FALSE)</f>
        <v>Tasman-Antarctica 140E Transect</v>
      </c>
      <c r="D162">
        <f>VLOOKUP(Table1[[#This Row],[sampleID]],latlon_match!A:C,2,FALSE)</f>
        <v>-64.284999999999997</v>
      </c>
      <c r="E162">
        <f>VLOOKUP(Table1[[#This Row],[sampleID]],latlon_match!A:C,3,FALSE)</f>
        <v>139.375</v>
      </c>
    </row>
    <row r="163" spans="1:5" x14ac:dyDescent="0.4">
      <c r="A163" t="s">
        <v>1129</v>
      </c>
      <c r="B163">
        <f>VLOOKUP(Table1[[#This Row],[region_description]],region_index_match!A:B,2,FALSE)</f>
        <v>9</v>
      </c>
      <c r="C163" t="str">
        <f>VLOOKUP(Table1[[#This Row],[sampleID]],temporary_match!A:B,2,FALSE)</f>
        <v>Drake Passage</v>
      </c>
      <c r="D163">
        <f>VLOOKUP(Table1[[#This Row],[sampleID]],latlon_match!A:C,2,FALSE)</f>
        <v>-65.155000000000001</v>
      </c>
      <c r="E163">
        <f>VLOOKUP(Table1[[#This Row],[sampleID]],latlon_match!A:C,3,FALSE)</f>
        <v>-63.22</v>
      </c>
    </row>
    <row r="164" spans="1:5" x14ac:dyDescent="0.4">
      <c r="A164" t="s">
        <v>428</v>
      </c>
      <c r="B164">
        <f>VLOOKUP(Table1[[#This Row],[region_description]],region_index_match!A:B,2,FALSE)</f>
        <v>37</v>
      </c>
      <c r="C164" t="str">
        <f>VLOOKUP(Table1[[#This Row],[sampleID]],temporary_match!A:B,2,FALSE)</f>
        <v>South Atlantic Gyre</v>
      </c>
      <c r="D164">
        <f>VLOOKUP(Table1[[#This Row],[sampleID]],latlon_match!A:C,2,FALSE)</f>
        <v>-44.506999999999998</v>
      </c>
      <c r="E164">
        <f>VLOOKUP(Table1[[#This Row],[sampleID]],latlon_match!A:C,3,FALSE)</f>
        <v>-21.716999999999999</v>
      </c>
    </row>
    <row r="165" spans="1:5" x14ac:dyDescent="0.4">
      <c r="A165" t="s">
        <v>1064</v>
      </c>
      <c r="B165">
        <f>VLOOKUP(Table1[[#This Row],[region_description]],region_index_match!A:B,2,FALSE)</f>
        <v>41</v>
      </c>
      <c r="C165" t="str">
        <f>VLOOKUP(Table1[[#This Row],[sampleID]],temporary_match!A:B,2,FALSE)</f>
        <v>Tasman-Antarctica 140E Transect</v>
      </c>
      <c r="D165">
        <f>VLOOKUP(Table1[[#This Row],[sampleID]],latlon_match!A:C,2,FALSE)</f>
        <v>-60.045000000000002</v>
      </c>
      <c r="E165">
        <f>VLOOKUP(Table1[[#This Row],[sampleID]],latlon_match!A:C,3,FALSE)</f>
        <v>142.00200000000001</v>
      </c>
    </row>
    <row r="166" spans="1:5" x14ac:dyDescent="0.4">
      <c r="A166" t="s">
        <v>1585</v>
      </c>
      <c r="B166">
        <f>VLOOKUP(Table1[[#This Row],[region_description]],region_index_match!A:B,2,FALSE)</f>
        <v>50</v>
      </c>
      <c r="C166" t="str">
        <f>VLOOKUP(Table1[[#This Row],[sampleID]],temporary_match!A:B,2,FALSE)</f>
        <v>Barent Sea (open sea)</v>
      </c>
      <c r="D166">
        <f>VLOOKUP(Table1[[#This Row],[sampleID]],latlon_match!A:C,2,FALSE)</f>
        <v>74.146000000000001</v>
      </c>
      <c r="E166">
        <f>VLOOKUP(Table1[[#This Row],[sampleID]],latlon_match!A:C,3,FALSE)</f>
        <v>29.553000000000001</v>
      </c>
    </row>
    <row r="167" spans="1:5" x14ac:dyDescent="0.4">
      <c r="A167" t="s">
        <v>1444</v>
      </c>
      <c r="B167">
        <f>VLOOKUP(Table1[[#This Row],[region_description]],region_index_match!A:B,2,FALSE)</f>
        <v>26</v>
      </c>
      <c r="C167" t="str">
        <f>VLOOKUP(Table1[[#This Row],[sampleID]],temporary_match!A:B,2,FALSE)</f>
        <v>North Atlantic</v>
      </c>
      <c r="D167">
        <f>VLOOKUP(Table1[[#This Row],[sampleID]],latlon_match!A:C,2,FALSE)</f>
        <v>62.643000000000001</v>
      </c>
      <c r="E167">
        <f>VLOOKUP(Table1[[#This Row],[sampleID]],latlon_match!A:C,3,FALSE)</f>
        <v>-1.3149999999999999</v>
      </c>
    </row>
    <row r="168" spans="1:5" x14ac:dyDescent="0.4">
      <c r="A168" t="s">
        <v>1463</v>
      </c>
      <c r="B168">
        <f>VLOOKUP(Table1[[#This Row],[region_description]],region_index_match!A:B,2,FALSE)</f>
        <v>3</v>
      </c>
      <c r="C168" t="str">
        <f>VLOOKUP(Table1[[#This Row],[sampleID]],temporary_match!A:B,2,FALSE)</f>
        <v>Arctic Ocean</v>
      </c>
      <c r="D168">
        <f>VLOOKUP(Table1[[#This Row],[sampleID]],latlon_match!A:C,2,FALSE)</f>
        <v>84.009</v>
      </c>
      <c r="E168">
        <f>VLOOKUP(Table1[[#This Row],[sampleID]],latlon_match!A:C,3,FALSE)</f>
        <v>46.722000000000001</v>
      </c>
    </row>
    <row r="169" spans="1:5" x14ac:dyDescent="0.4">
      <c r="A169" t="s">
        <v>1063</v>
      </c>
      <c r="B169">
        <f>VLOOKUP(Table1[[#This Row],[region_description]],region_index_match!A:B,2,FALSE)</f>
        <v>41</v>
      </c>
      <c r="C169" t="str">
        <f>VLOOKUP(Table1[[#This Row],[sampleID]],temporary_match!A:B,2,FALSE)</f>
        <v>Tasman-Antarctica 140E Transect</v>
      </c>
      <c r="D169">
        <f>VLOOKUP(Table1[[#This Row],[sampleID]],latlon_match!A:C,2,FALSE)</f>
        <v>-65.468000000000004</v>
      </c>
      <c r="E169">
        <f>VLOOKUP(Table1[[#This Row],[sampleID]],latlon_match!A:C,3,FALSE)</f>
        <v>140.49799999999999</v>
      </c>
    </row>
    <row r="170" spans="1:5" x14ac:dyDescent="0.4">
      <c r="A170" t="s">
        <v>1462</v>
      </c>
      <c r="B170">
        <f>VLOOKUP(Table1[[#This Row],[region_description]],region_index_match!A:B,2,FALSE)</f>
        <v>3</v>
      </c>
      <c r="C170" t="str">
        <f>VLOOKUP(Table1[[#This Row],[sampleID]],temporary_match!A:B,2,FALSE)</f>
        <v>Arctic Ocean</v>
      </c>
      <c r="D170">
        <f>VLOOKUP(Table1[[#This Row],[sampleID]],latlon_match!A:C,2,FALSE)</f>
        <v>81.021000000000001</v>
      </c>
      <c r="E170">
        <f>VLOOKUP(Table1[[#This Row],[sampleID]],latlon_match!A:C,3,FALSE)</f>
        <v>42.874000000000002</v>
      </c>
    </row>
    <row r="171" spans="1:5" x14ac:dyDescent="0.4">
      <c r="A171" t="s">
        <v>1651</v>
      </c>
      <c r="B171">
        <f>VLOOKUP(Table1[[#This Row],[region_description]],region_index_match!A:B,2,FALSE)</f>
        <v>14</v>
      </c>
      <c r="C171" t="str">
        <f>VLOOKUP(Table1[[#This Row],[sampleID]],temporary_match!A:B,2,FALSE)</f>
        <v>Greenland Sea</v>
      </c>
      <c r="D171">
        <f>VLOOKUP(Table1[[#This Row],[sampleID]],latlon_match!A:C,2,FALSE)</f>
        <v>79.266000000000005</v>
      </c>
      <c r="E171">
        <f>VLOOKUP(Table1[[#This Row],[sampleID]],latlon_match!A:C,3,FALSE)</f>
        <v>11.667999999999999</v>
      </c>
    </row>
    <row r="172" spans="1:5" x14ac:dyDescent="0.4">
      <c r="A172" t="s">
        <v>542</v>
      </c>
      <c r="B172">
        <f>VLOOKUP(Table1[[#This Row],[region_description]],region_index_match!A:B,2,FALSE)</f>
        <v>13</v>
      </c>
      <c r="C172" t="str">
        <f>VLOOKUP(Table1[[#This Row],[sampleID]],temporary_match!A:B,2,FALSE)</f>
        <v>Eastern South America Offshore</v>
      </c>
      <c r="D172">
        <f>VLOOKUP(Table1[[#This Row],[sampleID]],latlon_match!A:C,2,FALSE)</f>
        <v>-47.963000000000001</v>
      </c>
      <c r="E172">
        <f>VLOOKUP(Table1[[#This Row],[sampleID]],latlon_match!A:C,3,FALSE)</f>
        <v>-56.174999999999997</v>
      </c>
    </row>
    <row r="173" spans="1:5" x14ac:dyDescent="0.4">
      <c r="A173" t="s">
        <v>1584</v>
      </c>
      <c r="B173">
        <f>VLOOKUP(Table1[[#This Row],[region_description]],region_index_match!A:B,2,FALSE)</f>
        <v>50</v>
      </c>
      <c r="C173" t="str">
        <f>VLOOKUP(Table1[[#This Row],[sampleID]],temporary_match!A:B,2,FALSE)</f>
        <v>Barent Sea (open sea)</v>
      </c>
      <c r="D173">
        <f>VLOOKUP(Table1[[#This Row],[sampleID]],latlon_match!A:C,2,FALSE)</f>
        <v>74.331000000000003</v>
      </c>
      <c r="E173">
        <f>VLOOKUP(Table1[[#This Row],[sampleID]],latlon_match!A:C,3,FALSE)</f>
        <v>24.683</v>
      </c>
    </row>
    <row r="174" spans="1:5" x14ac:dyDescent="0.4">
      <c r="A174" t="s">
        <v>1583</v>
      </c>
      <c r="B174">
        <f>VLOOKUP(Table1[[#This Row],[region_description]],region_index_match!A:B,2,FALSE)</f>
        <v>50</v>
      </c>
      <c r="C174" t="str">
        <f>VLOOKUP(Table1[[#This Row],[sampleID]],temporary_match!A:B,2,FALSE)</f>
        <v>Barent Sea (open sea)</v>
      </c>
      <c r="D174">
        <f>VLOOKUP(Table1[[#This Row],[sampleID]],latlon_match!A:C,2,FALSE)</f>
        <v>74.534999999999997</v>
      </c>
      <c r="E174">
        <f>VLOOKUP(Table1[[#This Row],[sampleID]],latlon_match!A:C,3,FALSE)</f>
        <v>28.565999999999999</v>
      </c>
    </row>
    <row r="175" spans="1:5" x14ac:dyDescent="0.4">
      <c r="A175" t="s">
        <v>1655</v>
      </c>
      <c r="B175">
        <f>VLOOKUP(Table1[[#This Row],[region_description]],region_index_match!A:B,2,FALSE)</f>
        <v>18</v>
      </c>
      <c r="C175" t="str">
        <f>VLOOKUP(Table1[[#This Row],[sampleID]],temporary_match!A:B,2,FALSE)</f>
        <v>Hudson Bay</v>
      </c>
      <c r="D175">
        <f>VLOOKUP(Table1[[#This Row],[sampleID]],latlon_match!A:C,2,FALSE)</f>
        <v>60.621000000000002</v>
      </c>
      <c r="E175">
        <f>VLOOKUP(Table1[[#This Row],[sampleID]],latlon_match!A:C,3,FALSE)</f>
        <v>-81.712000000000003</v>
      </c>
    </row>
    <row r="176" spans="1:5" x14ac:dyDescent="0.4">
      <c r="A176" t="s">
        <v>541</v>
      </c>
      <c r="B176">
        <f>VLOOKUP(Table1[[#This Row],[region_description]],region_index_match!A:B,2,FALSE)</f>
        <v>13</v>
      </c>
      <c r="C176" t="str">
        <f>VLOOKUP(Table1[[#This Row],[sampleID]],temporary_match!A:B,2,FALSE)</f>
        <v>Eastern South America Offshore</v>
      </c>
      <c r="D176">
        <f>VLOOKUP(Table1[[#This Row],[sampleID]],latlon_match!A:C,2,FALSE)</f>
        <v>-41.945</v>
      </c>
      <c r="E176">
        <f>VLOOKUP(Table1[[#This Row],[sampleID]],latlon_match!A:C,3,FALSE)</f>
        <v>-56.323</v>
      </c>
    </row>
    <row r="177" spans="1:5" x14ac:dyDescent="0.4">
      <c r="A177" t="s">
        <v>1332</v>
      </c>
      <c r="B177">
        <f>VLOOKUP(Table1[[#This Row],[region_description]],region_index_match!A:B,2,FALSE)</f>
        <v>40</v>
      </c>
      <c r="C177" t="str">
        <f>VLOOKUP(Table1[[#This Row],[sampleID]],temporary_match!A:B,2,FALSE)</f>
        <v>Southern Ocean Front-Atlantic</v>
      </c>
      <c r="D177">
        <f>VLOOKUP(Table1[[#This Row],[sampleID]],latlon_match!A:C,2,FALSE)</f>
        <v>-46.875</v>
      </c>
      <c r="E177">
        <f>VLOOKUP(Table1[[#This Row],[sampleID]],latlon_match!A:C,3,FALSE)</f>
        <v>7.5419999999999998</v>
      </c>
    </row>
    <row r="178" spans="1:5" x14ac:dyDescent="0.4">
      <c r="A178" t="s">
        <v>540</v>
      </c>
      <c r="B178">
        <f>VLOOKUP(Table1[[#This Row],[region_description]],region_index_match!A:B,2,FALSE)</f>
        <v>13</v>
      </c>
      <c r="C178" t="str">
        <f>VLOOKUP(Table1[[#This Row],[sampleID]],temporary_match!A:B,2,FALSE)</f>
        <v>Eastern South America Offshore</v>
      </c>
      <c r="D178">
        <f>VLOOKUP(Table1[[#This Row],[sampleID]],latlon_match!A:C,2,FALSE)</f>
        <v>-48.012999999999998</v>
      </c>
      <c r="E178">
        <f>VLOOKUP(Table1[[#This Row],[sampleID]],latlon_match!A:C,3,FALSE)</f>
        <v>-56.537999999999997</v>
      </c>
    </row>
    <row r="179" spans="1:5" x14ac:dyDescent="0.4">
      <c r="A179" t="s">
        <v>657</v>
      </c>
      <c r="B179">
        <f>VLOOKUP(Table1[[#This Row],[region_description]],region_index_match!A:B,2,FALSE)</f>
        <v>12</v>
      </c>
      <c r="C179" t="str">
        <f>VLOOKUP(Table1[[#This Row],[sampleID]],temporary_match!A:B,2,FALSE)</f>
        <v>Eastern North America Offshore</v>
      </c>
      <c r="D179">
        <f>VLOOKUP(Table1[[#This Row],[sampleID]],latlon_match!A:C,2,FALSE)</f>
        <v>46.621000000000002</v>
      </c>
      <c r="E179">
        <f>VLOOKUP(Table1[[#This Row],[sampleID]],latlon_match!A:C,3,FALSE)</f>
        <v>-58.712000000000003</v>
      </c>
    </row>
    <row r="180" spans="1:5" x14ac:dyDescent="0.4">
      <c r="A180" t="s">
        <v>539</v>
      </c>
      <c r="B180">
        <f>VLOOKUP(Table1[[#This Row],[region_description]],region_index_match!A:B,2,FALSE)</f>
        <v>13</v>
      </c>
      <c r="C180" t="str">
        <f>VLOOKUP(Table1[[#This Row],[sampleID]],temporary_match!A:B,2,FALSE)</f>
        <v>Eastern South America Offshore</v>
      </c>
      <c r="D180">
        <f>VLOOKUP(Table1[[#This Row],[sampleID]],latlon_match!A:C,2,FALSE)</f>
        <v>-39.29</v>
      </c>
      <c r="E180">
        <f>VLOOKUP(Table1[[#This Row],[sampleID]],latlon_match!A:C,3,FALSE)</f>
        <v>-54.341999999999999</v>
      </c>
    </row>
    <row r="181" spans="1:5" x14ac:dyDescent="0.4">
      <c r="A181" t="s">
        <v>1582</v>
      </c>
      <c r="B181">
        <f>VLOOKUP(Table1[[#This Row],[region_description]],region_index_match!A:B,2,FALSE)</f>
        <v>50</v>
      </c>
      <c r="C181" t="str">
        <f>VLOOKUP(Table1[[#This Row],[sampleID]],temporary_match!A:B,2,FALSE)</f>
        <v>Barent Sea (open sea)</v>
      </c>
      <c r="D181">
        <f>VLOOKUP(Table1[[#This Row],[sampleID]],latlon_match!A:C,2,FALSE)</f>
        <v>76.617000000000004</v>
      </c>
      <c r="E181">
        <f>VLOOKUP(Table1[[#This Row],[sampleID]],latlon_match!A:C,3,FALSE)</f>
        <v>34.450000000000003</v>
      </c>
    </row>
    <row r="182" spans="1:5" x14ac:dyDescent="0.4">
      <c r="A182" t="s">
        <v>1650</v>
      </c>
      <c r="B182">
        <f>VLOOKUP(Table1[[#This Row],[region_description]],region_index_match!A:B,2,FALSE)</f>
        <v>14</v>
      </c>
      <c r="C182" t="str">
        <f>VLOOKUP(Table1[[#This Row],[sampleID]],temporary_match!A:B,2,FALSE)</f>
        <v>Greenland Sea</v>
      </c>
      <c r="D182">
        <f>VLOOKUP(Table1[[#This Row],[sampleID]],latlon_match!A:C,2,FALSE)</f>
        <v>79.149000000000001</v>
      </c>
      <c r="E182">
        <f>VLOOKUP(Table1[[#This Row],[sampleID]],latlon_match!A:C,3,FALSE)</f>
        <v>11.744</v>
      </c>
    </row>
    <row r="183" spans="1:5" x14ac:dyDescent="0.4">
      <c r="A183" t="s">
        <v>1443</v>
      </c>
      <c r="B183">
        <f>VLOOKUP(Table1[[#This Row],[region_description]],region_index_match!A:B,2,FALSE)</f>
        <v>26</v>
      </c>
      <c r="C183" t="str">
        <f>VLOOKUP(Table1[[#This Row],[sampleID]],temporary_match!A:B,2,FALSE)</f>
        <v>North Atlantic</v>
      </c>
      <c r="D183">
        <f>VLOOKUP(Table1[[#This Row],[sampleID]],latlon_match!A:C,2,FALSE)</f>
        <v>62.000999999999998</v>
      </c>
      <c r="E183">
        <f>VLOOKUP(Table1[[#This Row],[sampleID]],latlon_match!A:C,3,FALSE)</f>
        <v>-1.966</v>
      </c>
    </row>
    <row r="184" spans="1:5" x14ac:dyDescent="0.4">
      <c r="A184" t="s">
        <v>1581</v>
      </c>
      <c r="B184">
        <f>VLOOKUP(Table1[[#This Row],[region_description]],region_index_match!A:B,2,FALSE)</f>
        <v>50</v>
      </c>
      <c r="C184" t="str">
        <f>VLOOKUP(Table1[[#This Row],[sampleID]],temporary_match!A:B,2,FALSE)</f>
        <v>Barent Sea (open sea)</v>
      </c>
      <c r="D184">
        <f>VLOOKUP(Table1[[#This Row],[sampleID]],latlon_match!A:C,2,FALSE)</f>
        <v>76.433000000000007</v>
      </c>
      <c r="E184">
        <f>VLOOKUP(Table1[[#This Row],[sampleID]],latlon_match!A:C,3,FALSE)</f>
        <v>37.167000000000002</v>
      </c>
    </row>
    <row r="185" spans="1:5" x14ac:dyDescent="0.4">
      <c r="A185" t="s">
        <v>1649</v>
      </c>
      <c r="B185">
        <f>VLOOKUP(Table1[[#This Row],[region_description]],region_index_match!A:B,2,FALSE)</f>
        <v>14</v>
      </c>
      <c r="C185" t="str">
        <f>VLOOKUP(Table1[[#This Row],[sampleID]],temporary_match!A:B,2,FALSE)</f>
        <v>Greenland Sea</v>
      </c>
      <c r="D185">
        <f>VLOOKUP(Table1[[#This Row],[sampleID]],latlon_match!A:C,2,FALSE)</f>
        <v>79.227999999999994</v>
      </c>
      <c r="E185">
        <f>VLOOKUP(Table1[[#This Row],[sampleID]],latlon_match!A:C,3,FALSE)</f>
        <v>11.706</v>
      </c>
    </row>
    <row r="186" spans="1:5" x14ac:dyDescent="0.4">
      <c r="A186" t="s">
        <v>1580</v>
      </c>
      <c r="B186">
        <f>VLOOKUP(Table1[[#This Row],[region_description]],region_index_match!A:B,2,FALSE)</f>
        <v>50</v>
      </c>
      <c r="C186" t="str">
        <f>VLOOKUP(Table1[[#This Row],[sampleID]],temporary_match!A:B,2,FALSE)</f>
        <v>Barent Sea (open sea)</v>
      </c>
      <c r="D186">
        <f>VLOOKUP(Table1[[#This Row],[sampleID]],latlon_match!A:C,2,FALSE)</f>
        <v>76.486000000000004</v>
      </c>
      <c r="E186">
        <f>VLOOKUP(Table1[[#This Row],[sampleID]],latlon_match!A:C,3,FALSE)</f>
        <v>29.905000000000001</v>
      </c>
    </row>
    <row r="187" spans="1:5" x14ac:dyDescent="0.4">
      <c r="A187" t="s">
        <v>1407</v>
      </c>
      <c r="B187">
        <f>VLOOKUP(Table1[[#This Row],[region_description]],region_index_match!A:B,2,FALSE)</f>
        <v>4</v>
      </c>
      <c r="C187" t="str">
        <f>VLOOKUP(Table1[[#This Row],[sampleID]],temporary_match!A:B,2,FALSE)</f>
        <v>Baltic Sea</v>
      </c>
      <c r="D187">
        <f>VLOOKUP(Table1[[#This Row],[sampleID]],latlon_match!A:C,2,FALSE)</f>
        <v>57.621000000000002</v>
      </c>
      <c r="E187">
        <f>VLOOKUP(Table1[[#This Row],[sampleID]],latlon_match!A:C,3,FALSE)</f>
        <v>20.712</v>
      </c>
    </row>
    <row r="188" spans="1:5" x14ac:dyDescent="0.4">
      <c r="A188" t="s">
        <v>1406</v>
      </c>
      <c r="B188">
        <f>VLOOKUP(Table1[[#This Row],[region_description]],region_index_match!A:B,2,FALSE)</f>
        <v>4</v>
      </c>
      <c r="C188" t="str">
        <f>VLOOKUP(Table1[[#This Row],[sampleID]],temporary_match!A:B,2,FALSE)</f>
        <v>Baltic Sea</v>
      </c>
      <c r="D188">
        <f>VLOOKUP(Table1[[#This Row],[sampleID]],latlon_match!A:C,2,FALSE)</f>
        <v>55.621000000000002</v>
      </c>
      <c r="E188">
        <f>VLOOKUP(Table1[[#This Row],[sampleID]],latlon_match!A:C,3,FALSE)</f>
        <v>16.712</v>
      </c>
    </row>
    <row r="189" spans="1:5" x14ac:dyDescent="0.4">
      <c r="A189" t="s">
        <v>427</v>
      </c>
      <c r="B189">
        <f>VLOOKUP(Table1[[#This Row],[region_description]],region_index_match!A:B,2,FALSE)</f>
        <v>37</v>
      </c>
      <c r="C189" t="str">
        <f>VLOOKUP(Table1[[#This Row],[sampleID]],temporary_match!A:B,2,FALSE)</f>
        <v>South Atlantic Gyre</v>
      </c>
      <c r="D189">
        <f>VLOOKUP(Table1[[#This Row],[sampleID]],latlon_match!A:C,2,FALSE)</f>
        <v>-44.517000000000003</v>
      </c>
      <c r="E189">
        <f>VLOOKUP(Table1[[#This Row],[sampleID]],latlon_match!A:C,3,FALSE)</f>
        <v>-20.9</v>
      </c>
    </row>
    <row r="190" spans="1:5" x14ac:dyDescent="0.4">
      <c r="A190" t="s">
        <v>538</v>
      </c>
      <c r="B190">
        <f>VLOOKUP(Table1[[#This Row],[region_description]],region_index_match!A:B,2,FALSE)</f>
        <v>13</v>
      </c>
      <c r="C190" t="str">
        <f>VLOOKUP(Table1[[#This Row],[sampleID]],temporary_match!A:B,2,FALSE)</f>
        <v>Eastern South America Offshore</v>
      </c>
      <c r="D190">
        <f>VLOOKUP(Table1[[#This Row],[sampleID]],latlon_match!A:C,2,FALSE)</f>
        <v>-47.161999999999999</v>
      </c>
      <c r="E190">
        <f>VLOOKUP(Table1[[#This Row],[sampleID]],latlon_match!A:C,3,FALSE)</f>
        <v>-56.487000000000002</v>
      </c>
    </row>
    <row r="191" spans="1:5" x14ac:dyDescent="0.4">
      <c r="A191" t="s">
        <v>1421</v>
      </c>
      <c r="B191">
        <f>VLOOKUP(Table1[[#This Row],[region_description]],region_index_match!A:B,2,FALSE)</f>
        <v>27</v>
      </c>
      <c r="C191" t="str">
        <f>VLOOKUP(Table1[[#This Row],[sampleID]],temporary_match!A:B,2,FALSE)</f>
        <v>North Sea</v>
      </c>
      <c r="D191">
        <f>VLOOKUP(Table1[[#This Row],[sampleID]],latlon_match!A:C,2,FALSE)</f>
        <v>54.5</v>
      </c>
      <c r="E191">
        <f>VLOOKUP(Table1[[#This Row],[sampleID]],latlon_match!A:C,3,FALSE)</f>
        <v>4.5</v>
      </c>
    </row>
    <row r="192" spans="1:5" x14ac:dyDescent="0.4">
      <c r="A192" t="s">
        <v>1405</v>
      </c>
      <c r="B192">
        <f>VLOOKUP(Table1[[#This Row],[region_description]],region_index_match!A:B,2,FALSE)</f>
        <v>4</v>
      </c>
      <c r="C192" t="str">
        <f>VLOOKUP(Table1[[#This Row],[sampleID]],temporary_match!A:B,2,FALSE)</f>
        <v>Baltic Sea</v>
      </c>
      <c r="D192">
        <f>VLOOKUP(Table1[[#This Row],[sampleID]],latlon_match!A:C,2,FALSE)</f>
        <v>55.621000000000002</v>
      </c>
      <c r="E192">
        <f>VLOOKUP(Table1[[#This Row],[sampleID]],latlon_match!A:C,3,FALSE)</f>
        <v>15.712</v>
      </c>
    </row>
    <row r="193" spans="1:5" x14ac:dyDescent="0.4">
      <c r="A193" t="s">
        <v>537</v>
      </c>
      <c r="B193">
        <f>VLOOKUP(Table1[[#This Row],[region_description]],region_index_match!A:B,2,FALSE)</f>
        <v>13</v>
      </c>
      <c r="C193" t="str">
        <f>VLOOKUP(Table1[[#This Row],[sampleID]],temporary_match!A:B,2,FALSE)</f>
        <v>Eastern South America Offshore</v>
      </c>
      <c r="D193">
        <f>VLOOKUP(Table1[[#This Row],[sampleID]],latlon_match!A:C,2,FALSE)</f>
        <v>-47.307000000000002</v>
      </c>
      <c r="E193">
        <f>VLOOKUP(Table1[[#This Row],[sampleID]],latlon_match!A:C,3,FALSE)</f>
        <v>-58.174999999999997</v>
      </c>
    </row>
    <row r="194" spans="1:5" x14ac:dyDescent="0.4">
      <c r="A194" t="s">
        <v>1648</v>
      </c>
      <c r="B194">
        <f>VLOOKUP(Table1[[#This Row],[region_description]],region_index_match!A:B,2,FALSE)</f>
        <v>14</v>
      </c>
      <c r="C194" t="str">
        <f>VLOOKUP(Table1[[#This Row],[sampleID]],temporary_match!A:B,2,FALSE)</f>
        <v>Greenland Sea</v>
      </c>
      <c r="D194">
        <f>VLOOKUP(Table1[[#This Row],[sampleID]],latlon_match!A:C,2,FALSE)</f>
        <v>80.361999999999995</v>
      </c>
      <c r="E194">
        <f>VLOOKUP(Table1[[#This Row],[sampleID]],latlon_match!A:C,3,FALSE)</f>
        <v>16.28</v>
      </c>
    </row>
    <row r="195" spans="1:5" x14ac:dyDescent="0.4">
      <c r="A195" t="s">
        <v>1579</v>
      </c>
      <c r="B195">
        <f>VLOOKUP(Table1[[#This Row],[region_description]],region_index_match!A:B,2,FALSE)</f>
        <v>50</v>
      </c>
      <c r="C195" t="str">
        <f>VLOOKUP(Table1[[#This Row],[sampleID]],temporary_match!A:B,2,FALSE)</f>
        <v>Barent Sea (open sea)</v>
      </c>
      <c r="D195">
        <f>VLOOKUP(Table1[[#This Row],[sampleID]],latlon_match!A:C,2,FALSE)</f>
        <v>75.852999999999994</v>
      </c>
      <c r="E195">
        <f>VLOOKUP(Table1[[#This Row],[sampleID]],latlon_match!A:C,3,FALSE)</f>
        <v>29.45</v>
      </c>
    </row>
    <row r="196" spans="1:5" x14ac:dyDescent="0.4">
      <c r="A196" t="s">
        <v>1654</v>
      </c>
      <c r="B196">
        <f>VLOOKUP(Table1[[#This Row],[region_description]],region_index_match!A:B,2,FALSE)</f>
        <v>18</v>
      </c>
      <c r="C196" t="str">
        <f>VLOOKUP(Table1[[#This Row],[sampleID]],temporary_match!A:B,2,FALSE)</f>
        <v>Hudson Bay</v>
      </c>
      <c r="D196">
        <f>VLOOKUP(Table1[[#This Row],[sampleID]],latlon_match!A:C,2,FALSE)</f>
        <v>60.621000000000002</v>
      </c>
      <c r="E196">
        <f>VLOOKUP(Table1[[#This Row],[sampleID]],latlon_match!A:C,3,FALSE)</f>
        <v>-91.712000000000003</v>
      </c>
    </row>
    <row r="197" spans="1:5" x14ac:dyDescent="0.4">
      <c r="A197" t="s">
        <v>1420</v>
      </c>
      <c r="B197">
        <f>VLOOKUP(Table1[[#This Row],[region_description]],region_index_match!A:B,2,FALSE)</f>
        <v>27</v>
      </c>
      <c r="C197" t="str">
        <f>VLOOKUP(Table1[[#This Row],[sampleID]],temporary_match!A:B,2,FALSE)</f>
        <v>North Sea</v>
      </c>
      <c r="D197">
        <f>VLOOKUP(Table1[[#This Row],[sampleID]],latlon_match!A:C,2,FALSE)</f>
        <v>54</v>
      </c>
      <c r="E197">
        <f>VLOOKUP(Table1[[#This Row],[sampleID]],latlon_match!A:C,3,FALSE)</f>
        <v>4.5</v>
      </c>
    </row>
    <row r="198" spans="1:5" x14ac:dyDescent="0.4">
      <c r="A198" t="s">
        <v>1128</v>
      </c>
      <c r="B198">
        <f>VLOOKUP(Table1[[#This Row],[region_description]],region_index_match!A:B,2,FALSE)</f>
        <v>9</v>
      </c>
      <c r="C198" t="str">
        <f>VLOOKUP(Table1[[#This Row],[sampleID]],temporary_match!A:B,2,FALSE)</f>
        <v>Drake Passage</v>
      </c>
      <c r="D198">
        <f>VLOOKUP(Table1[[#This Row],[sampleID]],latlon_match!A:C,2,FALSE)</f>
        <v>-64.843999999999994</v>
      </c>
      <c r="E198">
        <f>VLOOKUP(Table1[[#This Row],[sampleID]],latlon_match!A:C,3,FALSE)</f>
        <v>-62.975999999999999</v>
      </c>
    </row>
    <row r="199" spans="1:5" x14ac:dyDescent="0.4">
      <c r="A199" t="s">
        <v>1127</v>
      </c>
      <c r="B199">
        <f>VLOOKUP(Table1[[#This Row],[region_description]],region_index_match!A:B,2,FALSE)</f>
        <v>9</v>
      </c>
      <c r="C199" t="str">
        <f>VLOOKUP(Table1[[#This Row],[sampleID]],temporary_match!A:B,2,FALSE)</f>
        <v>Drake Passage</v>
      </c>
      <c r="D199">
        <f>VLOOKUP(Table1[[#This Row],[sampleID]],latlon_match!A:C,2,FALSE)</f>
        <v>-65.120999999999995</v>
      </c>
      <c r="E199">
        <f>VLOOKUP(Table1[[#This Row],[sampleID]],latlon_match!A:C,3,FALSE)</f>
        <v>-63.191000000000003</v>
      </c>
    </row>
    <row r="200" spans="1:5" x14ac:dyDescent="0.4">
      <c r="A200" t="s">
        <v>1126</v>
      </c>
      <c r="B200">
        <f>VLOOKUP(Table1[[#This Row],[region_description]],region_index_match!A:B,2,FALSE)</f>
        <v>9</v>
      </c>
      <c r="C200" t="str">
        <f>VLOOKUP(Table1[[#This Row],[sampleID]],temporary_match!A:B,2,FALSE)</f>
        <v>Drake Passage</v>
      </c>
      <c r="D200">
        <f>VLOOKUP(Table1[[#This Row],[sampleID]],latlon_match!A:C,2,FALSE)</f>
        <v>-64.281000000000006</v>
      </c>
      <c r="E200">
        <f>VLOOKUP(Table1[[#This Row],[sampleID]],latlon_match!A:C,3,FALSE)</f>
        <v>-58.45</v>
      </c>
    </row>
    <row r="201" spans="1:5" x14ac:dyDescent="0.4">
      <c r="A201" t="s">
        <v>897</v>
      </c>
      <c r="B201">
        <f>VLOOKUP(Table1[[#This Row],[region_description]],region_index_match!A:B,2,FALSE)</f>
        <v>21</v>
      </c>
      <c r="C201" t="str">
        <f>VLOOKUP(Table1[[#This Row],[sampleID]],temporary_match!A:B,2,FALSE)</f>
        <v>Japan Sea</v>
      </c>
      <c r="D201">
        <f>VLOOKUP(Table1[[#This Row],[sampleID]],latlon_match!A:C,2,FALSE)</f>
        <v>39.32</v>
      </c>
      <c r="E201">
        <f>VLOOKUP(Table1[[#This Row],[sampleID]],latlon_match!A:C,3,FALSE)</f>
        <v>139.21100000000001</v>
      </c>
    </row>
    <row r="202" spans="1:5" x14ac:dyDescent="0.4">
      <c r="A202" t="s">
        <v>1125</v>
      </c>
      <c r="B202">
        <f>VLOOKUP(Table1[[#This Row],[region_description]],region_index_match!A:B,2,FALSE)</f>
        <v>9</v>
      </c>
      <c r="C202" t="str">
        <f>VLOOKUP(Table1[[#This Row],[sampleID]],temporary_match!A:B,2,FALSE)</f>
        <v>Drake Passage</v>
      </c>
      <c r="D202">
        <f>VLOOKUP(Table1[[#This Row],[sampleID]],latlon_match!A:C,2,FALSE)</f>
        <v>-64.293999999999997</v>
      </c>
      <c r="E202">
        <f>VLOOKUP(Table1[[#This Row],[sampleID]],latlon_match!A:C,3,FALSE)</f>
        <v>-58.578000000000003</v>
      </c>
    </row>
    <row r="203" spans="1:5" x14ac:dyDescent="0.4">
      <c r="A203" t="s">
        <v>1647</v>
      </c>
      <c r="B203">
        <f>VLOOKUP(Table1[[#This Row],[region_description]],region_index_match!A:B,2,FALSE)</f>
        <v>14</v>
      </c>
      <c r="C203" t="str">
        <f>VLOOKUP(Table1[[#This Row],[sampleID]],temporary_match!A:B,2,FALSE)</f>
        <v>Greenland Sea</v>
      </c>
      <c r="D203">
        <f>VLOOKUP(Table1[[#This Row],[sampleID]],latlon_match!A:C,2,FALSE)</f>
        <v>79.117999999999995</v>
      </c>
      <c r="E203">
        <f>VLOOKUP(Table1[[#This Row],[sampleID]],latlon_match!A:C,3,FALSE)</f>
        <v>11.661</v>
      </c>
    </row>
    <row r="204" spans="1:5" x14ac:dyDescent="0.4">
      <c r="A204" t="s">
        <v>1124</v>
      </c>
      <c r="B204">
        <f>VLOOKUP(Table1[[#This Row],[region_description]],region_index_match!A:B,2,FALSE)</f>
        <v>9</v>
      </c>
      <c r="C204" t="str">
        <f>VLOOKUP(Table1[[#This Row],[sampleID]],temporary_match!A:B,2,FALSE)</f>
        <v>Drake Passage</v>
      </c>
      <c r="D204">
        <f>VLOOKUP(Table1[[#This Row],[sampleID]],latlon_match!A:C,2,FALSE)</f>
        <v>-62.207999999999998</v>
      </c>
      <c r="E204">
        <f>VLOOKUP(Table1[[#This Row],[sampleID]],latlon_match!A:C,3,FALSE)</f>
        <v>-57.494</v>
      </c>
    </row>
    <row r="205" spans="1:5" x14ac:dyDescent="0.4">
      <c r="A205" t="s">
        <v>1461</v>
      </c>
      <c r="B205">
        <f>VLOOKUP(Table1[[#This Row],[region_description]],region_index_match!A:B,2,FALSE)</f>
        <v>3</v>
      </c>
      <c r="C205" t="str">
        <f>VLOOKUP(Table1[[#This Row],[sampleID]],temporary_match!A:B,2,FALSE)</f>
        <v>Arctic Ocean</v>
      </c>
      <c r="D205">
        <f>VLOOKUP(Table1[[#This Row],[sampleID]],latlon_match!A:C,2,FALSE)</f>
        <v>82.662000000000006</v>
      </c>
      <c r="E205">
        <f>VLOOKUP(Table1[[#This Row],[sampleID]],latlon_match!A:C,3,FALSE)</f>
        <v>47.889000000000003</v>
      </c>
    </row>
    <row r="206" spans="1:5" x14ac:dyDescent="0.4">
      <c r="A206" t="s">
        <v>1578</v>
      </c>
      <c r="B206">
        <f>VLOOKUP(Table1[[#This Row],[region_description]],region_index_match!A:B,2,FALSE)</f>
        <v>50</v>
      </c>
      <c r="C206" t="str">
        <f>VLOOKUP(Table1[[#This Row],[sampleID]],temporary_match!A:B,2,FALSE)</f>
        <v>Barent Sea (open sea)</v>
      </c>
      <c r="D206">
        <f>VLOOKUP(Table1[[#This Row],[sampleID]],latlon_match!A:C,2,FALSE)</f>
        <v>75.200999999999993</v>
      </c>
      <c r="E206">
        <f>VLOOKUP(Table1[[#This Row],[sampleID]],latlon_match!A:C,3,FALSE)</f>
        <v>29</v>
      </c>
    </row>
    <row r="207" spans="1:5" x14ac:dyDescent="0.4">
      <c r="A207" t="s">
        <v>426</v>
      </c>
      <c r="B207">
        <f>VLOOKUP(Table1[[#This Row],[region_description]],region_index_match!A:B,2,FALSE)</f>
        <v>37</v>
      </c>
      <c r="C207" t="str">
        <f>VLOOKUP(Table1[[#This Row],[sampleID]],temporary_match!A:B,2,FALSE)</f>
        <v>South Atlantic Gyre</v>
      </c>
      <c r="D207">
        <f>VLOOKUP(Table1[[#This Row],[sampleID]],latlon_match!A:C,2,FALSE)</f>
        <v>-44.207000000000001</v>
      </c>
      <c r="E207">
        <f>VLOOKUP(Table1[[#This Row],[sampleID]],latlon_match!A:C,3,FALSE)</f>
        <v>-17.34</v>
      </c>
    </row>
    <row r="208" spans="1:5" x14ac:dyDescent="0.4">
      <c r="A208" t="s">
        <v>536</v>
      </c>
      <c r="B208">
        <f>VLOOKUP(Table1[[#This Row],[region_description]],region_index_match!A:B,2,FALSE)</f>
        <v>13</v>
      </c>
      <c r="C208" t="str">
        <f>VLOOKUP(Table1[[#This Row],[sampleID]],temporary_match!A:B,2,FALSE)</f>
        <v>Eastern South America Offshore</v>
      </c>
      <c r="D208">
        <f>VLOOKUP(Table1[[#This Row],[sampleID]],latlon_match!A:C,2,FALSE)</f>
        <v>-47.326999999999998</v>
      </c>
      <c r="E208">
        <f>VLOOKUP(Table1[[#This Row],[sampleID]],latlon_match!A:C,3,FALSE)</f>
        <v>-58.62</v>
      </c>
    </row>
    <row r="209" spans="1:5" x14ac:dyDescent="0.4">
      <c r="A209" t="s">
        <v>1062</v>
      </c>
      <c r="B209">
        <f>VLOOKUP(Table1[[#This Row],[region_description]],region_index_match!A:B,2,FALSE)</f>
        <v>41</v>
      </c>
      <c r="C209" t="str">
        <f>VLOOKUP(Table1[[#This Row],[sampleID]],temporary_match!A:B,2,FALSE)</f>
        <v>Tasman-Antarctica 140E Transect</v>
      </c>
      <c r="D209">
        <f>VLOOKUP(Table1[[#This Row],[sampleID]],latlon_match!A:C,2,FALSE)</f>
        <v>-66.051000000000002</v>
      </c>
      <c r="E209">
        <f>VLOOKUP(Table1[[#This Row],[sampleID]],latlon_match!A:C,3,FALSE)</f>
        <v>138.55699999999999</v>
      </c>
    </row>
    <row r="210" spans="1:5" x14ac:dyDescent="0.4">
      <c r="A210" t="s">
        <v>1646</v>
      </c>
      <c r="B210">
        <f>VLOOKUP(Table1[[#This Row],[region_description]],region_index_match!A:B,2,FALSE)</f>
        <v>14</v>
      </c>
      <c r="C210" t="str">
        <f>VLOOKUP(Table1[[#This Row],[sampleID]],temporary_match!A:B,2,FALSE)</f>
        <v>Greenland Sea</v>
      </c>
      <c r="D210">
        <f>VLOOKUP(Table1[[#This Row],[sampleID]],latlon_match!A:C,2,FALSE)</f>
        <v>79.012</v>
      </c>
      <c r="E210">
        <f>VLOOKUP(Table1[[#This Row],[sampleID]],latlon_match!A:C,3,FALSE)</f>
        <v>11.726000000000001</v>
      </c>
    </row>
    <row r="211" spans="1:5" x14ac:dyDescent="0.4">
      <c r="A211" t="s">
        <v>1645</v>
      </c>
      <c r="B211">
        <f>VLOOKUP(Table1[[#This Row],[region_description]],region_index_match!A:B,2,FALSE)</f>
        <v>14</v>
      </c>
      <c r="C211" t="str">
        <f>VLOOKUP(Table1[[#This Row],[sampleID]],temporary_match!A:B,2,FALSE)</f>
        <v>Greenland Sea</v>
      </c>
      <c r="D211">
        <f>VLOOKUP(Table1[[#This Row],[sampleID]],latlon_match!A:C,2,FALSE)</f>
        <v>78.986000000000004</v>
      </c>
      <c r="E211">
        <f>VLOOKUP(Table1[[#This Row],[sampleID]],latlon_match!A:C,3,FALSE)</f>
        <v>11.837</v>
      </c>
    </row>
    <row r="212" spans="1:5" x14ac:dyDescent="0.4">
      <c r="A212" t="s">
        <v>1404</v>
      </c>
      <c r="B212">
        <f>VLOOKUP(Table1[[#This Row],[region_description]],region_index_match!A:B,2,FALSE)</f>
        <v>4</v>
      </c>
      <c r="C212" t="str">
        <f>VLOOKUP(Table1[[#This Row],[sampleID]],temporary_match!A:B,2,FALSE)</f>
        <v>Baltic Sea</v>
      </c>
      <c r="D212">
        <f>VLOOKUP(Table1[[#This Row],[sampleID]],latlon_match!A:C,2,FALSE)</f>
        <v>58.621000000000002</v>
      </c>
      <c r="E212">
        <f>VLOOKUP(Table1[[#This Row],[sampleID]],latlon_match!A:C,3,FALSE)</f>
        <v>20.712</v>
      </c>
    </row>
    <row r="213" spans="1:5" x14ac:dyDescent="0.4">
      <c r="A213" t="s">
        <v>1577</v>
      </c>
      <c r="B213">
        <f>VLOOKUP(Table1[[#This Row],[region_description]],region_index_match!A:B,2,FALSE)</f>
        <v>50</v>
      </c>
      <c r="C213" t="str">
        <f>VLOOKUP(Table1[[#This Row],[sampleID]],temporary_match!A:B,2,FALSE)</f>
        <v>Barent Sea (open sea)</v>
      </c>
      <c r="D213">
        <f>VLOOKUP(Table1[[#This Row],[sampleID]],latlon_match!A:C,2,FALSE)</f>
        <v>75.563000000000002</v>
      </c>
      <c r="E213">
        <f>VLOOKUP(Table1[[#This Row],[sampleID]],latlon_match!A:C,3,FALSE)</f>
        <v>27.893000000000001</v>
      </c>
    </row>
    <row r="214" spans="1:5" x14ac:dyDescent="0.4">
      <c r="A214" t="s">
        <v>1419</v>
      </c>
      <c r="B214">
        <f>VLOOKUP(Table1[[#This Row],[region_description]],region_index_match!A:B,2,FALSE)</f>
        <v>27</v>
      </c>
      <c r="C214" t="str">
        <f>VLOOKUP(Table1[[#This Row],[sampleID]],temporary_match!A:B,2,FALSE)</f>
        <v>North Sea</v>
      </c>
      <c r="D214">
        <f>VLOOKUP(Table1[[#This Row],[sampleID]],latlon_match!A:C,2,FALSE)</f>
        <v>58.332999999999998</v>
      </c>
      <c r="E214">
        <f>VLOOKUP(Table1[[#This Row],[sampleID]],latlon_match!A:C,3,FALSE)</f>
        <v>11.5</v>
      </c>
    </row>
    <row r="215" spans="1:5" x14ac:dyDescent="0.4">
      <c r="A215" t="s">
        <v>425</v>
      </c>
      <c r="B215">
        <f>VLOOKUP(Table1[[#This Row],[region_description]],region_index_match!A:B,2,FALSE)</f>
        <v>37</v>
      </c>
      <c r="C215" t="str">
        <f>VLOOKUP(Table1[[#This Row],[sampleID]],temporary_match!A:B,2,FALSE)</f>
        <v>South Atlantic Gyre</v>
      </c>
      <c r="D215">
        <f>VLOOKUP(Table1[[#This Row],[sampleID]],latlon_match!A:C,2,FALSE)</f>
        <v>-43.999000000000002</v>
      </c>
      <c r="E215">
        <f>VLOOKUP(Table1[[#This Row],[sampleID]],latlon_match!A:C,3,FALSE)</f>
        <v>-13.07</v>
      </c>
    </row>
    <row r="216" spans="1:5" x14ac:dyDescent="0.4">
      <c r="A216" t="s">
        <v>1653</v>
      </c>
      <c r="B216">
        <f>VLOOKUP(Table1[[#This Row],[region_description]],region_index_match!A:B,2,FALSE)</f>
        <v>18</v>
      </c>
      <c r="C216" t="str">
        <f>VLOOKUP(Table1[[#This Row],[sampleID]],temporary_match!A:B,2,FALSE)</f>
        <v>Hudson Bay</v>
      </c>
      <c r="D216">
        <f>VLOOKUP(Table1[[#This Row],[sampleID]],latlon_match!A:C,2,FALSE)</f>
        <v>60.621000000000002</v>
      </c>
      <c r="E216">
        <f>VLOOKUP(Table1[[#This Row],[sampleID]],latlon_match!A:C,3,FALSE)</f>
        <v>-87.712000000000003</v>
      </c>
    </row>
    <row r="217" spans="1:5" x14ac:dyDescent="0.4">
      <c r="A217" t="s">
        <v>1644</v>
      </c>
      <c r="B217">
        <f>VLOOKUP(Table1[[#This Row],[region_description]],region_index_match!A:B,2,FALSE)</f>
        <v>14</v>
      </c>
      <c r="C217" t="str">
        <f>VLOOKUP(Table1[[#This Row],[sampleID]],temporary_match!A:B,2,FALSE)</f>
        <v>Greenland Sea</v>
      </c>
      <c r="D217">
        <f>VLOOKUP(Table1[[#This Row],[sampleID]],latlon_match!A:C,2,FALSE)</f>
        <v>78.927999999999997</v>
      </c>
      <c r="E217">
        <f>VLOOKUP(Table1[[#This Row],[sampleID]],latlon_match!A:C,3,FALSE)</f>
        <v>12.061999999999999</v>
      </c>
    </row>
    <row r="218" spans="1:5" x14ac:dyDescent="0.4">
      <c r="A218" t="s">
        <v>1123</v>
      </c>
      <c r="B218">
        <f>VLOOKUP(Table1[[#This Row],[region_description]],region_index_match!A:B,2,FALSE)</f>
        <v>9</v>
      </c>
      <c r="C218" t="str">
        <f>VLOOKUP(Table1[[#This Row],[sampleID]],temporary_match!A:B,2,FALSE)</f>
        <v>Drake Passage</v>
      </c>
      <c r="D218">
        <f>VLOOKUP(Table1[[#This Row],[sampleID]],latlon_match!A:C,2,FALSE)</f>
        <v>-64.796999999999997</v>
      </c>
      <c r="E218">
        <f>VLOOKUP(Table1[[#This Row],[sampleID]],latlon_match!A:C,3,FALSE)</f>
        <v>-60.383000000000003</v>
      </c>
    </row>
    <row r="219" spans="1:5" x14ac:dyDescent="0.4">
      <c r="A219" t="s">
        <v>1643</v>
      </c>
      <c r="B219">
        <f>VLOOKUP(Table1[[#This Row],[region_description]],region_index_match!A:B,2,FALSE)</f>
        <v>14</v>
      </c>
      <c r="C219" t="str">
        <f>VLOOKUP(Table1[[#This Row],[sampleID]],temporary_match!A:B,2,FALSE)</f>
        <v>Greenland Sea</v>
      </c>
      <c r="D219">
        <f>VLOOKUP(Table1[[#This Row],[sampleID]],latlon_match!A:C,2,FALSE)</f>
        <v>79.798000000000002</v>
      </c>
      <c r="E219">
        <f>VLOOKUP(Table1[[#This Row],[sampleID]],latlon_match!A:C,3,FALSE)</f>
        <v>18.134</v>
      </c>
    </row>
    <row r="220" spans="1:5" x14ac:dyDescent="0.4">
      <c r="A220" t="s">
        <v>535</v>
      </c>
      <c r="B220">
        <f>VLOOKUP(Table1[[#This Row],[region_description]],region_index_match!A:B,2,FALSE)</f>
        <v>13</v>
      </c>
      <c r="C220" t="str">
        <f>VLOOKUP(Table1[[#This Row],[sampleID]],temporary_match!A:B,2,FALSE)</f>
        <v>Eastern South America Offshore</v>
      </c>
      <c r="D220">
        <f>VLOOKUP(Table1[[#This Row],[sampleID]],latlon_match!A:C,2,FALSE)</f>
        <v>-43.902999999999999</v>
      </c>
      <c r="E220">
        <f>VLOOKUP(Table1[[#This Row],[sampleID]],latlon_match!A:C,3,FALSE)</f>
        <v>-57.661999999999999</v>
      </c>
    </row>
    <row r="221" spans="1:5" x14ac:dyDescent="0.4">
      <c r="A221" t="s">
        <v>1642</v>
      </c>
      <c r="B221">
        <f>VLOOKUP(Table1[[#This Row],[region_description]],region_index_match!A:B,2,FALSE)</f>
        <v>14</v>
      </c>
      <c r="C221" t="str">
        <f>VLOOKUP(Table1[[#This Row],[sampleID]],temporary_match!A:B,2,FALSE)</f>
        <v>Greenland Sea</v>
      </c>
      <c r="D221">
        <f>VLOOKUP(Table1[[#This Row],[sampleID]],latlon_match!A:C,2,FALSE)</f>
        <v>79.028999999999996</v>
      </c>
      <c r="E221">
        <f>VLOOKUP(Table1[[#This Row],[sampleID]],latlon_match!A:C,3,FALSE)</f>
        <v>11.493</v>
      </c>
    </row>
    <row r="222" spans="1:5" x14ac:dyDescent="0.4">
      <c r="A222" t="s">
        <v>1641</v>
      </c>
      <c r="B222">
        <f>VLOOKUP(Table1[[#This Row],[region_description]],region_index_match!A:B,2,FALSE)</f>
        <v>14</v>
      </c>
      <c r="C222" t="str">
        <f>VLOOKUP(Table1[[#This Row],[sampleID]],temporary_match!A:B,2,FALSE)</f>
        <v>Greenland Sea</v>
      </c>
      <c r="D222">
        <f>VLOOKUP(Table1[[#This Row],[sampleID]],latlon_match!A:C,2,FALSE)</f>
        <v>79.016000000000005</v>
      </c>
      <c r="E222">
        <f>VLOOKUP(Table1[[#This Row],[sampleID]],latlon_match!A:C,3,FALSE)</f>
        <v>11.599</v>
      </c>
    </row>
    <row r="223" spans="1:5" x14ac:dyDescent="0.4">
      <c r="A223" t="s">
        <v>424</v>
      </c>
      <c r="B223">
        <f>VLOOKUP(Table1[[#This Row],[region_description]],region_index_match!A:B,2,FALSE)</f>
        <v>37</v>
      </c>
      <c r="C223" t="str">
        <f>VLOOKUP(Table1[[#This Row],[sampleID]],temporary_match!A:B,2,FALSE)</f>
        <v>South Atlantic Gyre</v>
      </c>
      <c r="D223">
        <f>VLOOKUP(Table1[[#This Row],[sampleID]],latlon_match!A:C,2,FALSE)</f>
        <v>-43.613999999999997</v>
      </c>
      <c r="E223">
        <f>VLOOKUP(Table1[[#This Row],[sampleID]],latlon_match!A:C,3,FALSE)</f>
        <v>-20.440999999999999</v>
      </c>
    </row>
    <row r="224" spans="1:5" x14ac:dyDescent="0.4">
      <c r="A224" t="s">
        <v>1640</v>
      </c>
      <c r="B224">
        <f>VLOOKUP(Table1[[#This Row],[region_description]],region_index_match!A:B,2,FALSE)</f>
        <v>14</v>
      </c>
      <c r="C224" t="str">
        <f>VLOOKUP(Table1[[#This Row],[sampleID]],temporary_match!A:B,2,FALSE)</f>
        <v>Greenland Sea</v>
      </c>
      <c r="D224">
        <f>VLOOKUP(Table1[[#This Row],[sampleID]],latlon_match!A:C,2,FALSE)</f>
        <v>80.5</v>
      </c>
      <c r="E224">
        <f>VLOOKUP(Table1[[#This Row],[sampleID]],latlon_match!A:C,3,FALSE)</f>
        <v>15.9</v>
      </c>
    </row>
    <row r="225" spans="1:5" x14ac:dyDescent="0.4">
      <c r="A225" t="s">
        <v>400</v>
      </c>
      <c r="B225">
        <f>VLOOKUP(Table1[[#This Row],[region_description]],region_index_match!A:B,2,FALSE)</f>
        <v>36</v>
      </c>
      <c r="C225" t="str">
        <f>VLOOKUP(Table1[[#This Row],[sampleID]],temporary_match!A:B,2,FALSE)</f>
        <v>South Africa Offshore</v>
      </c>
      <c r="D225">
        <f>VLOOKUP(Table1[[#This Row],[sampleID]],latlon_match!A:C,2,FALSE)</f>
        <v>-29.135999999999999</v>
      </c>
      <c r="E225">
        <f>VLOOKUP(Table1[[#This Row],[sampleID]],latlon_match!A:C,3,FALSE)</f>
        <v>16.713999999999999</v>
      </c>
    </row>
    <row r="226" spans="1:5" x14ac:dyDescent="0.4">
      <c r="A226" t="s">
        <v>399</v>
      </c>
      <c r="B226">
        <f>VLOOKUP(Table1[[#This Row],[region_description]],region_index_match!A:B,2,FALSE)</f>
        <v>36</v>
      </c>
      <c r="C226" t="str">
        <f>VLOOKUP(Table1[[#This Row],[sampleID]],temporary_match!A:B,2,FALSE)</f>
        <v>South Africa Offshore</v>
      </c>
      <c r="D226">
        <f>VLOOKUP(Table1[[#This Row],[sampleID]],latlon_match!A:C,2,FALSE)</f>
        <v>-31.954000000000001</v>
      </c>
      <c r="E226">
        <f>VLOOKUP(Table1[[#This Row],[sampleID]],latlon_match!A:C,3,FALSE)</f>
        <v>18.117999999999999</v>
      </c>
    </row>
    <row r="227" spans="1:5" x14ac:dyDescent="0.4">
      <c r="A227" t="s">
        <v>398</v>
      </c>
      <c r="B227">
        <f>VLOOKUP(Table1[[#This Row],[region_description]],region_index_match!A:B,2,FALSE)</f>
        <v>36</v>
      </c>
      <c r="C227" t="str">
        <f>VLOOKUP(Table1[[#This Row],[sampleID]],temporary_match!A:B,2,FALSE)</f>
        <v>South Africa Offshore</v>
      </c>
      <c r="D227">
        <f>VLOOKUP(Table1[[#This Row],[sampleID]],latlon_match!A:C,2,FALSE)</f>
        <v>-32.496000000000002</v>
      </c>
      <c r="E227">
        <f>VLOOKUP(Table1[[#This Row],[sampleID]],latlon_match!A:C,3,FALSE)</f>
        <v>18.077999999999999</v>
      </c>
    </row>
    <row r="228" spans="1:5" x14ac:dyDescent="0.4">
      <c r="A228" t="s">
        <v>1639</v>
      </c>
      <c r="B228">
        <f>VLOOKUP(Table1[[#This Row],[region_description]],region_index_match!A:B,2,FALSE)</f>
        <v>14</v>
      </c>
      <c r="C228" t="str">
        <f>VLOOKUP(Table1[[#This Row],[sampleID]],temporary_match!A:B,2,FALSE)</f>
        <v>Greenland Sea</v>
      </c>
      <c r="D228">
        <f>VLOOKUP(Table1[[#This Row],[sampleID]],latlon_match!A:C,2,FALSE)</f>
        <v>79.063999999999993</v>
      </c>
      <c r="E228">
        <f>VLOOKUP(Table1[[#This Row],[sampleID]],latlon_match!A:C,3,FALSE)</f>
        <v>11.491</v>
      </c>
    </row>
    <row r="229" spans="1:5" x14ac:dyDescent="0.4">
      <c r="A229" t="s">
        <v>1638</v>
      </c>
      <c r="B229">
        <f>VLOOKUP(Table1[[#This Row],[region_description]],region_index_match!A:B,2,FALSE)</f>
        <v>14</v>
      </c>
      <c r="C229" t="str">
        <f>VLOOKUP(Table1[[#This Row],[sampleID]],temporary_match!A:B,2,FALSE)</f>
        <v>Greenland Sea</v>
      </c>
      <c r="D229">
        <f>VLOOKUP(Table1[[#This Row],[sampleID]],latlon_match!A:C,2,FALSE)</f>
        <v>78.965000000000003</v>
      </c>
      <c r="E229">
        <f>VLOOKUP(Table1[[#This Row],[sampleID]],latlon_match!A:C,3,FALSE)</f>
        <v>11.807</v>
      </c>
    </row>
    <row r="230" spans="1:5" x14ac:dyDescent="0.4">
      <c r="A230" t="s">
        <v>1122</v>
      </c>
      <c r="B230">
        <f>VLOOKUP(Table1[[#This Row],[region_description]],region_index_match!A:B,2,FALSE)</f>
        <v>9</v>
      </c>
      <c r="C230" t="str">
        <f>VLOOKUP(Table1[[#This Row],[sampleID]],temporary_match!A:B,2,FALSE)</f>
        <v>Drake Passage</v>
      </c>
      <c r="D230">
        <f>VLOOKUP(Table1[[#This Row],[sampleID]],latlon_match!A:C,2,FALSE)</f>
        <v>-64.843999999999994</v>
      </c>
      <c r="E230">
        <f>VLOOKUP(Table1[[#This Row],[sampleID]],latlon_match!A:C,3,FALSE)</f>
        <v>-62.915999999999997</v>
      </c>
    </row>
    <row r="231" spans="1:5" x14ac:dyDescent="0.4">
      <c r="A231" t="s">
        <v>423</v>
      </c>
      <c r="B231">
        <f>VLOOKUP(Table1[[#This Row],[region_description]],region_index_match!A:B,2,FALSE)</f>
        <v>37</v>
      </c>
      <c r="C231" t="str">
        <f>VLOOKUP(Table1[[#This Row],[sampleID]],temporary_match!A:B,2,FALSE)</f>
        <v>South Atlantic Gyre</v>
      </c>
      <c r="D231">
        <f>VLOOKUP(Table1[[#This Row],[sampleID]],latlon_match!A:C,2,FALSE)</f>
        <v>-42.045000000000002</v>
      </c>
      <c r="E231">
        <f>VLOOKUP(Table1[[#This Row],[sampleID]],latlon_match!A:C,3,FALSE)</f>
        <v>-19.5</v>
      </c>
    </row>
    <row r="232" spans="1:5" x14ac:dyDescent="0.4">
      <c r="A232" t="s">
        <v>1637</v>
      </c>
      <c r="B232">
        <f>VLOOKUP(Table1[[#This Row],[region_description]],region_index_match!A:B,2,FALSE)</f>
        <v>14</v>
      </c>
      <c r="C232" t="str">
        <f>VLOOKUP(Table1[[#This Row],[sampleID]],temporary_match!A:B,2,FALSE)</f>
        <v>Greenland Sea</v>
      </c>
      <c r="D232">
        <f>VLOOKUP(Table1[[#This Row],[sampleID]],latlon_match!A:C,2,FALSE)</f>
        <v>78.956000000000003</v>
      </c>
      <c r="E232">
        <f>VLOOKUP(Table1[[#This Row],[sampleID]],latlon_match!A:C,3,FALSE)</f>
        <v>11.952</v>
      </c>
    </row>
    <row r="233" spans="1:5" x14ac:dyDescent="0.4">
      <c r="A233" t="s">
        <v>1636</v>
      </c>
      <c r="B233">
        <f>VLOOKUP(Table1[[#This Row],[region_description]],region_index_match!A:B,2,FALSE)</f>
        <v>14</v>
      </c>
      <c r="C233" t="str">
        <f>VLOOKUP(Table1[[#This Row],[sampleID]],temporary_match!A:B,2,FALSE)</f>
        <v>Greenland Sea</v>
      </c>
      <c r="D233">
        <f>VLOOKUP(Table1[[#This Row],[sampleID]],latlon_match!A:C,2,FALSE)</f>
        <v>79.614000000000004</v>
      </c>
      <c r="E233">
        <f>VLOOKUP(Table1[[#This Row],[sampleID]],latlon_match!A:C,3,FALSE)</f>
        <v>18.859000000000002</v>
      </c>
    </row>
    <row r="234" spans="1:5" x14ac:dyDescent="0.4">
      <c r="A234" t="s">
        <v>422</v>
      </c>
      <c r="B234">
        <f>VLOOKUP(Table1[[#This Row],[region_description]],region_index_match!A:B,2,FALSE)</f>
        <v>37</v>
      </c>
      <c r="C234" t="str">
        <f>VLOOKUP(Table1[[#This Row],[sampleID]],temporary_match!A:B,2,FALSE)</f>
        <v>South Atlantic Gyre</v>
      </c>
      <c r="D234">
        <f>VLOOKUP(Table1[[#This Row],[sampleID]],latlon_match!A:C,2,FALSE)</f>
        <v>-44.253999999999998</v>
      </c>
      <c r="E234">
        <f>VLOOKUP(Table1[[#This Row],[sampleID]],latlon_match!A:C,3,FALSE)</f>
        <v>-17.646999999999998</v>
      </c>
    </row>
    <row r="235" spans="1:5" x14ac:dyDescent="0.4">
      <c r="A235" t="s">
        <v>397</v>
      </c>
      <c r="B235">
        <f>VLOOKUP(Table1[[#This Row],[region_description]],region_index_match!A:B,2,FALSE)</f>
        <v>36</v>
      </c>
      <c r="C235" t="str">
        <f>VLOOKUP(Table1[[#This Row],[sampleID]],temporary_match!A:B,2,FALSE)</f>
        <v>South Africa Offshore</v>
      </c>
      <c r="D235">
        <f>VLOOKUP(Table1[[#This Row],[sampleID]],latlon_match!A:C,2,FALSE)</f>
        <v>-30.594999999999999</v>
      </c>
      <c r="E235">
        <f>VLOOKUP(Table1[[#This Row],[sampleID]],latlon_match!A:C,3,FALSE)</f>
        <v>17.279</v>
      </c>
    </row>
    <row r="236" spans="1:5" x14ac:dyDescent="0.4">
      <c r="A236" t="s">
        <v>1418</v>
      </c>
      <c r="B236">
        <f>VLOOKUP(Table1[[#This Row],[region_description]],region_index_match!A:B,2,FALSE)</f>
        <v>27</v>
      </c>
      <c r="C236" t="str">
        <f>VLOOKUP(Table1[[#This Row],[sampleID]],temporary_match!A:B,2,FALSE)</f>
        <v>North Sea</v>
      </c>
      <c r="D236">
        <f>VLOOKUP(Table1[[#This Row],[sampleID]],latlon_match!A:C,2,FALSE)</f>
        <v>53.7</v>
      </c>
      <c r="E236">
        <f>VLOOKUP(Table1[[#This Row],[sampleID]],latlon_match!A:C,3,FALSE)</f>
        <v>4.5</v>
      </c>
    </row>
    <row r="237" spans="1:5" x14ac:dyDescent="0.4">
      <c r="A237" t="s">
        <v>1121</v>
      </c>
      <c r="B237">
        <f>VLOOKUP(Table1[[#This Row],[region_description]],region_index_match!A:B,2,FALSE)</f>
        <v>9</v>
      </c>
      <c r="C237" t="str">
        <f>VLOOKUP(Table1[[#This Row],[sampleID]],temporary_match!A:B,2,FALSE)</f>
        <v>Drake Passage</v>
      </c>
      <c r="D237">
        <f>VLOOKUP(Table1[[#This Row],[sampleID]],latlon_match!A:C,2,FALSE)</f>
        <v>-64.906999999999996</v>
      </c>
      <c r="E237">
        <f>VLOOKUP(Table1[[#This Row],[sampleID]],latlon_match!A:C,3,FALSE)</f>
        <v>-62.598999999999997</v>
      </c>
    </row>
    <row r="238" spans="1:5" x14ac:dyDescent="0.4">
      <c r="A238" t="s">
        <v>1635</v>
      </c>
      <c r="B238">
        <f>VLOOKUP(Table1[[#This Row],[region_description]],region_index_match!A:B,2,FALSE)</f>
        <v>14</v>
      </c>
      <c r="C238" t="str">
        <f>VLOOKUP(Table1[[#This Row],[sampleID]],temporary_match!A:B,2,FALSE)</f>
        <v>Greenland Sea</v>
      </c>
      <c r="D238">
        <f>VLOOKUP(Table1[[#This Row],[sampleID]],latlon_match!A:C,2,FALSE)</f>
        <v>78.986000000000004</v>
      </c>
      <c r="E238">
        <f>VLOOKUP(Table1[[#This Row],[sampleID]],latlon_match!A:C,3,FALSE)</f>
        <v>11.653</v>
      </c>
    </row>
    <row r="239" spans="1:5" x14ac:dyDescent="0.4">
      <c r="A239" t="s">
        <v>1403</v>
      </c>
      <c r="B239">
        <f>VLOOKUP(Table1[[#This Row],[region_description]],region_index_match!A:B,2,FALSE)</f>
        <v>4</v>
      </c>
      <c r="C239" t="str">
        <f>VLOOKUP(Table1[[#This Row],[sampleID]],temporary_match!A:B,2,FALSE)</f>
        <v>Baltic Sea</v>
      </c>
      <c r="D239">
        <f>VLOOKUP(Table1[[#This Row],[sampleID]],latlon_match!A:C,2,FALSE)</f>
        <v>58.621000000000002</v>
      </c>
      <c r="E239">
        <f>VLOOKUP(Table1[[#This Row],[sampleID]],latlon_match!A:C,3,FALSE)</f>
        <v>18.712</v>
      </c>
    </row>
    <row r="240" spans="1:5" x14ac:dyDescent="0.4">
      <c r="A240" t="s">
        <v>1417</v>
      </c>
      <c r="B240">
        <f>VLOOKUP(Table1[[#This Row],[region_description]],region_index_match!A:B,2,FALSE)</f>
        <v>27</v>
      </c>
      <c r="C240" t="str">
        <f>VLOOKUP(Table1[[#This Row],[sampleID]],temporary_match!A:B,2,FALSE)</f>
        <v>North Sea</v>
      </c>
      <c r="D240">
        <f>VLOOKUP(Table1[[#This Row],[sampleID]],latlon_match!A:C,2,FALSE)</f>
        <v>53.5</v>
      </c>
      <c r="E240">
        <f>VLOOKUP(Table1[[#This Row],[sampleID]],latlon_match!A:C,3,FALSE)</f>
        <v>4.5</v>
      </c>
    </row>
    <row r="241" spans="1:5" x14ac:dyDescent="0.4">
      <c r="A241" t="s">
        <v>1576</v>
      </c>
      <c r="B241">
        <f>VLOOKUP(Table1[[#This Row],[region_description]],region_index_match!A:B,2,FALSE)</f>
        <v>50</v>
      </c>
      <c r="C241" t="str">
        <f>VLOOKUP(Table1[[#This Row],[sampleID]],temporary_match!A:B,2,FALSE)</f>
        <v>Barent Sea (open sea)</v>
      </c>
      <c r="D241">
        <f>VLOOKUP(Table1[[#This Row],[sampleID]],latlon_match!A:C,2,FALSE)</f>
        <v>75.966999999999999</v>
      </c>
      <c r="E241">
        <f>VLOOKUP(Table1[[#This Row],[sampleID]],latlon_match!A:C,3,FALSE)</f>
        <v>33.732999999999997</v>
      </c>
    </row>
    <row r="242" spans="1:5" x14ac:dyDescent="0.4">
      <c r="A242" t="s">
        <v>534</v>
      </c>
      <c r="B242">
        <f>VLOOKUP(Table1[[#This Row],[region_description]],region_index_match!A:B,2,FALSE)</f>
        <v>13</v>
      </c>
      <c r="C242" t="str">
        <f>VLOOKUP(Table1[[#This Row],[sampleID]],temporary_match!A:B,2,FALSE)</f>
        <v>Eastern South America Offshore</v>
      </c>
      <c r="D242">
        <f>VLOOKUP(Table1[[#This Row],[sampleID]],latlon_match!A:C,2,FALSE)</f>
        <v>-42.368000000000002</v>
      </c>
      <c r="E242">
        <f>VLOOKUP(Table1[[#This Row],[sampleID]],latlon_match!A:C,3,FALSE)</f>
        <v>-55.534999999999997</v>
      </c>
    </row>
    <row r="243" spans="1:5" x14ac:dyDescent="0.4">
      <c r="A243" t="s">
        <v>1416</v>
      </c>
      <c r="B243">
        <f>VLOOKUP(Table1[[#This Row],[region_description]],region_index_match!A:B,2,FALSE)</f>
        <v>27</v>
      </c>
      <c r="C243" t="str">
        <f>VLOOKUP(Table1[[#This Row],[sampleID]],temporary_match!A:B,2,FALSE)</f>
        <v>North Sea</v>
      </c>
      <c r="D243">
        <f>VLOOKUP(Table1[[#This Row],[sampleID]],latlon_match!A:C,2,FALSE)</f>
        <v>53</v>
      </c>
      <c r="E243">
        <f>VLOOKUP(Table1[[#This Row],[sampleID]],latlon_match!A:C,3,FALSE)</f>
        <v>3</v>
      </c>
    </row>
    <row r="244" spans="1:5" x14ac:dyDescent="0.4">
      <c r="A244" t="s">
        <v>1007</v>
      </c>
      <c r="B244">
        <f>VLOOKUP(Table1[[#This Row],[region_description]],region_index_match!A:B,2,FALSE)</f>
        <v>28</v>
      </c>
      <c r="C244" t="str">
        <f>VLOOKUP(Table1[[#This Row],[sampleID]],temporary_match!A:B,2,FALSE)</f>
        <v>Northern Pacific</v>
      </c>
      <c r="D244">
        <f>VLOOKUP(Table1[[#This Row],[sampleID]],latlon_match!A:C,2,FALSE)</f>
        <v>41.3</v>
      </c>
      <c r="E244">
        <f>VLOOKUP(Table1[[#This Row],[sampleID]],latlon_match!A:C,3,FALSE)</f>
        <v>141.54599999999999</v>
      </c>
    </row>
    <row r="245" spans="1:5" x14ac:dyDescent="0.4">
      <c r="A245" t="s">
        <v>396</v>
      </c>
      <c r="B245">
        <f>VLOOKUP(Table1[[#This Row],[region_description]],region_index_match!A:B,2,FALSE)</f>
        <v>36</v>
      </c>
      <c r="C245" t="str">
        <f>VLOOKUP(Table1[[#This Row],[sampleID]],temporary_match!A:B,2,FALSE)</f>
        <v>South Africa Offshore</v>
      </c>
      <c r="D245">
        <f>VLOOKUP(Table1[[#This Row],[sampleID]],latlon_match!A:C,2,FALSE)</f>
        <v>-31.747</v>
      </c>
      <c r="E245">
        <f>VLOOKUP(Table1[[#This Row],[sampleID]],latlon_match!A:C,3,FALSE)</f>
        <v>18.091000000000001</v>
      </c>
    </row>
    <row r="246" spans="1:5" x14ac:dyDescent="0.4">
      <c r="A246" t="s">
        <v>395</v>
      </c>
      <c r="B246">
        <f>VLOOKUP(Table1[[#This Row],[region_description]],region_index_match!A:B,2,FALSE)</f>
        <v>36</v>
      </c>
      <c r="C246" t="str">
        <f>VLOOKUP(Table1[[#This Row],[sampleID]],temporary_match!A:B,2,FALSE)</f>
        <v>South Africa Offshore</v>
      </c>
      <c r="D246">
        <f>VLOOKUP(Table1[[#This Row],[sampleID]],latlon_match!A:C,2,FALSE)</f>
        <v>-32.031999999999996</v>
      </c>
      <c r="E246">
        <f>VLOOKUP(Table1[[#This Row],[sampleID]],latlon_match!A:C,3,FALSE)</f>
        <v>18.222000000000001</v>
      </c>
    </row>
    <row r="247" spans="1:5" x14ac:dyDescent="0.4">
      <c r="A247" t="s">
        <v>394</v>
      </c>
      <c r="B247">
        <f>VLOOKUP(Table1[[#This Row],[region_description]],region_index_match!A:B,2,FALSE)</f>
        <v>36</v>
      </c>
      <c r="C247" t="str">
        <f>VLOOKUP(Table1[[#This Row],[sampleID]],temporary_match!A:B,2,FALSE)</f>
        <v>South Africa Offshore</v>
      </c>
      <c r="D247">
        <f>VLOOKUP(Table1[[#This Row],[sampleID]],latlon_match!A:C,2,FALSE)</f>
        <v>-31.864000000000001</v>
      </c>
      <c r="E247">
        <f>VLOOKUP(Table1[[#This Row],[sampleID]],latlon_match!A:C,3,FALSE)</f>
        <v>18.117000000000001</v>
      </c>
    </row>
    <row r="248" spans="1:5" x14ac:dyDescent="0.4">
      <c r="A248" t="s">
        <v>1634</v>
      </c>
      <c r="B248">
        <f>VLOOKUP(Table1[[#This Row],[region_description]],region_index_match!A:B,2,FALSE)</f>
        <v>14</v>
      </c>
      <c r="C248" t="str">
        <f>VLOOKUP(Table1[[#This Row],[sampleID]],temporary_match!A:B,2,FALSE)</f>
        <v>Greenland Sea</v>
      </c>
      <c r="D248">
        <f>VLOOKUP(Table1[[#This Row],[sampleID]],latlon_match!A:C,2,FALSE)</f>
        <v>79.224999999999994</v>
      </c>
      <c r="E248">
        <f>VLOOKUP(Table1[[#This Row],[sampleID]],latlon_match!A:C,3,FALSE)</f>
        <v>11.923999999999999</v>
      </c>
    </row>
    <row r="249" spans="1:5" x14ac:dyDescent="0.4">
      <c r="A249" t="s">
        <v>393</v>
      </c>
      <c r="B249">
        <f>VLOOKUP(Table1[[#This Row],[region_description]],region_index_match!A:B,2,FALSE)</f>
        <v>36</v>
      </c>
      <c r="C249" t="str">
        <f>VLOOKUP(Table1[[#This Row],[sampleID]],temporary_match!A:B,2,FALSE)</f>
        <v>South Africa Offshore</v>
      </c>
      <c r="D249">
        <f>VLOOKUP(Table1[[#This Row],[sampleID]],latlon_match!A:C,2,FALSE)</f>
        <v>-29.939</v>
      </c>
      <c r="E249">
        <f>VLOOKUP(Table1[[#This Row],[sampleID]],latlon_match!A:C,3,FALSE)</f>
        <v>17.058</v>
      </c>
    </row>
    <row r="250" spans="1:5" x14ac:dyDescent="0.4">
      <c r="A250" t="s">
        <v>533</v>
      </c>
      <c r="B250">
        <f>VLOOKUP(Table1[[#This Row],[region_description]],region_index_match!A:B,2,FALSE)</f>
        <v>13</v>
      </c>
      <c r="C250" t="str">
        <f>VLOOKUP(Table1[[#This Row],[sampleID]],temporary_match!A:B,2,FALSE)</f>
        <v>Eastern South America Offshore</v>
      </c>
      <c r="D250">
        <f>VLOOKUP(Table1[[#This Row],[sampleID]],latlon_match!A:C,2,FALSE)</f>
        <v>-41.417999999999999</v>
      </c>
      <c r="E250">
        <f>VLOOKUP(Table1[[#This Row],[sampleID]],latlon_match!A:C,3,FALSE)</f>
        <v>-57.3</v>
      </c>
    </row>
    <row r="251" spans="1:5" x14ac:dyDescent="0.4">
      <c r="A251" t="s">
        <v>1120</v>
      </c>
      <c r="B251">
        <f>VLOOKUP(Table1[[#This Row],[region_description]],region_index_match!A:B,2,FALSE)</f>
        <v>9</v>
      </c>
      <c r="C251" t="str">
        <f>VLOOKUP(Table1[[#This Row],[sampleID]],temporary_match!A:B,2,FALSE)</f>
        <v>Drake Passage</v>
      </c>
      <c r="D251">
        <f>VLOOKUP(Table1[[#This Row],[sampleID]],latlon_match!A:C,2,FALSE)</f>
        <v>-64.367000000000004</v>
      </c>
      <c r="E251">
        <f>VLOOKUP(Table1[[#This Row],[sampleID]],latlon_match!A:C,3,FALSE)</f>
        <v>-58.515999999999998</v>
      </c>
    </row>
    <row r="252" spans="1:5" x14ac:dyDescent="0.4">
      <c r="A252" t="s">
        <v>532</v>
      </c>
      <c r="B252">
        <f>VLOOKUP(Table1[[#This Row],[region_description]],region_index_match!A:B,2,FALSE)</f>
        <v>13</v>
      </c>
      <c r="C252" t="str">
        <f>VLOOKUP(Table1[[#This Row],[sampleID]],temporary_match!A:B,2,FALSE)</f>
        <v>Eastern South America Offshore</v>
      </c>
      <c r="D252">
        <f>VLOOKUP(Table1[[#This Row],[sampleID]],latlon_match!A:C,2,FALSE)</f>
        <v>-44.475000000000001</v>
      </c>
      <c r="E252">
        <f>VLOOKUP(Table1[[#This Row],[sampleID]],latlon_match!A:C,3,FALSE)</f>
        <v>-53.247999999999998</v>
      </c>
    </row>
    <row r="253" spans="1:5" x14ac:dyDescent="0.4">
      <c r="A253" t="s">
        <v>1575</v>
      </c>
      <c r="B253">
        <f>VLOOKUP(Table1[[#This Row],[region_description]],region_index_match!A:B,2,FALSE)</f>
        <v>50</v>
      </c>
      <c r="C253" t="str">
        <f>VLOOKUP(Table1[[#This Row],[sampleID]],temporary_match!A:B,2,FALSE)</f>
        <v>Barent Sea (open sea)</v>
      </c>
      <c r="D253">
        <f>VLOOKUP(Table1[[#This Row],[sampleID]],latlon_match!A:C,2,FALSE)</f>
        <v>75.001000000000005</v>
      </c>
      <c r="E253">
        <f>VLOOKUP(Table1[[#This Row],[sampleID]],latlon_match!A:C,3,FALSE)</f>
        <v>24.937999999999999</v>
      </c>
    </row>
    <row r="254" spans="1:5" x14ac:dyDescent="0.4">
      <c r="A254" t="s">
        <v>1061</v>
      </c>
      <c r="B254">
        <f>VLOOKUP(Table1[[#This Row],[region_description]],region_index_match!A:B,2,FALSE)</f>
        <v>41</v>
      </c>
      <c r="C254" t="str">
        <f>VLOOKUP(Table1[[#This Row],[sampleID]],temporary_match!A:B,2,FALSE)</f>
        <v>Tasman-Antarctica 140E Transect</v>
      </c>
      <c r="D254">
        <f>VLOOKUP(Table1[[#This Row],[sampleID]],latlon_match!A:C,2,FALSE)</f>
        <v>-62.012999999999998</v>
      </c>
      <c r="E254">
        <f>VLOOKUP(Table1[[#This Row],[sampleID]],latlon_match!A:C,3,FALSE)</f>
        <v>141.67500000000001</v>
      </c>
    </row>
    <row r="255" spans="1:5" x14ac:dyDescent="0.4">
      <c r="A255" t="s">
        <v>1331</v>
      </c>
      <c r="B255">
        <f>VLOOKUP(Table1[[#This Row],[region_description]],region_index_match!A:B,2,FALSE)</f>
        <v>40</v>
      </c>
      <c r="C255" t="str">
        <f>VLOOKUP(Table1[[#This Row],[sampleID]],temporary_match!A:B,2,FALSE)</f>
        <v>Southern Ocean Front-Atlantic</v>
      </c>
      <c r="D255">
        <f>VLOOKUP(Table1[[#This Row],[sampleID]],latlon_match!A:C,2,FALSE)</f>
        <v>-47.534999999999997</v>
      </c>
      <c r="E255">
        <f>VLOOKUP(Table1[[#This Row],[sampleID]],latlon_match!A:C,3,FALSE)</f>
        <v>7.7629999999999999</v>
      </c>
    </row>
    <row r="256" spans="1:5" x14ac:dyDescent="0.4">
      <c r="A256" t="s">
        <v>1633</v>
      </c>
      <c r="B256">
        <f>VLOOKUP(Table1[[#This Row],[region_description]],region_index_match!A:B,2,FALSE)</f>
        <v>14</v>
      </c>
      <c r="C256" t="str">
        <f>VLOOKUP(Table1[[#This Row],[sampleID]],temporary_match!A:B,2,FALSE)</f>
        <v>Greenland Sea</v>
      </c>
      <c r="D256">
        <f>VLOOKUP(Table1[[#This Row],[sampleID]],latlon_match!A:C,2,FALSE)</f>
        <v>79.186000000000007</v>
      </c>
      <c r="E256">
        <f>VLOOKUP(Table1[[#This Row],[sampleID]],latlon_match!A:C,3,FALSE)</f>
        <v>11.760999999999999</v>
      </c>
    </row>
    <row r="257" spans="1:5" x14ac:dyDescent="0.4">
      <c r="A257" t="s">
        <v>1330</v>
      </c>
      <c r="B257">
        <f>VLOOKUP(Table1[[#This Row],[region_description]],region_index_match!A:B,2,FALSE)</f>
        <v>40</v>
      </c>
      <c r="C257" t="str">
        <f>VLOOKUP(Table1[[#This Row],[sampleID]],temporary_match!A:B,2,FALSE)</f>
        <v>Southern Ocean Front-Atlantic</v>
      </c>
      <c r="D257">
        <f>VLOOKUP(Table1[[#This Row],[sampleID]],latlon_match!A:C,2,FALSE)</f>
        <v>-51</v>
      </c>
      <c r="E257">
        <f>VLOOKUP(Table1[[#This Row],[sampleID]],latlon_match!A:C,3,FALSE)</f>
        <v>5.33</v>
      </c>
    </row>
    <row r="258" spans="1:5" x14ac:dyDescent="0.4">
      <c r="A258" t="s">
        <v>1329</v>
      </c>
      <c r="B258">
        <f>VLOOKUP(Table1[[#This Row],[region_description]],region_index_match!A:B,2,FALSE)</f>
        <v>40</v>
      </c>
      <c r="C258" t="str">
        <f>VLOOKUP(Table1[[#This Row],[sampleID]],temporary_match!A:B,2,FALSE)</f>
        <v>Southern Ocean Front-Atlantic</v>
      </c>
      <c r="D258">
        <f>VLOOKUP(Table1[[#This Row],[sampleID]],latlon_match!A:C,2,FALSE)</f>
        <v>-46.822000000000003</v>
      </c>
      <c r="E258">
        <f>VLOOKUP(Table1[[#This Row],[sampleID]],latlon_match!A:C,3,FALSE)</f>
        <v>8.0079999999999991</v>
      </c>
    </row>
    <row r="259" spans="1:5" x14ac:dyDescent="0.4">
      <c r="A259" t="s">
        <v>1415</v>
      </c>
      <c r="B259">
        <f>VLOOKUP(Table1[[#This Row],[region_description]],region_index_match!A:B,2,FALSE)</f>
        <v>27</v>
      </c>
      <c r="C259" t="str">
        <f>VLOOKUP(Table1[[#This Row],[sampleID]],temporary_match!A:B,2,FALSE)</f>
        <v>North Sea</v>
      </c>
      <c r="D259">
        <f>VLOOKUP(Table1[[#This Row],[sampleID]],latlon_match!A:C,2,FALSE)</f>
        <v>59.633000000000003</v>
      </c>
      <c r="E259">
        <f>VLOOKUP(Table1[[#This Row],[sampleID]],latlon_match!A:C,3,FALSE)</f>
        <v>10.423</v>
      </c>
    </row>
    <row r="260" spans="1:5" x14ac:dyDescent="0.4">
      <c r="A260" t="s">
        <v>1414</v>
      </c>
      <c r="B260">
        <f>VLOOKUP(Table1[[#This Row],[region_description]],region_index_match!A:B,2,FALSE)</f>
        <v>27</v>
      </c>
      <c r="C260" t="str">
        <f>VLOOKUP(Table1[[#This Row],[sampleID]],temporary_match!A:B,2,FALSE)</f>
        <v>North Sea</v>
      </c>
      <c r="D260">
        <f>VLOOKUP(Table1[[#This Row],[sampleID]],latlon_match!A:C,2,FALSE)</f>
        <v>59.633000000000003</v>
      </c>
      <c r="E260">
        <f>VLOOKUP(Table1[[#This Row],[sampleID]],latlon_match!A:C,3,FALSE)</f>
        <v>10.423</v>
      </c>
    </row>
    <row r="261" spans="1:5" x14ac:dyDescent="0.4">
      <c r="A261" t="s">
        <v>392</v>
      </c>
      <c r="B261">
        <f>VLOOKUP(Table1[[#This Row],[region_description]],region_index_match!A:B,2,FALSE)</f>
        <v>36</v>
      </c>
      <c r="C261" t="str">
        <f>VLOOKUP(Table1[[#This Row],[sampleID]],temporary_match!A:B,2,FALSE)</f>
        <v>South Africa Offshore</v>
      </c>
      <c r="D261">
        <f>VLOOKUP(Table1[[#This Row],[sampleID]],latlon_match!A:C,2,FALSE)</f>
        <v>-29.122</v>
      </c>
      <c r="E261">
        <f>VLOOKUP(Table1[[#This Row],[sampleID]],latlon_match!A:C,3,FALSE)</f>
        <v>16.614999999999998</v>
      </c>
    </row>
    <row r="262" spans="1:5" x14ac:dyDescent="0.4">
      <c r="A262" t="s">
        <v>531</v>
      </c>
      <c r="B262">
        <f>VLOOKUP(Table1[[#This Row],[region_description]],region_index_match!A:B,2,FALSE)</f>
        <v>13</v>
      </c>
      <c r="C262" t="str">
        <f>VLOOKUP(Table1[[#This Row],[sampleID]],temporary_match!A:B,2,FALSE)</f>
        <v>Eastern South America Offshore</v>
      </c>
      <c r="D262">
        <f>VLOOKUP(Table1[[#This Row],[sampleID]],latlon_match!A:C,2,FALSE)</f>
        <v>-38.512999999999998</v>
      </c>
      <c r="E262">
        <f>VLOOKUP(Table1[[#This Row],[sampleID]],latlon_match!A:C,3,FALSE)</f>
        <v>-54.201999999999998</v>
      </c>
    </row>
    <row r="263" spans="1:5" x14ac:dyDescent="0.4">
      <c r="A263" t="s">
        <v>1402</v>
      </c>
      <c r="B263">
        <f>VLOOKUP(Table1[[#This Row],[region_description]],region_index_match!A:B,2,FALSE)</f>
        <v>4</v>
      </c>
      <c r="C263" t="str">
        <f>VLOOKUP(Table1[[#This Row],[sampleID]],temporary_match!A:B,2,FALSE)</f>
        <v>Baltic Sea</v>
      </c>
      <c r="D263">
        <f>VLOOKUP(Table1[[#This Row],[sampleID]],latlon_match!A:C,2,FALSE)</f>
        <v>57.621000000000002</v>
      </c>
      <c r="E263">
        <f>VLOOKUP(Table1[[#This Row],[sampleID]],latlon_match!A:C,3,FALSE)</f>
        <v>19.712</v>
      </c>
    </row>
    <row r="264" spans="1:5" x14ac:dyDescent="0.4">
      <c r="A264" t="s">
        <v>1632</v>
      </c>
      <c r="B264">
        <f>VLOOKUP(Table1[[#This Row],[region_description]],region_index_match!A:B,2,FALSE)</f>
        <v>14</v>
      </c>
      <c r="C264" t="str">
        <f>VLOOKUP(Table1[[#This Row],[sampleID]],temporary_match!A:B,2,FALSE)</f>
        <v>Greenland Sea</v>
      </c>
      <c r="D264">
        <f>VLOOKUP(Table1[[#This Row],[sampleID]],latlon_match!A:C,2,FALSE)</f>
        <v>80.213999999999999</v>
      </c>
      <c r="E264">
        <f>VLOOKUP(Table1[[#This Row],[sampleID]],latlon_match!A:C,3,FALSE)</f>
        <v>16.954999999999998</v>
      </c>
    </row>
    <row r="265" spans="1:5" x14ac:dyDescent="0.4">
      <c r="A265" t="s">
        <v>1460</v>
      </c>
      <c r="B265">
        <f>VLOOKUP(Table1[[#This Row],[region_description]],region_index_match!A:B,2,FALSE)</f>
        <v>3</v>
      </c>
      <c r="C265" t="str">
        <f>VLOOKUP(Table1[[#This Row],[sampleID]],temporary_match!A:B,2,FALSE)</f>
        <v>Arctic Ocean</v>
      </c>
      <c r="D265">
        <f>VLOOKUP(Table1[[#This Row],[sampleID]],latlon_match!A:C,2,FALSE)</f>
        <v>81.117999999999995</v>
      </c>
      <c r="E265">
        <f>VLOOKUP(Table1[[#This Row],[sampleID]],latlon_match!A:C,3,FALSE)</f>
        <v>43.432000000000002</v>
      </c>
    </row>
    <row r="266" spans="1:5" x14ac:dyDescent="0.4">
      <c r="A266" t="s">
        <v>391</v>
      </c>
      <c r="B266">
        <f>VLOOKUP(Table1[[#This Row],[region_description]],region_index_match!A:B,2,FALSE)</f>
        <v>36</v>
      </c>
      <c r="C266" t="str">
        <f>VLOOKUP(Table1[[#This Row],[sampleID]],temporary_match!A:B,2,FALSE)</f>
        <v>South Africa Offshore</v>
      </c>
      <c r="D266">
        <f>VLOOKUP(Table1[[#This Row],[sampleID]],latlon_match!A:C,2,FALSE)</f>
        <v>-29.928000000000001</v>
      </c>
      <c r="E266">
        <f>VLOOKUP(Table1[[#This Row],[sampleID]],latlon_match!A:C,3,FALSE)</f>
        <v>17.033999999999999</v>
      </c>
    </row>
    <row r="267" spans="1:5" x14ac:dyDescent="0.4">
      <c r="A267" t="s">
        <v>390</v>
      </c>
      <c r="B267">
        <f>VLOOKUP(Table1[[#This Row],[region_description]],region_index_match!A:B,2,FALSE)</f>
        <v>36</v>
      </c>
      <c r="C267" t="str">
        <f>VLOOKUP(Table1[[#This Row],[sampleID]],temporary_match!A:B,2,FALSE)</f>
        <v>South Africa Offshore</v>
      </c>
      <c r="D267">
        <f>VLOOKUP(Table1[[#This Row],[sampleID]],latlon_match!A:C,2,FALSE)</f>
        <v>-32.152000000000001</v>
      </c>
      <c r="E267">
        <f>VLOOKUP(Table1[[#This Row],[sampleID]],latlon_match!A:C,3,FALSE)</f>
        <v>16.805</v>
      </c>
    </row>
    <row r="268" spans="1:5" x14ac:dyDescent="0.4">
      <c r="A268" t="s">
        <v>1631</v>
      </c>
      <c r="B268">
        <f>VLOOKUP(Table1[[#This Row],[region_description]],region_index_match!A:B,2,FALSE)</f>
        <v>14</v>
      </c>
      <c r="C268" t="str">
        <f>VLOOKUP(Table1[[#This Row],[sampleID]],temporary_match!A:B,2,FALSE)</f>
        <v>Greenland Sea</v>
      </c>
      <c r="D268">
        <f>VLOOKUP(Table1[[#This Row],[sampleID]],latlon_match!A:C,2,FALSE)</f>
        <v>80.099000000000004</v>
      </c>
      <c r="E268">
        <f>VLOOKUP(Table1[[#This Row],[sampleID]],latlon_match!A:C,3,FALSE)</f>
        <v>17.172999999999998</v>
      </c>
    </row>
    <row r="269" spans="1:5" x14ac:dyDescent="0.4">
      <c r="A269" t="s">
        <v>1630</v>
      </c>
      <c r="B269">
        <f>VLOOKUP(Table1[[#This Row],[region_description]],region_index_match!A:B,2,FALSE)</f>
        <v>14</v>
      </c>
      <c r="C269" t="str">
        <f>VLOOKUP(Table1[[#This Row],[sampleID]],temporary_match!A:B,2,FALSE)</f>
        <v>Greenland Sea</v>
      </c>
      <c r="D269">
        <f>VLOOKUP(Table1[[#This Row],[sampleID]],latlon_match!A:C,2,FALSE)</f>
        <v>79.015000000000001</v>
      </c>
      <c r="E269">
        <f>VLOOKUP(Table1[[#This Row],[sampleID]],latlon_match!A:C,3,FALSE)</f>
        <v>11.028</v>
      </c>
    </row>
    <row r="270" spans="1:5" x14ac:dyDescent="0.4">
      <c r="A270" t="s">
        <v>1028</v>
      </c>
      <c r="B270">
        <f>VLOOKUP(Table1[[#This Row],[region_description]],region_index_match!A:B,2,FALSE)</f>
        <v>45</v>
      </c>
      <c r="C270" t="str">
        <f>VLOOKUP(Table1[[#This Row],[sampleID]],temporary_match!A:B,2,FALSE)</f>
        <v>WA-OR Columbia River Outflow</v>
      </c>
      <c r="D270">
        <f>VLOOKUP(Table1[[#This Row],[sampleID]],latlon_match!A:C,2,FALSE)</f>
        <v>46.667000000000002</v>
      </c>
      <c r="E270">
        <f>VLOOKUP(Table1[[#This Row],[sampleID]],latlon_match!A:C,3,FALSE)</f>
        <v>-124.633</v>
      </c>
    </row>
    <row r="271" spans="1:5" x14ac:dyDescent="0.4">
      <c r="A271" t="s">
        <v>1413</v>
      </c>
      <c r="B271">
        <f>VLOOKUP(Table1[[#This Row],[region_description]],region_index_match!A:B,2,FALSE)</f>
        <v>27</v>
      </c>
      <c r="C271" t="str">
        <f>VLOOKUP(Table1[[#This Row],[sampleID]],temporary_match!A:B,2,FALSE)</f>
        <v>North Sea</v>
      </c>
      <c r="D271">
        <f>VLOOKUP(Table1[[#This Row],[sampleID]],latlon_match!A:C,2,FALSE)</f>
        <v>53</v>
      </c>
      <c r="E271">
        <f>VLOOKUP(Table1[[#This Row],[sampleID]],latlon_match!A:C,3,FALSE)</f>
        <v>4.0830000000000002</v>
      </c>
    </row>
    <row r="272" spans="1:5" x14ac:dyDescent="0.4">
      <c r="A272" t="s">
        <v>389</v>
      </c>
      <c r="B272">
        <f>VLOOKUP(Table1[[#This Row],[region_description]],region_index_match!A:B,2,FALSE)</f>
        <v>36</v>
      </c>
      <c r="C272" t="str">
        <f>VLOOKUP(Table1[[#This Row],[sampleID]],temporary_match!A:B,2,FALSE)</f>
        <v>South Africa Offshore</v>
      </c>
      <c r="D272">
        <f>VLOOKUP(Table1[[#This Row],[sampleID]],latlon_match!A:C,2,FALSE)</f>
        <v>-29.702999999999999</v>
      </c>
      <c r="E272">
        <f>VLOOKUP(Table1[[#This Row],[sampleID]],latlon_match!A:C,3,FALSE)</f>
        <v>17.007000000000001</v>
      </c>
    </row>
    <row r="273" spans="1:5" x14ac:dyDescent="0.4">
      <c r="A273" t="s">
        <v>530</v>
      </c>
      <c r="B273">
        <f>VLOOKUP(Table1[[#This Row],[region_description]],region_index_match!A:B,2,FALSE)</f>
        <v>13</v>
      </c>
      <c r="C273" t="str">
        <f>VLOOKUP(Table1[[#This Row],[sampleID]],temporary_match!A:B,2,FALSE)</f>
        <v>Eastern South America Offshore</v>
      </c>
      <c r="D273">
        <f>VLOOKUP(Table1[[#This Row],[sampleID]],latlon_match!A:C,2,FALSE)</f>
        <v>-37.807000000000002</v>
      </c>
      <c r="E273">
        <f>VLOOKUP(Table1[[#This Row],[sampleID]],latlon_match!A:C,3,FALSE)</f>
        <v>-55.015000000000001</v>
      </c>
    </row>
    <row r="274" spans="1:5" x14ac:dyDescent="0.4">
      <c r="A274" t="s">
        <v>529</v>
      </c>
      <c r="B274">
        <f>VLOOKUP(Table1[[#This Row],[region_description]],region_index_match!A:B,2,FALSE)</f>
        <v>13</v>
      </c>
      <c r="C274" t="str">
        <f>VLOOKUP(Table1[[#This Row],[sampleID]],temporary_match!A:B,2,FALSE)</f>
        <v>Eastern South America Offshore</v>
      </c>
      <c r="D274">
        <f>VLOOKUP(Table1[[#This Row],[sampleID]],latlon_match!A:C,2,FALSE)</f>
        <v>-37.207000000000001</v>
      </c>
      <c r="E274">
        <f>VLOOKUP(Table1[[#This Row],[sampleID]],latlon_match!A:C,3,FALSE)</f>
        <v>-53.981999999999999</v>
      </c>
    </row>
    <row r="275" spans="1:5" x14ac:dyDescent="0.4">
      <c r="A275" t="s">
        <v>1401</v>
      </c>
      <c r="B275">
        <f>VLOOKUP(Table1[[#This Row],[region_description]],region_index_match!A:B,2,FALSE)</f>
        <v>4</v>
      </c>
      <c r="C275" t="str">
        <f>VLOOKUP(Table1[[#This Row],[sampleID]],temporary_match!A:B,2,FALSE)</f>
        <v>Baltic Sea</v>
      </c>
      <c r="D275">
        <f>VLOOKUP(Table1[[#This Row],[sampleID]],latlon_match!A:C,2,FALSE)</f>
        <v>54.621000000000002</v>
      </c>
      <c r="E275">
        <f>VLOOKUP(Table1[[#This Row],[sampleID]],latlon_match!A:C,3,FALSE)</f>
        <v>14.712</v>
      </c>
    </row>
    <row r="276" spans="1:5" x14ac:dyDescent="0.4">
      <c r="A276" t="s">
        <v>1629</v>
      </c>
      <c r="B276">
        <f>VLOOKUP(Table1[[#This Row],[region_description]],region_index_match!A:B,2,FALSE)</f>
        <v>14</v>
      </c>
      <c r="C276" t="str">
        <f>VLOOKUP(Table1[[#This Row],[sampleID]],temporary_match!A:B,2,FALSE)</f>
        <v>Greenland Sea</v>
      </c>
      <c r="D276">
        <f>VLOOKUP(Table1[[#This Row],[sampleID]],latlon_match!A:C,2,FALSE)</f>
        <v>79.948999999999998</v>
      </c>
      <c r="E276">
        <f>VLOOKUP(Table1[[#This Row],[sampleID]],latlon_match!A:C,3,FALSE)</f>
        <v>17.763999999999999</v>
      </c>
    </row>
    <row r="277" spans="1:5" x14ac:dyDescent="0.4">
      <c r="A277" t="s">
        <v>1628</v>
      </c>
      <c r="B277">
        <f>VLOOKUP(Table1[[#This Row],[region_description]],region_index_match!A:B,2,FALSE)</f>
        <v>14</v>
      </c>
      <c r="C277" t="str">
        <f>VLOOKUP(Table1[[#This Row],[sampleID]],temporary_match!A:B,2,FALSE)</f>
        <v>Greenland Sea</v>
      </c>
      <c r="D277">
        <f>VLOOKUP(Table1[[#This Row],[sampleID]],latlon_match!A:C,2,FALSE)</f>
        <v>79</v>
      </c>
      <c r="E277">
        <f>VLOOKUP(Table1[[#This Row],[sampleID]],latlon_match!A:C,3,FALSE)</f>
        <v>11.505000000000001</v>
      </c>
    </row>
    <row r="278" spans="1:5" x14ac:dyDescent="0.4">
      <c r="A278" t="s">
        <v>1627</v>
      </c>
      <c r="B278">
        <f>VLOOKUP(Table1[[#This Row],[region_description]],region_index_match!A:B,2,FALSE)</f>
        <v>14</v>
      </c>
      <c r="C278" t="str">
        <f>VLOOKUP(Table1[[#This Row],[sampleID]],temporary_match!A:B,2,FALSE)</f>
        <v>Greenland Sea</v>
      </c>
      <c r="D278">
        <f>VLOOKUP(Table1[[#This Row],[sampleID]],latlon_match!A:C,2,FALSE)</f>
        <v>79.031999999999996</v>
      </c>
      <c r="E278">
        <f>VLOOKUP(Table1[[#This Row],[sampleID]],latlon_match!A:C,3,FALSE)</f>
        <v>11.31</v>
      </c>
    </row>
    <row r="279" spans="1:5" x14ac:dyDescent="0.4">
      <c r="A279" t="s">
        <v>421</v>
      </c>
      <c r="B279">
        <f>VLOOKUP(Table1[[#This Row],[region_description]],region_index_match!A:B,2,FALSE)</f>
        <v>37</v>
      </c>
      <c r="C279" t="str">
        <f>VLOOKUP(Table1[[#This Row],[sampleID]],temporary_match!A:B,2,FALSE)</f>
        <v>South Atlantic Gyre</v>
      </c>
      <c r="D279">
        <f>VLOOKUP(Table1[[#This Row],[sampleID]],latlon_match!A:C,2,FALSE)</f>
        <v>-42</v>
      </c>
      <c r="E279">
        <f>VLOOKUP(Table1[[#This Row],[sampleID]],latlon_match!A:C,3,FALSE)</f>
        <v>-20.783999999999999</v>
      </c>
    </row>
    <row r="280" spans="1:5" x14ac:dyDescent="0.4">
      <c r="A280" t="s">
        <v>420</v>
      </c>
      <c r="B280">
        <f>VLOOKUP(Table1[[#This Row],[region_description]],region_index_match!A:B,2,FALSE)</f>
        <v>37</v>
      </c>
      <c r="C280" t="str">
        <f>VLOOKUP(Table1[[#This Row],[sampleID]],temporary_match!A:B,2,FALSE)</f>
        <v>South Atlantic Gyre</v>
      </c>
      <c r="D280">
        <f>VLOOKUP(Table1[[#This Row],[sampleID]],latlon_match!A:C,2,FALSE)</f>
        <v>-41.506</v>
      </c>
      <c r="E280">
        <f>VLOOKUP(Table1[[#This Row],[sampleID]],latlon_match!A:C,3,FALSE)</f>
        <v>-23.465</v>
      </c>
    </row>
    <row r="281" spans="1:5" x14ac:dyDescent="0.4">
      <c r="A281" t="s">
        <v>388</v>
      </c>
      <c r="B281">
        <f>VLOOKUP(Table1[[#This Row],[region_description]],region_index_match!A:B,2,FALSE)</f>
        <v>36</v>
      </c>
      <c r="C281" t="str">
        <f>VLOOKUP(Table1[[#This Row],[sampleID]],temporary_match!A:B,2,FALSE)</f>
        <v>South Africa Offshore</v>
      </c>
      <c r="D281">
        <f>VLOOKUP(Table1[[#This Row],[sampleID]],latlon_match!A:C,2,FALSE)</f>
        <v>-29.126999999999999</v>
      </c>
      <c r="E281">
        <f>VLOOKUP(Table1[[#This Row],[sampleID]],latlon_match!A:C,3,FALSE)</f>
        <v>16.66</v>
      </c>
    </row>
    <row r="282" spans="1:5" x14ac:dyDescent="0.4">
      <c r="A282" t="s">
        <v>1626</v>
      </c>
      <c r="B282">
        <f>VLOOKUP(Table1[[#This Row],[region_description]],region_index_match!A:B,2,FALSE)</f>
        <v>14</v>
      </c>
      <c r="C282" t="str">
        <f>VLOOKUP(Table1[[#This Row],[sampleID]],temporary_match!A:B,2,FALSE)</f>
        <v>Greenland Sea</v>
      </c>
      <c r="D282">
        <f>VLOOKUP(Table1[[#This Row],[sampleID]],latlon_match!A:C,2,FALSE)</f>
        <v>79.043999999999997</v>
      </c>
      <c r="E282">
        <f>VLOOKUP(Table1[[#This Row],[sampleID]],latlon_match!A:C,3,FALSE)</f>
        <v>11.37</v>
      </c>
    </row>
    <row r="283" spans="1:5" x14ac:dyDescent="0.4">
      <c r="A283" t="s">
        <v>1625</v>
      </c>
      <c r="B283">
        <f>VLOOKUP(Table1[[#This Row],[region_description]],region_index_match!A:B,2,FALSE)</f>
        <v>14</v>
      </c>
      <c r="C283" t="str">
        <f>VLOOKUP(Table1[[#This Row],[sampleID]],temporary_match!A:B,2,FALSE)</f>
        <v>Greenland Sea</v>
      </c>
      <c r="D283">
        <f>VLOOKUP(Table1[[#This Row],[sampleID]],latlon_match!A:C,2,FALSE)</f>
        <v>79.028999999999996</v>
      </c>
      <c r="E283">
        <f>VLOOKUP(Table1[[#This Row],[sampleID]],latlon_match!A:C,3,FALSE)</f>
        <v>10.749000000000001</v>
      </c>
    </row>
    <row r="284" spans="1:5" x14ac:dyDescent="0.4">
      <c r="A284" t="s">
        <v>1328</v>
      </c>
      <c r="B284">
        <f>VLOOKUP(Table1[[#This Row],[region_description]],region_index_match!A:B,2,FALSE)</f>
        <v>40</v>
      </c>
      <c r="C284" t="str">
        <f>VLOOKUP(Table1[[#This Row],[sampleID]],temporary_match!A:B,2,FALSE)</f>
        <v>Southern Ocean Front-Atlantic</v>
      </c>
      <c r="D284">
        <f>VLOOKUP(Table1[[#This Row],[sampleID]],latlon_match!A:C,2,FALSE)</f>
        <v>-55.27</v>
      </c>
      <c r="E284">
        <f>VLOOKUP(Table1[[#This Row],[sampleID]],latlon_match!A:C,3,FALSE)</f>
        <v>-21.975000000000001</v>
      </c>
    </row>
    <row r="285" spans="1:5" x14ac:dyDescent="0.4">
      <c r="A285" t="s">
        <v>1624</v>
      </c>
      <c r="B285">
        <f>VLOOKUP(Table1[[#This Row],[region_description]],region_index_match!A:B,2,FALSE)</f>
        <v>14</v>
      </c>
      <c r="C285" t="str">
        <f>VLOOKUP(Table1[[#This Row],[sampleID]],temporary_match!A:B,2,FALSE)</f>
        <v>Greenland Sea</v>
      </c>
      <c r="D285">
        <f>VLOOKUP(Table1[[#This Row],[sampleID]],latlon_match!A:C,2,FALSE)</f>
        <v>79.295000000000002</v>
      </c>
      <c r="E285">
        <f>VLOOKUP(Table1[[#This Row],[sampleID]],latlon_match!A:C,3,FALSE)</f>
        <v>11.622</v>
      </c>
    </row>
    <row r="286" spans="1:5" x14ac:dyDescent="0.4">
      <c r="A286" t="s">
        <v>1327</v>
      </c>
      <c r="B286">
        <f>VLOOKUP(Table1[[#This Row],[region_description]],region_index_match!A:B,2,FALSE)</f>
        <v>40</v>
      </c>
      <c r="C286" t="str">
        <f>VLOOKUP(Table1[[#This Row],[sampleID]],temporary_match!A:B,2,FALSE)</f>
        <v>Southern Ocean Front-Atlantic</v>
      </c>
      <c r="D286">
        <f>VLOOKUP(Table1[[#This Row],[sampleID]],latlon_match!A:C,2,FALSE)</f>
        <v>-55.277999999999999</v>
      </c>
      <c r="E286">
        <f>VLOOKUP(Table1[[#This Row],[sampleID]],latlon_match!A:C,3,FALSE)</f>
        <v>-22.181999999999999</v>
      </c>
    </row>
    <row r="287" spans="1:5" x14ac:dyDescent="0.4">
      <c r="A287" t="s">
        <v>1623</v>
      </c>
      <c r="B287">
        <f>VLOOKUP(Table1[[#This Row],[region_description]],region_index_match!A:B,2,FALSE)</f>
        <v>14</v>
      </c>
      <c r="C287" t="str">
        <f>VLOOKUP(Table1[[#This Row],[sampleID]],temporary_match!A:B,2,FALSE)</f>
        <v>Greenland Sea</v>
      </c>
      <c r="D287">
        <f>VLOOKUP(Table1[[#This Row],[sampleID]],latlon_match!A:C,2,FALSE)</f>
        <v>79.040000000000006</v>
      </c>
      <c r="E287">
        <f>VLOOKUP(Table1[[#This Row],[sampleID]],latlon_match!A:C,3,FALSE)</f>
        <v>10.87</v>
      </c>
    </row>
    <row r="288" spans="1:5" x14ac:dyDescent="0.4">
      <c r="A288" t="s">
        <v>1574</v>
      </c>
      <c r="B288">
        <f>VLOOKUP(Table1[[#This Row],[region_description]],region_index_match!A:B,2,FALSE)</f>
        <v>50</v>
      </c>
      <c r="C288" t="str">
        <f>VLOOKUP(Table1[[#This Row],[sampleID]],temporary_match!A:B,2,FALSE)</f>
        <v>Barent Sea (open sea)</v>
      </c>
      <c r="D288">
        <f>VLOOKUP(Table1[[#This Row],[sampleID]],latlon_match!A:C,2,FALSE)</f>
        <v>74.667000000000002</v>
      </c>
      <c r="E288">
        <f>VLOOKUP(Table1[[#This Row],[sampleID]],latlon_match!A:C,3,FALSE)</f>
        <v>32.49</v>
      </c>
    </row>
    <row r="289" spans="1:5" x14ac:dyDescent="0.4">
      <c r="A289" t="s">
        <v>1412</v>
      </c>
      <c r="B289">
        <f>VLOOKUP(Table1[[#This Row],[region_description]],region_index_match!A:B,2,FALSE)</f>
        <v>27</v>
      </c>
      <c r="C289" t="str">
        <f>VLOOKUP(Table1[[#This Row],[sampleID]],temporary_match!A:B,2,FALSE)</f>
        <v>North Sea</v>
      </c>
      <c r="D289">
        <f>VLOOKUP(Table1[[#This Row],[sampleID]],latlon_match!A:C,2,FALSE)</f>
        <v>59.667999999999999</v>
      </c>
      <c r="E289">
        <f>VLOOKUP(Table1[[#This Row],[sampleID]],latlon_match!A:C,3,FALSE)</f>
        <v>10.396000000000001</v>
      </c>
    </row>
    <row r="290" spans="1:5" x14ac:dyDescent="0.4">
      <c r="A290" t="s">
        <v>528</v>
      </c>
      <c r="B290">
        <f>VLOOKUP(Table1[[#This Row],[region_description]],region_index_match!A:B,2,FALSE)</f>
        <v>13</v>
      </c>
      <c r="C290" t="str">
        <f>VLOOKUP(Table1[[#This Row],[sampleID]],temporary_match!A:B,2,FALSE)</f>
        <v>Eastern South America Offshore</v>
      </c>
      <c r="D290">
        <f>VLOOKUP(Table1[[#This Row],[sampleID]],latlon_match!A:C,2,FALSE)</f>
        <v>-44.207000000000001</v>
      </c>
      <c r="E290">
        <f>VLOOKUP(Table1[[#This Row],[sampleID]],latlon_match!A:C,3,FALSE)</f>
        <v>-51.423000000000002</v>
      </c>
    </row>
    <row r="291" spans="1:5" x14ac:dyDescent="0.4">
      <c r="A291" t="s">
        <v>1573</v>
      </c>
      <c r="B291">
        <f>VLOOKUP(Table1[[#This Row],[region_description]],region_index_match!A:B,2,FALSE)</f>
        <v>50</v>
      </c>
      <c r="C291" t="str">
        <f>VLOOKUP(Table1[[#This Row],[sampleID]],temporary_match!A:B,2,FALSE)</f>
        <v>Barent Sea (open sea)</v>
      </c>
      <c r="D291">
        <f>VLOOKUP(Table1[[#This Row],[sampleID]],latlon_match!A:C,2,FALSE)</f>
        <v>75.314999999999998</v>
      </c>
      <c r="E291">
        <f>VLOOKUP(Table1[[#This Row],[sampleID]],latlon_match!A:C,3,FALSE)</f>
        <v>33.069000000000003</v>
      </c>
    </row>
    <row r="292" spans="1:5" x14ac:dyDescent="0.4">
      <c r="A292" t="s">
        <v>1119</v>
      </c>
      <c r="B292">
        <f>VLOOKUP(Table1[[#This Row],[region_description]],region_index_match!A:B,2,FALSE)</f>
        <v>9</v>
      </c>
      <c r="C292" t="str">
        <f>VLOOKUP(Table1[[#This Row],[sampleID]],temporary_match!A:B,2,FALSE)</f>
        <v>Drake Passage</v>
      </c>
      <c r="D292">
        <f>VLOOKUP(Table1[[#This Row],[sampleID]],latlon_match!A:C,2,FALSE)</f>
        <v>-63.070999999999998</v>
      </c>
      <c r="E292">
        <f>VLOOKUP(Table1[[#This Row],[sampleID]],latlon_match!A:C,3,FALSE)</f>
        <v>-55.823</v>
      </c>
    </row>
    <row r="293" spans="1:5" x14ac:dyDescent="0.4">
      <c r="A293" t="s">
        <v>1622</v>
      </c>
      <c r="B293">
        <f>VLOOKUP(Table1[[#This Row],[region_description]],region_index_match!A:B,2,FALSE)</f>
        <v>14</v>
      </c>
      <c r="C293" t="str">
        <f>VLOOKUP(Table1[[#This Row],[sampleID]],temporary_match!A:B,2,FALSE)</f>
        <v>Greenland Sea</v>
      </c>
      <c r="D293">
        <f>VLOOKUP(Table1[[#This Row],[sampleID]],latlon_match!A:C,2,FALSE)</f>
        <v>79.012</v>
      </c>
      <c r="E293">
        <f>VLOOKUP(Table1[[#This Row],[sampleID]],latlon_match!A:C,3,FALSE)</f>
        <v>11.382999999999999</v>
      </c>
    </row>
    <row r="294" spans="1:5" x14ac:dyDescent="0.4">
      <c r="A294" t="s">
        <v>1118</v>
      </c>
      <c r="B294">
        <f>VLOOKUP(Table1[[#This Row],[region_description]],region_index_match!A:B,2,FALSE)</f>
        <v>9</v>
      </c>
      <c r="C294" t="str">
        <f>VLOOKUP(Table1[[#This Row],[sampleID]],temporary_match!A:B,2,FALSE)</f>
        <v>Drake Passage</v>
      </c>
      <c r="D294">
        <f>VLOOKUP(Table1[[#This Row],[sampleID]],latlon_match!A:C,2,FALSE)</f>
        <v>-63.667000000000002</v>
      </c>
      <c r="E294">
        <f>VLOOKUP(Table1[[#This Row],[sampleID]],latlon_match!A:C,3,FALSE)</f>
        <v>-56.381999999999998</v>
      </c>
    </row>
    <row r="295" spans="1:5" x14ac:dyDescent="0.4">
      <c r="A295" t="s">
        <v>1117</v>
      </c>
      <c r="B295">
        <f>VLOOKUP(Table1[[#This Row],[region_description]],region_index_match!A:B,2,FALSE)</f>
        <v>9</v>
      </c>
      <c r="C295" t="str">
        <f>VLOOKUP(Table1[[#This Row],[sampleID]],temporary_match!A:B,2,FALSE)</f>
        <v>Drake Passage</v>
      </c>
      <c r="D295">
        <f>VLOOKUP(Table1[[#This Row],[sampleID]],latlon_match!A:C,2,FALSE)</f>
        <v>-63.136000000000003</v>
      </c>
      <c r="E295">
        <f>VLOOKUP(Table1[[#This Row],[sampleID]],latlon_match!A:C,3,FALSE)</f>
        <v>-55.313000000000002</v>
      </c>
    </row>
    <row r="296" spans="1:5" x14ac:dyDescent="0.4">
      <c r="A296" t="s">
        <v>1621</v>
      </c>
      <c r="B296">
        <f>VLOOKUP(Table1[[#This Row],[region_description]],region_index_match!A:B,2,FALSE)</f>
        <v>14</v>
      </c>
      <c r="C296" t="str">
        <f>VLOOKUP(Table1[[#This Row],[sampleID]],temporary_match!A:B,2,FALSE)</f>
        <v>Greenland Sea</v>
      </c>
      <c r="D296">
        <f>VLOOKUP(Table1[[#This Row],[sampleID]],latlon_match!A:C,2,FALSE)</f>
        <v>79.013000000000005</v>
      </c>
      <c r="E296">
        <f>VLOOKUP(Table1[[#This Row],[sampleID]],latlon_match!A:C,3,FALSE)</f>
        <v>10.859</v>
      </c>
    </row>
    <row r="297" spans="1:5" x14ac:dyDescent="0.4">
      <c r="A297" t="s">
        <v>1060</v>
      </c>
      <c r="B297">
        <f>VLOOKUP(Table1[[#This Row],[region_description]],region_index_match!A:B,2,FALSE)</f>
        <v>41</v>
      </c>
      <c r="C297" t="str">
        <f>VLOOKUP(Table1[[#This Row],[sampleID]],temporary_match!A:B,2,FALSE)</f>
        <v>Tasman-Antarctica 140E Transect</v>
      </c>
      <c r="D297">
        <f>VLOOKUP(Table1[[#This Row],[sampleID]],latlon_match!A:C,2,FALSE)</f>
        <v>-64.658000000000001</v>
      </c>
      <c r="E297">
        <f>VLOOKUP(Table1[[#This Row],[sampleID]],latlon_match!A:C,3,FALSE)</f>
        <v>139.97800000000001</v>
      </c>
    </row>
    <row r="298" spans="1:5" x14ac:dyDescent="0.4">
      <c r="A298" t="s">
        <v>1620</v>
      </c>
      <c r="B298">
        <f>VLOOKUP(Table1[[#This Row],[region_description]],region_index_match!A:B,2,FALSE)</f>
        <v>14</v>
      </c>
      <c r="C298" t="str">
        <f>VLOOKUP(Table1[[#This Row],[sampleID]],temporary_match!A:B,2,FALSE)</f>
        <v>Greenland Sea</v>
      </c>
      <c r="D298">
        <f>VLOOKUP(Table1[[#This Row],[sampleID]],latlon_match!A:C,2,FALSE)</f>
        <v>79.051000000000002</v>
      </c>
      <c r="E298">
        <f>VLOOKUP(Table1[[#This Row],[sampleID]],latlon_match!A:C,3,FALSE)</f>
        <v>11.086</v>
      </c>
    </row>
    <row r="299" spans="1:5" x14ac:dyDescent="0.4">
      <c r="A299" t="s">
        <v>527</v>
      </c>
      <c r="B299">
        <f>VLOOKUP(Table1[[#This Row],[region_description]],region_index_match!A:B,2,FALSE)</f>
        <v>13</v>
      </c>
      <c r="C299" t="str">
        <f>VLOOKUP(Table1[[#This Row],[sampleID]],temporary_match!A:B,2,FALSE)</f>
        <v>Eastern South America Offshore</v>
      </c>
      <c r="D299">
        <f>VLOOKUP(Table1[[#This Row],[sampleID]],latlon_match!A:C,2,FALSE)</f>
        <v>-37.406999999999996</v>
      </c>
      <c r="E299">
        <f>VLOOKUP(Table1[[#This Row],[sampleID]],latlon_match!A:C,3,FALSE)</f>
        <v>-53.703000000000003</v>
      </c>
    </row>
    <row r="300" spans="1:5" x14ac:dyDescent="0.4">
      <c r="A300" t="s">
        <v>419</v>
      </c>
      <c r="B300">
        <f>VLOOKUP(Table1[[#This Row],[region_description]],region_index_match!A:B,2,FALSE)</f>
        <v>37</v>
      </c>
      <c r="C300" t="str">
        <f>VLOOKUP(Table1[[#This Row],[sampleID]],temporary_match!A:B,2,FALSE)</f>
        <v>South Atlantic Gyre</v>
      </c>
      <c r="D300">
        <f>VLOOKUP(Table1[[#This Row],[sampleID]],latlon_match!A:C,2,FALSE)</f>
        <v>-42</v>
      </c>
      <c r="E300">
        <f>VLOOKUP(Table1[[#This Row],[sampleID]],latlon_match!A:C,3,FALSE)</f>
        <v>-21.853000000000002</v>
      </c>
    </row>
    <row r="301" spans="1:5" x14ac:dyDescent="0.4">
      <c r="A301" t="s">
        <v>526</v>
      </c>
      <c r="B301">
        <f>VLOOKUP(Table1[[#This Row],[region_description]],region_index_match!A:B,2,FALSE)</f>
        <v>13</v>
      </c>
      <c r="C301" t="str">
        <f>VLOOKUP(Table1[[#This Row],[sampleID]],temporary_match!A:B,2,FALSE)</f>
        <v>Eastern South America Offshore</v>
      </c>
      <c r="D301">
        <f>VLOOKUP(Table1[[#This Row],[sampleID]],latlon_match!A:C,2,FALSE)</f>
        <v>-39.243000000000002</v>
      </c>
      <c r="E301">
        <f>VLOOKUP(Table1[[#This Row],[sampleID]],latlon_match!A:C,3,FALSE)</f>
        <v>-53.363</v>
      </c>
    </row>
    <row r="302" spans="1:5" x14ac:dyDescent="0.4">
      <c r="A302" t="s">
        <v>1619</v>
      </c>
      <c r="B302">
        <f>VLOOKUP(Table1[[#This Row],[region_description]],region_index_match!A:B,2,FALSE)</f>
        <v>14</v>
      </c>
      <c r="C302" t="str">
        <f>VLOOKUP(Table1[[#This Row],[sampleID]],temporary_match!A:B,2,FALSE)</f>
        <v>Greenland Sea</v>
      </c>
      <c r="D302">
        <f>VLOOKUP(Table1[[#This Row],[sampleID]],latlon_match!A:C,2,FALSE)</f>
        <v>79.064999999999998</v>
      </c>
      <c r="E302">
        <f>VLOOKUP(Table1[[#This Row],[sampleID]],latlon_match!A:C,3,FALSE)</f>
        <v>10.847</v>
      </c>
    </row>
    <row r="303" spans="1:5" x14ac:dyDescent="0.4">
      <c r="A303" t="s">
        <v>1059</v>
      </c>
      <c r="B303">
        <f>VLOOKUP(Table1[[#This Row],[region_description]],region_index_match!A:B,2,FALSE)</f>
        <v>41</v>
      </c>
      <c r="C303" t="str">
        <f>VLOOKUP(Table1[[#This Row],[sampleID]],temporary_match!A:B,2,FALSE)</f>
        <v>Tasman-Antarctica 140E Transect</v>
      </c>
      <c r="D303">
        <f>VLOOKUP(Table1[[#This Row],[sampleID]],latlon_match!A:C,2,FALSE)</f>
        <v>-63.854999999999997</v>
      </c>
      <c r="E303">
        <f>VLOOKUP(Table1[[#This Row],[sampleID]],latlon_match!A:C,3,FALSE)</f>
        <v>140.23699999999999</v>
      </c>
    </row>
    <row r="304" spans="1:5" x14ac:dyDescent="0.4">
      <c r="A304" t="s">
        <v>1058</v>
      </c>
      <c r="B304">
        <f>VLOOKUP(Table1[[#This Row],[region_description]],region_index_match!A:B,2,FALSE)</f>
        <v>41</v>
      </c>
      <c r="C304" t="str">
        <f>VLOOKUP(Table1[[#This Row],[sampleID]],temporary_match!A:B,2,FALSE)</f>
        <v>Tasman-Antarctica 140E Transect</v>
      </c>
      <c r="D304">
        <f>VLOOKUP(Table1[[#This Row],[sampleID]],latlon_match!A:C,2,FALSE)</f>
        <v>-56.002000000000002</v>
      </c>
      <c r="E304">
        <f>VLOOKUP(Table1[[#This Row],[sampleID]],latlon_match!A:C,3,FALSE)</f>
        <v>143.68199999999999</v>
      </c>
    </row>
    <row r="305" spans="1:5" x14ac:dyDescent="0.4">
      <c r="A305" t="s">
        <v>249</v>
      </c>
      <c r="B305">
        <f>VLOOKUP(Table1[[#This Row],[region_description]],region_index_match!A:B,2,FALSE)</f>
        <v>6</v>
      </c>
      <c r="C305" t="str">
        <f>VLOOKUP(Table1[[#This Row],[sampleID]],temporary_match!A:B,2,FALSE)</f>
        <v>Black Sea</v>
      </c>
      <c r="D305">
        <f>VLOOKUP(Table1[[#This Row],[sampleID]],latlon_match!A:C,2,FALSE)</f>
        <v>45</v>
      </c>
      <c r="E305">
        <f>VLOOKUP(Table1[[#This Row],[sampleID]],latlon_match!A:C,3,FALSE)</f>
        <v>32</v>
      </c>
    </row>
    <row r="306" spans="1:5" x14ac:dyDescent="0.4">
      <c r="A306" t="s">
        <v>248</v>
      </c>
      <c r="B306">
        <f>VLOOKUP(Table1[[#This Row],[region_description]],region_index_match!A:B,2,FALSE)</f>
        <v>6</v>
      </c>
      <c r="C306" t="str">
        <f>VLOOKUP(Table1[[#This Row],[sampleID]],temporary_match!A:B,2,FALSE)</f>
        <v>Black Sea</v>
      </c>
      <c r="D306">
        <f>VLOOKUP(Table1[[#This Row],[sampleID]],latlon_match!A:C,2,FALSE)</f>
        <v>44.5</v>
      </c>
      <c r="E306">
        <f>VLOOKUP(Table1[[#This Row],[sampleID]],latlon_match!A:C,3,FALSE)</f>
        <v>30</v>
      </c>
    </row>
    <row r="307" spans="1:5" x14ac:dyDescent="0.4">
      <c r="A307" t="s">
        <v>1618</v>
      </c>
      <c r="B307">
        <f>VLOOKUP(Table1[[#This Row],[region_description]],region_index_match!A:B,2,FALSE)</f>
        <v>14</v>
      </c>
      <c r="C307" t="str">
        <f>VLOOKUP(Table1[[#This Row],[sampleID]],temporary_match!A:B,2,FALSE)</f>
        <v>Greenland Sea</v>
      </c>
      <c r="D307">
        <f>VLOOKUP(Table1[[#This Row],[sampleID]],latlon_match!A:C,2,FALSE)</f>
        <v>79.058999999999997</v>
      </c>
      <c r="E307">
        <f>VLOOKUP(Table1[[#This Row],[sampleID]],latlon_match!A:C,3,FALSE)</f>
        <v>10.666</v>
      </c>
    </row>
    <row r="308" spans="1:5" x14ac:dyDescent="0.4">
      <c r="A308" t="s">
        <v>1442</v>
      </c>
      <c r="B308">
        <f>VLOOKUP(Table1[[#This Row],[region_description]],region_index_match!A:B,2,FALSE)</f>
        <v>26</v>
      </c>
      <c r="C308" t="str">
        <f>VLOOKUP(Table1[[#This Row],[sampleID]],temporary_match!A:B,2,FALSE)</f>
        <v>North Atlantic</v>
      </c>
      <c r="D308">
        <f>VLOOKUP(Table1[[#This Row],[sampleID]],latlon_match!A:C,2,FALSE)</f>
        <v>52.5</v>
      </c>
      <c r="E308">
        <f>VLOOKUP(Table1[[#This Row],[sampleID]],latlon_match!A:C,3,FALSE)</f>
        <v>-22.04</v>
      </c>
    </row>
    <row r="309" spans="1:5" x14ac:dyDescent="0.4">
      <c r="A309" t="s">
        <v>1399</v>
      </c>
      <c r="B309">
        <f>VLOOKUP(Table1[[#This Row],[region_description]],region_index_match!A:B,2,FALSE)</f>
        <v>33</v>
      </c>
      <c r="C309" t="str">
        <f>VLOOKUP(Table1[[#This Row],[sampleID]],temporary_match!A:B,2,FALSE)</f>
        <v>Santa Barbara Bay</v>
      </c>
      <c r="D309">
        <f>VLOOKUP(Table1[[#This Row],[sampleID]],latlon_match!A:C,2,FALSE)</f>
        <v>34.216999999999999</v>
      </c>
      <c r="E309">
        <f>VLOOKUP(Table1[[#This Row],[sampleID]],latlon_match!A:C,3,FALSE)</f>
        <v>-120.017</v>
      </c>
    </row>
    <row r="310" spans="1:5" x14ac:dyDescent="0.4">
      <c r="A310" t="s">
        <v>418</v>
      </c>
      <c r="B310">
        <f>VLOOKUP(Table1[[#This Row],[region_description]],region_index_match!A:B,2,FALSE)</f>
        <v>37</v>
      </c>
      <c r="C310" t="str">
        <f>VLOOKUP(Table1[[#This Row],[sampleID]],temporary_match!A:B,2,FALSE)</f>
        <v>South Atlantic Gyre</v>
      </c>
      <c r="D310">
        <f>VLOOKUP(Table1[[#This Row],[sampleID]],latlon_match!A:C,2,FALSE)</f>
        <v>-39.954999999999998</v>
      </c>
      <c r="E310">
        <f>VLOOKUP(Table1[[#This Row],[sampleID]],latlon_match!A:C,3,FALSE)</f>
        <v>-18.163</v>
      </c>
    </row>
    <row r="311" spans="1:5" x14ac:dyDescent="0.4">
      <c r="A311" t="s">
        <v>247</v>
      </c>
      <c r="B311">
        <f>VLOOKUP(Table1[[#This Row],[region_description]],region_index_match!A:B,2,FALSE)</f>
        <v>6</v>
      </c>
      <c r="C311" t="str">
        <f>VLOOKUP(Table1[[#This Row],[sampleID]],temporary_match!A:B,2,FALSE)</f>
        <v>Black Sea</v>
      </c>
      <c r="D311">
        <f>VLOOKUP(Table1[[#This Row],[sampleID]],latlon_match!A:C,2,FALSE)</f>
        <v>44</v>
      </c>
      <c r="E311">
        <f>VLOOKUP(Table1[[#This Row],[sampleID]],latlon_match!A:C,3,FALSE)</f>
        <v>34</v>
      </c>
    </row>
    <row r="312" spans="1:5" x14ac:dyDescent="0.4">
      <c r="A312" t="s">
        <v>1027</v>
      </c>
      <c r="B312">
        <f>VLOOKUP(Table1[[#This Row],[region_description]],region_index_match!A:B,2,FALSE)</f>
        <v>45</v>
      </c>
      <c r="C312" t="str">
        <f>VLOOKUP(Table1[[#This Row],[sampleID]],temporary_match!A:B,2,FALSE)</f>
        <v>WA-OR Columbia River Outflow</v>
      </c>
      <c r="D312">
        <f>VLOOKUP(Table1[[#This Row],[sampleID]],latlon_match!A:C,2,FALSE)</f>
        <v>46.817</v>
      </c>
      <c r="E312">
        <f>VLOOKUP(Table1[[#This Row],[sampleID]],latlon_match!A:C,3,FALSE)</f>
        <v>-125</v>
      </c>
    </row>
    <row r="313" spans="1:5" x14ac:dyDescent="0.4">
      <c r="A313" t="s">
        <v>417</v>
      </c>
      <c r="B313">
        <f>VLOOKUP(Table1[[#This Row],[region_description]],region_index_match!A:B,2,FALSE)</f>
        <v>37</v>
      </c>
      <c r="C313" t="str">
        <f>VLOOKUP(Table1[[#This Row],[sampleID]],temporary_match!A:B,2,FALSE)</f>
        <v>South Atlantic Gyre</v>
      </c>
      <c r="D313">
        <f>VLOOKUP(Table1[[#This Row],[sampleID]],latlon_match!A:C,2,FALSE)</f>
        <v>-39.743000000000002</v>
      </c>
      <c r="E313">
        <f>VLOOKUP(Table1[[#This Row],[sampleID]],latlon_match!A:C,3,FALSE)</f>
        <v>-22.757000000000001</v>
      </c>
    </row>
    <row r="314" spans="1:5" x14ac:dyDescent="0.4">
      <c r="A314" t="s">
        <v>525</v>
      </c>
      <c r="B314">
        <f>VLOOKUP(Table1[[#This Row],[region_description]],region_index_match!A:B,2,FALSE)</f>
        <v>13</v>
      </c>
      <c r="C314" t="str">
        <f>VLOOKUP(Table1[[#This Row],[sampleID]],temporary_match!A:B,2,FALSE)</f>
        <v>Eastern South America Offshore</v>
      </c>
      <c r="D314">
        <f>VLOOKUP(Table1[[#This Row],[sampleID]],latlon_match!A:C,2,FALSE)</f>
        <v>-35.531999999999996</v>
      </c>
      <c r="E314">
        <f>VLOOKUP(Table1[[#This Row],[sampleID]],latlon_match!A:C,3,FALSE)</f>
        <v>-52.561999999999998</v>
      </c>
    </row>
    <row r="315" spans="1:5" x14ac:dyDescent="0.4">
      <c r="A315" t="s">
        <v>524</v>
      </c>
      <c r="B315">
        <f>VLOOKUP(Table1[[#This Row],[region_description]],region_index_match!A:B,2,FALSE)</f>
        <v>13</v>
      </c>
      <c r="C315" t="str">
        <f>VLOOKUP(Table1[[#This Row],[sampleID]],temporary_match!A:B,2,FALSE)</f>
        <v>Eastern South America Offshore</v>
      </c>
      <c r="D315">
        <f>VLOOKUP(Table1[[#This Row],[sampleID]],latlon_match!A:C,2,FALSE)</f>
        <v>-37.536999999999999</v>
      </c>
      <c r="E315">
        <f>VLOOKUP(Table1[[#This Row],[sampleID]],latlon_match!A:C,3,FALSE)</f>
        <v>-53.536999999999999</v>
      </c>
    </row>
    <row r="316" spans="1:5" x14ac:dyDescent="0.4">
      <c r="A316" t="s">
        <v>416</v>
      </c>
      <c r="B316">
        <f>VLOOKUP(Table1[[#This Row],[region_description]],region_index_match!A:B,2,FALSE)</f>
        <v>37</v>
      </c>
      <c r="C316" t="str">
        <f>VLOOKUP(Table1[[#This Row],[sampleID]],temporary_match!A:B,2,FALSE)</f>
        <v>South Atlantic Gyre</v>
      </c>
      <c r="D316">
        <f>VLOOKUP(Table1[[#This Row],[sampleID]],latlon_match!A:C,2,FALSE)</f>
        <v>-39.093000000000004</v>
      </c>
      <c r="E316">
        <f>VLOOKUP(Table1[[#This Row],[sampleID]],latlon_match!A:C,3,FALSE)</f>
        <v>-21.042000000000002</v>
      </c>
    </row>
    <row r="317" spans="1:5" x14ac:dyDescent="0.4">
      <c r="A317" t="s">
        <v>1026</v>
      </c>
      <c r="B317">
        <f>VLOOKUP(Table1[[#This Row],[region_description]],region_index_match!A:B,2,FALSE)</f>
        <v>45</v>
      </c>
      <c r="C317" t="str">
        <f>VLOOKUP(Table1[[#This Row],[sampleID]],temporary_match!A:B,2,FALSE)</f>
        <v>WA-OR Columbia River Outflow</v>
      </c>
      <c r="D317">
        <f>VLOOKUP(Table1[[#This Row],[sampleID]],latlon_match!A:C,2,FALSE)</f>
        <v>46.332999999999998</v>
      </c>
      <c r="E317">
        <f>VLOOKUP(Table1[[#This Row],[sampleID]],latlon_match!A:C,3,FALSE)</f>
        <v>-124.3</v>
      </c>
    </row>
    <row r="318" spans="1:5" x14ac:dyDescent="0.4">
      <c r="A318" t="s">
        <v>387</v>
      </c>
      <c r="B318">
        <f>VLOOKUP(Table1[[#This Row],[region_description]],region_index_match!A:B,2,FALSE)</f>
        <v>36</v>
      </c>
      <c r="C318" t="str">
        <f>VLOOKUP(Table1[[#This Row],[sampleID]],temporary_match!A:B,2,FALSE)</f>
        <v>South Africa Offshore</v>
      </c>
      <c r="D318">
        <f>VLOOKUP(Table1[[#This Row],[sampleID]],latlon_match!A:C,2,FALSE)</f>
        <v>-29.5</v>
      </c>
      <c r="E318">
        <f>VLOOKUP(Table1[[#This Row],[sampleID]],latlon_match!A:C,3,FALSE)</f>
        <v>14.321999999999999</v>
      </c>
    </row>
    <row r="319" spans="1:5" x14ac:dyDescent="0.4">
      <c r="A319" t="s">
        <v>1326</v>
      </c>
      <c r="B319">
        <f>VLOOKUP(Table1[[#This Row],[region_description]],region_index_match!A:B,2,FALSE)</f>
        <v>40</v>
      </c>
      <c r="C319" t="str">
        <f>VLOOKUP(Table1[[#This Row],[sampleID]],temporary_match!A:B,2,FALSE)</f>
        <v>Southern Ocean Front-Atlantic</v>
      </c>
      <c r="D319">
        <f>VLOOKUP(Table1[[#This Row],[sampleID]],latlon_match!A:C,2,FALSE)</f>
        <v>-54.591999999999999</v>
      </c>
      <c r="E319">
        <f>VLOOKUP(Table1[[#This Row],[sampleID]],latlon_match!A:C,3,FALSE)</f>
        <v>0.08</v>
      </c>
    </row>
    <row r="320" spans="1:5" x14ac:dyDescent="0.4">
      <c r="A320" t="s">
        <v>1617</v>
      </c>
      <c r="B320">
        <f>VLOOKUP(Table1[[#This Row],[region_description]],region_index_match!A:B,2,FALSE)</f>
        <v>14</v>
      </c>
      <c r="C320" t="str">
        <f>VLOOKUP(Table1[[#This Row],[sampleID]],temporary_match!A:B,2,FALSE)</f>
        <v>Greenland Sea</v>
      </c>
      <c r="D320">
        <f>VLOOKUP(Table1[[#This Row],[sampleID]],latlon_match!A:C,2,FALSE)</f>
        <v>79.072999999999993</v>
      </c>
      <c r="E320">
        <f>VLOOKUP(Table1[[#This Row],[sampleID]],latlon_match!A:C,3,FALSE)</f>
        <v>11.377000000000001</v>
      </c>
    </row>
    <row r="321" spans="1:5" x14ac:dyDescent="0.4">
      <c r="A321" t="s">
        <v>1057</v>
      </c>
      <c r="B321">
        <f>VLOOKUP(Table1[[#This Row],[region_description]],region_index_match!A:B,2,FALSE)</f>
        <v>41</v>
      </c>
      <c r="C321" t="str">
        <f>VLOOKUP(Table1[[#This Row],[sampleID]],temporary_match!A:B,2,FALSE)</f>
        <v>Tasman-Antarctica 140E Transect</v>
      </c>
      <c r="D321">
        <f>VLOOKUP(Table1[[#This Row],[sampleID]],latlon_match!A:C,2,FALSE)</f>
        <v>-48.558</v>
      </c>
      <c r="E321">
        <f>VLOOKUP(Table1[[#This Row],[sampleID]],latlon_match!A:C,3,FALSE)</f>
        <v>146.41</v>
      </c>
    </row>
    <row r="322" spans="1:5" x14ac:dyDescent="0.4">
      <c r="A322" t="s">
        <v>415</v>
      </c>
      <c r="B322">
        <f>VLOOKUP(Table1[[#This Row],[region_description]],region_index_match!A:B,2,FALSE)</f>
        <v>37</v>
      </c>
      <c r="C322" t="str">
        <f>VLOOKUP(Table1[[#This Row],[sampleID]],temporary_match!A:B,2,FALSE)</f>
        <v>South Atlantic Gyre</v>
      </c>
      <c r="D322">
        <f>VLOOKUP(Table1[[#This Row],[sampleID]],latlon_match!A:C,2,FALSE)</f>
        <v>-44.506999999999998</v>
      </c>
      <c r="E322">
        <f>VLOOKUP(Table1[[#This Row],[sampleID]],latlon_match!A:C,3,FALSE)</f>
        <v>-21.716999999999999</v>
      </c>
    </row>
    <row r="323" spans="1:5" x14ac:dyDescent="0.4">
      <c r="A323" t="s">
        <v>523</v>
      </c>
      <c r="B323">
        <f>VLOOKUP(Table1[[#This Row],[region_description]],region_index_match!A:B,2,FALSE)</f>
        <v>13</v>
      </c>
      <c r="C323" t="str">
        <f>VLOOKUP(Table1[[#This Row],[sampleID]],temporary_match!A:B,2,FALSE)</f>
        <v>Eastern South America Offshore</v>
      </c>
      <c r="D323">
        <f>VLOOKUP(Table1[[#This Row],[sampleID]],latlon_match!A:C,2,FALSE)</f>
        <v>-37.604999999999997</v>
      </c>
      <c r="E323">
        <f>VLOOKUP(Table1[[#This Row],[sampleID]],latlon_match!A:C,3,FALSE)</f>
        <v>-53.442999999999998</v>
      </c>
    </row>
    <row r="324" spans="1:5" x14ac:dyDescent="0.4">
      <c r="A324" t="s">
        <v>1025</v>
      </c>
      <c r="B324">
        <f>VLOOKUP(Table1[[#This Row],[region_description]],region_index_match!A:B,2,FALSE)</f>
        <v>45</v>
      </c>
      <c r="C324" t="str">
        <f>VLOOKUP(Table1[[#This Row],[sampleID]],temporary_match!A:B,2,FALSE)</f>
        <v>WA-OR Columbia River Outflow</v>
      </c>
      <c r="D324">
        <f>VLOOKUP(Table1[[#This Row],[sampleID]],latlon_match!A:C,2,FALSE)</f>
        <v>46.75</v>
      </c>
      <c r="E324">
        <f>VLOOKUP(Table1[[#This Row],[sampleID]],latlon_match!A:C,3,FALSE)</f>
        <v>-128</v>
      </c>
    </row>
    <row r="325" spans="1:5" x14ac:dyDescent="0.4">
      <c r="A325" t="s">
        <v>1056</v>
      </c>
      <c r="B325">
        <f>VLOOKUP(Table1[[#This Row],[region_description]],region_index_match!A:B,2,FALSE)</f>
        <v>41</v>
      </c>
      <c r="C325" t="str">
        <f>VLOOKUP(Table1[[#This Row],[sampleID]],temporary_match!A:B,2,FALSE)</f>
        <v>Tasman-Antarctica 140E Transect</v>
      </c>
      <c r="D325">
        <f>VLOOKUP(Table1[[#This Row],[sampleID]],latlon_match!A:C,2,FALSE)</f>
        <v>-48.127000000000002</v>
      </c>
      <c r="E325">
        <f>VLOOKUP(Table1[[#This Row],[sampleID]],latlon_match!A:C,3,FALSE)</f>
        <v>146.9</v>
      </c>
    </row>
    <row r="326" spans="1:5" x14ac:dyDescent="0.4">
      <c r="A326" t="s">
        <v>246</v>
      </c>
      <c r="B326">
        <f>VLOOKUP(Table1[[#This Row],[region_description]],region_index_match!A:B,2,FALSE)</f>
        <v>6</v>
      </c>
      <c r="C326" t="str">
        <f>VLOOKUP(Table1[[#This Row],[sampleID]],temporary_match!A:B,2,FALSE)</f>
        <v>Black Sea</v>
      </c>
      <c r="D326">
        <f>VLOOKUP(Table1[[#This Row],[sampleID]],latlon_match!A:C,2,FALSE)</f>
        <v>44</v>
      </c>
      <c r="E326">
        <f>VLOOKUP(Table1[[#This Row],[sampleID]],latlon_match!A:C,3,FALSE)</f>
        <v>30.5</v>
      </c>
    </row>
    <row r="327" spans="1:5" x14ac:dyDescent="0.4">
      <c r="A327" t="s">
        <v>386</v>
      </c>
      <c r="B327">
        <f>VLOOKUP(Table1[[#This Row],[region_description]],region_index_match!A:B,2,FALSE)</f>
        <v>36</v>
      </c>
      <c r="C327" t="str">
        <f>VLOOKUP(Table1[[#This Row],[sampleID]],temporary_match!A:B,2,FALSE)</f>
        <v>South Africa Offshore</v>
      </c>
      <c r="D327">
        <f>VLOOKUP(Table1[[#This Row],[sampleID]],latlon_match!A:C,2,FALSE)</f>
        <v>-30.317</v>
      </c>
      <c r="E327">
        <f>VLOOKUP(Table1[[#This Row],[sampleID]],latlon_match!A:C,3,FALSE)</f>
        <v>14.824999999999999</v>
      </c>
    </row>
    <row r="328" spans="1:5" x14ac:dyDescent="0.4">
      <c r="A328" t="s">
        <v>414</v>
      </c>
      <c r="B328">
        <f>VLOOKUP(Table1[[#This Row],[region_description]],region_index_match!A:B,2,FALSE)</f>
        <v>37</v>
      </c>
      <c r="C328" t="str">
        <f>VLOOKUP(Table1[[#This Row],[sampleID]],temporary_match!A:B,2,FALSE)</f>
        <v>South Atlantic Gyre</v>
      </c>
      <c r="D328">
        <f>VLOOKUP(Table1[[#This Row],[sampleID]],latlon_match!A:C,2,FALSE)</f>
        <v>-38.427</v>
      </c>
      <c r="E328">
        <f>VLOOKUP(Table1[[#This Row],[sampleID]],latlon_match!A:C,3,FALSE)</f>
        <v>-21.535</v>
      </c>
    </row>
    <row r="329" spans="1:5" x14ac:dyDescent="0.4">
      <c r="A329" t="s">
        <v>385</v>
      </c>
      <c r="B329">
        <f>VLOOKUP(Table1[[#This Row],[region_description]],region_index_match!A:B,2,FALSE)</f>
        <v>36</v>
      </c>
      <c r="C329" t="str">
        <f>VLOOKUP(Table1[[#This Row],[sampleID]],temporary_match!A:B,2,FALSE)</f>
        <v>South Africa Offshore</v>
      </c>
      <c r="D329">
        <f>VLOOKUP(Table1[[#This Row],[sampleID]],latlon_match!A:C,2,FALSE)</f>
        <v>-33.478000000000002</v>
      </c>
      <c r="E329">
        <f>VLOOKUP(Table1[[#This Row],[sampleID]],latlon_match!A:C,3,FALSE)</f>
        <v>17.177</v>
      </c>
    </row>
    <row r="330" spans="1:5" x14ac:dyDescent="0.4">
      <c r="A330" t="s">
        <v>1024</v>
      </c>
      <c r="B330">
        <f>VLOOKUP(Table1[[#This Row],[region_description]],region_index_match!A:B,2,FALSE)</f>
        <v>45</v>
      </c>
      <c r="C330" t="str">
        <f>VLOOKUP(Table1[[#This Row],[sampleID]],temporary_match!A:B,2,FALSE)</f>
        <v>WA-OR Columbia River Outflow</v>
      </c>
      <c r="D330">
        <f>VLOOKUP(Table1[[#This Row],[sampleID]],latlon_match!A:C,2,FALSE)</f>
        <v>46.767000000000003</v>
      </c>
      <c r="E330">
        <f>VLOOKUP(Table1[[#This Row],[sampleID]],latlon_match!A:C,3,FALSE)</f>
        <v>-125.833</v>
      </c>
    </row>
    <row r="331" spans="1:5" x14ac:dyDescent="0.4">
      <c r="A331" t="s">
        <v>384</v>
      </c>
      <c r="B331">
        <f>VLOOKUP(Table1[[#This Row],[region_description]],region_index_match!A:B,2,FALSE)</f>
        <v>36</v>
      </c>
      <c r="C331" t="str">
        <f>VLOOKUP(Table1[[#This Row],[sampleID]],temporary_match!A:B,2,FALSE)</f>
        <v>South Africa Offshore</v>
      </c>
      <c r="D331">
        <f>VLOOKUP(Table1[[#This Row],[sampleID]],latlon_match!A:C,2,FALSE)</f>
        <v>-32.499000000000002</v>
      </c>
      <c r="E331">
        <f>VLOOKUP(Table1[[#This Row],[sampleID]],latlon_match!A:C,3,FALSE)</f>
        <v>15.813000000000001</v>
      </c>
    </row>
    <row r="332" spans="1:5" x14ac:dyDescent="0.4">
      <c r="A332" t="s">
        <v>1325</v>
      </c>
      <c r="B332">
        <f>VLOOKUP(Table1[[#This Row],[region_description]],region_index_match!A:B,2,FALSE)</f>
        <v>40</v>
      </c>
      <c r="C332" t="str">
        <f>VLOOKUP(Table1[[#This Row],[sampleID]],temporary_match!A:B,2,FALSE)</f>
        <v>Southern Ocean Front-Atlantic</v>
      </c>
      <c r="D332">
        <f>VLOOKUP(Table1[[#This Row],[sampleID]],latlon_match!A:C,2,FALSE)</f>
        <v>-54.856999999999999</v>
      </c>
      <c r="E332">
        <f>VLOOKUP(Table1[[#This Row],[sampleID]],latlon_match!A:C,3,FALSE)</f>
        <v>-17.952000000000002</v>
      </c>
    </row>
    <row r="333" spans="1:5" x14ac:dyDescent="0.4">
      <c r="A333" t="s">
        <v>383</v>
      </c>
      <c r="B333">
        <f>VLOOKUP(Table1[[#This Row],[region_description]],region_index_match!A:B,2,FALSE)</f>
        <v>36</v>
      </c>
      <c r="C333" t="str">
        <f>VLOOKUP(Table1[[#This Row],[sampleID]],temporary_match!A:B,2,FALSE)</f>
        <v>South Africa Offshore</v>
      </c>
      <c r="D333">
        <f>VLOOKUP(Table1[[#This Row],[sampleID]],latlon_match!A:C,2,FALSE)</f>
        <v>-32.122999999999998</v>
      </c>
      <c r="E333">
        <f>VLOOKUP(Table1[[#This Row],[sampleID]],latlon_match!A:C,3,FALSE)</f>
        <v>15.944000000000001</v>
      </c>
    </row>
    <row r="334" spans="1:5" x14ac:dyDescent="0.4">
      <c r="A334" t="s">
        <v>1023</v>
      </c>
      <c r="B334">
        <f>VLOOKUP(Table1[[#This Row],[region_description]],region_index_match!A:B,2,FALSE)</f>
        <v>45</v>
      </c>
      <c r="C334" t="str">
        <f>VLOOKUP(Table1[[#This Row],[sampleID]],temporary_match!A:B,2,FALSE)</f>
        <v>WA-OR Columbia River Outflow</v>
      </c>
      <c r="D334">
        <f>VLOOKUP(Table1[[#This Row],[sampleID]],latlon_match!A:C,2,FALSE)</f>
        <v>46.75</v>
      </c>
      <c r="E334">
        <f>VLOOKUP(Table1[[#This Row],[sampleID]],latlon_match!A:C,3,FALSE)</f>
        <v>-125.2</v>
      </c>
    </row>
    <row r="335" spans="1:5" x14ac:dyDescent="0.4">
      <c r="A335" t="s">
        <v>1616</v>
      </c>
      <c r="B335">
        <f>VLOOKUP(Table1[[#This Row],[region_description]],region_index_match!A:B,2,FALSE)</f>
        <v>14</v>
      </c>
      <c r="C335" t="str">
        <f>VLOOKUP(Table1[[#This Row],[sampleID]],temporary_match!A:B,2,FALSE)</f>
        <v>Greenland Sea</v>
      </c>
      <c r="D335">
        <f>VLOOKUP(Table1[[#This Row],[sampleID]],latlon_match!A:C,2,FALSE)</f>
        <v>78.906999999999996</v>
      </c>
      <c r="E335">
        <f>VLOOKUP(Table1[[#This Row],[sampleID]],latlon_match!A:C,3,FALSE)</f>
        <v>12.404999999999999</v>
      </c>
    </row>
    <row r="336" spans="1:5" x14ac:dyDescent="0.4">
      <c r="A336" t="s">
        <v>1441</v>
      </c>
      <c r="B336">
        <f>VLOOKUP(Table1[[#This Row],[region_description]],region_index_match!A:B,2,FALSE)</f>
        <v>26</v>
      </c>
      <c r="C336" t="str">
        <f>VLOOKUP(Table1[[#This Row],[sampleID]],temporary_match!A:B,2,FALSE)</f>
        <v>North Atlantic</v>
      </c>
      <c r="D336">
        <f>VLOOKUP(Table1[[#This Row],[sampleID]],latlon_match!A:C,2,FALSE)</f>
        <v>50.865000000000002</v>
      </c>
      <c r="E336">
        <f>VLOOKUP(Table1[[#This Row],[sampleID]],latlon_match!A:C,3,FALSE)</f>
        <v>-21.687999999999999</v>
      </c>
    </row>
    <row r="337" spans="1:5" x14ac:dyDescent="0.4">
      <c r="A337" t="s">
        <v>522</v>
      </c>
      <c r="B337">
        <f>VLOOKUP(Table1[[#This Row],[region_description]],region_index_match!A:B,2,FALSE)</f>
        <v>13</v>
      </c>
      <c r="C337" t="str">
        <f>VLOOKUP(Table1[[#This Row],[sampleID]],temporary_match!A:B,2,FALSE)</f>
        <v>Eastern South America Offshore</v>
      </c>
      <c r="D337">
        <f>VLOOKUP(Table1[[#This Row],[sampleID]],latlon_match!A:C,2,FALSE)</f>
        <v>-35.601999999999997</v>
      </c>
      <c r="E337">
        <f>VLOOKUP(Table1[[#This Row],[sampleID]],latlon_match!A:C,3,FALSE)</f>
        <v>-52.387</v>
      </c>
    </row>
    <row r="338" spans="1:5" x14ac:dyDescent="0.4">
      <c r="A338" t="s">
        <v>382</v>
      </c>
      <c r="B338">
        <f>VLOOKUP(Table1[[#This Row],[region_description]],region_index_match!A:B,2,FALSE)</f>
        <v>36</v>
      </c>
      <c r="C338" t="str">
        <f>VLOOKUP(Table1[[#This Row],[sampleID]],temporary_match!A:B,2,FALSE)</f>
        <v>South Africa Offshore</v>
      </c>
      <c r="D338">
        <f>VLOOKUP(Table1[[#This Row],[sampleID]],latlon_match!A:C,2,FALSE)</f>
        <v>-32.908999999999999</v>
      </c>
      <c r="E338">
        <f>VLOOKUP(Table1[[#This Row],[sampleID]],latlon_match!A:C,3,FALSE)</f>
        <v>16.382000000000001</v>
      </c>
    </row>
    <row r="339" spans="1:5" x14ac:dyDescent="0.4">
      <c r="A339" t="s">
        <v>381</v>
      </c>
      <c r="B339">
        <f>VLOOKUP(Table1[[#This Row],[region_description]],region_index_match!A:B,2,FALSE)</f>
        <v>36</v>
      </c>
      <c r="C339" t="str">
        <f>VLOOKUP(Table1[[#This Row],[sampleID]],temporary_match!A:B,2,FALSE)</f>
        <v>South Africa Offshore</v>
      </c>
      <c r="D339">
        <f>VLOOKUP(Table1[[#This Row],[sampleID]],latlon_match!A:C,2,FALSE)</f>
        <v>-29.21</v>
      </c>
      <c r="E339">
        <f>VLOOKUP(Table1[[#This Row],[sampleID]],latlon_match!A:C,3,FALSE)</f>
        <v>12.343999999999999</v>
      </c>
    </row>
    <row r="340" spans="1:5" x14ac:dyDescent="0.4">
      <c r="A340" t="s">
        <v>380</v>
      </c>
      <c r="B340">
        <f>VLOOKUP(Table1[[#This Row],[region_description]],region_index_match!A:B,2,FALSE)</f>
        <v>36</v>
      </c>
      <c r="C340" t="str">
        <f>VLOOKUP(Table1[[#This Row],[sampleID]],temporary_match!A:B,2,FALSE)</f>
        <v>South Africa Offshore</v>
      </c>
      <c r="D340">
        <f>VLOOKUP(Table1[[#This Row],[sampleID]],latlon_match!A:C,2,FALSE)</f>
        <v>-33.741</v>
      </c>
      <c r="E340">
        <f>VLOOKUP(Table1[[#This Row],[sampleID]],latlon_match!A:C,3,FALSE)</f>
        <v>16.843</v>
      </c>
    </row>
    <row r="341" spans="1:5" x14ac:dyDescent="0.4">
      <c r="A341" t="s">
        <v>245</v>
      </c>
      <c r="B341">
        <f>VLOOKUP(Table1[[#This Row],[region_description]],region_index_match!A:B,2,FALSE)</f>
        <v>6</v>
      </c>
      <c r="C341" t="str">
        <f>VLOOKUP(Table1[[#This Row],[sampleID]],temporary_match!A:B,2,FALSE)</f>
        <v>Black Sea</v>
      </c>
      <c r="D341">
        <f>VLOOKUP(Table1[[#This Row],[sampleID]],latlon_match!A:C,2,FALSE)</f>
        <v>44.5</v>
      </c>
      <c r="E341">
        <f>VLOOKUP(Table1[[#This Row],[sampleID]],latlon_match!A:C,3,FALSE)</f>
        <v>35</v>
      </c>
    </row>
    <row r="342" spans="1:5" x14ac:dyDescent="0.4">
      <c r="A342" t="s">
        <v>413</v>
      </c>
      <c r="B342">
        <f>VLOOKUP(Table1[[#This Row],[region_description]],region_index_match!A:B,2,FALSE)</f>
        <v>37</v>
      </c>
      <c r="C342" t="str">
        <f>VLOOKUP(Table1[[#This Row],[sampleID]],temporary_match!A:B,2,FALSE)</f>
        <v>South Atlantic Gyre</v>
      </c>
      <c r="D342">
        <f>VLOOKUP(Table1[[#This Row],[sampleID]],latlon_match!A:C,2,FALSE)</f>
        <v>-37.158000000000001</v>
      </c>
      <c r="E342">
        <f>VLOOKUP(Table1[[#This Row],[sampleID]],latlon_match!A:C,3,FALSE)</f>
        <v>-22.148</v>
      </c>
    </row>
    <row r="343" spans="1:5" x14ac:dyDescent="0.4">
      <c r="A343" t="s">
        <v>379</v>
      </c>
      <c r="B343">
        <f>VLOOKUP(Table1[[#This Row],[region_description]],region_index_match!A:B,2,FALSE)</f>
        <v>36</v>
      </c>
      <c r="C343" t="str">
        <f>VLOOKUP(Table1[[#This Row],[sampleID]],temporary_match!A:B,2,FALSE)</f>
        <v>South Africa Offshore</v>
      </c>
      <c r="D343">
        <f>VLOOKUP(Table1[[#This Row],[sampleID]],latlon_match!A:C,2,FALSE)</f>
        <v>-34.774999999999999</v>
      </c>
      <c r="E343">
        <f>VLOOKUP(Table1[[#This Row],[sampleID]],latlon_match!A:C,3,FALSE)</f>
        <v>17.699000000000002</v>
      </c>
    </row>
    <row r="344" spans="1:5" x14ac:dyDescent="0.4">
      <c r="A344" t="s">
        <v>378</v>
      </c>
      <c r="B344">
        <f>VLOOKUP(Table1[[#This Row],[region_description]],region_index_match!A:B,2,FALSE)</f>
        <v>36</v>
      </c>
      <c r="C344" t="str">
        <f>VLOOKUP(Table1[[#This Row],[sampleID]],temporary_match!A:B,2,FALSE)</f>
        <v>South Africa Offshore</v>
      </c>
      <c r="D344">
        <f>VLOOKUP(Table1[[#This Row],[sampleID]],latlon_match!A:C,2,FALSE)</f>
        <v>-29.408000000000001</v>
      </c>
      <c r="E344">
        <f>VLOOKUP(Table1[[#This Row],[sampleID]],latlon_match!A:C,3,FALSE)</f>
        <v>13.178000000000001</v>
      </c>
    </row>
    <row r="345" spans="1:5" x14ac:dyDescent="0.4">
      <c r="A345" t="s">
        <v>377</v>
      </c>
      <c r="B345">
        <f>VLOOKUP(Table1[[#This Row],[region_description]],region_index_match!A:B,2,FALSE)</f>
        <v>36</v>
      </c>
      <c r="C345" t="str">
        <f>VLOOKUP(Table1[[#This Row],[sampleID]],temporary_match!A:B,2,FALSE)</f>
        <v>South Africa Offshore</v>
      </c>
      <c r="D345">
        <f>VLOOKUP(Table1[[#This Row],[sampleID]],latlon_match!A:C,2,FALSE)</f>
        <v>-34.261000000000003</v>
      </c>
      <c r="E345">
        <f>VLOOKUP(Table1[[#This Row],[sampleID]],latlon_match!A:C,3,FALSE)</f>
        <v>16.785</v>
      </c>
    </row>
    <row r="346" spans="1:5" x14ac:dyDescent="0.4">
      <c r="A346" t="s">
        <v>521</v>
      </c>
      <c r="B346">
        <f>VLOOKUP(Table1[[#This Row],[region_description]],region_index_match!A:B,2,FALSE)</f>
        <v>13</v>
      </c>
      <c r="C346" t="str">
        <f>VLOOKUP(Table1[[#This Row],[sampleID]],temporary_match!A:B,2,FALSE)</f>
        <v>Eastern South America Offshore</v>
      </c>
      <c r="D346">
        <f>VLOOKUP(Table1[[#This Row],[sampleID]],latlon_match!A:C,2,FALSE)</f>
        <v>-37.832000000000001</v>
      </c>
      <c r="E346">
        <f>VLOOKUP(Table1[[#This Row],[sampleID]],latlon_match!A:C,3,FALSE)</f>
        <v>-53.137</v>
      </c>
    </row>
    <row r="347" spans="1:5" x14ac:dyDescent="0.4">
      <c r="A347" t="s">
        <v>376</v>
      </c>
      <c r="B347">
        <f>VLOOKUP(Table1[[#This Row],[region_description]],region_index_match!A:B,2,FALSE)</f>
        <v>36</v>
      </c>
      <c r="C347" t="str">
        <f>VLOOKUP(Table1[[#This Row],[sampleID]],temporary_match!A:B,2,FALSE)</f>
        <v>South Africa Offshore</v>
      </c>
      <c r="D347">
        <f>VLOOKUP(Table1[[#This Row],[sampleID]],latlon_match!A:C,2,FALSE)</f>
        <v>-32.365000000000002</v>
      </c>
      <c r="E347">
        <f>VLOOKUP(Table1[[#This Row],[sampleID]],latlon_match!A:C,3,FALSE)</f>
        <v>16.309999999999999</v>
      </c>
    </row>
    <row r="348" spans="1:5" x14ac:dyDescent="0.4">
      <c r="A348" t="s">
        <v>375</v>
      </c>
      <c r="B348">
        <f>VLOOKUP(Table1[[#This Row],[region_description]],region_index_match!A:B,2,FALSE)</f>
        <v>36</v>
      </c>
      <c r="C348" t="str">
        <f>VLOOKUP(Table1[[#This Row],[sampleID]],temporary_match!A:B,2,FALSE)</f>
        <v>South Africa Offshore</v>
      </c>
      <c r="D348">
        <f>VLOOKUP(Table1[[#This Row],[sampleID]],latlon_match!A:C,2,FALSE)</f>
        <v>-32.74</v>
      </c>
      <c r="E348">
        <f>VLOOKUP(Table1[[#This Row],[sampleID]],latlon_match!A:C,3,FALSE)</f>
        <v>15.734</v>
      </c>
    </row>
    <row r="349" spans="1:5" x14ac:dyDescent="0.4">
      <c r="A349" t="s">
        <v>374</v>
      </c>
      <c r="B349">
        <f>VLOOKUP(Table1[[#This Row],[region_description]],region_index_match!A:B,2,FALSE)</f>
        <v>36</v>
      </c>
      <c r="C349" t="str">
        <f>VLOOKUP(Table1[[#This Row],[sampleID]],temporary_match!A:B,2,FALSE)</f>
        <v>South Africa Offshore</v>
      </c>
      <c r="D349">
        <f>VLOOKUP(Table1[[#This Row],[sampleID]],latlon_match!A:C,2,FALSE)</f>
        <v>-33.834000000000003</v>
      </c>
      <c r="E349">
        <f>VLOOKUP(Table1[[#This Row],[sampleID]],latlon_match!A:C,3,FALSE)</f>
        <v>16.5</v>
      </c>
    </row>
    <row r="350" spans="1:5" x14ac:dyDescent="0.4">
      <c r="A350" t="s">
        <v>1440</v>
      </c>
      <c r="B350">
        <f>VLOOKUP(Table1[[#This Row],[region_description]],region_index_match!A:B,2,FALSE)</f>
        <v>26</v>
      </c>
      <c r="C350" t="str">
        <f>VLOOKUP(Table1[[#This Row],[sampleID]],temporary_match!A:B,2,FALSE)</f>
        <v>North Atlantic</v>
      </c>
      <c r="D350">
        <f>VLOOKUP(Table1[[#This Row],[sampleID]],latlon_match!A:C,2,FALSE)</f>
        <v>48.267000000000003</v>
      </c>
      <c r="E350">
        <f>VLOOKUP(Table1[[#This Row],[sampleID]],latlon_match!A:C,3,FALSE)</f>
        <v>-9.7089999999999996</v>
      </c>
    </row>
    <row r="351" spans="1:5" x14ac:dyDescent="0.4">
      <c r="A351" t="s">
        <v>412</v>
      </c>
      <c r="B351">
        <f>VLOOKUP(Table1[[#This Row],[region_description]],region_index_match!A:B,2,FALSE)</f>
        <v>37</v>
      </c>
      <c r="C351" t="str">
        <f>VLOOKUP(Table1[[#This Row],[sampleID]],temporary_match!A:B,2,FALSE)</f>
        <v>South Atlantic Gyre</v>
      </c>
      <c r="D351">
        <f>VLOOKUP(Table1[[#This Row],[sampleID]],latlon_match!A:C,2,FALSE)</f>
        <v>-37.774000000000001</v>
      </c>
      <c r="E351">
        <f>VLOOKUP(Table1[[#This Row],[sampleID]],latlon_match!A:C,3,FALSE)</f>
        <v>-21.864000000000001</v>
      </c>
    </row>
    <row r="352" spans="1:5" x14ac:dyDescent="0.4">
      <c r="A352" t="s">
        <v>373</v>
      </c>
      <c r="B352">
        <f>VLOOKUP(Table1[[#This Row],[region_description]],region_index_match!A:B,2,FALSE)</f>
        <v>36</v>
      </c>
      <c r="C352" t="str">
        <f>VLOOKUP(Table1[[#This Row],[sampleID]],temporary_match!A:B,2,FALSE)</f>
        <v>South Africa Offshore</v>
      </c>
      <c r="D352">
        <f>VLOOKUP(Table1[[#This Row],[sampleID]],latlon_match!A:C,2,FALSE)</f>
        <v>-33.92</v>
      </c>
      <c r="E352">
        <f>VLOOKUP(Table1[[#This Row],[sampleID]],latlon_match!A:C,3,FALSE)</f>
        <v>16.268000000000001</v>
      </c>
    </row>
    <row r="353" spans="1:5" x14ac:dyDescent="0.4">
      <c r="A353" t="s">
        <v>372</v>
      </c>
      <c r="B353">
        <f>VLOOKUP(Table1[[#This Row],[region_description]],region_index_match!A:B,2,FALSE)</f>
        <v>36</v>
      </c>
      <c r="C353" t="str">
        <f>VLOOKUP(Table1[[#This Row],[sampleID]],temporary_match!A:B,2,FALSE)</f>
        <v>South Africa Offshore</v>
      </c>
      <c r="D353">
        <f>VLOOKUP(Table1[[#This Row],[sampleID]],latlon_match!A:C,2,FALSE)</f>
        <v>-32.887999999999998</v>
      </c>
      <c r="E353">
        <f>VLOOKUP(Table1[[#This Row],[sampleID]],latlon_match!A:C,3,FALSE)</f>
        <v>15.695</v>
      </c>
    </row>
    <row r="354" spans="1:5" x14ac:dyDescent="0.4">
      <c r="A354" t="s">
        <v>371</v>
      </c>
      <c r="B354">
        <f>VLOOKUP(Table1[[#This Row],[region_description]],region_index_match!A:B,2,FALSE)</f>
        <v>36</v>
      </c>
      <c r="C354" t="str">
        <f>VLOOKUP(Table1[[#This Row],[sampleID]],temporary_match!A:B,2,FALSE)</f>
        <v>South Africa Offshore</v>
      </c>
      <c r="D354">
        <f>VLOOKUP(Table1[[#This Row],[sampleID]],latlon_match!A:C,2,FALSE)</f>
        <v>-30.849</v>
      </c>
      <c r="E354">
        <f>VLOOKUP(Table1[[#This Row],[sampleID]],latlon_match!A:C,3,FALSE)</f>
        <v>13.324999999999999</v>
      </c>
    </row>
    <row r="355" spans="1:5" x14ac:dyDescent="0.4">
      <c r="A355" t="s">
        <v>370</v>
      </c>
      <c r="B355">
        <f>VLOOKUP(Table1[[#This Row],[region_description]],region_index_match!A:B,2,FALSE)</f>
        <v>36</v>
      </c>
      <c r="C355" t="str">
        <f>VLOOKUP(Table1[[#This Row],[sampleID]],temporary_match!A:B,2,FALSE)</f>
        <v>South Africa Offshore</v>
      </c>
      <c r="D355">
        <f>VLOOKUP(Table1[[#This Row],[sampleID]],latlon_match!A:C,2,FALSE)</f>
        <v>-32.329000000000001</v>
      </c>
      <c r="E355">
        <f>VLOOKUP(Table1[[#This Row],[sampleID]],latlon_match!A:C,3,FALSE)</f>
        <v>15.163</v>
      </c>
    </row>
    <row r="356" spans="1:5" x14ac:dyDescent="0.4">
      <c r="A356" t="s">
        <v>1022</v>
      </c>
      <c r="B356">
        <f>VLOOKUP(Table1[[#This Row],[region_description]],region_index_match!A:B,2,FALSE)</f>
        <v>45</v>
      </c>
      <c r="C356" t="str">
        <f>VLOOKUP(Table1[[#This Row],[sampleID]],temporary_match!A:B,2,FALSE)</f>
        <v>WA-OR Columbia River Outflow</v>
      </c>
      <c r="D356">
        <f>VLOOKUP(Table1[[#This Row],[sampleID]],latlon_match!A:C,2,FALSE)</f>
        <v>46.5</v>
      </c>
      <c r="E356">
        <f>VLOOKUP(Table1[[#This Row],[sampleID]],latlon_match!A:C,3,FALSE)</f>
        <v>-124.383</v>
      </c>
    </row>
    <row r="357" spans="1:5" x14ac:dyDescent="0.4">
      <c r="A357" t="s">
        <v>339</v>
      </c>
      <c r="B357">
        <f>VLOOKUP(Table1[[#This Row],[region_description]],region_index_match!A:B,2,FALSE)</f>
        <v>44</v>
      </c>
      <c r="C357" t="str">
        <f>VLOOKUP(Table1[[#This Row],[sampleID]],temporary_match!A:B,2,FALSE)</f>
        <v>Tropical West African Offshore</v>
      </c>
      <c r="D357">
        <f>VLOOKUP(Table1[[#This Row],[sampleID]],latlon_match!A:C,2,FALSE)</f>
        <v>39.58</v>
      </c>
      <c r="E357">
        <f>VLOOKUP(Table1[[#This Row],[sampleID]],latlon_match!A:C,3,FALSE)</f>
        <v>-9.61</v>
      </c>
    </row>
    <row r="358" spans="1:5" x14ac:dyDescent="0.4">
      <c r="A358" t="s">
        <v>411</v>
      </c>
      <c r="B358">
        <f>VLOOKUP(Table1[[#This Row],[region_description]],region_index_match!A:B,2,FALSE)</f>
        <v>37</v>
      </c>
      <c r="C358" t="str">
        <f>VLOOKUP(Table1[[#This Row],[sampleID]],temporary_match!A:B,2,FALSE)</f>
        <v>South Atlantic Gyre</v>
      </c>
      <c r="D358">
        <f>VLOOKUP(Table1[[#This Row],[sampleID]],latlon_match!A:C,2,FALSE)</f>
        <v>-36.448</v>
      </c>
      <c r="E358">
        <f>VLOOKUP(Table1[[#This Row],[sampleID]],latlon_match!A:C,3,FALSE)</f>
        <v>-22.445</v>
      </c>
    </row>
    <row r="359" spans="1:5" x14ac:dyDescent="0.4">
      <c r="A359" t="s">
        <v>369</v>
      </c>
      <c r="B359">
        <f>VLOOKUP(Table1[[#This Row],[region_description]],region_index_match!A:B,2,FALSE)</f>
        <v>36</v>
      </c>
      <c r="C359" t="str">
        <f>VLOOKUP(Table1[[#This Row],[sampleID]],temporary_match!A:B,2,FALSE)</f>
        <v>South Africa Offshore</v>
      </c>
      <c r="D359">
        <f>VLOOKUP(Table1[[#This Row],[sampleID]],latlon_match!A:C,2,FALSE)</f>
        <v>-31.501000000000001</v>
      </c>
      <c r="E359">
        <f>VLOOKUP(Table1[[#This Row],[sampleID]],latlon_match!A:C,3,FALSE)</f>
        <v>13.000999999999999</v>
      </c>
    </row>
    <row r="360" spans="1:5" x14ac:dyDescent="0.4">
      <c r="A360" t="s">
        <v>410</v>
      </c>
      <c r="B360">
        <f>VLOOKUP(Table1[[#This Row],[region_description]],region_index_match!A:B,2,FALSE)</f>
        <v>37</v>
      </c>
      <c r="C360" t="str">
        <f>VLOOKUP(Table1[[#This Row],[sampleID]],temporary_match!A:B,2,FALSE)</f>
        <v>South Atlantic Gyre</v>
      </c>
      <c r="D360">
        <f>VLOOKUP(Table1[[#This Row],[sampleID]],latlon_match!A:C,2,FALSE)</f>
        <v>-35.707000000000001</v>
      </c>
      <c r="E360">
        <f>VLOOKUP(Table1[[#This Row],[sampleID]],latlon_match!A:C,3,FALSE)</f>
        <v>-22.733000000000001</v>
      </c>
    </row>
    <row r="361" spans="1:5" x14ac:dyDescent="0.4">
      <c r="A361" t="s">
        <v>520</v>
      </c>
      <c r="B361">
        <f>VLOOKUP(Table1[[#This Row],[region_description]],region_index_match!A:B,2,FALSE)</f>
        <v>13</v>
      </c>
      <c r="C361" t="str">
        <f>VLOOKUP(Table1[[#This Row],[sampleID]],temporary_match!A:B,2,FALSE)</f>
        <v>Eastern South America Offshore</v>
      </c>
      <c r="D361">
        <f>VLOOKUP(Table1[[#This Row],[sampleID]],latlon_match!A:C,2,FALSE)</f>
        <v>-35.753</v>
      </c>
      <c r="E361">
        <f>VLOOKUP(Table1[[#This Row],[sampleID]],latlon_match!A:C,3,FALSE)</f>
        <v>-52.27</v>
      </c>
    </row>
    <row r="362" spans="1:5" x14ac:dyDescent="0.4">
      <c r="A362" t="s">
        <v>1055</v>
      </c>
      <c r="B362">
        <f>VLOOKUP(Table1[[#This Row],[region_description]],region_index_match!A:B,2,FALSE)</f>
        <v>41</v>
      </c>
      <c r="C362" t="str">
        <f>VLOOKUP(Table1[[#This Row],[sampleID]],temporary_match!A:B,2,FALSE)</f>
        <v>Tasman-Antarctica 140E Transect</v>
      </c>
      <c r="D362">
        <f>VLOOKUP(Table1[[#This Row],[sampleID]],latlon_match!A:C,2,FALSE)</f>
        <v>-47.572000000000003</v>
      </c>
      <c r="E362">
        <f>VLOOKUP(Table1[[#This Row],[sampleID]],latlon_match!A:C,3,FALSE)</f>
        <v>147.49</v>
      </c>
    </row>
    <row r="363" spans="1:5" x14ac:dyDescent="0.4">
      <c r="A363" t="s">
        <v>368</v>
      </c>
      <c r="B363">
        <f>VLOOKUP(Table1[[#This Row],[region_description]],region_index_match!A:B,2,FALSE)</f>
        <v>48</v>
      </c>
      <c r="C363" t="str">
        <f>VLOOKUP(Table1[[#This Row],[sampleID]],temporary_match!A:B,2,FALSE)</f>
        <v>Western African Upwelling</v>
      </c>
      <c r="D363">
        <f>VLOOKUP(Table1[[#This Row],[sampleID]],latlon_match!A:C,2,FALSE)</f>
        <v>-14.96</v>
      </c>
      <c r="E363">
        <f>VLOOKUP(Table1[[#This Row],[sampleID]],latlon_match!A:C,3,FALSE)</f>
        <v>10.667999999999999</v>
      </c>
    </row>
    <row r="364" spans="1:5" x14ac:dyDescent="0.4">
      <c r="A364" t="s">
        <v>1439</v>
      </c>
      <c r="B364">
        <f>VLOOKUP(Table1[[#This Row],[region_description]],region_index_match!A:B,2,FALSE)</f>
        <v>26</v>
      </c>
      <c r="C364" t="str">
        <f>VLOOKUP(Table1[[#This Row],[sampleID]],temporary_match!A:B,2,FALSE)</f>
        <v>North Atlantic</v>
      </c>
      <c r="D364">
        <f>VLOOKUP(Table1[[#This Row],[sampleID]],latlon_match!A:C,2,FALSE)</f>
        <v>48.177999999999997</v>
      </c>
      <c r="E364">
        <f>VLOOKUP(Table1[[#This Row],[sampleID]],latlon_match!A:C,3,FALSE)</f>
        <v>-9.7070000000000007</v>
      </c>
    </row>
    <row r="365" spans="1:5" x14ac:dyDescent="0.4">
      <c r="A365" t="s">
        <v>519</v>
      </c>
      <c r="B365">
        <f>VLOOKUP(Table1[[#This Row],[region_description]],region_index_match!A:B,2,FALSE)</f>
        <v>13</v>
      </c>
      <c r="C365" t="str">
        <f>VLOOKUP(Table1[[#This Row],[sampleID]],temporary_match!A:B,2,FALSE)</f>
        <v>Eastern South America Offshore</v>
      </c>
      <c r="D365">
        <f>VLOOKUP(Table1[[#This Row],[sampleID]],latlon_match!A:C,2,FALSE)</f>
        <v>-33.497999999999998</v>
      </c>
      <c r="E365">
        <f>VLOOKUP(Table1[[#This Row],[sampleID]],latlon_match!A:C,3,FALSE)</f>
        <v>-42.497999999999998</v>
      </c>
    </row>
    <row r="366" spans="1:5" x14ac:dyDescent="0.4">
      <c r="A366" t="s">
        <v>518</v>
      </c>
      <c r="B366">
        <f>VLOOKUP(Table1[[#This Row],[region_description]],region_index_match!A:B,2,FALSE)</f>
        <v>13</v>
      </c>
      <c r="C366" t="str">
        <f>VLOOKUP(Table1[[#This Row],[sampleID]],temporary_match!A:B,2,FALSE)</f>
        <v>Eastern South America Offshore</v>
      </c>
      <c r="D366">
        <f>VLOOKUP(Table1[[#This Row],[sampleID]],latlon_match!A:C,2,FALSE)</f>
        <v>-36.332000000000001</v>
      </c>
      <c r="E366">
        <f>VLOOKUP(Table1[[#This Row],[sampleID]],latlon_match!A:C,3,FALSE)</f>
        <v>-51.521999999999998</v>
      </c>
    </row>
    <row r="367" spans="1:5" x14ac:dyDescent="0.4">
      <c r="A367" t="s">
        <v>367</v>
      </c>
      <c r="B367">
        <f>VLOOKUP(Table1[[#This Row],[region_description]],region_index_match!A:B,2,FALSE)</f>
        <v>48</v>
      </c>
      <c r="C367" t="str">
        <f>VLOOKUP(Table1[[#This Row],[sampleID]],temporary_match!A:B,2,FALSE)</f>
        <v>Western African Upwelling</v>
      </c>
      <c r="D367">
        <f>VLOOKUP(Table1[[#This Row],[sampleID]],latlon_match!A:C,2,FALSE)</f>
        <v>-22.602</v>
      </c>
      <c r="E367">
        <f>VLOOKUP(Table1[[#This Row],[sampleID]],latlon_match!A:C,3,FALSE)</f>
        <v>13.837999999999999</v>
      </c>
    </row>
    <row r="368" spans="1:5" x14ac:dyDescent="0.4">
      <c r="A368" t="s">
        <v>338</v>
      </c>
      <c r="B368">
        <f>VLOOKUP(Table1[[#This Row],[region_description]],region_index_match!A:B,2,FALSE)</f>
        <v>44</v>
      </c>
      <c r="C368" t="str">
        <f>VLOOKUP(Table1[[#This Row],[sampleID]],temporary_match!A:B,2,FALSE)</f>
        <v>Tropical West African Offshore</v>
      </c>
      <c r="D368">
        <f>VLOOKUP(Table1[[#This Row],[sampleID]],latlon_match!A:C,2,FALSE)</f>
        <v>41.63</v>
      </c>
      <c r="E368">
        <f>VLOOKUP(Table1[[#This Row],[sampleID]],latlon_match!A:C,3,FALSE)</f>
        <v>-9.48</v>
      </c>
    </row>
    <row r="369" spans="1:5" x14ac:dyDescent="0.4">
      <c r="A369" t="s">
        <v>409</v>
      </c>
      <c r="B369">
        <f>VLOOKUP(Table1[[#This Row],[region_description]],region_index_match!A:B,2,FALSE)</f>
        <v>37</v>
      </c>
      <c r="C369" t="str">
        <f>VLOOKUP(Table1[[#This Row],[sampleID]],temporary_match!A:B,2,FALSE)</f>
        <v>South Atlantic Gyre</v>
      </c>
      <c r="D369">
        <f>VLOOKUP(Table1[[#This Row],[sampleID]],latlon_match!A:C,2,FALSE)</f>
        <v>-35.253</v>
      </c>
      <c r="E369">
        <f>VLOOKUP(Table1[[#This Row],[sampleID]],latlon_match!A:C,3,FALSE)</f>
        <v>-22.992000000000001</v>
      </c>
    </row>
    <row r="370" spans="1:5" x14ac:dyDescent="0.4">
      <c r="A370" t="s">
        <v>673</v>
      </c>
      <c r="B370">
        <f>VLOOKUP(Table1[[#This Row],[region_description]],region_index_match!A:B,2,FALSE)</f>
        <v>10</v>
      </c>
      <c r="C370" t="str">
        <f>VLOOKUP(Table1[[#This Row],[sampleID]],temporary_match!A:B,2,FALSE)</f>
        <v>East Equatorial Pacific</v>
      </c>
      <c r="D370">
        <f>VLOOKUP(Table1[[#This Row],[sampleID]],latlon_match!A:C,2,FALSE)</f>
        <v>-11.983000000000001</v>
      </c>
      <c r="E370">
        <f>VLOOKUP(Table1[[#This Row],[sampleID]],latlon_match!A:C,3,FALSE)</f>
        <v>-77.316999999999993</v>
      </c>
    </row>
    <row r="371" spans="1:5" x14ac:dyDescent="0.4">
      <c r="A371" t="s">
        <v>366</v>
      </c>
      <c r="B371">
        <f>VLOOKUP(Table1[[#This Row],[region_description]],region_index_match!A:B,2,FALSE)</f>
        <v>48</v>
      </c>
      <c r="C371" t="str">
        <f>VLOOKUP(Table1[[#This Row],[sampleID]],temporary_match!A:B,2,FALSE)</f>
        <v>Western African Upwelling</v>
      </c>
      <c r="D371">
        <f>VLOOKUP(Table1[[#This Row],[sampleID]],latlon_match!A:C,2,FALSE)</f>
        <v>-21.617000000000001</v>
      </c>
      <c r="E371">
        <f>VLOOKUP(Table1[[#This Row],[sampleID]],latlon_match!A:C,3,FALSE)</f>
        <v>6.782</v>
      </c>
    </row>
    <row r="372" spans="1:5" x14ac:dyDescent="0.4">
      <c r="A372" t="s">
        <v>408</v>
      </c>
      <c r="B372">
        <f>VLOOKUP(Table1[[#This Row],[region_description]],region_index_match!A:B,2,FALSE)</f>
        <v>37</v>
      </c>
      <c r="C372" t="str">
        <f>VLOOKUP(Table1[[#This Row],[sampleID]],temporary_match!A:B,2,FALSE)</f>
        <v>South Atlantic Gyre</v>
      </c>
      <c r="D372">
        <f>VLOOKUP(Table1[[#This Row],[sampleID]],latlon_match!A:C,2,FALSE)</f>
        <v>-34.435000000000002</v>
      </c>
      <c r="E372">
        <f>VLOOKUP(Table1[[#This Row],[sampleID]],latlon_match!A:C,3,FALSE)</f>
        <v>-20.908000000000001</v>
      </c>
    </row>
    <row r="373" spans="1:5" x14ac:dyDescent="0.4">
      <c r="A373" t="s">
        <v>407</v>
      </c>
      <c r="B373">
        <f>VLOOKUP(Table1[[#This Row],[region_description]],region_index_match!A:B,2,FALSE)</f>
        <v>37</v>
      </c>
      <c r="C373" t="str">
        <f>VLOOKUP(Table1[[#This Row],[sampleID]],temporary_match!A:B,2,FALSE)</f>
        <v>South Atlantic Gyre</v>
      </c>
      <c r="D373">
        <f>VLOOKUP(Table1[[#This Row],[sampleID]],latlon_match!A:C,2,FALSE)</f>
        <v>-34.607999999999997</v>
      </c>
      <c r="E373">
        <f>VLOOKUP(Table1[[#This Row],[sampleID]],latlon_match!A:C,3,FALSE)</f>
        <v>-23.276</v>
      </c>
    </row>
    <row r="374" spans="1:5" x14ac:dyDescent="0.4">
      <c r="A374" t="s">
        <v>517</v>
      </c>
      <c r="B374">
        <f>VLOOKUP(Table1[[#This Row],[region_description]],region_index_match!A:B,2,FALSE)</f>
        <v>13</v>
      </c>
      <c r="C374" t="str">
        <f>VLOOKUP(Table1[[#This Row],[sampleID]],temporary_match!A:B,2,FALSE)</f>
        <v>Eastern South America Offshore</v>
      </c>
      <c r="D374">
        <f>VLOOKUP(Table1[[#This Row],[sampleID]],latlon_match!A:C,2,FALSE)</f>
        <v>-35.979999999999997</v>
      </c>
      <c r="E374">
        <f>VLOOKUP(Table1[[#This Row],[sampleID]],latlon_match!A:C,3,FALSE)</f>
        <v>-51.978000000000002</v>
      </c>
    </row>
    <row r="375" spans="1:5" x14ac:dyDescent="0.4">
      <c r="A375" t="s">
        <v>337</v>
      </c>
      <c r="B375">
        <f>VLOOKUP(Table1[[#This Row],[region_description]],region_index_match!A:B,2,FALSE)</f>
        <v>44</v>
      </c>
      <c r="C375" t="str">
        <f>VLOOKUP(Table1[[#This Row],[sampleID]],temporary_match!A:B,2,FALSE)</f>
        <v>Tropical West African Offshore</v>
      </c>
      <c r="D375">
        <f>VLOOKUP(Table1[[#This Row],[sampleID]],latlon_match!A:C,2,FALSE)</f>
        <v>16.843</v>
      </c>
      <c r="E375">
        <f>VLOOKUP(Table1[[#This Row],[sampleID]],latlon_match!A:C,3,FALSE)</f>
        <v>-16.733000000000001</v>
      </c>
    </row>
    <row r="376" spans="1:5" x14ac:dyDescent="0.4">
      <c r="A376" t="s">
        <v>365</v>
      </c>
      <c r="B376">
        <f>VLOOKUP(Table1[[#This Row],[region_description]],region_index_match!A:B,2,FALSE)</f>
        <v>48</v>
      </c>
      <c r="C376" t="str">
        <f>VLOOKUP(Table1[[#This Row],[sampleID]],temporary_match!A:B,2,FALSE)</f>
        <v>Western African Upwelling</v>
      </c>
      <c r="D376">
        <f>VLOOKUP(Table1[[#This Row],[sampleID]],latlon_match!A:C,2,FALSE)</f>
        <v>-8.7870000000000008</v>
      </c>
      <c r="E376">
        <f>VLOOKUP(Table1[[#This Row],[sampleID]],latlon_match!A:C,3,FALSE)</f>
        <v>4.4269999999999996</v>
      </c>
    </row>
    <row r="377" spans="1:5" x14ac:dyDescent="0.4">
      <c r="A377" t="s">
        <v>516</v>
      </c>
      <c r="B377">
        <f>VLOOKUP(Table1[[#This Row],[region_description]],region_index_match!A:B,2,FALSE)</f>
        <v>13</v>
      </c>
      <c r="C377" t="str">
        <f>VLOOKUP(Table1[[#This Row],[sampleID]],temporary_match!A:B,2,FALSE)</f>
        <v>Eastern South America Offshore</v>
      </c>
      <c r="D377">
        <f>VLOOKUP(Table1[[#This Row],[sampleID]],latlon_match!A:C,2,FALSE)</f>
        <v>-32.5</v>
      </c>
      <c r="E377">
        <f>VLOOKUP(Table1[[#This Row],[sampleID]],latlon_match!A:C,3,FALSE)</f>
        <v>-41.432000000000002</v>
      </c>
    </row>
    <row r="378" spans="1:5" x14ac:dyDescent="0.4">
      <c r="A378" t="s">
        <v>364</v>
      </c>
      <c r="B378">
        <f>VLOOKUP(Table1[[#This Row],[region_description]],region_index_match!A:B,2,FALSE)</f>
        <v>48</v>
      </c>
      <c r="C378" t="str">
        <f>VLOOKUP(Table1[[#This Row],[sampleID]],temporary_match!A:B,2,FALSE)</f>
        <v>Western African Upwelling</v>
      </c>
      <c r="D378">
        <f>VLOOKUP(Table1[[#This Row],[sampleID]],latlon_match!A:C,2,FALSE)</f>
        <v>-20.808</v>
      </c>
      <c r="E378">
        <f>VLOOKUP(Table1[[#This Row],[sampleID]],latlon_match!A:C,3,FALSE)</f>
        <v>6.0049999999999999</v>
      </c>
    </row>
    <row r="379" spans="1:5" x14ac:dyDescent="0.4">
      <c r="A379" t="s">
        <v>363</v>
      </c>
      <c r="B379">
        <f>VLOOKUP(Table1[[#This Row],[region_description]],region_index_match!A:B,2,FALSE)</f>
        <v>48</v>
      </c>
      <c r="C379" t="str">
        <f>VLOOKUP(Table1[[#This Row],[sampleID]],temporary_match!A:B,2,FALSE)</f>
        <v>Western African Upwelling</v>
      </c>
      <c r="D379">
        <f>VLOOKUP(Table1[[#This Row],[sampleID]],latlon_match!A:C,2,FALSE)</f>
        <v>-14.877000000000001</v>
      </c>
      <c r="E379">
        <f>VLOOKUP(Table1[[#This Row],[sampleID]],latlon_match!A:C,3,FALSE)</f>
        <v>8.2200000000000006</v>
      </c>
    </row>
    <row r="380" spans="1:5" x14ac:dyDescent="0.4">
      <c r="A380" t="s">
        <v>362</v>
      </c>
      <c r="B380">
        <f>VLOOKUP(Table1[[#This Row],[region_description]],region_index_match!A:B,2,FALSE)</f>
        <v>48</v>
      </c>
      <c r="C380" t="str">
        <f>VLOOKUP(Table1[[#This Row],[sampleID]],temporary_match!A:B,2,FALSE)</f>
        <v>Western African Upwelling</v>
      </c>
      <c r="D380">
        <f>VLOOKUP(Table1[[#This Row],[sampleID]],latlon_match!A:C,2,FALSE)</f>
        <v>-14.973000000000001</v>
      </c>
      <c r="E380">
        <f>VLOOKUP(Table1[[#This Row],[sampleID]],latlon_match!A:C,3,FALSE)</f>
        <v>11.62</v>
      </c>
    </row>
    <row r="381" spans="1:5" x14ac:dyDescent="0.4">
      <c r="A381" t="s">
        <v>361</v>
      </c>
      <c r="B381">
        <f>VLOOKUP(Table1[[#This Row],[region_description]],region_index_match!A:B,2,FALSE)</f>
        <v>48</v>
      </c>
      <c r="C381" t="str">
        <f>VLOOKUP(Table1[[#This Row],[sampleID]],temporary_match!A:B,2,FALSE)</f>
        <v>Western African Upwelling</v>
      </c>
      <c r="D381">
        <f>VLOOKUP(Table1[[#This Row],[sampleID]],latlon_match!A:C,2,FALSE)</f>
        <v>-15.01</v>
      </c>
      <c r="E381">
        <f>VLOOKUP(Table1[[#This Row],[sampleID]],latlon_match!A:C,3,FALSE)</f>
        <v>11.967000000000001</v>
      </c>
    </row>
    <row r="382" spans="1:5" x14ac:dyDescent="0.4">
      <c r="A382" t="s">
        <v>1438</v>
      </c>
      <c r="B382">
        <f>VLOOKUP(Table1[[#This Row],[region_description]],region_index_match!A:B,2,FALSE)</f>
        <v>26</v>
      </c>
      <c r="C382" t="str">
        <f>VLOOKUP(Table1[[#This Row],[sampleID]],temporary_match!A:B,2,FALSE)</f>
        <v>North Atlantic</v>
      </c>
      <c r="D382">
        <f>VLOOKUP(Table1[[#This Row],[sampleID]],latlon_match!A:C,2,FALSE)</f>
        <v>48.061999999999998</v>
      </c>
      <c r="E382">
        <f>VLOOKUP(Table1[[#This Row],[sampleID]],latlon_match!A:C,3,FALSE)</f>
        <v>-9.8520000000000003</v>
      </c>
    </row>
    <row r="383" spans="1:5" x14ac:dyDescent="0.4">
      <c r="A383" t="s">
        <v>406</v>
      </c>
      <c r="B383">
        <f>VLOOKUP(Table1[[#This Row],[region_description]],region_index_match!A:B,2,FALSE)</f>
        <v>37</v>
      </c>
      <c r="C383" t="str">
        <f>VLOOKUP(Table1[[#This Row],[sampleID]],temporary_match!A:B,2,FALSE)</f>
        <v>South Atlantic Gyre</v>
      </c>
      <c r="D383">
        <f>VLOOKUP(Table1[[#This Row],[sampleID]],latlon_match!A:C,2,FALSE)</f>
        <v>-33.825000000000003</v>
      </c>
      <c r="E383">
        <f>VLOOKUP(Table1[[#This Row],[sampleID]],latlon_match!A:C,3,FALSE)</f>
        <v>-23.588000000000001</v>
      </c>
    </row>
    <row r="384" spans="1:5" x14ac:dyDescent="0.4">
      <c r="A384" t="s">
        <v>405</v>
      </c>
      <c r="B384">
        <f>VLOOKUP(Table1[[#This Row],[region_description]],region_index_match!A:B,2,FALSE)</f>
        <v>37</v>
      </c>
      <c r="C384" t="str">
        <f>VLOOKUP(Table1[[#This Row],[sampleID]],temporary_match!A:B,2,FALSE)</f>
        <v>South Atlantic Gyre</v>
      </c>
      <c r="D384">
        <f>VLOOKUP(Table1[[#This Row],[sampleID]],latlon_match!A:C,2,FALSE)</f>
        <v>-33.499000000000002</v>
      </c>
      <c r="E384">
        <f>VLOOKUP(Table1[[#This Row],[sampleID]],latlon_match!A:C,3,FALSE)</f>
        <v>-24.024000000000001</v>
      </c>
    </row>
    <row r="385" spans="1:5" x14ac:dyDescent="0.4">
      <c r="A385" t="s">
        <v>360</v>
      </c>
      <c r="B385">
        <f>VLOOKUP(Table1[[#This Row],[region_description]],region_index_match!A:B,2,FALSE)</f>
        <v>48</v>
      </c>
      <c r="C385" t="str">
        <f>VLOOKUP(Table1[[#This Row],[sampleID]],temporary_match!A:B,2,FALSE)</f>
        <v>Western African Upwelling</v>
      </c>
      <c r="D385">
        <f>VLOOKUP(Table1[[#This Row],[sampleID]],latlon_match!A:C,2,FALSE)</f>
        <v>-17.292999999999999</v>
      </c>
      <c r="E385">
        <f>VLOOKUP(Table1[[#This Row],[sampleID]],latlon_match!A:C,3,FALSE)</f>
        <v>11.228</v>
      </c>
    </row>
    <row r="386" spans="1:5" x14ac:dyDescent="0.4">
      <c r="A386" t="s">
        <v>404</v>
      </c>
      <c r="B386">
        <f>VLOOKUP(Table1[[#This Row],[region_description]],region_index_match!A:B,2,FALSE)</f>
        <v>37</v>
      </c>
      <c r="C386" t="str">
        <f>VLOOKUP(Table1[[#This Row],[sampleID]],temporary_match!A:B,2,FALSE)</f>
        <v>South Atlantic Gyre</v>
      </c>
      <c r="D386">
        <f>VLOOKUP(Table1[[#This Row],[sampleID]],latlon_match!A:C,2,FALSE)</f>
        <v>-33.182000000000002</v>
      </c>
      <c r="E386">
        <f>VLOOKUP(Table1[[#This Row],[sampleID]],latlon_match!A:C,3,FALSE)</f>
        <v>-24.248000000000001</v>
      </c>
    </row>
    <row r="387" spans="1:5" x14ac:dyDescent="0.4">
      <c r="A387" t="s">
        <v>602</v>
      </c>
      <c r="B387">
        <f>VLOOKUP(Table1[[#This Row],[region_description]],region_index_match!A:B,2,FALSE)</f>
        <v>43</v>
      </c>
      <c r="C387" t="str">
        <f>VLOOKUP(Table1[[#This Row],[sampleID]],temporary_match!A:B,2,FALSE)</f>
        <v>Tropical Atlantic</v>
      </c>
      <c r="D387">
        <f>VLOOKUP(Table1[[#This Row],[sampleID]],latlon_match!A:C,2,FALSE)</f>
        <v>-4.032</v>
      </c>
      <c r="E387">
        <f>VLOOKUP(Table1[[#This Row],[sampleID]],latlon_match!A:C,3,FALSE)</f>
        <v>-25.623000000000001</v>
      </c>
    </row>
    <row r="388" spans="1:5" x14ac:dyDescent="0.4">
      <c r="A388" t="s">
        <v>336</v>
      </c>
      <c r="B388">
        <f>VLOOKUP(Table1[[#This Row],[region_description]],region_index_match!A:B,2,FALSE)</f>
        <v>44</v>
      </c>
      <c r="C388" t="str">
        <f>VLOOKUP(Table1[[#This Row],[sampleID]],temporary_match!A:B,2,FALSE)</f>
        <v>Tropical West African Offshore</v>
      </c>
      <c r="D388">
        <f>VLOOKUP(Table1[[#This Row],[sampleID]],latlon_match!A:C,2,FALSE)</f>
        <v>15.417</v>
      </c>
      <c r="E388">
        <f>VLOOKUP(Table1[[#This Row],[sampleID]],latlon_match!A:C,3,FALSE)</f>
        <v>-17.652999999999999</v>
      </c>
    </row>
    <row r="389" spans="1:5" x14ac:dyDescent="0.4">
      <c r="A389" t="s">
        <v>601</v>
      </c>
      <c r="B389">
        <f>VLOOKUP(Table1[[#This Row],[region_description]],region_index_match!A:B,2,FALSE)</f>
        <v>43</v>
      </c>
      <c r="C389" t="str">
        <f>VLOOKUP(Table1[[#This Row],[sampleID]],temporary_match!A:B,2,FALSE)</f>
        <v>Tropical Atlantic</v>
      </c>
      <c r="D389">
        <f>VLOOKUP(Table1[[#This Row],[sampleID]],latlon_match!A:C,2,FALSE)</f>
        <v>-8.9169999999999998</v>
      </c>
      <c r="E389">
        <f>VLOOKUP(Table1[[#This Row],[sampleID]],latlon_match!A:C,3,FALSE)</f>
        <v>-33.700000000000003</v>
      </c>
    </row>
    <row r="390" spans="1:5" x14ac:dyDescent="0.4">
      <c r="A390" t="s">
        <v>403</v>
      </c>
      <c r="B390">
        <f>VLOOKUP(Table1[[#This Row],[region_description]],region_index_match!A:B,2,FALSE)</f>
        <v>37</v>
      </c>
      <c r="C390" t="str">
        <f>VLOOKUP(Table1[[#This Row],[sampleID]],temporary_match!A:B,2,FALSE)</f>
        <v>South Atlantic Gyre</v>
      </c>
      <c r="D390">
        <f>VLOOKUP(Table1[[#This Row],[sampleID]],latlon_match!A:C,2,FALSE)</f>
        <v>-32.51</v>
      </c>
      <c r="E390">
        <f>VLOOKUP(Table1[[#This Row],[sampleID]],latlon_match!A:C,3,FALSE)</f>
        <v>-24.248000000000001</v>
      </c>
    </row>
    <row r="391" spans="1:5" x14ac:dyDescent="0.4">
      <c r="A391" t="s">
        <v>335</v>
      </c>
      <c r="B391">
        <f>VLOOKUP(Table1[[#This Row],[region_description]],region_index_match!A:B,2,FALSE)</f>
        <v>44</v>
      </c>
      <c r="C391" t="str">
        <f>VLOOKUP(Table1[[#This Row],[sampleID]],temporary_match!A:B,2,FALSE)</f>
        <v>Tropical West African Offshore</v>
      </c>
      <c r="D391">
        <f>VLOOKUP(Table1[[#This Row],[sampleID]],latlon_match!A:C,2,FALSE)</f>
        <v>13.829000000000001</v>
      </c>
      <c r="E391">
        <f>VLOOKUP(Table1[[#This Row],[sampleID]],latlon_match!A:C,3,FALSE)</f>
        <v>-17.591000000000001</v>
      </c>
    </row>
    <row r="392" spans="1:5" x14ac:dyDescent="0.4">
      <c r="A392" t="s">
        <v>334</v>
      </c>
      <c r="B392">
        <f>VLOOKUP(Table1[[#This Row],[region_description]],region_index_match!A:B,2,FALSE)</f>
        <v>44</v>
      </c>
      <c r="C392" t="str">
        <f>VLOOKUP(Table1[[#This Row],[sampleID]],temporary_match!A:B,2,FALSE)</f>
        <v>Tropical West African Offshore</v>
      </c>
      <c r="D392">
        <f>VLOOKUP(Table1[[#This Row],[sampleID]],latlon_match!A:C,2,FALSE)</f>
        <v>15.318</v>
      </c>
      <c r="E392">
        <f>VLOOKUP(Table1[[#This Row],[sampleID]],latlon_match!A:C,3,FALSE)</f>
        <v>-17.294</v>
      </c>
    </row>
    <row r="393" spans="1:5" x14ac:dyDescent="0.4">
      <c r="A393" t="s">
        <v>600</v>
      </c>
      <c r="B393">
        <f>VLOOKUP(Table1[[#This Row],[region_description]],region_index_match!A:B,2,FALSE)</f>
        <v>43</v>
      </c>
      <c r="C393" t="str">
        <f>VLOOKUP(Table1[[#This Row],[sampleID]],temporary_match!A:B,2,FALSE)</f>
        <v>Tropical Atlantic</v>
      </c>
      <c r="D393">
        <f>VLOOKUP(Table1[[#This Row],[sampleID]],latlon_match!A:C,2,FALSE)</f>
        <v>-1.2649999999999999</v>
      </c>
      <c r="E393">
        <f>VLOOKUP(Table1[[#This Row],[sampleID]],latlon_match!A:C,3,FALSE)</f>
        <v>-24.152999999999999</v>
      </c>
    </row>
    <row r="394" spans="1:5" x14ac:dyDescent="0.4">
      <c r="A394" t="s">
        <v>333</v>
      </c>
      <c r="B394">
        <f>VLOOKUP(Table1[[#This Row],[region_description]],region_index_match!A:B,2,FALSE)</f>
        <v>44</v>
      </c>
      <c r="C394" t="str">
        <f>VLOOKUP(Table1[[#This Row],[sampleID]],temporary_match!A:B,2,FALSE)</f>
        <v>Tropical West African Offshore</v>
      </c>
      <c r="D394">
        <f>VLOOKUP(Table1[[#This Row],[sampleID]],latlon_match!A:C,2,FALSE)</f>
        <v>12.64</v>
      </c>
      <c r="E394">
        <f>VLOOKUP(Table1[[#This Row],[sampleID]],latlon_match!A:C,3,FALSE)</f>
        <v>-17.88</v>
      </c>
    </row>
    <row r="395" spans="1:5" x14ac:dyDescent="0.4">
      <c r="A395" t="s">
        <v>332</v>
      </c>
      <c r="B395">
        <f>VLOOKUP(Table1[[#This Row],[region_description]],region_index_match!A:B,2,FALSE)</f>
        <v>44</v>
      </c>
      <c r="C395" t="str">
        <f>VLOOKUP(Table1[[#This Row],[sampleID]],temporary_match!A:B,2,FALSE)</f>
        <v>Tropical West African Offshore</v>
      </c>
      <c r="D395">
        <f>VLOOKUP(Table1[[#This Row],[sampleID]],latlon_match!A:C,2,FALSE)</f>
        <v>13.849</v>
      </c>
      <c r="E395">
        <f>VLOOKUP(Table1[[#This Row],[sampleID]],latlon_match!A:C,3,FALSE)</f>
        <v>-17.489999999999998</v>
      </c>
    </row>
    <row r="396" spans="1:5" x14ac:dyDescent="0.4">
      <c r="A396" t="s">
        <v>331</v>
      </c>
      <c r="B396">
        <f>VLOOKUP(Table1[[#This Row],[region_description]],region_index_match!A:B,2,FALSE)</f>
        <v>44</v>
      </c>
      <c r="C396" t="str">
        <f>VLOOKUP(Table1[[#This Row],[sampleID]],temporary_match!A:B,2,FALSE)</f>
        <v>Tropical West African Offshore</v>
      </c>
      <c r="D396">
        <f>VLOOKUP(Table1[[#This Row],[sampleID]],latlon_match!A:C,2,FALSE)</f>
        <v>15.375999999999999</v>
      </c>
      <c r="E396">
        <f>VLOOKUP(Table1[[#This Row],[sampleID]],latlon_match!A:C,3,FALSE)</f>
        <v>-17.484999999999999</v>
      </c>
    </row>
    <row r="397" spans="1:5" x14ac:dyDescent="0.4">
      <c r="A397" t="s">
        <v>330</v>
      </c>
      <c r="B397">
        <f>VLOOKUP(Table1[[#This Row],[region_description]],region_index_match!A:B,2,FALSE)</f>
        <v>44</v>
      </c>
      <c r="C397" t="str">
        <f>VLOOKUP(Table1[[#This Row],[sampleID]],temporary_match!A:B,2,FALSE)</f>
        <v>Tropical West African Offshore</v>
      </c>
      <c r="D397">
        <f>VLOOKUP(Table1[[#This Row],[sampleID]],latlon_match!A:C,2,FALSE)</f>
        <v>15.497999999999999</v>
      </c>
      <c r="E397">
        <f>VLOOKUP(Table1[[#This Row],[sampleID]],latlon_match!A:C,3,FALSE)</f>
        <v>-17.948</v>
      </c>
    </row>
    <row r="398" spans="1:5" x14ac:dyDescent="0.4">
      <c r="A398" t="s">
        <v>599</v>
      </c>
      <c r="B398">
        <f>VLOOKUP(Table1[[#This Row],[region_description]],region_index_match!A:B,2,FALSE)</f>
        <v>43</v>
      </c>
      <c r="C398" t="str">
        <f>VLOOKUP(Table1[[#This Row],[sampleID]],temporary_match!A:B,2,FALSE)</f>
        <v>Tropical Atlantic</v>
      </c>
      <c r="D398">
        <f>VLOOKUP(Table1[[#This Row],[sampleID]],latlon_match!A:C,2,FALSE)</f>
        <v>8.0000000000000002E-3</v>
      </c>
      <c r="E398">
        <f>VLOOKUP(Table1[[#This Row],[sampleID]],latlon_match!A:C,3,FALSE)</f>
        <v>-23.492000000000001</v>
      </c>
    </row>
    <row r="399" spans="1:5" x14ac:dyDescent="0.4">
      <c r="A399" t="s">
        <v>598</v>
      </c>
      <c r="B399">
        <f>VLOOKUP(Table1[[#This Row],[region_description]],region_index_match!A:B,2,FALSE)</f>
        <v>43</v>
      </c>
      <c r="C399" t="str">
        <f>VLOOKUP(Table1[[#This Row],[sampleID]],temporary_match!A:B,2,FALSE)</f>
        <v>Tropical Atlantic</v>
      </c>
      <c r="D399">
        <f>VLOOKUP(Table1[[#This Row],[sampleID]],latlon_match!A:C,2,FALSE)</f>
        <v>0</v>
      </c>
      <c r="E399">
        <f>VLOOKUP(Table1[[#This Row],[sampleID]],latlon_match!A:C,3,FALSE)</f>
        <v>-23.102</v>
      </c>
    </row>
    <row r="400" spans="1:5" x14ac:dyDescent="0.4">
      <c r="A400" t="s">
        <v>515</v>
      </c>
      <c r="B400">
        <f>VLOOKUP(Table1[[#This Row],[region_description]],region_index_match!A:B,2,FALSE)</f>
        <v>13</v>
      </c>
      <c r="C400" t="str">
        <f>VLOOKUP(Table1[[#This Row],[sampleID]],temporary_match!A:B,2,FALSE)</f>
        <v>Eastern South America Offshore</v>
      </c>
      <c r="D400">
        <f>VLOOKUP(Table1[[#This Row],[sampleID]],latlon_match!A:C,2,FALSE)</f>
        <v>-26.738</v>
      </c>
      <c r="E400">
        <f>VLOOKUP(Table1[[#This Row],[sampleID]],latlon_match!A:C,3,FALSE)</f>
        <v>-46.738</v>
      </c>
    </row>
    <row r="401" spans="1:5" x14ac:dyDescent="0.4">
      <c r="A401" t="s">
        <v>329</v>
      </c>
      <c r="B401">
        <f>VLOOKUP(Table1[[#This Row],[region_description]],region_index_match!A:B,2,FALSE)</f>
        <v>44</v>
      </c>
      <c r="C401" t="str">
        <f>VLOOKUP(Table1[[#This Row],[sampleID]],temporary_match!A:B,2,FALSE)</f>
        <v>Tropical West African Offshore</v>
      </c>
      <c r="D401">
        <f>VLOOKUP(Table1[[#This Row],[sampleID]],latlon_match!A:C,2,FALSE)</f>
        <v>15.61</v>
      </c>
      <c r="E401">
        <f>VLOOKUP(Table1[[#This Row],[sampleID]],latlon_match!A:C,3,FALSE)</f>
        <v>-18.350000000000001</v>
      </c>
    </row>
    <row r="402" spans="1:5" x14ac:dyDescent="0.4">
      <c r="A402" t="s">
        <v>597</v>
      </c>
      <c r="B402">
        <f>VLOOKUP(Table1[[#This Row],[region_description]],region_index_match!A:B,2,FALSE)</f>
        <v>43</v>
      </c>
      <c r="C402" t="str">
        <f>VLOOKUP(Table1[[#This Row],[sampleID]],temporary_match!A:B,2,FALSE)</f>
        <v>Tropical Atlantic</v>
      </c>
      <c r="D402">
        <f>VLOOKUP(Table1[[#This Row],[sampleID]],latlon_match!A:C,2,FALSE)</f>
        <v>2.31</v>
      </c>
      <c r="E402">
        <f>VLOOKUP(Table1[[#This Row],[sampleID]],latlon_match!A:C,3,FALSE)</f>
        <v>-30.648</v>
      </c>
    </row>
    <row r="403" spans="1:5" x14ac:dyDescent="0.4">
      <c r="A403" t="s">
        <v>328</v>
      </c>
      <c r="B403">
        <f>VLOOKUP(Table1[[#This Row],[region_description]],region_index_match!A:B,2,FALSE)</f>
        <v>44</v>
      </c>
      <c r="C403" t="str">
        <f>VLOOKUP(Table1[[#This Row],[sampleID]],temporary_match!A:B,2,FALSE)</f>
        <v>Tropical West African Offshore</v>
      </c>
      <c r="D403">
        <f>VLOOKUP(Table1[[#This Row],[sampleID]],latlon_match!A:C,2,FALSE)</f>
        <v>12.435</v>
      </c>
      <c r="E403">
        <f>VLOOKUP(Table1[[#This Row],[sampleID]],latlon_match!A:C,3,FALSE)</f>
        <v>-18.056000000000001</v>
      </c>
    </row>
    <row r="404" spans="1:5" x14ac:dyDescent="0.4">
      <c r="A404" t="s">
        <v>596</v>
      </c>
      <c r="B404">
        <f>VLOOKUP(Table1[[#This Row],[region_description]],region_index_match!A:B,2,FALSE)</f>
        <v>43</v>
      </c>
      <c r="C404" t="str">
        <f>VLOOKUP(Table1[[#This Row],[sampleID]],temporary_match!A:B,2,FALSE)</f>
        <v>Tropical Atlantic</v>
      </c>
      <c r="D404">
        <f>VLOOKUP(Table1[[#This Row],[sampleID]],latlon_match!A:C,2,FALSE)</f>
        <v>2.2050000000000001</v>
      </c>
      <c r="E404">
        <f>VLOOKUP(Table1[[#This Row],[sampleID]],latlon_match!A:C,3,FALSE)</f>
        <v>-35.182000000000002</v>
      </c>
    </row>
    <row r="405" spans="1:5" x14ac:dyDescent="0.4">
      <c r="A405" t="s">
        <v>595</v>
      </c>
      <c r="B405">
        <f>VLOOKUP(Table1[[#This Row],[region_description]],region_index_match!A:B,2,FALSE)</f>
        <v>43</v>
      </c>
      <c r="C405" t="str">
        <f>VLOOKUP(Table1[[#This Row],[sampleID]],temporary_match!A:B,2,FALSE)</f>
        <v>Tropical Atlantic</v>
      </c>
      <c r="D405">
        <f>VLOOKUP(Table1[[#This Row],[sampleID]],latlon_match!A:C,2,FALSE)</f>
        <v>-3.6819999999999999</v>
      </c>
      <c r="E405">
        <f>VLOOKUP(Table1[[#This Row],[sampleID]],latlon_match!A:C,3,FALSE)</f>
        <v>-32.012</v>
      </c>
    </row>
    <row r="406" spans="1:5" x14ac:dyDescent="0.4">
      <c r="A406" t="s">
        <v>514</v>
      </c>
      <c r="B406">
        <f>VLOOKUP(Table1[[#This Row],[region_description]],region_index_match!A:B,2,FALSE)</f>
        <v>13</v>
      </c>
      <c r="C406" t="str">
        <f>VLOOKUP(Table1[[#This Row],[sampleID]],temporary_match!A:B,2,FALSE)</f>
        <v>Eastern South America Offshore</v>
      </c>
      <c r="D406">
        <f>VLOOKUP(Table1[[#This Row],[sampleID]],latlon_match!A:C,2,FALSE)</f>
        <v>-30.821999999999999</v>
      </c>
      <c r="E406">
        <f>VLOOKUP(Table1[[#This Row],[sampleID]],latlon_match!A:C,3,FALSE)</f>
        <v>-38.438000000000002</v>
      </c>
    </row>
    <row r="407" spans="1:5" x14ac:dyDescent="0.4">
      <c r="A407" t="s">
        <v>513</v>
      </c>
      <c r="B407">
        <f>VLOOKUP(Table1[[#This Row],[region_description]],region_index_match!A:B,2,FALSE)</f>
        <v>13</v>
      </c>
      <c r="C407" t="str">
        <f>VLOOKUP(Table1[[#This Row],[sampleID]],temporary_match!A:B,2,FALSE)</f>
        <v>Eastern South America Offshore</v>
      </c>
      <c r="D407">
        <f>VLOOKUP(Table1[[#This Row],[sampleID]],latlon_match!A:C,2,FALSE)</f>
        <v>-30.452999999999999</v>
      </c>
      <c r="E407">
        <f>VLOOKUP(Table1[[#This Row],[sampleID]],latlon_match!A:C,3,FALSE)</f>
        <v>-38.817</v>
      </c>
    </row>
    <row r="408" spans="1:5" x14ac:dyDescent="0.4">
      <c r="A408" t="s">
        <v>594</v>
      </c>
      <c r="B408">
        <f>VLOOKUP(Table1[[#This Row],[region_description]],region_index_match!A:B,2,FALSE)</f>
        <v>43</v>
      </c>
      <c r="C408" t="str">
        <f>VLOOKUP(Table1[[#This Row],[sampleID]],temporary_match!A:B,2,FALSE)</f>
        <v>Tropical Atlantic</v>
      </c>
      <c r="D408">
        <f>VLOOKUP(Table1[[#This Row],[sampleID]],latlon_match!A:C,2,FALSE)</f>
        <v>2.2879999999999998</v>
      </c>
      <c r="E408">
        <f>VLOOKUP(Table1[[#This Row],[sampleID]],latlon_match!A:C,3,FALSE)</f>
        <v>-31.286999999999999</v>
      </c>
    </row>
    <row r="409" spans="1:5" x14ac:dyDescent="0.4">
      <c r="A409" t="s">
        <v>512</v>
      </c>
      <c r="B409">
        <f>VLOOKUP(Table1[[#This Row],[region_description]],region_index_match!A:B,2,FALSE)</f>
        <v>13</v>
      </c>
      <c r="C409" t="str">
        <f>VLOOKUP(Table1[[#This Row],[sampleID]],temporary_match!A:B,2,FALSE)</f>
        <v>Eastern South America Offshore</v>
      </c>
      <c r="D409">
        <f>VLOOKUP(Table1[[#This Row],[sampleID]],latlon_match!A:C,2,FALSE)</f>
        <v>-31.902000000000001</v>
      </c>
      <c r="E409">
        <f>VLOOKUP(Table1[[#This Row],[sampleID]],latlon_match!A:C,3,FALSE)</f>
        <v>-40.97</v>
      </c>
    </row>
    <row r="410" spans="1:5" x14ac:dyDescent="0.4">
      <c r="A410" t="s">
        <v>511</v>
      </c>
      <c r="B410">
        <f>VLOOKUP(Table1[[#This Row],[region_description]],region_index_match!A:B,2,FALSE)</f>
        <v>13</v>
      </c>
      <c r="C410" t="str">
        <f>VLOOKUP(Table1[[#This Row],[sampleID]],temporary_match!A:B,2,FALSE)</f>
        <v>Eastern South America Offshore</v>
      </c>
      <c r="D410">
        <f>VLOOKUP(Table1[[#This Row],[sampleID]],latlon_match!A:C,2,FALSE)</f>
        <v>-30.914999999999999</v>
      </c>
      <c r="E410">
        <f>VLOOKUP(Table1[[#This Row],[sampleID]],latlon_match!A:C,3,FALSE)</f>
        <v>-38.073</v>
      </c>
    </row>
    <row r="411" spans="1:5" x14ac:dyDescent="0.4">
      <c r="A411" t="s">
        <v>510</v>
      </c>
      <c r="B411">
        <f>VLOOKUP(Table1[[#This Row],[region_description]],region_index_match!A:B,2,FALSE)</f>
        <v>13</v>
      </c>
      <c r="C411" t="str">
        <f>VLOOKUP(Table1[[#This Row],[sampleID]],temporary_match!A:B,2,FALSE)</f>
        <v>Eastern South America Offshore</v>
      </c>
      <c r="D411">
        <f>VLOOKUP(Table1[[#This Row],[sampleID]],latlon_match!A:C,2,FALSE)</f>
        <v>-30.873000000000001</v>
      </c>
      <c r="E411">
        <f>VLOOKUP(Table1[[#This Row],[sampleID]],latlon_match!A:C,3,FALSE)</f>
        <v>-38.17</v>
      </c>
    </row>
    <row r="412" spans="1:5" x14ac:dyDescent="0.4">
      <c r="A412" t="s">
        <v>509</v>
      </c>
      <c r="B412">
        <f>VLOOKUP(Table1[[#This Row],[region_description]],region_index_match!A:B,2,FALSE)</f>
        <v>13</v>
      </c>
      <c r="C412" t="str">
        <f>VLOOKUP(Table1[[#This Row],[sampleID]],temporary_match!A:B,2,FALSE)</f>
        <v>Eastern South America Offshore</v>
      </c>
      <c r="D412">
        <f>VLOOKUP(Table1[[#This Row],[sampleID]],latlon_match!A:C,2,FALSE)</f>
        <v>-31.475000000000001</v>
      </c>
      <c r="E412">
        <f>VLOOKUP(Table1[[#This Row],[sampleID]],latlon_match!A:C,3,FALSE)</f>
        <v>-40.718000000000004</v>
      </c>
    </row>
    <row r="413" spans="1:5" x14ac:dyDescent="0.4">
      <c r="A413" t="s">
        <v>593</v>
      </c>
      <c r="B413">
        <f>VLOOKUP(Table1[[#This Row],[region_description]],region_index_match!A:B,2,FALSE)</f>
        <v>43</v>
      </c>
      <c r="C413" t="str">
        <f>VLOOKUP(Table1[[#This Row],[sampleID]],temporary_match!A:B,2,FALSE)</f>
        <v>Tropical Atlantic</v>
      </c>
      <c r="D413">
        <f>VLOOKUP(Table1[[#This Row],[sampleID]],latlon_match!A:C,2,FALSE)</f>
        <v>9.1660000000000004</v>
      </c>
      <c r="E413">
        <f>VLOOKUP(Table1[[#This Row],[sampleID]],latlon_match!A:C,3,FALSE)</f>
        <v>-17.664000000000001</v>
      </c>
    </row>
    <row r="414" spans="1:5" x14ac:dyDescent="0.4">
      <c r="A414" t="s">
        <v>508</v>
      </c>
      <c r="B414">
        <f>VLOOKUP(Table1[[#This Row],[region_description]],region_index_match!A:B,2,FALSE)</f>
        <v>13</v>
      </c>
      <c r="C414" t="str">
        <f>VLOOKUP(Table1[[#This Row],[sampleID]],temporary_match!A:B,2,FALSE)</f>
        <v>Eastern South America Offshore</v>
      </c>
      <c r="D414">
        <f>VLOOKUP(Table1[[#This Row],[sampleID]],latlon_match!A:C,2,FALSE)</f>
        <v>-30.847999999999999</v>
      </c>
      <c r="E414">
        <f>VLOOKUP(Table1[[#This Row],[sampleID]],latlon_match!A:C,3,FALSE)</f>
        <v>-38.343000000000004</v>
      </c>
    </row>
    <row r="415" spans="1:5" x14ac:dyDescent="0.4">
      <c r="A415" t="s">
        <v>592</v>
      </c>
      <c r="B415">
        <f>VLOOKUP(Table1[[#This Row],[region_description]],region_index_match!A:B,2,FALSE)</f>
        <v>43</v>
      </c>
      <c r="C415" t="str">
        <f>VLOOKUP(Table1[[#This Row],[sampleID]],temporary_match!A:B,2,FALSE)</f>
        <v>Tropical Atlantic</v>
      </c>
      <c r="D415">
        <f>VLOOKUP(Table1[[#This Row],[sampleID]],latlon_match!A:C,2,FALSE)</f>
        <v>8.3520000000000003</v>
      </c>
      <c r="E415">
        <f>VLOOKUP(Table1[[#This Row],[sampleID]],latlon_match!A:C,3,FALSE)</f>
        <v>-17.369</v>
      </c>
    </row>
    <row r="416" spans="1:5" x14ac:dyDescent="0.4">
      <c r="A416" t="s">
        <v>591</v>
      </c>
      <c r="B416">
        <f>VLOOKUP(Table1[[#This Row],[region_description]],region_index_match!A:B,2,FALSE)</f>
        <v>43</v>
      </c>
      <c r="C416" t="str">
        <f>VLOOKUP(Table1[[#This Row],[sampleID]],temporary_match!A:B,2,FALSE)</f>
        <v>Tropical Atlantic</v>
      </c>
      <c r="D416">
        <f>VLOOKUP(Table1[[#This Row],[sampleID]],latlon_match!A:C,2,FALSE)</f>
        <v>4.2380000000000004</v>
      </c>
      <c r="E416">
        <f>VLOOKUP(Table1[[#This Row],[sampleID]],latlon_match!A:C,3,FALSE)</f>
        <v>-43.664999999999999</v>
      </c>
    </row>
    <row r="417" spans="1:5" x14ac:dyDescent="0.4">
      <c r="A417" t="s">
        <v>359</v>
      </c>
      <c r="B417">
        <f>VLOOKUP(Table1[[#This Row],[region_description]],region_index_match!A:B,2,FALSE)</f>
        <v>48</v>
      </c>
      <c r="C417" t="str">
        <f>VLOOKUP(Table1[[#This Row],[sampleID]],temporary_match!A:B,2,FALSE)</f>
        <v>Western African Upwelling</v>
      </c>
      <c r="D417">
        <f>VLOOKUP(Table1[[#This Row],[sampleID]],latlon_match!A:C,2,FALSE)</f>
        <v>-6.0430000000000001</v>
      </c>
      <c r="E417">
        <f>VLOOKUP(Table1[[#This Row],[sampleID]],latlon_match!A:C,3,FALSE)</f>
        <v>9.9550000000000001</v>
      </c>
    </row>
    <row r="418" spans="1:5" x14ac:dyDescent="0.4">
      <c r="A418" t="s">
        <v>507</v>
      </c>
      <c r="B418">
        <f>VLOOKUP(Table1[[#This Row],[region_description]],region_index_match!A:B,2,FALSE)</f>
        <v>13</v>
      </c>
      <c r="C418" t="str">
        <f>VLOOKUP(Table1[[#This Row],[sampleID]],temporary_match!A:B,2,FALSE)</f>
        <v>Eastern South America Offshore</v>
      </c>
      <c r="D418">
        <f>VLOOKUP(Table1[[#This Row],[sampleID]],latlon_match!A:C,2,FALSE)</f>
        <v>-31.478000000000002</v>
      </c>
      <c r="E418">
        <f>VLOOKUP(Table1[[#This Row],[sampleID]],latlon_match!A:C,3,FALSE)</f>
        <v>-40.728000000000002</v>
      </c>
    </row>
    <row r="419" spans="1:5" x14ac:dyDescent="0.4">
      <c r="A419" t="s">
        <v>402</v>
      </c>
      <c r="B419">
        <f>VLOOKUP(Table1[[#This Row],[region_description]],region_index_match!A:B,2,FALSE)</f>
        <v>37</v>
      </c>
      <c r="C419" t="str">
        <f>VLOOKUP(Table1[[#This Row],[sampleID]],temporary_match!A:B,2,FALSE)</f>
        <v>South Atlantic Gyre</v>
      </c>
      <c r="D419">
        <f>VLOOKUP(Table1[[#This Row],[sampleID]],latlon_match!A:C,2,FALSE)</f>
        <v>-31.95</v>
      </c>
      <c r="E419">
        <f>VLOOKUP(Table1[[#This Row],[sampleID]],latlon_match!A:C,3,FALSE)</f>
        <v>-24.248000000000001</v>
      </c>
    </row>
    <row r="420" spans="1:5" x14ac:dyDescent="0.4">
      <c r="A420" t="s">
        <v>358</v>
      </c>
      <c r="B420">
        <f>VLOOKUP(Table1[[#This Row],[region_description]],region_index_match!A:B,2,FALSE)</f>
        <v>48</v>
      </c>
      <c r="C420" t="str">
        <f>VLOOKUP(Table1[[#This Row],[sampleID]],temporary_match!A:B,2,FALSE)</f>
        <v>Western African Upwelling</v>
      </c>
      <c r="D420">
        <f>VLOOKUP(Table1[[#This Row],[sampleID]],latlon_match!A:C,2,FALSE)</f>
        <v>-3.508</v>
      </c>
      <c r="E420">
        <f>VLOOKUP(Table1[[#This Row],[sampleID]],latlon_match!A:C,3,FALSE)</f>
        <v>9.69</v>
      </c>
    </row>
    <row r="421" spans="1:5" x14ac:dyDescent="0.4">
      <c r="A421" t="s">
        <v>590</v>
      </c>
      <c r="B421">
        <f>VLOOKUP(Table1[[#This Row],[region_description]],region_index_match!A:B,2,FALSE)</f>
        <v>43</v>
      </c>
      <c r="C421" t="str">
        <f>VLOOKUP(Table1[[#This Row],[sampleID]],temporary_match!A:B,2,FALSE)</f>
        <v>Tropical Atlantic</v>
      </c>
      <c r="D421">
        <f>VLOOKUP(Table1[[#This Row],[sampleID]],latlon_match!A:C,2,FALSE)</f>
        <v>8.8759999999999994</v>
      </c>
      <c r="E421">
        <f>VLOOKUP(Table1[[#This Row],[sampleID]],latlon_match!A:C,3,FALSE)</f>
        <v>-14.961</v>
      </c>
    </row>
    <row r="422" spans="1:5" x14ac:dyDescent="0.4">
      <c r="A422" t="s">
        <v>506</v>
      </c>
      <c r="B422">
        <f>VLOOKUP(Table1[[#This Row],[region_description]],region_index_match!A:B,2,FALSE)</f>
        <v>13</v>
      </c>
      <c r="C422" t="str">
        <f>VLOOKUP(Table1[[#This Row],[sampleID]],temporary_match!A:B,2,FALSE)</f>
        <v>Eastern South America Offshore</v>
      </c>
      <c r="D422">
        <f>VLOOKUP(Table1[[#This Row],[sampleID]],latlon_match!A:C,2,FALSE)</f>
        <v>-27.097999999999999</v>
      </c>
      <c r="E422">
        <f>VLOOKUP(Table1[[#This Row],[sampleID]],latlon_match!A:C,3,FALSE)</f>
        <v>-46.497</v>
      </c>
    </row>
    <row r="423" spans="1:5" x14ac:dyDescent="0.4">
      <c r="A423" t="s">
        <v>672</v>
      </c>
      <c r="B423">
        <f>VLOOKUP(Table1[[#This Row],[region_description]],region_index_match!A:B,2,FALSE)</f>
        <v>10</v>
      </c>
      <c r="C423" t="str">
        <f>VLOOKUP(Table1[[#This Row],[sampleID]],temporary_match!A:B,2,FALSE)</f>
        <v>East Equatorial Pacific</v>
      </c>
      <c r="D423">
        <f>VLOOKUP(Table1[[#This Row],[sampleID]],latlon_match!A:C,2,FALSE)</f>
        <v>-11.05</v>
      </c>
      <c r="E423">
        <f>VLOOKUP(Table1[[#This Row],[sampleID]],latlon_match!A:C,3,FALSE)</f>
        <v>-78.066999999999993</v>
      </c>
    </row>
    <row r="424" spans="1:5" x14ac:dyDescent="0.4">
      <c r="A424" t="s">
        <v>589</v>
      </c>
      <c r="B424">
        <f>VLOOKUP(Table1[[#This Row],[region_description]],region_index_match!A:B,2,FALSE)</f>
        <v>43</v>
      </c>
      <c r="C424" t="str">
        <f>VLOOKUP(Table1[[#This Row],[sampleID]],temporary_match!A:B,2,FALSE)</f>
        <v>Tropical Atlantic</v>
      </c>
      <c r="D424">
        <f>VLOOKUP(Table1[[#This Row],[sampleID]],latlon_match!A:C,2,FALSE)</f>
        <v>8.9009999999999998</v>
      </c>
      <c r="E424">
        <f>VLOOKUP(Table1[[#This Row],[sampleID]],latlon_match!A:C,3,FALSE)</f>
        <v>-14.936</v>
      </c>
    </row>
    <row r="425" spans="1:5" x14ac:dyDescent="0.4">
      <c r="A425" t="s">
        <v>357</v>
      </c>
      <c r="B425">
        <f>VLOOKUP(Table1[[#This Row],[region_description]],region_index_match!A:B,2,FALSE)</f>
        <v>48</v>
      </c>
      <c r="C425" t="str">
        <f>VLOOKUP(Table1[[#This Row],[sampleID]],temporary_match!A:B,2,FALSE)</f>
        <v>Western African Upwelling</v>
      </c>
      <c r="D425">
        <f>VLOOKUP(Table1[[#This Row],[sampleID]],latlon_match!A:C,2,FALSE)</f>
        <v>-2.077</v>
      </c>
      <c r="E425">
        <f>VLOOKUP(Table1[[#This Row],[sampleID]],latlon_match!A:C,3,FALSE)</f>
        <v>1.3220000000000001</v>
      </c>
    </row>
    <row r="426" spans="1:5" x14ac:dyDescent="0.4">
      <c r="A426" t="s">
        <v>356</v>
      </c>
      <c r="B426">
        <f>VLOOKUP(Table1[[#This Row],[region_description]],region_index_match!A:B,2,FALSE)</f>
        <v>48</v>
      </c>
      <c r="C426" t="str">
        <f>VLOOKUP(Table1[[#This Row],[sampleID]],temporary_match!A:B,2,FALSE)</f>
        <v>Western African Upwelling</v>
      </c>
      <c r="D426">
        <f>VLOOKUP(Table1[[#This Row],[sampleID]],latlon_match!A:C,2,FALSE)</f>
        <v>-8.907</v>
      </c>
      <c r="E426">
        <f>VLOOKUP(Table1[[#This Row],[sampleID]],latlon_match!A:C,3,FALSE)</f>
        <v>12.058</v>
      </c>
    </row>
    <row r="427" spans="1:5" x14ac:dyDescent="0.4">
      <c r="A427" t="s">
        <v>355</v>
      </c>
      <c r="B427">
        <f>VLOOKUP(Table1[[#This Row],[region_description]],region_index_match!A:B,2,FALSE)</f>
        <v>48</v>
      </c>
      <c r="C427" t="str">
        <f>VLOOKUP(Table1[[#This Row],[sampleID]],temporary_match!A:B,2,FALSE)</f>
        <v>Western African Upwelling</v>
      </c>
      <c r="D427">
        <f>VLOOKUP(Table1[[#This Row],[sampleID]],latlon_match!A:C,2,FALSE)</f>
        <v>-7.13</v>
      </c>
      <c r="E427">
        <f>VLOOKUP(Table1[[#This Row],[sampleID]],latlon_match!A:C,3,FALSE)</f>
        <v>12.067</v>
      </c>
    </row>
    <row r="428" spans="1:5" x14ac:dyDescent="0.4">
      <c r="A428" t="s">
        <v>354</v>
      </c>
      <c r="B428">
        <f>VLOOKUP(Table1[[#This Row],[region_description]],region_index_match!A:B,2,FALSE)</f>
        <v>48</v>
      </c>
      <c r="C428" t="str">
        <f>VLOOKUP(Table1[[#This Row],[sampleID]],temporary_match!A:B,2,FALSE)</f>
        <v>Western African Upwelling</v>
      </c>
      <c r="D428">
        <f>VLOOKUP(Table1[[#This Row],[sampleID]],latlon_match!A:C,2,FALSE)</f>
        <v>-10.387</v>
      </c>
      <c r="E428">
        <f>VLOOKUP(Table1[[#This Row],[sampleID]],latlon_match!A:C,3,FALSE)</f>
        <v>5.6369999999999996</v>
      </c>
    </row>
    <row r="429" spans="1:5" x14ac:dyDescent="0.4">
      <c r="A429" t="s">
        <v>505</v>
      </c>
      <c r="B429">
        <f>VLOOKUP(Table1[[#This Row],[region_description]],region_index_match!A:B,2,FALSE)</f>
        <v>13</v>
      </c>
      <c r="C429" t="str">
        <f>VLOOKUP(Table1[[#This Row],[sampleID]],temporary_match!A:B,2,FALSE)</f>
        <v>Eastern South America Offshore</v>
      </c>
      <c r="D429">
        <f>VLOOKUP(Table1[[#This Row],[sampleID]],latlon_match!A:C,2,FALSE)</f>
        <v>-30.873000000000001</v>
      </c>
      <c r="E429">
        <f>VLOOKUP(Table1[[#This Row],[sampleID]],latlon_match!A:C,3,FALSE)</f>
        <v>-43.43</v>
      </c>
    </row>
    <row r="430" spans="1:5" x14ac:dyDescent="0.4">
      <c r="A430" t="s">
        <v>588</v>
      </c>
      <c r="B430">
        <f>VLOOKUP(Table1[[#This Row],[region_description]],region_index_match!A:B,2,FALSE)</f>
        <v>43</v>
      </c>
      <c r="C430" t="str">
        <f>VLOOKUP(Table1[[#This Row],[sampleID]],temporary_match!A:B,2,FALSE)</f>
        <v>Tropical Atlantic</v>
      </c>
      <c r="D430">
        <f>VLOOKUP(Table1[[#This Row],[sampleID]],latlon_match!A:C,2,FALSE)</f>
        <v>-8.7349999999999994</v>
      </c>
      <c r="E430">
        <f>VLOOKUP(Table1[[#This Row],[sampleID]],latlon_match!A:C,3,FALSE)</f>
        <v>-34.134999999999998</v>
      </c>
    </row>
    <row r="431" spans="1:5" x14ac:dyDescent="0.4">
      <c r="A431" t="s">
        <v>353</v>
      </c>
      <c r="B431">
        <f>VLOOKUP(Table1[[#This Row],[region_description]],region_index_match!A:B,2,FALSE)</f>
        <v>48</v>
      </c>
      <c r="C431" t="str">
        <f>VLOOKUP(Table1[[#This Row],[sampleID]],temporary_match!A:B,2,FALSE)</f>
        <v>Western African Upwelling</v>
      </c>
      <c r="D431">
        <f>VLOOKUP(Table1[[#This Row],[sampleID]],latlon_match!A:C,2,FALSE)</f>
        <v>-4.2130000000000001</v>
      </c>
      <c r="E431">
        <f>VLOOKUP(Table1[[#This Row],[sampleID]],latlon_match!A:C,3,FALSE)</f>
        <v>10.050000000000001</v>
      </c>
    </row>
    <row r="432" spans="1:5" x14ac:dyDescent="0.4">
      <c r="A432" t="s">
        <v>504</v>
      </c>
      <c r="B432">
        <f>VLOOKUP(Table1[[#This Row],[region_description]],region_index_match!A:B,2,FALSE)</f>
        <v>13</v>
      </c>
      <c r="C432" t="str">
        <f>VLOOKUP(Table1[[#This Row],[sampleID]],temporary_match!A:B,2,FALSE)</f>
        <v>Eastern South America Offshore</v>
      </c>
      <c r="D432">
        <f>VLOOKUP(Table1[[#This Row],[sampleID]],latlon_match!A:C,2,FALSE)</f>
        <v>-29.02</v>
      </c>
      <c r="E432">
        <f>VLOOKUP(Table1[[#This Row],[sampleID]],latlon_match!A:C,3,FALSE)</f>
        <v>-44</v>
      </c>
    </row>
    <row r="433" spans="1:5" x14ac:dyDescent="0.4">
      <c r="A433" t="s">
        <v>503</v>
      </c>
      <c r="B433">
        <f>VLOOKUP(Table1[[#This Row],[region_description]],region_index_match!A:B,2,FALSE)</f>
        <v>13</v>
      </c>
      <c r="C433" t="str">
        <f>VLOOKUP(Table1[[#This Row],[sampleID]],temporary_match!A:B,2,FALSE)</f>
        <v>Eastern South America Offshore</v>
      </c>
      <c r="D433">
        <f>VLOOKUP(Table1[[#This Row],[sampleID]],latlon_match!A:C,2,FALSE)</f>
        <v>-29.135000000000002</v>
      </c>
      <c r="E433">
        <f>VLOOKUP(Table1[[#This Row],[sampleID]],latlon_match!A:C,3,FALSE)</f>
        <v>-43.377000000000002</v>
      </c>
    </row>
    <row r="434" spans="1:5" x14ac:dyDescent="0.4">
      <c r="A434" t="s">
        <v>352</v>
      </c>
      <c r="B434">
        <f>VLOOKUP(Table1[[#This Row],[region_description]],region_index_match!A:B,2,FALSE)</f>
        <v>48</v>
      </c>
      <c r="C434" t="str">
        <f>VLOOKUP(Table1[[#This Row],[sampleID]],temporary_match!A:B,2,FALSE)</f>
        <v>Western African Upwelling</v>
      </c>
      <c r="D434">
        <f>VLOOKUP(Table1[[#This Row],[sampleID]],latlon_match!A:C,2,FALSE)</f>
        <v>-7.2750000000000004</v>
      </c>
      <c r="E434">
        <f>VLOOKUP(Table1[[#This Row],[sampleID]],latlon_match!A:C,3,FALSE)</f>
        <v>11.993</v>
      </c>
    </row>
    <row r="435" spans="1:5" x14ac:dyDescent="0.4">
      <c r="A435" t="s">
        <v>351</v>
      </c>
      <c r="B435">
        <f>VLOOKUP(Table1[[#This Row],[region_description]],region_index_match!A:B,2,FALSE)</f>
        <v>48</v>
      </c>
      <c r="C435" t="str">
        <f>VLOOKUP(Table1[[#This Row],[sampleID]],temporary_match!A:B,2,FALSE)</f>
        <v>Western African Upwelling</v>
      </c>
      <c r="D435">
        <f>VLOOKUP(Table1[[#This Row],[sampleID]],latlon_match!A:C,2,FALSE)</f>
        <v>-8.5129999999999999</v>
      </c>
      <c r="E435">
        <f>VLOOKUP(Table1[[#This Row],[sampleID]],latlon_match!A:C,3,FALSE)</f>
        <v>12.775</v>
      </c>
    </row>
    <row r="436" spans="1:5" x14ac:dyDescent="0.4">
      <c r="A436" t="s">
        <v>502</v>
      </c>
      <c r="B436">
        <f>VLOOKUP(Table1[[#This Row],[region_description]],region_index_match!A:B,2,FALSE)</f>
        <v>13</v>
      </c>
      <c r="C436" t="str">
        <f>VLOOKUP(Table1[[#This Row],[sampleID]],temporary_match!A:B,2,FALSE)</f>
        <v>Eastern South America Offshore</v>
      </c>
      <c r="D436">
        <f>VLOOKUP(Table1[[#This Row],[sampleID]],latlon_match!A:C,2,FALSE)</f>
        <v>-29.111999999999998</v>
      </c>
      <c r="E436">
        <f>VLOOKUP(Table1[[#This Row],[sampleID]],latlon_match!A:C,3,FALSE)</f>
        <v>-45.222999999999999</v>
      </c>
    </row>
    <row r="437" spans="1:5" x14ac:dyDescent="0.4">
      <c r="A437" t="s">
        <v>501</v>
      </c>
      <c r="B437">
        <f>VLOOKUP(Table1[[#This Row],[region_description]],region_index_match!A:B,2,FALSE)</f>
        <v>13</v>
      </c>
      <c r="C437" t="str">
        <f>VLOOKUP(Table1[[#This Row],[sampleID]],temporary_match!A:B,2,FALSE)</f>
        <v>Eastern South America Offshore</v>
      </c>
      <c r="D437">
        <f>VLOOKUP(Table1[[#This Row],[sampleID]],latlon_match!A:C,2,FALSE)</f>
        <v>-27.18</v>
      </c>
      <c r="E437">
        <f>VLOOKUP(Table1[[#This Row],[sampleID]],latlon_match!A:C,3,FALSE)</f>
        <v>-46.457000000000001</v>
      </c>
    </row>
    <row r="438" spans="1:5" x14ac:dyDescent="0.4">
      <c r="A438" t="s">
        <v>500</v>
      </c>
      <c r="B438">
        <f>VLOOKUP(Table1[[#This Row],[region_description]],region_index_match!A:B,2,FALSE)</f>
        <v>13</v>
      </c>
      <c r="C438" t="str">
        <f>VLOOKUP(Table1[[#This Row],[sampleID]],temporary_match!A:B,2,FALSE)</f>
        <v>Eastern South America Offshore</v>
      </c>
      <c r="D438">
        <f>VLOOKUP(Table1[[#This Row],[sampleID]],latlon_match!A:C,2,FALSE)</f>
        <v>-27.486999999999998</v>
      </c>
      <c r="E438">
        <f>VLOOKUP(Table1[[#This Row],[sampleID]],latlon_match!A:C,3,FALSE)</f>
        <v>-46.23</v>
      </c>
    </row>
    <row r="439" spans="1:5" x14ac:dyDescent="0.4">
      <c r="A439" t="s">
        <v>350</v>
      </c>
      <c r="B439">
        <f>VLOOKUP(Table1[[#This Row],[region_description]],region_index_match!A:B,2,FALSE)</f>
        <v>48</v>
      </c>
      <c r="C439" t="str">
        <f>VLOOKUP(Table1[[#This Row],[sampleID]],temporary_match!A:B,2,FALSE)</f>
        <v>Western African Upwelling</v>
      </c>
      <c r="D439">
        <f>VLOOKUP(Table1[[#This Row],[sampleID]],latlon_match!A:C,2,FALSE)</f>
        <v>-5.7050000000000001</v>
      </c>
      <c r="E439">
        <f>VLOOKUP(Table1[[#This Row],[sampleID]],latlon_match!A:C,3,FALSE)</f>
        <v>11.228</v>
      </c>
    </row>
    <row r="440" spans="1:5" x14ac:dyDescent="0.4">
      <c r="A440" t="s">
        <v>349</v>
      </c>
      <c r="B440">
        <f>VLOOKUP(Table1[[#This Row],[region_description]],region_index_match!A:B,2,FALSE)</f>
        <v>48</v>
      </c>
      <c r="C440" t="str">
        <f>VLOOKUP(Table1[[#This Row],[sampleID]],temporary_match!A:B,2,FALSE)</f>
        <v>Western African Upwelling</v>
      </c>
      <c r="D440">
        <f>VLOOKUP(Table1[[#This Row],[sampleID]],latlon_match!A:C,2,FALSE)</f>
        <v>-6.8179999999999996</v>
      </c>
      <c r="E440">
        <f>VLOOKUP(Table1[[#This Row],[sampleID]],latlon_match!A:C,3,FALSE)</f>
        <v>7.8049999999999997</v>
      </c>
    </row>
    <row r="441" spans="1:5" x14ac:dyDescent="0.4">
      <c r="A441" t="s">
        <v>499</v>
      </c>
      <c r="B441">
        <f>VLOOKUP(Table1[[#This Row],[region_description]],region_index_match!A:B,2,FALSE)</f>
        <v>13</v>
      </c>
      <c r="C441" t="str">
        <f>VLOOKUP(Table1[[#This Row],[sampleID]],temporary_match!A:B,2,FALSE)</f>
        <v>Eastern South America Offshore</v>
      </c>
      <c r="D441">
        <f>VLOOKUP(Table1[[#This Row],[sampleID]],latlon_match!A:C,2,FALSE)</f>
        <v>-20.82</v>
      </c>
      <c r="E441">
        <f>VLOOKUP(Table1[[#This Row],[sampleID]],latlon_match!A:C,3,FALSE)</f>
        <v>-39.856999999999999</v>
      </c>
    </row>
    <row r="442" spans="1:5" x14ac:dyDescent="0.4">
      <c r="A442" t="s">
        <v>498</v>
      </c>
      <c r="B442">
        <f>VLOOKUP(Table1[[#This Row],[region_description]],region_index_match!A:B,2,FALSE)</f>
        <v>13</v>
      </c>
      <c r="C442" t="str">
        <f>VLOOKUP(Table1[[#This Row],[sampleID]],temporary_match!A:B,2,FALSE)</f>
        <v>Eastern South America Offshore</v>
      </c>
      <c r="D442">
        <f>VLOOKUP(Table1[[#This Row],[sampleID]],latlon_match!A:C,2,FALSE)</f>
        <v>-23.983000000000001</v>
      </c>
      <c r="E442">
        <f>VLOOKUP(Table1[[#This Row],[sampleID]],latlon_match!A:C,3,FALSE)</f>
        <v>-41.2</v>
      </c>
    </row>
    <row r="443" spans="1:5" x14ac:dyDescent="0.4">
      <c r="A443" t="s">
        <v>348</v>
      </c>
      <c r="B443">
        <f>VLOOKUP(Table1[[#This Row],[region_description]],region_index_match!A:B,2,FALSE)</f>
        <v>48</v>
      </c>
      <c r="C443" t="str">
        <f>VLOOKUP(Table1[[#This Row],[sampleID]],temporary_match!A:B,2,FALSE)</f>
        <v>Western African Upwelling</v>
      </c>
      <c r="D443">
        <f>VLOOKUP(Table1[[#This Row],[sampleID]],latlon_match!A:C,2,FALSE)</f>
        <v>-7.3070000000000004</v>
      </c>
      <c r="E443">
        <f>VLOOKUP(Table1[[#This Row],[sampleID]],latlon_match!A:C,3,FALSE)</f>
        <v>11.537000000000001</v>
      </c>
    </row>
    <row r="444" spans="1:5" x14ac:dyDescent="0.4">
      <c r="A444" t="s">
        <v>587</v>
      </c>
      <c r="B444">
        <f>VLOOKUP(Table1[[#This Row],[region_description]],region_index_match!A:B,2,FALSE)</f>
        <v>43</v>
      </c>
      <c r="C444" t="str">
        <f>VLOOKUP(Table1[[#This Row],[sampleID]],temporary_match!A:B,2,FALSE)</f>
        <v>Tropical Atlantic</v>
      </c>
      <c r="D444">
        <f>VLOOKUP(Table1[[#This Row],[sampleID]],latlon_match!A:C,2,FALSE)</f>
        <v>-8.5730000000000004</v>
      </c>
      <c r="E444">
        <f>VLOOKUP(Table1[[#This Row],[sampleID]],latlon_match!A:C,3,FALSE)</f>
        <v>-34.344999999999999</v>
      </c>
    </row>
    <row r="445" spans="1:5" x14ac:dyDescent="0.4">
      <c r="A445" t="s">
        <v>497</v>
      </c>
      <c r="B445">
        <f>VLOOKUP(Table1[[#This Row],[region_description]],region_index_match!A:B,2,FALSE)</f>
        <v>13</v>
      </c>
      <c r="C445" t="str">
        <f>VLOOKUP(Table1[[#This Row],[sampleID]],temporary_match!A:B,2,FALSE)</f>
        <v>Eastern South America Offshore</v>
      </c>
      <c r="D445">
        <f>VLOOKUP(Table1[[#This Row],[sampleID]],latlon_match!A:C,2,FALSE)</f>
        <v>-28.65</v>
      </c>
      <c r="E445">
        <f>VLOOKUP(Table1[[#This Row],[sampleID]],latlon_match!A:C,3,FALSE)</f>
        <v>-45.521999999999998</v>
      </c>
    </row>
    <row r="446" spans="1:5" x14ac:dyDescent="0.4">
      <c r="A446" t="s">
        <v>893</v>
      </c>
      <c r="B446">
        <f>VLOOKUP(Table1[[#This Row],[region_description]],region_index_match!A:B,2,FALSE)</f>
        <v>11</v>
      </c>
      <c r="C446" t="str">
        <f>VLOOKUP(Table1[[#This Row],[sampleID]],temporary_match!A:B,2,FALSE)</f>
        <v>Eastern Indian Ocean (Offshore Indonesia)</v>
      </c>
      <c r="D446">
        <f>VLOOKUP(Table1[[#This Row],[sampleID]],latlon_match!A:C,2,FALSE)</f>
        <v>-9.0030000000000001</v>
      </c>
      <c r="E446">
        <f>VLOOKUP(Table1[[#This Row],[sampleID]],latlon_match!A:C,3,FALSE)</f>
        <v>123.595</v>
      </c>
    </row>
    <row r="447" spans="1:5" x14ac:dyDescent="0.4">
      <c r="A447" t="s">
        <v>496</v>
      </c>
      <c r="B447">
        <f>VLOOKUP(Table1[[#This Row],[region_description]],region_index_match!A:B,2,FALSE)</f>
        <v>13</v>
      </c>
      <c r="C447" t="str">
        <f>VLOOKUP(Table1[[#This Row],[sampleID]],temporary_match!A:B,2,FALSE)</f>
        <v>Eastern South America Offshore</v>
      </c>
      <c r="D447">
        <f>VLOOKUP(Table1[[#This Row],[sampleID]],latlon_match!A:C,2,FALSE)</f>
        <v>-20.957999999999998</v>
      </c>
      <c r="E447">
        <f>VLOOKUP(Table1[[#This Row],[sampleID]],latlon_match!A:C,3,FALSE)</f>
        <v>-39.56</v>
      </c>
    </row>
    <row r="448" spans="1:5" x14ac:dyDescent="0.4">
      <c r="A448" t="s">
        <v>495</v>
      </c>
      <c r="B448">
        <f>VLOOKUP(Table1[[#This Row],[region_description]],region_index_match!A:B,2,FALSE)</f>
        <v>13</v>
      </c>
      <c r="C448" t="str">
        <f>VLOOKUP(Table1[[#This Row],[sampleID]],temporary_match!A:B,2,FALSE)</f>
        <v>Eastern South America Offshore</v>
      </c>
      <c r="D448">
        <f>VLOOKUP(Table1[[#This Row],[sampleID]],latlon_match!A:C,2,FALSE)</f>
        <v>-27.29</v>
      </c>
      <c r="E448">
        <f>VLOOKUP(Table1[[#This Row],[sampleID]],latlon_match!A:C,3,FALSE)</f>
        <v>-46.378</v>
      </c>
    </row>
    <row r="449" spans="1:5" x14ac:dyDescent="0.4">
      <c r="A449" t="s">
        <v>494</v>
      </c>
      <c r="B449">
        <f>VLOOKUP(Table1[[#This Row],[region_description]],region_index_match!A:B,2,FALSE)</f>
        <v>13</v>
      </c>
      <c r="C449" t="str">
        <f>VLOOKUP(Table1[[#This Row],[sampleID]],temporary_match!A:B,2,FALSE)</f>
        <v>Eastern South America Offshore</v>
      </c>
      <c r="D449">
        <f>VLOOKUP(Table1[[#This Row],[sampleID]],latlon_match!A:C,2,FALSE)</f>
        <v>-21.27</v>
      </c>
      <c r="E449">
        <f>VLOOKUP(Table1[[#This Row],[sampleID]],latlon_match!A:C,3,FALSE)</f>
        <v>-38.933</v>
      </c>
    </row>
    <row r="450" spans="1:5" x14ac:dyDescent="0.4">
      <c r="A450" t="s">
        <v>1672</v>
      </c>
      <c r="B450">
        <f>VLOOKUP(Table1[[#This Row],[region_description]],region_index_match!A:B,2,FALSE)</f>
        <v>11</v>
      </c>
      <c r="C450" t="str">
        <f>VLOOKUP(Table1[[#This Row],[sampleID]],temporary_match!A:B,2,FALSE)</f>
        <v>Eastern Indian Ocean (Offshore Indonesia)</v>
      </c>
      <c r="D450">
        <f>VLOOKUP(Table1[[#This Row],[sampleID]],latlon_match!A:C,2,FALSE)</f>
        <v>-6.476</v>
      </c>
      <c r="E450">
        <f>VLOOKUP(Table1[[#This Row],[sampleID]],latlon_match!A:C,3,FALSE)</f>
        <v>102.85899999999999</v>
      </c>
    </row>
    <row r="451" spans="1:5" x14ac:dyDescent="0.4">
      <c r="A451" t="s">
        <v>1377</v>
      </c>
      <c r="B451">
        <f>VLOOKUP(Table1[[#This Row],[region_description]],region_index_match!A:B,2,FALSE)</f>
        <v>2</v>
      </c>
      <c r="C451" t="str">
        <f>VLOOKUP(Table1[[#This Row],[sampleID]],temporary_match!A:B,2,FALSE)</f>
        <v>Arabian Sea</v>
      </c>
      <c r="D451">
        <f>VLOOKUP(Table1[[#This Row],[sampleID]],latlon_match!A:C,2,FALSE)</f>
        <v>10.779</v>
      </c>
      <c r="E451">
        <f>VLOOKUP(Table1[[#This Row],[sampleID]],latlon_match!A:C,3,FALSE)</f>
        <v>51.576999999999998</v>
      </c>
    </row>
    <row r="452" spans="1:5" x14ac:dyDescent="0.4">
      <c r="A452" t="s">
        <v>347</v>
      </c>
      <c r="B452">
        <f>VLOOKUP(Table1[[#This Row],[region_description]],region_index_match!A:B,2,FALSE)</f>
        <v>48</v>
      </c>
      <c r="C452" t="str">
        <f>VLOOKUP(Table1[[#This Row],[sampleID]],temporary_match!A:B,2,FALSE)</f>
        <v>Western African Upwelling</v>
      </c>
      <c r="D452">
        <f>VLOOKUP(Table1[[#This Row],[sampleID]],latlon_match!A:C,2,FALSE)</f>
        <v>-9.3680000000000003</v>
      </c>
      <c r="E452">
        <f>VLOOKUP(Table1[[#This Row],[sampleID]],latlon_match!A:C,3,FALSE)</f>
        <v>10.608000000000001</v>
      </c>
    </row>
    <row r="453" spans="1:5" x14ac:dyDescent="0.4">
      <c r="A453" t="s">
        <v>1673</v>
      </c>
      <c r="B453">
        <f>VLOOKUP(Table1[[#This Row],[region_description]],region_index_match!A:B,2,FALSE)</f>
        <v>11</v>
      </c>
      <c r="C453" t="str">
        <f>VLOOKUP(Table1[[#This Row],[sampleID]],temporary_match!A:B,2,FALSE)</f>
        <v>Eastern Indian Ocean (Offshore Indonesia)</v>
      </c>
      <c r="D453">
        <f>VLOOKUP(Table1[[#This Row],[sampleID]],latlon_match!A:C,2,FALSE)</f>
        <v>-5.9370000000000003</v>
      </c>
      <c r="E453">
        <f>VLOOKUP(Table1[[#This Row],[sampleID]],latlon_match!A:C,3,FALSE)</f>
        <v>103.246</v>
      </c>
    </row>
    <row r="454" spans="1:5" x14ac:dyDescent="0.4">
      <c r="A454" t="s">
        <v>1376</v>
      </c>
      <c r="B454">
        <f>VLOOKUP(Table1[[#This Row],[region_description]],region_index_match!A:B,2,FALSE)</f>
        <v>2</v>
      </c>
      <c r="C454" t="str">
        <f>VLOOKUP(Table1[[#This Row],[sampleID]],temporary_match!A:B,2,FALSE)</f>
        <v>Arabian Sea</v>
      </c>
      <c r="D454">
        <f>VLOOKUP(Table1[[#This Row],[sampleID]],latlon_match!A:C,2,FALSE)</f>
        <v>10.788</v>
      </c>
      <c r="E454">
        <f>VLOOKUP(Table1[[#This Row],[sampleID]],latlon_match!A:C,3,FALSE)</f>
        <v>51.771000000000001</v>
      </c>
    </row>
    <row r="455" spans="1:5" x14ac:dyDescent="0.4">
      <c r="A455" t="s">
        <v>493</v>
      </c>
      <c r="B455">
        <f>VLOOKUP(Table1[[#This Row],[region_description]],region_index_match!A:B,2,FALSE)</f>
        <v>13</v>
      </c>
      <c r="C455" t="str">
        <f>VLOOKUP(Table1[[#This Row],[sampleID]],temporary_match!A:B,2,FALSE)</f>
        <v>Eastern South America Offshore</v>
      </c>
      <c r="D455">
        <f>VLOOKUP(Table1[[#This Row],[sampleID]],latlon_match!A:C,2,FALSE)</f>
        <v>-20.614999999999998</v>
      </c>
      <c r="E455">
        <f>VLOOKUP(Table1[[#This Row],[sampleID]],latlon_match!A:C,3,FALSE)</f>
        <v>-37.103000000000002</v>
      </c>
    </row>
    <row r="456" spans="1:5" x14ac:dyDescent="0.4">
      <c r="A456" t="s">
        <v>346</v>
      </c>
      <c r="B456">
        <f>VLOOKUP(Table1[[#This Row],[region_description]],region_index_match!A:B,2,FALSE)</f>
        <v>48</v>
      </c>
      <c r="C456" t="str">
        <f>VLOOKUP(Table1[[#This Row],[sampleID]],temporary_match!A:B,2,FALSE)</f>
        <v>Western African Upwelling</v>
      </c>
      <c r="D456">
        <f>VLOOKUP(Table1[[#This Row],[sampleID]],latlon_match!A:C,2,FALSE)</f>
        <v>-5.2</v>
      </c>
      <c r="E456">
        <f>VLOOKUP(Table1[[#This Row],[sampleID]],latlon_match!A:C,3,FALSE)</f>
        <v>7.9729999999999999</v>
      </c>
    </row>
    <row r="457" spans="1:5" x14ac:dyDescent="0.4">
      <c r="A457" t="s">
        <v>892</v>
      </c>
      <c r="B457">
        <f>VLOOKUP(Table1[[#This Row],[region_description]],region_index_match!A:B,2,FALSE)</f>
        <v>11</v>
      </c>
      <c r="C457" t="str">
        <f>VLOOKUP(Table1[[#This Row],[sampleID]],temporary_match!A:B,2,FALSE)</f>
        <v>Eastern Indian Ocean (Offshore Indonesia)</v>
      </c>
      <c r="D457">
        <f>VLOOKUP(Table1[[#This Row],[sampleID]],latlon_match!A:C,2,FALSE)</f>
        <v>-7.1130000000000004</v>
      </c>
      <c r="E457">
        <f>VLOOKUP(Table1[[#This Row],[sampleID]],latlon_match!A:C,3,FALSE)</f>
        <v>104.643</v>
      </c>
    </row>
    <row r="458" spans="1:5" x14ac:dyDescent="0.4">
      <c r="A458" t="s">
        <v>586</v>
      </c>
      <c r="B458">
        <f>VLOOKUP(Table1[[#This Row],[region_description]],region_index_match!A:B,2,FALSE)</f>
        <v>43</v>
      </c>
      <c r="C458" t="str">
        <f>VLOOKUP(Table1[[#This Row],[sampleID]],temporary_match!A:B,2,FALSE)</f>
        <v>Tropical Atlantic</v>
      </c>
      <c r="D458">
        <f>VLOOKUP(Table1[[#This Row],[sampleID]],latlon_match!A:C,2,FALSE)</f>
        <v>-8.5579999999999998</v>
      </c>
      <c r="E458">
        <f>VLOOKUP(Table1[[#This Row],[sampleID]],latlon_match!A:C,3,FALSE)</f>
        <v>-34.479999999999997</v>
      </c>
    </row>
    <row r="459" spans="1:5" x14ac:dyDescent="0.4">
      <c r="A459" t="s">
        <v>1375</v>
      </c>
      <c r="B459">
        <f>VLOOKUP(Table1[[#This Row],[region_description]],region_index_match!A:B,2,FALSE)</f>
        <v>2</v>
      </c>
      <c r="C459" t="str">
        <f>VLOOKUP(Table1[[#This Row],[sampleID]],temporary_match!A:B,2,FALSE)</f>
        <v>Arabian Sea</v>
      </c>
      <c r="D459">
        <f>VLOOKUP(Table1[[#This Row],[sampleID]],latlon_match!A:C,2,FALSE)</f>
        <v>10.778</v>
      </c>
      <c r="E459">
        <f>VLOOKUP(Table1[[#This Row],[sampleID]],latlon_match!A:C,3,FALSE)</f>
        <v>52.914999999999999</v>
      </c>
    </row>
    <row r="460" spans="1:5" x14ac:dyDescent="0.4">
      <c r="A460" t="s">
        <v>1374</v>
      </c>
      <c r="B460">
        <f>VLOOKUP(Table1[[#This Row],[region_description]],region_index_match!A:B,2,FALSE)</f>
        <v>2</v>
      </c>
      <c r="C460" t="str">
        <f>VLOOKUP(Table1[[#This Row],[sampleID]],temporary_match!A:B,2,FALSE)</f>
        <v>Arabian Sea</v>
      </c>
      <c r="D460">
        <f>VLOOKUP(Table1[[#This Row],[sampleID]],latlon_match!A:C,2,FALSE)</f>
        <v>10.683</v>
      </c>
      <c r="E460">
        <f>VLOOKUP(Table1[[#This Row],[sampleID]],latlon_match!A:C,3,FALSE)</f>
        <v>53.55</v>
      </c>
    </row>
    <row r="461" spans="1:5" x14ac:dyDescent="0.4">
      <c r="A461" t="s">
        <v>585</v>
      </c>
      <c r="B461">
        <f>VLOOKUP(Table1[[#This Row],[region_description]],region_index_match!A:B,2,FALSE)</f>
        <v>43</v>
      </c>
      <c r="C461" t="str">
        <f>VLOOKUP(Table1[[#This Row],[sampleID]],temporary_match!A:B,2,FALSE)</f>
        <v>Tropical Atlantic</v>
      </c>
      <c r="D461">
        <f>VLOOKUP(Table1[[#This Row],[sampleID]],latlon_match!A:C,2,FALSE)</f>
        <v>-8.1679999999999993</v>
      </c>
      <c r="E461">
        <f>VLOOKUP(Table1[[#This Row],[sampleID]],latlon_match!A:C,3,FALSE)</f>
        <v>-34.463000000000001</v>
      </c>
    </row>
    <row r="462" spans="1:5" x14ac:dyDescent="0.4">
      <c r="A462" t="s">
        <v>891</v>
      </c>
      <c r="B462">
        <f>VLOOKUP(Table1[[#This Row],[region_description]],region_index_match!A:B,2,FALSE)</f>
        <v>11</v>
      </c>
      <c r="C462" t="str">
        <f>VLOOKUP(Table1[[#This Row],[sampleID]],temporary_match!A:B,2,FALSE)</f>
        <v>Eastern Indian Ocean (Offshore Indonesia)</v>
      </c>
      <c r="D462">
        <f>VLOOKUP(Table1[[#This Row],[sampleID]],latlon_match!A:C,2,FALSE)</f>
        <v>-9.343</v>
      </c>
      <c r="E462">
        <f>VLOOKUP(Table1[[#This Row],[sampleID]],latlon_match!A:C,3,FALSE)</f>
        <v>123.592</v>
      </c>
    </row>
    <row r="463" spans="1:5" x14ac:dyDescent="0.4">
      <c r="A463" t="s">
        <v>1373</v>
      </c>
      <c r="B463">
        <f>VLOOKUP(Table1[[#This Row],[region_description]],region_index_match!A:B,2,FALSE)</f>
        <v>2</v>
      </c>
      <c r="C463" t="str">
        <f>VLOOKUP(Table1[[#This Row],[sampleID]],temporary_match!A:B,2,FALSE)</f>
        <v>Arabian Sea</v>
      </c>
      <c r="D463">
        <f>VLOOKUP(Table1[[#This Row],[sampleID]],latlon_match!A:C,2,FALSE)</f>
        <v>10.69</v>
      </c>
      <c r="E463">
        <f>VLOOKUP(Table1[[#This Row],[sampleID]],latlon_match!A:C,3,FALSE)</f>
        <v>53.524000000000001</v>
      </c>
    </row>
    <row r="464" spans="1:5" x14ac:dyDescent="0.4">
      <c r="A464" t="s">
        <v>1372</v>
      </c>
      <c r="B464">
        <f>VLOOKUP(Table1[[#This Row],[region_description]],region_index_match!A:B,2,FALSE)</f>
        <v>2</v>
      </c>
      <c r="C464" t="str">
        <f>VLOOKUP(Table1[[#This Row],[sampleID]],temporary_match!A:B,2,FALSE)</f>
        <v>Arabian Sea</v>
      </c>
      <c r="D464">
        <f>VLOOKUP(Table1[[#This Row],[sampleID]],latlon_match!A:C,2,FALSE)</f>
        <v>10.782999999999999</v>
      </c>
      <c r="E464">
        <f>VLOOKUP(Table1[[#This Row],[sampleID]],latlon_match!A:C,3,FALSE)</f>
        <v>51.658000000000001</v>
      </c>
    </row>
    <row r="465" spans="1:5" x14ac:dyDescent="0.4">
      <c r="A465" t="s">
        <v>1674</v>
      </c>
      <c r="B465">
        <f>VLOOKUP(Table1[[#This Row],[region_description]],region_index_match!A:B,2,FALSE)</f>
        <v>11</v>
      </c>
      <c r="C465" t="str">
        <f>VLOOKUP(Table1[[#This Row],[sampleID]],temporary_match!A:B,2,FALSE)</f>
        <v>Eastern Indian Ocean (Offshore Indonesia)</v>
      </c>
      <c r="D465">
        <f>VLOOKUP(Table1[[#This Row],[sampleID]],latlon_match!A:C,2,FALSE)</f>
        <v>-4.165</v>
      </c>
      <c r="E465">
        <f>VLOOKUP(Table1[[#This Row],[sampleID]],latlon_match!A:C,3,FALSE)</f>
        <v>101.499</v>
      </c>
    </row>
    <row r="466" spans="1:5" x14ac:dyDescent="0.4">
      <c r="A466" t="s">
        <v>890</v>
      </c>
      <c r="B466">
        <f>VLOOKUP(Table1[[#This Row],[region_description]],region_index_match!A:B,2,FALSE)</f>
        <v>11</v>
      </c>
      <c r="C466" t="str">
        <f>VLOOKUP(Table1[[#This Row],[sampleID]],temporary_match!A:B,2,FALSE)</f>
        <v>Eastern Indian Ocean (Offshore Indonesia)</v>
      </c>
      <c r="D466">
        <f>VLOOKUP(Table1[[#This Row],[sampleID]],latlon_match!A:C,2,FALSE)</f>
        <v>-9.34</v>
      </c>
      <c r="E466">
        <f>VLOOKUP(Table1[[#This Row],[sampleID]],latlon_match!A:C,3,FALSE)</f>
        <v>123.592</v>
      </c>
    </row>
    <row r="467" spans="1:5" x14ac:dyDescent="0.4">
      <c r="A467" t="s">
        <v>889</v>
      </c>
      <c r="B467">
        <f>VLOOKUP(Table1[[#This Row],[region_description]],region_index_match!A:B,2,FALSE)</f>
        <v>11</v>
      </c>
      <c r="C467" t="str">
        <f>VLOOKUP(Table1[[#This Row],[sampleID]],temporary_match!A:B,2,FALSE)</f>
        <v>Eastern Indian Ocean (Offshore Indonesia)</v>
      </c>
      <c r="D467">
        <f>VLOOKUP(Table1[[#This Row],[sampleID]],latlon_match!A:C,2,FALSE)</f>
        <v>-10.151999999999999</v>
      </c>
      <c r="E467">
        <f>VLOOKUP(Table1[[#This Row],[sampleID]],latlon_match!A:C,3,FALSE)</f>
        <v>117.193</v>
      </c>
    </row>
    <row r="468" spans="1:5" x14ac:dyDescent="0.4">
      <c r="A468" t="s">
        <v>1371</v>
      </c>
      <c r="B468">
        <f>VLOOKUP(Table1[[#This Row],[region_description]],region_index_match!A:B,2,FALSE)</f>
        <v>2</v>
      </c>
      <c r="C468" t="str">
        <f>VLOOKUP(Table1[[#This Row],[sampleID]],temporary_match!A:B,2,FALSE)</f>
        <v>Arabian Sea</v>
      </c>
      <c r="D468">
        <f>VLOOKUP(Table1[[#This Row],[sampleID]],latlon_match!A:C,2,FALSE)</f>
        <v>10.804</v>
      </c>
      <c r="E468">
        <f>VLOOKUP(Table1[[#This Row],[sampleID]],latlon_match!A:C,3,FALSE)</f>
        <v>52.249000000000002</v>
      </c>
    </row>
    <row r="469" spans="1:5" x14ac:dyDescent="0.4">
      <c r="A469" t="s">
        <v>1370</v>
      </c>
      <c r="B469">
        <f>VLOOKUP(Table1[[#This Row],[region_description]],region_index_match!A:B,2,FALSE)</f>
        <v>2</v>
      </c>
      <c r="C469" t="str">
        <f>VLOOKUP(Table1[[#This Row],[sampleID]],temporary_match!A:B,2,FALSE)</f>
        <v>Arabian Sea</v>
      </c>
      <c r="D469">
        <f>VLOOKUP(Table1[[#This Row],[sampleID]],latlon_match!A:C,2,FALSE)</f>
        <v>10.916</v>
      </c>
      <c r="E469">
        <f>VLOOKUP(Table1[[#This Row],[sampleID]],latlon_match!A:C,3,FALSE)</f>
        <v>51.944000000000003</v>
      </c>
    </row>
    <row r="470" spans="1:5" x14ac:dyDescent="0.4">
      <c r="A470" t="s">
        <v>345</v>
      </c>
      <c r="B470">
        <f>VLOOKUP(Table1[[#This Row],[region_description]],region_index_match!A:B,2,FALSE)</f>
        <v>48</v>
      </c>
      <c r="C470" t="str">
        <f>VLOOKUP(Table1[[#This Row],[sampleID]],temporary_match!A:B,2,FALSE)</f>
        <v>Western African Upwelling</v>
      </c>
      <c r="D470">
        <f>VLOOKUP(Table1[[#This Row],[sampleID]],latlon_match!A:C,2,FALSE)</f>
        <v>-4.1070000000000002</v>
      </c>
      <c r="E470">
        <f>VLOOKUP(Table1[[#This Row],[sampleID]],latlon_match!A:C,3,FALSE)</f>
        <v>9.2379999999999995</v>
      </c>
    </row>
    <row r="471" spans="1:5" x14ac:dyDescent="0.4">
      <c r="A471" t="s">
        <v>1227</v>
      </c>
      <c r="B471">
        <f>VLOOKUP(Table1[[#This Row],[region_description]],region_index_match!A:B,2,FALSE)</f>
        <v>47</v>
      </c>
      <c r="C471" t="str">
        <f>VLOOKUP(Table1[[#This Row],[sampleID]],temporary_match!A:B,2,FALSE)</f>
        <v>West Equatorial Pacific</v>
      </c>
      <c r="D471">
        <f>VLOOKUP(Table1[[#This Row],[sampleID]],latlon_match!A:C,2,FALSE)</f>
        <v>0</v>
      </c>
      <c r="E471">
        <f>VLOOKUP(Table1[[#This Row],[sampleID]],latlon_match!A:C,3,FALSE)</f>
        <v>158.9</v>
      </c>
    </row>
    <row r="472" spans="1:5" x14ac:dyDescent="0.4">
      <c r="A472" t="s">
        <v>584</v>
      </c>
      <c r="B472">
        <f>VLOOKUP(Table1[[#This Row],[region_description]],region_index_match!A:B,2,FALSE)</f>
        <v>43</v>
      </c>
      <c r="C472" t="str">
        <f>VLOOKUP(Table1[[#This Row],[sampleID]],temporary_match!A:B,2,FALSE)</f>
        <v>Tropical Atlantic</v>
      </c>
      <c r="D472">
        <f>VLOOKUP(Table1[[#This Row],[sampleID]],latlon_match!A:C,2,FALSE)</f>
        <v>-8.1969999999999992</v>
      </c>
      <c r="E472">
        <f>VLOOKUP(Table1[[#This Row],[sampleID]],latlon_match!A:C,3,FALSE)</f>
        <v>-34.262999999999998</v>
      </c>
    </row>
    <row r="473" spans="1:5" x14ac:dyDescent="0.4">
      <c r="A473" t="s">
        <v>1226</v>
      </c>
      <c r="B473">
        <f>VLOOKUP(Table1[[#This Row],[region_description]],region_index_match!A:B,2,FALSE)</f>
        <v>47</v>
      </c>
      <c r="C473" t="str">
        <f>VLOOKUP(Table1[[#This Row],[sampleID]],temporary_match!A:B,2,FALSE)</f>
        <v>West Equatorial Pacific</v>
      </c>
      <c r="D473">
        <f>VLOOKUP(Table1[[#This Row],[sampleID]],latlon_match!A:C,2,FALSE)</f>
        <v>-2.2000000000000002</v>
      </c>
      <c r="E473">
        <f>VLOOKUP(Table1[[#This Row],[sampleID]],latlon_match!A:C,3,FALSE)</f>
        <v>156.9</v>
      </c>
    </row>
    <row r="474" spans="1:5" x14ac:dyDescent="0.4">
      <c r="A474" t="s">
        <v>1676</v>
      </c>
      <c r="B474">
        <f>VLOOKUP(Table1[[#This Row],[region_description]],region_index_match!A:B,2,FALSE)</f>
        <v>11</v>
      </c>
      <c r="C474" t="str">
        <f>VLOOKUP(Table1[[#This Row],[sampleID]],temporary_match!A:B,2,FALSE)</f>
        <v>Eastern Indian Ocean (Offshore Indonesia)</v>
      </c>
      <c r="D474">
        <f>VLOOKUP(Table1[[#This Row],[sampleID]],latlon_match!A:C,2,FALSE)</f>
        <v>-0.94399999999999995</v>
      </c>
      <c r="E474">
        <f>VLOOKUP(Table1[[#This Row],[sampleID]],latlon_match!A:C,3,FALSE)</f>
        <v>99.521000000000001</v>
      </c>
    </row>
    <row r="475" spans="1:5" x14ac:dyDescent="0.4">
      <c r="A475" t="s">
        <v>1225</v>
      </c>
      <c r="B475">
        <f>VLOOKUP(Table1[[#This Row],[region_description]],region_index_match!A:B,2,FALSE)</f>
        <v>47</v>
      </c>
      <c r="C475" t="str">
        <f>VLOOKUP(Table1[[#This Row],[sampleID]],temporary_match!A:B,2,FALSE)</f>
        <v>West Equatorial Pacific</v>
      </c>
      <c r="D475">
        <f>VLOOKUP(Table1[[#This Row],[sampleID]],latlon_match!A:C,2,FALSE)</f>
        <v>0</v>
      </c>
      <c r="E475">
        <f>VLOOKUP(Table1[[#This Row],[sampleID]],latlon_match!A:C,3,FALSE)</f>
        <v>162.6</v>
      </c>
    </row>
    <row r="476" spans="1:5" x14ac:dyDescent="0.4">
      <c r="A476" t="s">
        <v>1224</v>
      </c>
      <c r="B476">
        <f>VLOOKUP(Table1[[#This Row],[region_description]],region_index_match!A:B,2,FALSE)</f>
        <v>47</v>
      </c>
      <c r="C476" t="str">
        <f>VLOOKUP(Table1[[#This Row],[sampleID]],temporary_match!A:B,2,FALSE)</f>
        <v>West Equatorial Pacific</v>
      </c>
      <c r="D476">
        <f>VLOOKUP(Table1[[#This Row],[sampleID]],latlon_match!A:C,2,FALSE)</f>
        <v>0</v>
      </c>
      <c r="E476">
        <f>VLOOKUP(Table1[[#This Row],[sampleID]],latlon_match!A:C,3,FALSE)</f>
        <v>159.4</v>
      </c>
    </row>
    <row r="477" spans="1:5" x14ac:dyDescent="0.4">
      <c r="A477" t="s">
        <v>1223</v>
      </c>
      <c r="B477">
        <f>VLOOKUP(Table1[[#This Row],[region_description]],region_index_match!A:B,2,FALSE)</f>
        <v>47</v>
      </c>
      <c r="C477" t="str">
        <f>VLOOKUP(Table1[[#This Row],[sampleID]],temporary_match!A:B,2,FALSE)</f>
        <v>West Equatorial Pacific</v>
      </c>
      <c r="D477">
        <f>VLOOKUP(Table1[[#This Row],[sampleID]],latlon_match!A:C,2,FALSE)</f>
        <v>0</v>
      </c>
      <c r="E477">
        <f>VLOOKUP(Table1[[#This Row],[sampleID]],latlon_match!A:C,3,FALSE)</f>
        <v>162.19999999999999</v>
      </c>
    </row>
    <row r="478" spans="1:5" x14ac:dyDescent="0.4">
      <c r="A478" t="s">
        <v>1222</v>
      </c>
      <c r="B478">
        <f>VLOOKUP(Table1[[#This Row],[region_description]],region_index_match!A:B,2,FALSE)</f>
        <v>47</v>
      </c>
      <c r="C478" t="str">
        <f>VLOOKUP(Table1[[#This Row],[sampleID]],temporary_match!A:B,2,FALSE)</f>
        <v>West Equatorial Pacific</v>
      </c>
      <c r="D478">
        <f>VLOOKUP(Table1[[#This Row],[sampleID]],latlon_match!A:C,2,FALSE)</f>
        <v>0</v>
      </c>
      <c r="E478">
        <f>VLOOKUP(Table1[[#This Row],[sampleID]],latlon_match!A:C,3,FALSE)</f>
        <v>161.80000000000001</v>
      </c>
    </row>
    <row r="479" spans="1:5" x14ac:dyDescent="0.4">
      <c r="A479" t="s">
        <v>1221</v>
      </c>
      <c r="B479">
        <f>VLOOKUP(Table1[[#This Row],[region_description]],region_index_match!A:B,2,FALSE)</f>
        <v>47</v>
      </c>
      <c r="C479" t="str">
        <f>VLOOKUP(Table1[[#This Row],[sampleID]],temporary_match!A:B,2,FALSE)</f>
        <v>West Equatorial Pacific</v>
      </c>
      <c r="D479">
        <f>VLOOKUP(Table1[[#This Row],[sampleID]],latlon_match!A:C,2,FALSE)</f>
        <v>0</v>
      </c>
      <c r="E479">
        <f>VLOOKUP(Table1[[#This Row],[sampleID]],latlon_match!A:C,3,FALSE)</f>
        <v>162.69999999999999</v>
      </c>
    </row>
    <row r="480" spans="1:5" x14ac:dyDescent="0.4">
      <c r="A480" t="s">
        <v>1220</v>
      </c>
      <c r="B480">
        <f>VLOOKUP(Table1[[#This Row],[region_description]],region_index_match!A:B,2,FALSE)</f>
        <v>47</v>
      </c>
      <c r="C480" t="str">
        <f>VLOOKUP(Table1[[#This Row],[sampleID]],temporary_match!A:B,2,FALSE)</f>
        <v>West Equatorial Pacific</v>
      </c>
      <c r="D480">
        <f>VLOOKUP(Table1[[#This Row],[sampleID]],latlon_match!A:C,2,FALSE)</f>
        <v>-2.2999999999999998</v>
      </c>
      <c r="E480">
        <f>VLOOKUP(Table1[[#This Row],[sampleID]],latlon_match!A:C,3,FALSE)</f>
        <v>156.99</v>
      </c>
    </row>
    <row r="481" spans="1:5" x14ac:dyDescent="0.4">
      <c r="A481" t="s">
        <v>1219</v>
      </c>
      <c r="B481">
        <f>VLOOKUP(Table1[[#This Row],[region_description]],region_index_match!A:B,2,FALSE)</f>
        <v>47</v>
      </c>
      <c r="C481" t="str">
        <f>VLOOKUP(Table1[[#This Row],[sampleID]],temporary_match!A:B,2,FALSE)</f>
        <v>West Equatorial Pacific</v>
      </c>
      <c r="D481">
        <f>VLOOKUP(Table1[[#This Row],[sampleID]],latlon_match!A:C,2,FALSE)</f>
        <v>-0.98</v>
      </c>
      <c r="E481">
        <f>VLOOKUP(Table1[[#This Row],[sampleID]],latlon_match!A:C,3,FALSE)</f>
        <v>157.80000000000001</v>
      </c>
    </row>
    <row r="482" spans="1:5" x14ac:dyDescent="0.4">
      <c r="A482" t="s">
        <v>1369</v>
      </c>
      <c r="B482">
        <f>VLOOKUP(Table1[[#This Row],[region_description]],region_index_match!A:B,2,FALSE)</f>
        <v>2</v>
      </c>
      <c r="C482" t="str">
        <f>VLOOKUP(Table1[[#This Row],[sampleID]],temporary_match!A:B,2,FALSE)</f>
        <v>Arabian Sea</v>
      </c>
      <c r="D482">
        <f>VLOOKUP(Table1[[#This Row],[sampleID]],latlon_match!A:C,2,FALSE)</f>
        <v>10.811999999999999</v>
      </c>
      <c r="E482">
        <f>VLOOKUP(Table1[[#This Row],[sampleID]],latlon_match!A:C,3,FALSE)</f>
        <v>52.128999999999998</v>
      </c>
    </row>
    <row r="483" spans="1:5" x14ac:dyDescent="0.4">
      <c r="A483" t="s">
        <v>1368</v>
      </c>
      <c r="B483">
        <f>VLOOKUP(Table1[[#This Row],[region_description]],region_index_match!A:B,2,FALSE)</f>
        <v>53</v>
      </c>
      <c r="C483" t="str">
        <f>VLOOKUP(Table1[[#This Row],[sampleID]],temporary_match!A:B,2,FALSE)</f>
        <v>Gulf of Aden</v>
      </c>
      <c r="D483">
        <f>VLOOKUP(Table1[[#This Row],[sampleID]],latlon_match!A:C,2,FALSE)</f>
        <v>13.077999999999999</v>
      </c>
      <c r="E483">
        <f>VLOOKUP(Table1[[#This Row],[sampleID]],latlon_match!A:C,3,FALSE)</f>
        <v>47.914999999999999</v>
      </c>
    </row>
    <row r="484" spans="1:5" x14ac:dyDescent="0.4">
      <c r="A484" t="s">
        <v>1218</v>
      </c>
      <c r="B484">
        <f>VLOOKUP(Table1[[#This Row],[region_description]],region_index_match!A:B,2,FALSE)</f>
        <v>47</v>
      </c>
      <c r="C484" t="str">
        <f>VLOOKUP(Table1[[#This Row],[sampleID]],temporary_match!A:B,2,FALSE)</f>
        <v>West Equatorial Pacific</v>
      </c>
      <c r="D484">
        <f>VLOOKUP(Table1[[#This Row],[sampleID]],latlon_match!A:C,2,FALSE)</f>
        <v>-1</v>
      </c>
      <c r="E484">
        <f>VLOOKUP(Table1[[#This Row],[sampleID]],latlon_match!A:C,3,FALSE)</f>
        <v>157.9</v>
      </c>
    </row>
    <row r="485" spans="1:5" x14ac:dyDescent="0.4">
      <c r="A485" t="s">
        <v>1217</v>
      </c>
      <c r="B485">
        <f>VLOOKUP(Table1[[#This Row],[region_description]],region_index_match!A:B,2,FALSE)</f>
        <v>47</v>
      </c>
      <c r="C485" t="str">
        <f>VLOOKUP(Table1[[#This Row],[sampleID]],temporary_match!A:B,2,FALSE)</f>
        <v>West Equatorial Pacific</v>
      </c>
      <c r="D485">
        <f>VLOOKUP(Table1[[#This Row],[sampleID]],latlon_match!A:C,2,FALSE)</f>
        <v>0</v>
      </c>
      <c r="E485">
        <f>VLOOKUP(Table1[[#This Row],[sampleID]],latlon_match!A:C,3,FALSE)</f>
        <v>158.9</v>
      </c>
    </row>
    <row r="486" spans="1:5" x14ac:dyDescent="0.4">
      <c r="A486" t="s">
        <v>1216</v>
      </c>
      <c r="B486">
        <f>VLOOKUP(Table1[[#This Row],[region_description]],region_index_match!A:B,2,FALSE)</f>
        <v>47</v>
      </c>
      <c r="C486" t="str">
        <f>VLOOKUP(Table1[[#This Row],[sampleID]],temporary_match!A:B,2,FALSE)</f>
        <v>West Equatorial Pacific</v>
      </c>
      <c r="D486">
        <f>VLOOKUP(Table1[[#This Row],[sampleID]],latlon_match!A:C,2,FALSE)</f>
        <v>0</v>
      </c>
      <c r="E486">
        <f>VLOOKUP(Table1[[#This Row],[sampleID]],latlon_match!A:C,3,FALSE)</f>
        <v>160.6</v>
      </c>
    </row>
    <row r="487" spans="1:5" x14ac:dyDescent="0.4">
      <c r="A487" t="s">
        <v>1367</v>
      </c>
      <c r="B487">
        <f>VLOOKUP(Table1[[#This Row],[region_description]],region_index_match!A:B,2,FALSE)</f>
        <v>53</v>
      </c>
      <c r="C487" t="str">
        <f>VLOOKUP(Table1[[#This Row],[sampleID]],temporary_match!A:B,2,FALSE)</f>
        <v>Gulf of Aden</v>
      </c>
      <c r="D487">
        <f>VLOOKUP(Table1[[#This Row],[sampleID]],latlon_match!A:C,2,FALSE)</f>
        <v>16.170000000000002</v>
      </c>
      <c r="E487">
        <f>VLOOKUP(Table1[[#This Row],[sampleID]],latlon_match!A:C,3,FALSE)</f>
        <v>52.53</v>
      </c>
    </row>
    <row r="488" spans="1:5" x14ac:dyDescent="0.4">
      <c r="A488" t="s">
        <v>1215</v>
      </c>
      <c r="B488">
        <f>VLOOKUP(Table1[[#This Row],[region_description]],region_index_match!A:B,2,FALSE)</f>
        <v>47</v>
      </c>
      <c r="C488" t="str">
        <f>VLOOKUP(Table1[[#This Row],[sampleID]],temporary_match!A:B,2,FALSE)</f>
        <v>West Equatorial Pacific</v>
      </c>
      <c r="D488">
        <f>VLOOKUP(Table1[[#This Row],[sampleID]],latlon_match!A:C,2,FALSE)</f>
        <v>0</v>
      </c>
      <c r="E488">
        <f>VLOOKUP(Table1[[#This Row],[sampleID]],latlon_match!A:C,3,FALSE)</f>
        <v>160.5</v>
      </c>
    </row>
    <row r="489" spans="1:5" x14ac:dyDescent="0.4">
      <c r="A489" t="s">
        <v>1214</v>
      </c>
      <c r="B489">
        <f>VLOOKUP(Table1[[#This Row],[region_description]],region_index_match!A:B,2,FALSE)</f>
        <v>47</v>
      </c>
      <c r="C489" t="str">
        <f>VLOOKUP(Table1[[#This Row],[sampleID]],temporary_match!A:B,2,FALSE)</f>
        <v>West Equatorial Pacific</v>
      </c>
      <c r="D489">
        <f>VLOOKUP(Table1[[#This Row],[sampleID]],latlon_match!A:C,2,FALSE)</f>
        <v>0</v>
      </c>
      <c r="E489">
        <f>VLOOKUP(Table1[[#This Row],[sampleID]],latlon_match!A:C,3,FALSE)</f>
        <v>161</v>
      </c>
    </row>
    <row r="490" spans="1:5" x14ac:dyDescent="0.4">
      <c r="A490" t="s">
        <v>1213</v>
      </c>
      <c r="B490">
        <f>VLOOKUP(Table1[[#This Row],[region_description]],region_index_match!A:B,2,FALSE)</f>
        <v>47</v>
      </c>
      <c r="C490" t="str">
        <f>VLOOKUP(Table1[[#This Row],[sampleID]],temporary_match!A:B,2,FALSE)</f>
        <v>West Equatorial Pacific</v>
      </c>
      <c r="D490">
        <f>VLOOKUP(Table1[[#This Row],[sampleID]],latlon_match!A:C,2,FALSE)</f>
        <v>0</v>
      </c>
      <c r="E490">
        <f>VLOOKUP(Table1[[#This Row],[sampleID]],latlon_match!A:C,3,FALSE)</f>
        <v>160.4</v>
      </c>
    </row>
    <row r="491" spans="1:5" x14ac:dyDescent="0.4">
      <c r="A491" t="s">
        <v>1677</v>
      </c>
      <c r="B491">
        <f>VLOOKUP(Table1[[#This Row],[region_description]],region_index_match!A:B,2,FALSE)</f>
        <v>11</v>
      </c>
      <c r="C491" t="str">
        <f>VLOOKUP(Table1[[#This Row],[sampleID]],temporary_match!A:B,2,FALSE)</f>
        <v>Eastern Indian Ocean (Offshore Indonesia)</v>
      </c>
      <c r="D491">
        <f>VLOOKUP(Table1[[#This Row],[sampleID]],latlon_match!A:C,2,FALSE)</f>
        <v>1.597</v>
      </c>
      <c r="E491">
        <f>VLOOKUP(Table1[[#This Row],[sampleID]],latlon_match!A:C,3,FALSE)</f>
        <v>96.66</v>
      </c>
    </row>
    <row r="492" spans="1:5" x14ac:dyDescent="0.4">
      <c r="A492" t="s">
        <v>583</v>
      </c>
      <c r="B492">
        <f>VLOOKUP(Table1[[#This Row],[region_description]],region_index_match!A:B,2,FALSE)</f>
        <v>43</v>
      </c>
      <c r="C492" t="str">
        <f>VLOOKUP(Table1[[#This Row],[sampleID]],temporary_match!A:B,2,FALSE)</f>
        <v>Tropical Atlantic</v>
      </c>
      <c r="D492">
        <f>VLOOKUP(Table1[[#This Row],[sampleID]],latlon_match!A:C,2,FALSE)</f>
        <v>10.667</v>
      </c>
      <c r="E492">
        <f>VLOOKUP(Table1[[#This Row],[sampleID]],latlon_match!A:C,3,FALSE)</f>
        <v>-65.599999999999994</v>
      </c>
    </row>
    <row r="493" spans="1:5" x14ac:dyDescent="0.4">
      <c r="A493" t="s">
        <v>1660</v>
      </c>
      <c r="B493">
        <f>VLOOKUP(Table1[[#This Row],[region_description]],region_index_match!A:B,2,FALSE)</f>
        <v>15</v>
      </c>
      <c r="C493" t="str">
        <f>VLOOKUP(Table1[[#This Row],[sampleID]],temporary_match!A:B,2,FALSE)</f>
        <v>Gulf of Aqaba</v>
      </c>
      <c r="D493">
        <f>VLOOKUP(Table1[[#This Row],[sampleID]],latlon_match!A:C,2,FALSE)</f>
        <v>28.535</v>
      </c>
      <c r="E493">
        <f>VLOOKUP(Table1[[#This Row],[sampleID]],latlon_match!A:C,3,FALSE)</f>
        <v>34.572000000000003</v>
      </c>
    </row>
    <row r="494" spans="1:5" x14ac:dyDescent="0.4">
      <c r="A494" t="s">
        <v>273</v>
      </c>
      <c r="B494">
        <f>VLOOKUP(Table1[[#This Row],[region_description]],region_index_match!A:B,2,FALSE)</f>
        <v>31</v>
      </c>
      <c r="C494" t="str">
        <f>VLOOKUP(Table1[[#This Row],[sampleID]],temporary_match!A:B,2,FALSE)</f>
        <v>Red Sea</v>
      </c>
      <c r="D494">
        <f>VLOOKUP(Table1[[#This Row],[sampleID]],latlon_match!A:C,2,FALSE)</f>
        <v>17.649999999999999</v>
      </c>
      <c r="E494">
        <f>VLOOKUP(Table1[[#This Row],[sampleID]],latlon_match!A:C,3,FALSE)</f>
        <v>40.167000000000002</v>
      </c>
    </row>
    <row r="495" spans="1:5" x14ac:dyDescent="0.4">
      <c r="A495" t="s">
        <v>272</v>
      </c>
      <c r="B495">
        <f>VLOOKUP(Table1[[#This Row],[region_description]],region_index_match!A:B,2,FALSE)</f>
        <v>31</v>
      </c>
      <c r="C495" t="str">
        <f>VLOOKUP(Table1[[#This Row],[sampleID]],temporary_match!A:B,2,FALSE)</f>
        <v>Red Sea</v>
      </c>
      <c r="D495">
        <f>VLOOKUP(Table1[[#This Row],[sampleID]],latlon_match!A:C,2,FALSE)</f>
        <v>17.649999999999999</v>
      </c>
      <c r="E495">
        <f>VLOOKUP(Table1[[#This Row],[sampleID]],latlon_match!A:C,3,FALSE)</f>
        <v>40.167000000000002</v>
      </c>
    </row>
    <row r="496" spans="1:5" x14ac:dyDescent="0.4">
      <c r="A496" t="s">
        <v>224</v>
      </c>
      <c r="B496">
        <f>VLOOKUP(Table1[[#This Row],[region_description]],region_index_match!A:B,2,FALSE)</f>
        <v>24</v>
      </c>
      <c r="C496" t="str">
        <f>VLOOKUP(Table1[[#This Row],[sampleID]],temporary_match!A:B,2,FALSE)</f>
        <v>Mediterranean</v>
      </c>
      <c r="D496">
        <f>VLOOKUP(Table1[[#This Row],[sampleID]],latlon_match!A:C,2,FALSE)</f>
        <v>40</v>
      </c>
      <c r="E496">
        <f>VLOOKUP(Table1[[#This Row],[sampleID]],latlon_match!A:C,3,FALSE)</f>
        <v>17.466999999999999</v>
      </c>
    </row>
    <row r="497" spans="1:5" x14ac:dyDescent="0.4">
      <c r="A497" t="s">
        <v>223</v>
      </c>
      <c r="B497">
        <f>VLOOKUP(Table1[[#This Row],[region_description]],region_index_match!A:B,2,FALSE)</f>
        <v>24</v>
      </c>
      <c r="C497" t="str">
        <f>VLOOKUP(Table1[[#This Row],[sampleID]],temporary_match!A:B,2,FALSE)</f>
        <v>Mediterranean</v>
      </c>
      <c r="D497">
        <f>VLOOKUP(Table1[[#This Row],[sampleID]],latlon_match!A:C,2,FALSE)</f>
        <v>40</v>
      </c>
      <c r="E497">
        <f>VLOOKUP(Table1[[#This Row],[sampleID]],latlon_match!A:C,3,FALSE)</f>
        <v>17.742000000000001</v>
      </c>
    </row>
    <row r="498" spans="1:5" x14ac:dyDescent="0.4">
      <c r="A498" t="s">
        <v>222</v>
      </c>
      <c r="B498">
        <f>VLOOKUP(Table1[[#This Row],[region_description]],region_index_match!A:B,2,FALSE)</f>
        <v>24</v>
      </c>
      <c r="C498" t="str">
        <f>VLOOKUP(Table1[[#This Row],[sampleID]],temporary_match!A:B,2,FALSE)</f>
        <v>Mediterranean</v>
      </c>
      <c r="D498">
        <f>VLOOKUP(Table1[[#This Row],[sampleID]],latlon_match!A:C,2,FALSE)</f>
        <v>40</v>
      </c>
      <c r="E498">
        <f>VLOOKUP(Table1[[#This Row],[sampleID]],latlon_match!A:C,3,FALSE)</f>
        <v>17.832999999999998</v>
      </c>
    </row>
    <row r="499" spans="1:5" x14ac:dyDescent="0.4">
      <c r="A499" t="s">
        <v>221</v>
      </c>
      <c r="B499">
        <f>VLOOKUP(Table1[[#This Row],[region_description]],region_index_match!A:B,2,FALSE)</f>
        <v>24</v>
      </c>
      <c r="C499" t="str">
        <f>VLOOKUP(Table1[[#This Row],[sampleID]],temporary_match!A:B,2,FALSE)</f>
        <v>Mediterranean</v>
      </c>
      <c r="D499">
        <f>VLOOKUP(Table1[[#This Row],[sampleID]],latlon_match!A:C,2,FALSE)</f>
        <v>39.853000000000002</v>
      </c>
      <c r="E499">
        <f>VLOOKUP(Table1[[#This Row],[sampleID]],latlon_match!A:C,3,FALSE)</f>
        <v>17.913</v>
      </c>
    </row>
    <row r="500" spans="1:5" x14ac:dyDescent="0.4">
      <c r="A500" t="s">
        <v>220</v>
      </c>
      <c r="B500">
        <f>VLOOKUP(Table1[[#This Row],[region_description]],region_index_match!A:B,2,FALSE)</f>
        <v>24</v>
      </c>
      <c r="C500" t="str">
        <f>VLOOKUP(Table1[[#This Row],[sampleID]],temporary_match!A:B,2,FALSE)</f>
        <v>Mediterranean</v>
      </c>
      <c r="D500">
        <f>VLOOKUP(Table1[[#This Row],[sampleID]],latlon_match!A:C,2,FALSE)</f>
        <v>39.783000000000001</v>
      </c>
      <c r="E500">
        <f>VLOOKUP(Table1[[#This Row],[sampleID]],latlon_match!A:C,3,FALSE)</f>
        <v>17.582999999999998</v>
      </c>
    </row>
    <row r="501" spans="1:5" x14ac:dyDescent="0.4">
      <c r="A501" t="s">
        <v>219</v>
      </c>
      <c r="B501">
        <f>VLOOKUP(Table1[[#This Row],[region_description]],region_index_match!A:B,2,FALSE)</f>
        <v>24</v>
      </c>
      <c r="C501" t="str">
        <f>VLOOKUP(Table1[[#This Row],[sampleID]],temporary_match!A:B,2,FALSE)</f>
        <v>Mediterranean</v>
      </c>
      <c r="D501">
        <f>VLOOKUP(Table1[[#This Row],[sampleID]],latlon_match!A:C,2,FALSE)</f>
        <v>39.808</v>
      </c>
      <c r="E501">
        <f>VLOOKUP(Table1[[#This Row],[sampleID]],latlon_match!A:C,3,FALSE)</f>
        <v>17.733000000000001</v>
      </c>
    </row>
    <row r="502" spans="1:5" x14ac:dyDescent="0.4">
      <c r="A502" t="s">
        <v>218</v>
      </c>
      <c r="B502">
        <f>VLOOKUP(Table1[[#This Row],[region_description]],region_index_match!A:B,2,FALSE)</f>
        <v>24</v>
      </c>
      <c r="C502" t="str">
        <f>VLOOKUP(Table1[[#This Row],[sampleID]],temporary_match!A:B,2,FALSE)</f>
        <v>Mediterranean</v>
      </c>
      <c r="D502">
        <f>VLOOKUP(Table1[[#This Row],[sampleID]],latlon_match!A:C,2,FALSE)</f>
        <v>39.756999999999998</v>
      </c>
      <c r="E502">
        <f>VLOOKUP(Table1[[#This Row],[sampleID]],latlon_match!A:C,3,FALSE)</f>
        <v>17.893000000000001</v>
      </c>
    </row>
    <row r="503" spans="1:5" x14ac:dyDescent="0.4">
      <c r="A503" t="s">
        <v>217</v>
      </c>
      <c r="B503">
        <f>VLOOKUP(Table1[[#This Row],[region_description]],region_index_match!A:B,2,FALSE)</f>
        <v>24</v>
      </c>
      <c r="C503" t="str">
        <f>VLOOKUP(Table1[[#This Row],[sampleID]],temporary_match!A:B,2,FALSE)</f>
        <v>Mediterranean</v>
      </c>
      <c r="D503">
        <f>VLOOKUP(Table1[[#This Row],[sampleID]],latlon_match!A:C,2,FALSE)</f>
        <v>39.591999999999999</v>
      </c>
      <c r="E503">
        <f>VLOOKUP(Table1[[#This Row],[sampleID]],latlon_match!A:C,3,FALSE)</f>
        <v>17.683</v>
      </c>
    </row>
    <row r="504" spans="1:5" x14ac:dyDescent="0.4">
      <c r="A504" t="s">
        <v>216</v>
      </c>
      <c r="B504">
        <f>VLOOKUP(Table1[[#This Row],[region_description]],region_index_match!A:B,2,FALSE)</f>
        <v>24</v>
      </c>
      <c r="C504" t="str">
        <f>VLOOKUP(Table1[[#This Row],[sampleID]],temporary_match!A:B,2,FALSE)</f>
        <v>Mediterranean</v>
      </c>
      <c r="D504">
        <f>VLOOKUP(Table1[[#This Row],[sampleID]],latlon_match!A:C,2,FALSE)</f>
        <v>39.683</v>
      </c>
      <c r="E504">
        <f>VLOOKUP(Table1[[#This Row],[sampleID]],latlon_match!A:C,3,FALSE)</f>
        <v>17.8</v>
      </c>
    </row>
    <row r="505" spans="1:5" x14ac:dyDescent="0.4">
      <c r="A505" t="s">
        <v>215</v>
      </c>
      <c r="B505">
        <f>VLOOKUP(Table1[[#This Row],[region_description]],region_index_match!A:B,2,FALSE)</f>
        <v>24</v>
      </c>
      <c r="C505" t="str">
        <f>VLOOKUP(Table1[[#This Row],[sampleID]],temporary_match!A:B,2,FALSE)</f>
        <v>Mediterranean</v>
      </c>
      <c r="D505">
        <f>VLOOKUP(Table1[[#This Row],[sampleID]],latlon_match!A:C,2,FALSE)</f>
        <v>39.726999999999997</v>
      </c>
      <c r="E505">
        <f>VLOOKUP(Table1[[#This Row],[sampleID]],latlon_match!A:C,3,FALSE)</f>
        <v>17.861999999999998</v>
      </c>
    </row>
    <row r="506" spans="1:5" x14ac:dyDescent="0.4">
      <c r="A506" t="s">
        <v>214</v>
      </c>
      <c r="B506">
        <f>VLOOKUP(Table1[[#This Row],[region_description]],region_index_match!A:B,2,FALSE)</f>
        <v>24</v>
      </c>
      <c r="C506" t="str">
        <f>VLOOKUP(Table1[[#This Row],[sampleID]],temporary_match!A:B,2,FALSE)</f>
        <v>Mediterranean</v>
      </c>
      <c r="D506">
        <f>VLOOKUP(Table1[[#This Row],[sampleID]],latlon_match!A:C,2,FALSE)</f>
        <v>39.692</v>
      </c>
      <c r="E506">
        <f>VLOOKUP(Table1[[#This Row],[sampleID]],latlon_match!A:C,3,FALSE)</f>
        <v>18.283000000000001</v>
      </c>
    </row>
    <row r="507" spans="1:5" x14ac:dyDescent="0.4">
      <c r="A507" t="s">
        <v>213</v>
      </c>
      <c r="B507">
        <f>VLOOKUP(Table1[[#This Row],[region_description]],region_index_match!A:B,2,FALSE)</f>
        <v>24</v>
      </c>
      <c r="C507" t="str">
        <f>VLOOKUP(Table1[[#This Row],[sampleID]],temporary_match!A:B,2,FALSE)</f>
        <v>Mediterranean</v>
      </c>
      <c r="D507">
        <f>VLOOKUP(Table1[[#This Row],[sampleID]],latlon_match!A:C,2,FALSE)</f>
        <v>39.64</v>
      </c>
      <c r="E507">
        <f>VLOOKUP(Table1[[#This Row],[sampleID]],latlon_match!A:C,3,FALSE)</f>
        <v>18.283000000000001</v>
      </c>
    </row>
    <row r="508" spans="1:5" x14ac:dyDescent="0.4">
      <c r="A508" t="s">
        <v>212</v>
      </c>
      <c r="B508">
        <f>VLOOKUP(Table1[[#This Row],[region_description]],region_index_match!A:B,2,FALSE)</f>
        <v>24</v>
      </c>
      <c r="C508" t="str">
        <f>VLOOKUP(Table1[[#This Row],[sampleID]],temporary_match!A:B,2,FALSE)</f>
        <v>Mediterranean</v>
      </c>
      <c r="D508">
        <f>VLOOKUP(Table1[[#This Row],[sampleID]],latlon_match!A:C,2,FALSE)</f>
        <v>39.558999999999997</v>
      </c>
      <c r="E508">
        <f>VLOOKUP(Table1[[#This Row],[sampleID]],latlon_match!A:C,3,FALSE)</f>
        <v>18.283000000000001</v>
      </c>
    </row>
    <row r="509" spans="1:5" x14ac:dyDescent="0.4">
      <c r="A509" t="s">
        <v>211</v>
      </c>
      <c r="B509">
        <f>VLOOKUP(Table1[[#This Row],[region_description]],region_index_match!A:B,2,FALSE)</f>
        <v>24</v>
      </c>
      <c r="C509" t="str">
        <f>VLOOKUP(Table1[[#This Row],[sampleID]],temporary_match!A:B,2,FALSE)</f>
        <v>Mediterranean</v>
      </c>
      <c r="D509">
        <f>VLOOKUP(Table1[[#This Row],[sampleID]],latlon_match!A:C,2,FALSE)</f>
        <v>39.344999999999999</v>
      </c>
      <c r="E509">
        <f>VLOOKUP(Table1[[#This Row],[sampleID]],latlon_match!A:C,3,FALSE)</f>
        <v>18.283000000000001</v>
      </c>
    </row>
    <row r="510" spans="1:5" x14ac:dyDescent="0.4">
      <c r="A510" t="s">
        <v>210</v>
      </c>
      <c r="B510">
        <f>VLOOKUP(Table1[[#This Row],[region_description]],region_index_match!A:B,2,FALSE)</f>
        <v>24</v>
      </c>
      <c r="C510" t="str">
        <f>VLOOKUP(Table1[[#This Row],[sampleID]],temporary_match!A:B,2,FALSE)</f>
        <v>Mediterranean</v>
      </c>
      <c r="D510">
        <f>VLOOKUP(Table1[[#This Row],[sampleID]],latlon_match!A:C,2,FALSE)</f>
        <v>39.741999999999997</v>
      </c>
      <c r="E510">
        <f>VLOOKUP(Table1[[#This Row],[sampleID]],latlon_match!A:C,3,FALSE)</f>
        <v>18.079999999999998</v>
      </c>
    </row>
    <row r="511" spans="1:5" x14ac:dyDescent="0.4">
      <c r="A511" t="s">
        <v>209</v>
      </c>
      <c r="B511">
        <f>VLOOKUP(Table1[[#This Row],[region_description]],region_index_match!A:B,2,FALSE)</f>
        <v>24</v>
      </c>
      <c r="C511" t="str">
        <f>VLOOKUP(Table1[[#This Row],[sampleID]],temporary_match!A:B,2,FALSE)</f>
        <v>Mediterranean</v>
      </c>
      <c r="D511">
        <f>VLOOKUP(Table1[[#This Row],[sampleID]],latlon_match!A:C,2,FALSE)</f>
        <v>39.692999999999998</v>
      </c>
      <c r="E511">
        <f>VLOOKUP(Table1[[#This Row],[sampleID]],latlon_match!A:C,3,FALSE)</f>
        <v>18.058</v>
      </c>
    </row>
    <row r="512" spans="1:5" x14ac:dyDescent="0.4">
      <c r="A512" t="s">
        <v>208</v>
      </c>
      <c r="B512">
        <f>VLOOKUP(Table1[[#This Row],[region_description]],region_index_match!A:B,2,FALSE)</f>
        <v>24</v>
      </c>
      <c r="C512" t="str">
        <f>VLOOKUP(Table1[[#This Row],[sampleID]],temporary_match!A:B,2,FALSE)</f>
        <v>Mediterranean</v>
      </c>
      <c r="D512">
        <f>VLOOKUP(Table1[[#This Row],[sampleID]],latlon_match!A:C,2,FALSE)</f>
        <v>39.652999999999999</v>
      </c>
      <c r="E512">
        <f>VLOOKUP(Table1[[#This Row],[sampleID]],latlon_match!A:C,3,FALSE)</f>
        <v>18.042000000000002</v>
      </c>
    </row>
    <row r="513" spans="1:5" x14ac:dyDescent="0.4">
      <c r="A513" t="s">
        <v>207</v>
      </c>
      <c r="B513">
        <f>VLOOKUP(Table1[[#This Row],[region_description]],region_index_match!A:B,2,FALSE)</f>
        <v>24</v>
      </c>
      <c r="C513" t="str">
        <f>VLOOKUP(Table1[[#This Row],[sampleID]],temporary_match!A:B,2,FALSE)</f>
        <v>Mediterranean</v>
      </c>
      <c r="D513">
        <f>VLOOKUP(Table1[[#This Row],[sampleID]],latlon_match!A:C,2,FALSE)</f>
        <v>39.506999999999998</v>
      </c>
      <c r="E513">
        <f>VLOOKUP(Table1[[#This Row],[sampleID]],latlon_match!A:C,3,FALSE)</f>
        <v>17.978000000000002</v>
      </c>
    </row>
    <row r="514" spans="1:5" x14ac:dyDescent="0.4">
      <c r="A514" t="s">
        <v>206</v>
      </c>
      <c r="B514">
        <f>VLOOKUP(Table1[[#This Row],[region_description]],region_index_match!A:B,2,FALSE)</f>
        <v>24</v>
      </c>
      <c r="C514" t="str">
        <f>VLOOKUP(Table1[[#This Row],[sampleID]],temporary_match!A:B,2,FALSE)</f>
        <v>Mediterranean</v>
      </c>
      <c r="D514">
        <f>VLOOKUP(Table1[[#This Row],[sampleID]],latlon_match!A:C,2,FALSE)</f>
        <v>42.165999999999997</v>
      </c>
      <c r="E514">
        <f>VLOOKUP(Table1[[#This Row],[sampleID]],latlon_match!A:C,3,FALSE)</f>
        <v>16.766999999999999</v>
      </c>
    </row>
    <row r="515" spans="1:5" x14ac:dyDescent="0.4">
      <c r="A515" t="s">
        <v>205</v>
      </c>
      <c r="B515">
        <f>VLOOKUP(Table1[[#This Row],[region_description]],region_index_match!A:B,2,FALSE)</f>
        <v>24</v>
      </c>
      <c r="C515" t="str">
        <f>VLOOKUP(Table1[[#This Row],[sampleID]],temporary_match!A:B,2,FALSE)</f>
        <v>Mediterranean</v>
      </c>
      <c r="D515">
        <f>VLOOKUP(Table1[[#This Row],[sampleID]],latlon_match!A:C,2,FALSE)</f>
        <v>42.167000000000002</v>
      </c>
      <c r="E515">
        <f>VLOOKUP(Table1[[#This Row],[sampleID]],latlon_match!A:C,3,FALSE)</f>
        <v>16.5</v>
      </c>
    </row>
    <row r="516" spans="1:5" x14ac:dyDescent="0.4">
      <c r="A516" t="s">
        <v>204</v>
      </c>
      <c r="B516">
        <f>VLOOKUP(Table1[[#This Row],[region_description]],region_index_match!A:B,2,FALSE)</f>
        <v>24</v>
      </c>
      <c r="C516" t="str">
        <f>VLOOKUP(Table1[[#This Row],[sampleID]],temporary_match!A:B,2,FALSE)</f>
        <v>Mediterranean</v>
      </c>
      <c r="D516">
        <f>VLOOKUP(Table1[[#This Row],[sampleID]],latlon_match!A:C,2,FALSE)</f>
        <v>42.167000000000002</v>
      </c>
      <c r="E516">
        <f>VLOOKUP(Table1[[#This Row],[sampleID]],latlon_match!A:C,3,FALSE)</f>
        <v>16</v>
      </c>
    </row>
    <row r="517" spans="1:5" x14ac:dyDescent="0.4">
      <c r="A517" t="s">
        <v>203</v>
      </c>
      <c r="B517">
        <f>VLOOKUP(Table1[[#This Row],[region_description]],region_index_match!A:B,2,FALSE)</f>
        <v>24</v>
      </c>
      <c r="C517" t="str">
        <f>VLOOKUP(Table1[[#This Row],[sampleID]],temporary_match!A:B,2,FALSE)</f>
        <v>Mediterranean</v>
      </c>
      <c r="D517">
        <f>VLOOKUP(Table1[[#This Row],[sampleID]],latlon_match!A:C,2,FALSE)</f>
        <v>42.000999999999998</v>
      </c>
      <c r="E517">
        <f>VLOOKUP(Table1[[#This Row],[sampleID]],latlon_match!A:C,3,FALSE)</f>
        <v>16.216999999999999</v>
      </c>
    </row>
    <row r="518" spans="1:5" x14ac:dyDescent="0.4">
      <c r="A518" t="s">
        <v>202</v>
      </c>
      <c r="B518">
        <f>VLOOKUP(Table1[[#This Row],[region_description]],region_index_match!A:B,2,FALSE)</f>
        <v>24</v>
      </c>
      <c r="C518" t="str">
        <f>VLOOKUP(Table1[[#This Row],[sampleID]],temporary_match!A:B,2,FALSE)</f>
        <v>Mediterranean</v>
      </c>
      <c r="D518">
        <f>VLOOKUP(Table1[[#This Row],[sampleID]],latlon_match!A:C,2,FALSE)</f>
        <v>42.05</v>
      </c>
      <c r="E518">
        <f>VLOOKUP(Table1[[#This Row],[sampleID]],latlon_match!A:C,3,FALSE)</f>
        <v>16.216000000000001</v>
      </c>
    </row>
    <row r="519" spans="1:5" x14ac:dyDescent="0.4">
      <c r="A519" t="s">
        <v>201</v>
      </c>
      <c r="B519">
        <f>VLOOKUP(Table1[[#This Row],[region_description]],region_index_match!A:B,2,FALSE)</f>
        <v>24</v>
      </c>
      <c r="C519" t="str">
        <f>VLOOKUP(Table1[[#This Row],[sampleID]],temporary_match!A:B,2,FALSE)</f>
        <v>Mediterranean</v>
      </c>
      <c r="D519">
        <f>VLOOKUP(Table1[[#This Row],[sampleID]],latlon_match!A:C,2,FALSE)</f>
        <v>42</v>
      </c>
      <c r="E519">
        <f>VLOOKUP(Table1[[#This Row],[sampleID]],latlon_match!A:C,3,FALSE)</f>
        <v>16.716999999999999</v>
      </c>
    </row>
    <row r="520" spans="1:5" x14ac:dyDescent="0.4">
      <c r="A520" t="s">
        <v>200</v>
      </c>
      <c r="B520">
        <f>VLOOKUP(Table1[[#This Row],[region_description]],region_index_match!A:B,2,FALSE)</f>
        <v>24</v>
      </c>
      <c r="C520" t="str">
        <f>VLOOKUP(Table1[[#This Row],[sampleID]],temporary_match!A:B,2,FALSE)</f>
        <v>Mediterranean</v>
      </c>
      <c r="D520">
        <f>VLOOKUP(Table1[[#This Row],[sampleID]],latlon_match!A:C,2,FALSE)</f>
        <v>41.801000000000002</v>
      </c>
      <c r="E520">
        <f>VLOOKUP(Table1[[#This Row],[sampleID]],latlon_match!A:C,3,FALSE)</f>
        <v>16.617000000000001</v>
      </c>
    </row>
    <row r="521" spans="1:5" x14ac:dyDescent="0.4">
      <c r="A521" t="s">
        <v>199</v>
      </c>
      <c r="B521">
        <f>VLOOKUP(Table1[[#This Row],[region_description]],region_index_match!A:B,2,FALSE)</f>
        <v>24</v>
      </c>
      <c r="C521" t="str">
        <f>VLOOKUP(Table1[[#This Row],[sampleID]],temporary_match!A:B,2,FALSE)</f>
        <v>Mediterranean</v>
      </c>
      <c r="D521">
        <f>VLOOKUP(Table1[[#This Row],[sampleID]],latlon_match!A:C,2,FALSE)</f>
        <v>41.783000000000001</v>
      </c>
      <c r="E521">
        <f>VLOOKUP(Table1[[#This Row],[sampleID]],latlon_match!A:C,3,FALSE)</f>
        <v>16.858000000000001</v>
      </c>
    </row>
    <row r="522" spans="1:5" x14ac:dyDescent="0.4">
      <c r="A522" t="s">
        <v>198</v>
      </c>
      <c r="B522">
        <f>VLOOKUP(Table1[[#This Row],[region_description]],region_index_match!A:B,2,FALSE)</f>
        <v>24</v>
      </c>
      <c r="C522" t="str">
        <f>VLOOKUP(Table1[[#This Row],[sampleID]],temporary_match!A:B,2,FALSE)</f>
        <v>Mediterranean</v>
      </c>
      <c r="D522">
        <f>VLOOKUP(Table1[[#This Row],[sampleID]],latlon_match!A:C,2,FALSE)</f>
        <v>41.646999999999998</v>
      </c>
      <c r="E522">
        <f>VLOOKUP(Table1[[#This Row],[sampleID]],latlon_match!A:C,3,FALSE)</f>
        <v>17.190999999999999</v>
      </c>
    </row>
    <row r="523" spans="1:5" x14ac:dyDescent="0.4">
      <c r="A523" t="s">
        <v>197</v>
      </c>
      <c r="B523">
        <f>VLOOKUP(Table1[[#This Row],[region_description]],region_index_match!A:B,2,FALSE)</f>
        <v>24</v>
      </c>
      <c r="C523" t="str">
        <f>VLOOKUP(Table1[[#This Row],[sampleID]],temporary_match!A:B,2,FALSE)</f>
        <v>Mediterranean</v>
      </c>
      <c r="D523">
        <f>VLOOKUP(Table1[[#This Row],[sampleID]],latlon_match!A:C,2,FALSE)</f>
        <v>41.5</v>
      </c>
      <c r="E523">
        <f>VLOOKUP(Table1[[#This Row],[sampleID]],latlon_match!A:C,3,FALSE)</f>
        <v>17.05</v>
      </c>
    </row>
    <row r="524" spans="1:5" x14ac:dyDescent="0.4">
      <c r="A524" t="s">
        <v>196</v>
      </c>
      <c r="B524">
        <f>VLOOKUP(Table1[[#This Row],[region_description]],region_index_match!A:B,2,FALSE)</f>
        <v>24</v>
      </c>
      <c r="C524" t="str">
        <f>VLOOKUP(Table1[[#This Row],[sampleID]],temporary_match!A:B,2,FALSE)</f>
        <v>Mediterranean</v>
      </c>
      <c r="D524">
        <f>VLOOKUP(Table1[[#This Row],[sampleID]],latlon_match!A:C,2,FALSE)</f>
        <v>41.5</v>
      </c>
      <c r="E524">
        <f>VLOOKUP(Table1[[#This Row],[sampleID]],latlon_match!A:C,3,FALSE)</f>
        <v>16.658000000000001</v>
      </c>
    </row>
    <row r="525" spans="1:5" x14ac:dyDescent="0.4">
      <c r="A525" t="s">
        <v>195</v>
      </c>
      <c r="B525">
        <f>VLOOKUP(Table1[[#This Row],[region_description]],region_index_match!A:B,2,FALSE)</f>
        <v>24</v>
      </c>
      <c r="C525" t="str">
        <f>VLOOKUP(Table1[[#This Row],[sampleID]],temporary_match!A:B,2,FALSE)</f>
        <v>Mediterranean</v>
      </c>
      <c r="D525">
        <f>VLOOKUP(Table1[[#This Row],[sampleID]],latlon_match!A:C,2,FALSE)</f>
        <v>41.5</v>
      </c>
      <c r="E525">
        <f>VLOOKUP(Table1[[#This Row],[sampleID]],latlon_match!A:C,3,FALSE)</f>
        <v>16.407</v>
      </c>
    </row>
    <row r="526" spans="1:5" x14ac:dyDescent="0.4">
      <c r="A526" t="s">
        <v>194</v>
      </c>
      <c r="B526">
        <f>VLOOKUP(Table1[[#This Row],[region_description]],region_index_match!A:B,2,FALSE)</f>
        <v>24</v>
      </c>
      <c r="C526" t="str">
        <f>VLOOKUP(Table1[[#This Row],[sampleID]],temporary_match!A:B,2,FALSE)</f>
        <v>Mediterranean</v>
      </c>
      <c r="D526">
        <f>VLOOKUP(Table1[[#This Row],[sampleID]],latlon_match!A:C,2,FALSE)</f>
        <v>41.5</v>
      </c>
      <c r="E526">
        <f>VLOOKUP(Table1[[#This Row],[sampleID]],latlon_match!A:C,3,FALSE)</f>
        <v>16.225000000000001</v>
      </c>
    </row>
    <row r="527" spans="1:5" x14ac:dyDescent="0.4">
      <c r="A527" t="s">
        <v>193</v>
      </c>
      <c r="B527">
        <f>VLOOKUP(Table1[[#This Row],[region_description]],region_index_match!A:B,2,FALSE)</f>
        <v>24</v>
      </c>
      <c r="C527" t="str">
        <f>VLOOKUP(Table1[[#This Row],[sampleID]],temporary_match!A:B,2,FALSE)</f>
        <v>Mediterranean</v>
      </c>
      <c r="D527">
        <f>VLOOKUP(Table1[[#This Row],[sampleID]],latlon_match!A:C,2,FALSE)</f>
        <v>41.667000000000002</v>
      </c>
      <c r="E527">
        <f>VLOOKUP(Table1[[#This Row],[sampleID]],latlon_match!A:C,3,FALSE)</f>
        <v>16.242000000000001</v>
      </c>
    </row>
    <row r="528" spans="1:5" x14ac:dyDescent="0.4">
      <c r="A528" t="s">
        <v>192</v>
      </c>
      <c r="B528">
        <f>VLOOKUP(Table1[[#This Row],[region_description]],region_index_match!A:B,2,FALSE)</f>
        <v>24</v>
      </c>
      <c r="C528" t="str">
        <f>VLOOKUP(Table1[[#This Row],[sampleID]],temporary_match!A:B,2,FALSE)</f>
        <v>Mediterranean</v>
      </c>
      <c r="D528">
        <f>VLOOKUP(Table1[[#This Row],[sampleID]],latlon_match!A:C,2,FALSE)</f>
        <v>41.5</v>
      </c>
      <c r="E528">
        <f>VLOOKUP(Table1[[#This Row],[sampleID]],latlon_match!A:C,3,FALSE)</f>
        <v>17.308</v>
      </c>
    </row>
    <row r="529" spans="1:5" x14ac:dyDescent="0.4">
      <c r="A529" t="s">
        <v>191</v>
      </c>
      <c r="B529">
        <f>VLOOKUP(Table1[[#This Row],[region_description]],region_index_match!A:B,2,FALSE)</f>
        <v>24</v>
      </c>
      <c r="C529" t="str">
        <f>VLOOKUP(Table1[[#This Row],[sampleID]],temporary_match!A:B,2,FALSE)</f>
        <v>Mediterranean</v>
      </c>
      <c r="D529">
        <f>VLOOKUP(Table1[[#This Row],[sampleID]],latlon_match!A:C,2,FALSE)</f>
        <v>40.758000000000003</v>
      </c>
      <c r="E529">
        <f>VLOOKUP(Table1[[#This Row],[sampleID]],latlon_match!A:C,3,FALSE)</f>
        <v>18.192</v>
      </c>
    </row>
    <row r="530" spans="1:5" x14ac:dyDescent="0.4">
      <c r="A530" t="s">
        <v>190</v>
      </c>
      <c r="B530">
        <f>VLOOKUP(Table1[[#This Row],[region_description]],region_index_match!A:B,2,FALSE)</f>
        <v>24</v>
      </c>
      <c r="C530" t="str">
        <f>VLOOKUP(Table1[[#This Row],[sampleID]],temporary_match!A:B,2,FALSE)</f>
        <v>Mediterranean</v>
      </c>
      <c r="D530">
        <f>VLOOKUP(Table1[[#This Row],[sampleID]],latlon_match!A:C,2,FALSE)</f>
        <v>40.625</v>
      </c>
      <c r="E530">
        <f>VLOOKUP(Table1[[#This Row],[sampleID]],latlon_match!A:C,3,FALSE)</f>
        <v>18.329000000000001</v>
      </c>
    </row>
    <row r="531" spans="1:5" x14ac:dyDescent="0.4">
      <c r="A531" t="s">
        <v>189</v>
      </c>
      <c r="B531">
        <f>VLOOKUP(Table1[[#This Row],[region_description]],region_index_match!A:B,2,FALSE)</f>
        <v>24</v>
      </c>
      <c r="C531" t="str">
        <f>VLOOKUP(Table1[[#This Row],[sampleID]],temporary_match!A:B,2,FALSE)</f>
        <v>Mediterranean</v>
      </c>
      <c r="D531">
        <f>VLOOKUP(Table1[[#This Row],[sampleID]],latlon_match!A:C,2,FALSE)</f>
        <v>40.545999999999999</v>
      </c>
      <c r="E531">
        <f>VLOOKUP(Table1[[#This Row],[sampleID]],latlon_match!A:C,3,FALSE)</f>
        <v>18.466999999999999</v>
      </c>
    </row>
    <row r="532" spans="1:5" x14ac:dyDescent="0.4">
      <c r="A532" t="s">
        <v>188</v>
      </c>
      <c r="B532">
        <f>VLOOKUP(Table1[[#This Row],[region_description]],region_index_match!A:B,2,FALSE)</f>
        <v>24</v>
      </c>
      <c r="C532" t="str">
        <f>VLOOKUP(Table1[[#This Row],[sampleID]],temporary_match!A:B,2,FALSE)</f>
        <v>Mediterranean</v>
      </c>
      <c r="D532">
        <f>VLOOKUP(Table1[[#This Row],[sampleID]],latlon_match!A:C,2,FALSE)</f>
        <v>40.5</v>
      </c>
      <c r="E532">
        <f>VLOOKUP(Table1[[#This Row],[sampleID]],latlon_match!A:C,3,FALSE)</f>
        <v>18.641999999999999</v>
      </c>
    </row>
    <row r="533" spans="1:5" x14ac:dyDescent="0.4">
      <c r="A533" t="s">
        <v>187</v>
      </c>
      <c r="B533">
        <f>VLOOKUP(Table1[[#This Row],[region_description]],region_index_match!A:B,2,FALSE)</f>
        <v>24</v>
      </c>
      <c r="C533" t="str">
        <f>VLOOKUP(Table1[[#This Row],[sampleID]],temporary_match!A:B,2,FALSE)</f>
        <v>Mediterranean</v>
      </c>
      <c r="D533">
        <f>VLOOKUP(Table1[[#This Row],[sampleID]],latlon_match!A:C,2,FALSE)</f>
        <v>40.392000000000003</v>
      </c>
      <c r="E533">
        <f>VLOOKUP(Table1[[#This Row],[sampleID]],latlon_match!A:C,3,FALSE)</f>
        <v>18.582999999999998</v>
      </c>
    </row>
    <row r="534" spans="1:5" x14ac:dyDescent="0.4">
      <c r="A534" t="s">
        <v>186</v>
      </c>
      <c r="B534">
        <f>VLOOKUP(Table1[[#This Row],[region_description]],region_index_match!A:B,2,FALSE)</f>
        <v>24</v>
      </c>
      <c r="C534" t="str">
        <f>VLOOKUP(Table1[[#This Row],[sampleID]],temporary_match!A:B,2,FALSE)</f>
        <v>Mediterranean</v>
      </c>
      <c r="D534">
        <f>VLOOKUP(Table1[[#This Row],[sampleID]],latlon_match!A:C,2,FALSE)</f>
        <v>40.232999999999997</v>
      </c>
      <c r="E534">
        <f>VLOOKUP(Table1[[#This Row],[sampleID]],latlon_match!A:C,3,FALSE)</f>
        <v>18.667000000000002</v>
      </c>
    </row>
    <row r="535" spans="1:5" x14ac:dyDescent="0.4">
      <c r="A535" t="s">
        <v>185</v>
      </c>
      <c r="B535">
        <f>VLOOKUP(Table1[[#This Row],[region_description]],region_index_match!A:B,2,FALSE)</f>
        <v>24</v>
      </c>
      <c r="C535" t="str">
        <f>VLOOKUP(Table1[[#This Row],[sampleID]],temporary_match!A:B,2,FALSE)</f>
        <v>Mediterranean</v>
      </c>
      <c r="D535">
        <f>VLOOKUP(Table1[[#This Row],[sampleID]],latlon_match!A:C,2,FALSE)</f>
        <v>39.716000000000001</v>
      </c>
      <c r="E535">
        <f>VLOOKUP(Table1[[#This Row],[sampleID]],latlon_match!A:C,3,FALSE)</f>
        <v>18.776</v>
      </c>
    </row>
    <row r="536" spans="1:5" x14ac:dyDescent="0.4">
      <c r="A536" t="s">
        <v>184</v>
      </c>
      <c r="B536">
        <f>VLOOKUP(Table1[[#This Row],[region_description]],region_index_match!A:B,2,FALSE)</f>
        <v>24</v>
      </c>
      <c r="C536" t="str">
        <f>VLOOKUP(Table1[[#This Row],[sampleID]],temporary_match!A:B,2,FALSE)</f>
        <v>Mediterranean</v>
      </c>
      <c r="D536">
        <f>VLOOKUP(Table1[[#This Row],[sampleID]],latlon_match!A:C,2,FALSE)</f>
        <v>39.825000000000003</v>
      </c>
      <c r="E536">
        <f>VLOOKUP(Table1[[#This Row],[sampleID]],latlon_match!A:C,3,FALSE)</f>
        <v>18.641999999999999</v>
      </c>
    </row>
    <row r="537" spans="1:5" x14ac:dyDescent="0.4">
      <c r="A537" t="s">
        <v>183</v>
      </c>
      <c r="B537">
        <f>VLOOKUP(Table1[[#This Row],[region_description]],region_index_match!A:B,2,FALSE)</f>
        <v>24</v>
      </c>
      <c r="C537" t="str">
        <f>VLOOKUP(Table1[[#This Row],[sampleID]],temporary_match!A:B,2,FALSE)</f>
        <v>Mediterranean</v>
      </c>
      <c r="D537">
        <f>VLOOKUP(Table1[[#This Row],[sampleID]],latlon_match!A:C,2,FALSE)</f>
        <v>39.85</v>
      </c>
      <c r="E537">
        <f>VLOOKUP(Table1[[#This Row],[sampleID]],latlon_match!A:C,3,FALSE)</f>
        <v>18.600000000000001</v>
      </c>
    </row>
    <row r="538" spans="1:5" x14ac:dyDescent="0.4">
      <c r="A538" t="s">
        <v>182</v>
      </c>
      <c r="B538">
        <f>VLOOKUP(Table1[[#This Row],[region_description]],region_index_match!A:B,2,FALSE)</f>
        <v>24</v>
      </c>
      <c r="C538" t="str">
        <f>VLOOKUP(Table1[[#This Row],[sampleID]],temporary_match!A:B,2,FALSE)</f>
        <v>Mediterranean</v>
      </c>
      <c r="D538">
        <f>VLOOKUP(Table1[[#This Row],[sampleID]],latlon_match!A:C,2,FALSE)</f>
        <v>39.908000000000001</v>
      </c>
      <c r="E538">
        <f>VLOOKUP(Table1[[#This Row],[sampleID]],latlon_match!A:C,3,FALSE)</f>
        <v>16.757999999999999</v>
      </c>
    </row>
    <row r="539" spans="1:5" x14ac:dyDescent="0.4">
      <c r="A539" t="s">
        <v>181</v>
      </c>
      <c r="B539">
        <f>VLOOKUP(Table1[[#This Row],[region_description]],region_index_match!A:B,2,FALSE)</f>
        <v>24</v>
      </c>
      <c r="C539" t="str">
        <f>VLOOKUP(Table1[[#This Row],[sampleID]],temporary_match!A:B,2,FALSE)</f>
        <v>Mediterranean</v>
      </c>
      <c r="D539">
        <f>VLOOKUP(Table1[[#This Row],[sampleID]],latlon_match!A:C,2,FALSE)</f>
        <v>39.725000000000001</v>
      </c>
      <c r="E539">
        <f>VLOOKUP(Table1[[#This Row],[sampleID]],latlon_match!A:C,3,FALSE)</f>
        <v>16.975000000000001</v>
      </c>
    </row>
    <row r="540" spans="1:5" x14ac:dyDescent="0.4">
      <c r="A540" t="s">
        <v>180</v>
      </c>
      <c r="B540">
        <f>VLOOKUP(Table1[[#This Row],[region_description]],region_index_match!A:B,2,FALSE)</f>
        <v>24</v>
      </c>
      <c r="C540" t="str">
        <f>VLOOKUP(Table1[[#This Row],[sampleID]],temporary_match!A:B,2,FALSE)</f>
        <v>Mediterranean</v>
      </c>
      <c r="D540">
        <f>VLOOKUP(Table1[[#This Row],[sampleID]],latlon_match!A:C,2,FALSE)</f>
        <v>39.667000000000002</v>
      </c>
      <c r="E540">
        <f>VLOOKUP(Table1[[#This Row],[sampleID]],latlon_match!A:C,3,FALSE)</f>
        <v>17.05</v>
      </c>
    </row>
    <row r="541" spans="1:5" x14ac:dyDescent="0.4">
      <c r="A541" t="s">
        <v>179</v>
      </c>
      <c r="B541">
        <f>VLOOKUP(Table1[[#This Row],[region_description]],region_index_match!A:B,2,FALSE)</f>
        <v>24</v>
      </c>
      <c r="C541" t="str">
        <f>VLOOKUP(Table1[[#This Row],[sampleID]],temporary_match!A:B,2,FALSE)</f>
        <v>Mediterranean</v>
      </c>
      <c r="D541">
        <f>VLOOKUP(Table1[[#This Row],[sampleID]],latlon_match!A:C,2,FALSE)</f>
        <v>39.6</v>
      </c>
      <c r="E541">
        <f>VLOOKUP(Table1[[#This Row],[sampleID]],latlon_match!A:C,3,FALSE)</f>
        <v>17.183</v>
      </c>
    </row>
    <row r="542" spans="1:5" x14ac:dyDescent="0.4">
      <c r="A542" t="s">
        <v>271</v>
      </c>
      <c r="B542">
        <f>VLOOKUP(Table1[[#This Row],[region_description]],region_index_match!A:B,2,FALSE)</f>
        <v>31</v>
      </c>
      <c r="C542" t="str">
        <f>VLOOKUP(Table1[[#This Row],[sampleID]],temporary_match!A:B,2,FALSE)</f>
        <v>Red Sea</v>
      </c>
      <c r="D542">
        <f>VLOOKUP(Table1[[#This Row],[sampleID]],latlon_match!A:C,2,FALSE)</f>
        <v>27.712</v>
      </c>
      <c r="E542">
        <f>VLOOKUP(Table1[[#This Row],[sampleID]],latlon_match!A:C,3,FALSE)</f>
        <v>35.046999999999997</v>
      </c>
    </row>
    <row r="543" spans="1:5" x14ac:dyDescent="0.4">
      <c r="A543" t="s">
        <v>270</v>
      </c>
      <c r="B543">
        <f>VLOOKUP(Table1[[#This Row],[region_description]],region_index_match!A:B,2,FALSE)</f>
        <v>31</v>
      </c>
      <c r="C543" t="str">
        <f>VLOOKUP(Table1[[#This Row],[sampleID]],temporary_match!A:B,2,FALSE)</f>
        <v>Red Sea</v>
      </c>
      <c r="D543">
        <f>VLOOKUP(Table1[[#This Row],[sampleID]],latlon_match!A:C,2,FALSE)</f>
        <v>15.56</v>
      </c>
      <c r="E543">
        <f>VLOOKUP(Table1[[#This Row],[sampleID]],latlon_match!A:C,3,FALSE)</f>
        <v>41.67</v>
      </c>
    </row>
    <row r="544" spans="1:5" x14ac:dyDescent="0.4">
      <c r="A544" t="s">
        <v>269</v>
      </c>
      <c r="B544">
        <f>VLOOKUP(Table1[[#This Row],[region_description]],region_index_match!A:B,2,FALSE)</f>
        <v>31</v>
      </c>
      <c r="C544" t="str">
        <f>VLOOKUP(Table1[[#This Row],[sampleID]],temporary_match!A:B,2,FALSE)</f>
        <v>Red Sea</v>
      </c>
      <c r="D544">
        <f>VLOOKUP(Table1[[#This Row],[sampleID]],latlon_match!A:C,2,FALSE)</f>
        <v>26.292000000000002</v>
      </c>
      <c r="E544">
        <f>VLOOKUP(Table1[[#This Row],[sampleID]],latlon_match!A:C,3,FALSE)</f>
        <v>35.36</v>
      </c>
    </row>
    <row r="545" spans="1:5" x14ac:dyDescent="0.4">
      <c r="A545" t="s">
        <v>268</v>
      </c>
      <c r="B545">
        <f>VLOOKUP(Table1[[#This Row],[region_description]],region_index_match!A:B,2,FALSE)</f>
        <v>31</v>
      </c>
      <c r="C545" t="str">
        <f>VLOOKUP(Table1[[#This Row],[sampleID]],temporary_match!A:B,2,FALSE)</f>
        <v>Red Sea</v>
      </c>
      <c r="D545">
        <f>VLOOKUP(Table1[[#This Row],[sampleID]],latlon_match!A:C,2,FALSE)</f>
        <v>25.75</v>
      </c>
      <c r="E545">
        <f>VLOOKUP(Table1[[#This Row],[sampleID]],latlon_match!A:C,3,FALSE)</f>
        <v>35.085000000000001</v>
      </c>
    </row>
    <row r="546" spans="1:5" x14ac:dyDescent="0.4">
      <c r="A546" t="s">
        <v>267</v>
      </c>
      <c r="B546">
        <f>VLOOKUP(Table1[[#This Row],[region_description]],region_index_match!A:B,2,FALSE)</f>
        <v>31</v>
      </c>
      <c r="C546" t="str">
        <f>VLOOKUP(Table1[[#This Row],[sampleID]],temporary_match!A:B,2,FALSE)</f>
        <v>Red Sea</v>
      </c>
      <c r="D546">
        <f>VLOOKUP(Table1[[#This Row],[sampleID]],latlon_match!A:C,2,FALSE)</f>
        <v>27.053000000000001</v>
      </c>
      <c r="E546">
        <f>VLOOKUP(Table1[[#This Row],[sampleID]],latlon_match!A:C,3,FALSE)</f>
        <v>35.405000000000001</v>
      </c>
    </row>
    <row r="547" spans="1:5" x14ac:dyDescent="0.4">
      <c r="A547" t="s">
        <v>266</v>
      </c>
      <c r="B547">
        <f>VLOOKUP(Table1[[#This Row],[region_description]],region_index_match!A:B,2,FALSE)</f>
        <v>31</v>
      </c>
      <c r="C547" t="str">
        <f>VLOOKUP(Table1[[#This Row],[sampleID]],temporary_match!A:B,2,FALSE)</f>
        <v>Red Sea</v>
      </c>
      <c r="D547">
        <f>VLOOKUP(Table1[[#This Row],[sampleID]],latlon_match!A:C,2,FALSE)</f>
        <v>27.687000000000001</v>
      </c>
      <c r="E547">
        <f>VLOOKUP(Table1[[#This Row],[sampleID]],latlon_match!A:C,3,FALSE)</f>
        <v>34.597000000000001</v>
      </c>
    </row>
    <row r="548" spans="1:5" x14ac:dyDescent="0.4">
      <c r="A548" t="s">
        <v>265</v>
      </c>
      <c r="B548">
        <f>VLOOKUP(Table1[[#This Row],[region_description]],region_index_match!A:B,2,FALSE)</f>
        <v>31</v>
      </c>
      <c r="C548" t="str">
        <f>VLOOKUP(Table1[[#This Row],[sampleID]],temporary_match!A:B,2,FALSE)</f>
        <v>Red Sea</v>
      </c>
      <c r="D548">
        <f>VLOOKUP(Table1[[#This Row],[sampleID]],latlon_match!A:C,2,FALSE)</f>
        <v>25.521999999999998</v>
      </c>
      <c r="E548">
        <f>VLOOKUP(Table1[[#This Row],[sampleID]],latlon_match!A:C,3,FALSE)</f>
        <v>35.607999999999997</v>
      </c>
    </row>
    <row r="549" spans="1:5" x14ac:dyDescent="0.4">
      <c r="A549" t="s">
        <v>264</v>
      </c>
      <c r="B549">
        <f>VLOOKUP(Table1[[#This Row],[region_description]],region_index_match!A:B,2,FALSE)</f>
        <v>31</v>
      </c>
      <c r="C549" t="str">
        <f>VLOOKUP(Table1[[#This Row],[sampleID]],temporary_match!A:B,2,FALSE)</f>
        <v>Red Sea</v>
      </c>
      <c r="D549">
        <f>VLOOKUP(Table1[[#This Row],[sampleID]],latlon_match!A:C,2,FALSE)</f>
        <v>17.361999999999998</v>
      </c>
      <c r="E549">
        <f>VLOOKUP(Table1[[#This Row],[sampleID]],latlon_match!A:C,3,FALSE)</f>
        <v>40.021999999999998</v>
      </c>
    </row>
    <row r="550" spans="1:5" x14ac:dyDescent="0.4">
      <c r="A550" t="s">
        <v>263</v>
      </c>
      <c r="B550">
        <f>VLOOKUP(Table1[[#This Row],[region_description]],region_index_match!A:B,2,FALSE)</f>
        <v>31</v>
      </c>
      <c r="C550" t="str">
        <f>VLOOKUP(Table1[[#This Row],[sampleID]],temporary_match!A:B,2,FALSE)</f>
        <v>Red Sea</v>
      </c>
      <c r="D550">
        <f>VLOOKUP(Table1[[#This Row],[sampleID]],latlon_match!A:C,2,FALSE)</f>
        <v>18.602</v>
      </c>
      <c r="E550">
        <f>VLOOKUP(Table1[[#This Row],[sampleID]],latlon_match!A:C,3,FALSE)</f>
        <v>39.057000000000002</v>
      </c>
    </row>
    <row r="551" spans="1:5" x14ac:dyDescent="0.4">
      <c r="A551" t="s">
        <v>262</v>
      </c>
      <c r="B551">
        <f>VLOOKUP(Table1[[#This Row],[region_description]],region_index_match!A:B,2,FALSE)</f>
        <v>31</v>
      </c>
      <c r="C551" t="str">
        <f>VLOOKUP(Table1[[#This Row],[sampleID]],temporary_match!A:B,2,FALSE)</f>
        <v>Red Sea</v>
      </c>
      <c r="D551">
        <f>VLOOKUP(Table1[[#This Row],[sampleID]],latlon_match!A:C,2,FALSE)</f>
        <v>24.76</v>
      </c>
      <c r="E551">
        <f>VLOOKUP(Table1[[#This Row],[sampleID]],latlon_match!A:C,3,FALSE)</f>
        <v>36.229999999999997</v>
      </c>
    </row>
    <row r="552" spans="1:5" x14ac:dyDescent="0.4">
      <c r="A552" t="s">
        <v>261</v>
      </c>
      <c r="B552">
        <f>VLOOKUP(Table1[[#This Row],[region_description]],region_index_match!A:B,2,FALSE)</f>
        <v>31</v>
      </c>
      <c r="C552" t="str">
        <f>VLOOKUP(Table1[[#This Row],[sampleID]],temporary_match!A:B,2,FALSE)</f>
        <v>Red Sea</v>
      </c>
      <c r="D552">
        <f>VLOOKUP(Table1[[#This Row],[sampleID]],latlon_match!A:C,2,FALSE)</f>
        <v>19.907</v>
      </c>
      <c r="E552">
        <f>VLOOKUP(Table1[[#This Row],[sampleID]],latlon_match!A:C,3,FALSE)</f>
        <v>38.012</v>
      </c>
    </row>
    <row r="553" spans="1:5" x14ac:dyDescent="0.4">
      <c r="A553" t="s">
        <v>260</v>
      </c>
      <c r="B553">
        <f>VLOOKUP(Table1[[#This Row],[region_description]],region_index_match!A:B,2,FALSE)</f>
        <v>31</v>
      </c>
      <c r="C553" t="str">
        <f>VLOOKUP(Table1[[#This Row],[sampleID]],temporary_match!A:B,2,FALSE)</f>
        <v>Red Sea</v>
      </c>
      <c r="D553">
        <f>VLOOKUP(Table1[[#This Row],[sampleID]],latlon_match!A:C,2,FALSE)</f>
        <v>19.457999999999998</v>
      </c>
      <c r="E553">
        <f>VLOOKUP(Table1[[#This Row],[sampleID]],latlon_match!A:C,3,FALSE)</f>
        <v>38.722000000000001</v>
      </c>
    </row>
    <row r="554" spans="1:5" x14ac:dyDescent="0.4">
      <c r="A554" t="s">
        <v>259</v>
      </c>
      <c r="B554">
        <f>VLOOKUP(Table1[[#This Row],[region_description]],region_index_match!A:B,2,FALSE)</f>
        <v>31</v>
      </c>
      <c r="C554" t="str">
        <f>VLOOKUP(Table1[[#This Row],[sampleID]],temporary_match!A:B,2,FALSE)</f>
        <v>Red Sea</v>
      </c>
      <c r="D554">
        <f>VLOOKUP(Table1[[#This Row],[sampleID]],latlon_match!A:C,2,FALSE)</f>
        <v>19.135000000000002</v>
      </c>
      <c r="E554">
        <f>VLOOKUP(Table1[[#This Row],[sampleID]],latlon_match!A:C,3,FALSE)</f>
        <v>39.052999999999997</v>
      </c>
    </row>
    <row r="555" spans="1:5" x14ac:dyDescent="0.4">
      <c r="A555" t="s">
        <v>258</v>
      </c>
      <c r="B555">
        <f>VLOOKUP(Table1[[#This Row],[region_description]],region_index_match!A:B,2,FALSE)</f>
        <v>31</v>
      </c>
      <c r="C555" t="str">
        <f>VLOOKUP(Table1[[#This Row],[sampleID]],temporary_match!A:B,2,FALSE)</f>
        <v>Red Sea</v>
      </c>
      <c r="D555">
        <f>VLOOKUP(Table1[[#This Row],[sampleID]],latlon_match!A:C,2,FALSE)</f>
        <v>23.312000000000001</v>
      </c>
      <c r="E555">
        <f>VLOOKUP(Table1[[#This Row],[sampleID]],latlon_match!A:C,3,FALSE)</f>
        <v>36.712000000000003</v>
      </c>
    </row>
    <row r="556" spans="1:5" x14ac:dyDescent="0.4">
      <c r="A556" t="s">
        <v>257</v>
      </c>
      <c r="B556">
        <f>VLOOKUP(Table1[[#This Row],[region_description]],region_index_match!A:B,2,FALSE)</f>
        <v>31</v>
      </c>
      <c r="C556" t="str">
        <f>VLOOKUP(Table1[[#This Row],[sampleID]],temporary_match!A:B,2,FALSE)</f>
        <v>Red Sea</v>
      </c>
      <c r="D556">
        <f>VLOOKUP(Table1[[#This Row],[sampleID]],latlon_match!A:C,2,FALSE)</f>
        <v>23.391999999999999</v>
      </c>
      <c r="E556">
        <f>VLOOKUP(Table1[[#This Row],[sampleID]],latlon_match!A:C,3,FALSE)</f>
        <v>36.981999999999999</v>
      </c>
    </row>
    <row r="557" spans="1:5" x14ac:dyDescent="0.4">
      <c r="A557" t="s">
        <v>256</v>
      </c>
      <c r="B557">
        <f>VLOOKUP(Table1[[#This Row],[region_description]],region_index_match!A:B,2,FALSE)</f>
        <v>31</v>
      </c>
      <c r="C557" t="str">
        <f>VLOOKUP(Table1[[#This Row],[sampleID]],temporary_match!A:B,2,FALSE)</f>
        <v>Red Sea</v>
      </c>
      <c r="D557">
        <f>VLOOKUP(Table1[[#This Row],[sampleID]],latlon_match!A:C,2,FALSE)</f>
        <v>19.64</v>
      </c>
      <c r="E557">
        <f>VLOOKUP(Table1[[#This Row],[sampleID]],latlon_match!A:C,3,FALSE)</f>
        <v>38.607999999999997</v>
      </c>
    </row>
    <row r="558" spans="1:5" x14ac:dyDescent="0.4">
      <c r="A558" t="s">
        <v>255</v>
      </c>
      <c r="B558">
        <f>VLOOKUP(Table1[[#This Row],[region_description]],region_index_match!A:B,2,FALSE)</f>
        <v>31</v>
      </c>
      <c r="C558" t="str">
        <f>VLOOKUP(Table1[[#This Row],[sampleID]],temporary_match!A:B,2,FALSE)</f>
        <v>Red Sea</v>
      </c>
      <c r="D558">
        <f>VLOOKUP(Table1[[#This Row],[sampleID]],latlon_match!A:C,2,FALSE)</f>
        <v>20.105</v>
      </c>
      <c r="E558">
        <f>VLOOKUP(Table1[[#This Row],[sampleID]],latlon_match!A:C,3,FALSE)</f>
        <v>38.423000000000002</v>
      </c>
    </row>
    <row r="559" spans="1:5" x14ac:dyDescent="0.4">
      <c r="A559" t="s">
        <v>254</v>
      </c>
      <c r="B559">
        <f>VLOOKUP(Table1[[#This Row],[region_description]],region_index_match!A:B,2,FALSE)</f>
        <v>31</v>
      </c>
      <c r="C559" t="str">
        <f>VLOOKUP(Table1[[#This Row],[sampleID]],temporary_match!A:B,2,FALSE)</f>
        <v>Red Sea</v>
      </c>
      <c r="D559">
        <f>VLOOKUP(Table1[[#This Row],[sampleID]],latlon_match!A:C,2,FALSE)</f>
        <v>22.914999999999999</v>
      </c>
      <c r="E559">
        <f>VLOOKUP(Table1[[#This Row],[sampleID]],latlon_match!A:C,3,FALSE)</f>
        <v>37.377000000000002</v>
      </c>
    </row>
    <row r="560" spans="1:5" x14ac:dyDescent="0.4">
      <c r="A560" t="s">
        <v>253</v>
      </c>
      <c r="B560">
        <f>VLOOKUP(Table1[[#This Row],[region_description]],region_index_match!A:B,2,FALSE)</f>
        <v>31</v>
      </c>
      <c r="C560" t="str">
        <f>VLOOKUP(Table1[[#This Row],[sampleID]],temporary_match!A:B,2,FALSE)</f>
        <v>Red Sea</v>
      </c>
      <c r="D560">
        <f>VLOOKUP(Table1[[#This Row],[sampleID]],latlon_match!A:C,2,FALSE)</f>
        <v>21.428000000000001</v>
      </c>
      <c r="E560">
        <f>VLOOKUP(Table1[[#This Row],[sampleID]],latlon_match!A:C,3,FALSE)</f>
        <v>37.979999999999997</v>
      </c>
    </row>
    <row r="561" spans="1:5" x14ac:dyDescent="0.4">
      <c r="A561" t="s">
        <v>252</v>
      </c>
      <c r="B561">
        <f>VLOOKUP(Table1[[#This Row],[region_description]],region_index_match!A:B,2,FALSE)</f>
        <v>31</v>
      </c>
      <c r="C561" t="str">
        <f>VLOOKUP(Table1[[#This Row],[sampleID]],temporary_match!A:B,2,FALSE)</f>
        <v>Red Sea</v>
      </c>
      <c r="D561">
        <f>VLOOKUP(Table1[[#This Row],[sampleID]],latlon_match!A:C,2,FALSE)</f>
        <v>22.251999999999999</v>
      </c>
      <c r="E561">
        <f>VLOOKUP(Table1[[#This Row],[sampleID]],latlon_match!A:C,3,FALSE)</f>
        <v>37.781999999999996</v>
      </c>
    </row>
    <row r="562" spans="1:5" x14ac:dyDescent="0.4">
      <c r="A562" t="s">
        <v>746</v>
      </c>
      <c r="B562">
        <f>VLOOKUP(Table1[[#This Row],[region_description]],region_index_match!A:B,2,FALSE)</f>
        <v>38</v>
      </c>
      <c r="C562" t="str">
        <f>VLOOKUP(Table1[[#This Row],[sampleID]],temporary_match!A:B,2,FALSE)</f>
        <v>South China Sea</v>
      </c>
      <c r="D562">
        <f>VLOOKUP(Table1[[#This Row],[sampleID]],latlon_match!A:C,2,FALSE)</f>
        <v>16.96</v>
      </c>
      <c r="E562">
        <f>VLOOKUP(Table1[[#This Row],[sampleID]],latlon_match!A:C,3,FALSE)</f>
        <v>110.53</v>
      </c>
    </row>
    <row r="563" spans="1:5" x14ac:dyDescent="0.4">
      <c r="A563" t="s">
        <v>745</v>
      </c>
      <c r="B563">
        <f>VLOOKUP(Table1[[#This Row],[region_description]],region_index_match!A:B,2,FALSE)</f>
        <v>38</v>
      </c>
      <c r="C563" t="str">
        <f>VLOOKUP(Table1[[#This Row],[sampleID]],temporary_match!A:B,2,FALSE)</f>
        <v>South China Sea</v>
      </c>
      <c r="D563">
        <f>VLOOKUP(Table1[[#This Row],[sampleID]],latlon_match!A:C,2,FALSE)</f>
        <v>19.46</v>
      </c>
      <c r="E563">
        <f>VLOOKUP(Table1[[#This Row],[sampleID]],latlon_match!A:C,3,FALSE)</f>
        <v>116.25</v>
      </c>
    </row>
    <row r="564" spans="1:5" x14ac:dyDescent="0.4">
      <c r="A564" t="s">
        <v>744</v>
      </c>
      <c r="B564">
        <f>VLOOKUP(Table1[[#This Row],[region_description]],region_index_match!A:B,2,FALSE)</f>
        <v>38</v>
      </c>
      <c r="C564" t="str">
        <f>VLOOKUP(Table1[[#This Row],[sampleID]],temporary_match!A:B,2,FALSE)</f>
        <v>South China Sea</v>
      </c>
      <c r="D564">
        <f>VLOOKUP(Table1[[#This Row],[sampleID]],latlon_match!A:C,2,FALSE)</f>
        <v>13.79</v>
      </c>
      <c r="E564">
        <f>VLOOKUP(Table1[[#This Row],[sampleID]],latlon_match!A:C,3,FALSE)</f>
        <v>112.18</v>
      </c>
    </row>
    <row r="565" spans="1:5" x14ac:dyDescent="0.4">
      <c r="A565" t="s">
        <v>743</v>
      </c>
      <c r="B565">
        <f>VLOOKUP(Table1[[#This Row],[region_description]],region_index_match!A:B,2,FALSE)</f>
        <v>38</v>
      </c>
      <c r="C565" t="str">
        <f>VLOOKUP(Table1[[#This Row],[sampleID]],temporary_match!A:B,2,FALSE)</f>
        <v>South China Sea</v>
      </c>
      <c r="D565">
        <f>VLOOKUP(Table1[[#This Row],[sampleID]],latlon_match!A:C,2,FALSE)</f>
        <v>20.14</v>
      </c>
      <c r="E565">
        <f>VLOOKUP(Table1[[#This Row],[sampleID]],latlon_match!A:C,3,FALSE)</f>
        <v>117.36</v>
      </c>
    </row>
    <row r="566" spans="1:5" x14ac:dyDescent="0.4">
      <c r="A566" t="s">
        <v>742</v>
      </c>
      <c r="B566">
        <f>VLOOKUP(Table1[[#This Row],[region_description]],region_index_match!A:B,2,FALSE)</f>
        <v>38</v>
      </c>
      <c r="C566" t="str">
        <f>VLOOKUP(Table1[[#This Row],[sampleID]],temporary_match!A:B,2,FALSE)</f>
        <v>South China Sea</v>
      </c>
      <c r="D566">
        <f>VLOOKUP(Table1[[#This Row],[sampleID]],latlon_match!A:C,2,FALSE)</f>
        <v>14.39</v>
      </c>
      <c r="E566">
        <f>VLOOKUP(Table1[[#This Row],[sampleID]],latlon_match!A:C,3,FALSE)</f>
        <v>110.7</v>
      </c>
    </row>
    <row r="567" spans="1:5" x14ac:dyDescent="0.4">
      <c r="A567" t="s">
        <v>741</v>
      </c>
      <c r="B567">
        <f>VLOOKUP(Table1[[#This Row],[region_description]],region_index_match!A:B,2,FALSE)</f>
        <v>38</v>
      </c>
      <c r="C567" t="str">
        <f>VLOOKUP(Table1[[#This Row],[sampleID]],temporary_match!A:B,2,FALSE)</f>
        <v>South China Sea</v>
      </c>
      <c r="D567">
        <f>VLOOKUP(Table1[[#This Row],[sampleID]],latlon_match!A:C,2,FALSE)</f>
        <v>17.96</v>
      </c>
      <c r="E567">
        <f>VLOOKUP(Table1[[#This Row],[sampleID]],latlon_match!A:C,3,FALSE)</f>
        <v>114.96</v>
      </c>
    </row>
    <row r="568" spans="1:5" x14ac:dyDescent="0.4">
      <c r="A568" t="s">
        <v>740</v>
      </c>
      <c r="B568">
        <f>VLOOKUP(Table1[[#This Row],[region_description]],region_index_match!A:B,2,FALSE)</f>
        <v>38</v>
      </c>
      <c r="C568" t="str">
        <f>VLOOKUP(Table1[[#This Row],[sampleID]],temporary_match!A:B,2,FALSE)</f>
        <v>South China Sea</v>
      </c>
      <c r="D568">
        <f>VLOOKUP(Table1[[#This Row],[sampleID]],latlon_match!A:C,2,FALSE)</f>
        <v>7.04</v>
      </c>
      <c r="E568">
        <f>VLOOKUP(Table1[[#This Row],[sampleID]],latlon_match!A:C,3,FALSE)</f>
        <v>111.55</v>
      </c>
    </row>
    <row r="569" spans="1:5" x14ac:dyDescent="0.4">
      <c r="A569" t="s">
        <v>739</v>
      </c>
      <c r="B569">
        <f>VLOOKUP(Table1[[#This Row],[region_description]],region_index_match!A:B,2,FALSE)</f>
        <v>38</v>
      </c>
      <c r="C569" t="str">
        <f>VLOOKUP(Table1[[#This Row],[sampleID]],temporary_match!A:B,2,FALSE)</f>
        <v>South China Sea</v>
      </c>
      <c r="D569">
        <f>VLOOKUP(Table1[[#This Row],[sampleID]],latlon_match!A:C,2,FALSE)</f>
        <v>8.8249999999999993</v>
      </c>
      <c r="E569">
        <f>VLOOKUP(Table1[[#This Row],[sampleID]],latlon_match!A:C,3,FALSE)</f>
        <v>111.4411667</v>
      </c>
    </row>
    <row r="570" spans="1:5" x14ac:dyDescent="0.4">
      <c r="A570" t="s">
        <v>738</v>
      </c>
      <c r="B570">
        <f>VLOOKUP(Table1[[#This Row],[region_description]],region_index_match!A:B,2,FALSE)</f>
        <v>38</v>
      </c>
      <c r="C570" t="str">
        <f>VLOOKUP(Table1[[#This Row],[sampleID]],temporary_match!A:B,2,FALSE)</f>
        <v>South China Sea</v>
      </c>
      <c r="D570">
        <f>VLOOKUP(Table1[[#This Row],[sampleID]],latlon_match!A:C,2,FALSE)</f>
        <v>20.995766669999998</v>
      </c>
      <c r="E570">
        <f>VLOOKUP(Table1[[#This Row],[sampleID]],latlon_match!A:C,3,FALSE)</f>
        <v>114.97973330000001</v>
      </c>
    </row>
    <row r="571" spans="1:5" x14ac:dyDescent="0.4">
      <c r="A571" t="s">
        <v>737</v>
      </c>
      <c r="B571">
        <f>VLOOKUP(Table1[[#This Row],[region_description]],region_index_match!A:B,2,FALSE)</f>
        <v>38</v>
      </c>
      <c r="C571" t="str">
        <f>VLOOKUP(Table1[[#This Row],[sampleID]],temporary_match!A:B,2,FALSE)</f>
        <v>South China Sea</v>
      </c>
      <c r="D571">
        <f>VLOOKUP(Table1[[#This Row],[sampleID]],latlon_match!A:C,2,FALSE)</f>
        <v>21.50331667</v>
      </c>
      <c r="E571">
        <f>VLOOKUP(Table1[[#This Row],[sampleID]],latlon_match!A:C,3,FALSE)</f>
        <v>114.5006667</v>
      </c>
    </row>
    <row r="572" spans="1:5" x14ac:dyDescent="0.4">
      <c r="A572" t="s">
        <v>736</v>
      </c>
      <c r="B572">
        <f>VLOOKUP(Table1[[#This Row],[region_description]],region_index_match!A:B,2,FALSE)</f>
        <v>38</v>
      </c>
      <c r="C572" t="str">
        <f>VLOOKUP(Table1[[#This Row],[sampleID]],temporary_match!A:B,2,FALSE)</f>
        <v>South China Sea</v>
      </c>
      <c r="D572">
        <f>VLOOKUP(Table1[[#This Row],[sampleID]],latlon_match!A:C,2,FALSE)</f>
        <v>22.008333329999999</v>
      </c>
      <c r="E572">
        <f>VLOOKUP(Table1[[#This Row],[sampleID]],latlon_match!A:C,3,FALSE)</f>
        <v>113.99938330000001</v>
      </c>
    </row>
    <row r="573" spans="1:5" x14ac:dyDescent="0.4">
      <c r="A573" t="s">
        <v>1324</v>
      </c>
      <c r="B573">
        <f>VLOOKUP(Table1[[#This Row],[region_description]],region_index_match!A:B,2,FALSE)</f>
        <v>40</v>
      </c>
      <c r="C573" t="str">
        <f>VLOOKUP(Table1[[#This Row],[sampleID]],temporary_match!A:B,2,FALSE)</f>
        <v>Southern Ocean Front-Atlantic</v>
      </c>
      <c r="D573">
        <f>VLOOKUP(Table1[[#This Row],[sampleID]],latlon_match!A:C,2,FALSE)</f>
        <v>-40.0032</v>
      </c>
      <c r="E573">
        <f>VLOOKUP(Table1[[#This Row],[sampleID]],latlon_match!A:C,3,FALSE)</f>
        <v>0.90749999999999997</v>
      </c>
    </row>
    <row r="574" spans="1:5" x14ac:dyDescent="0.4">
      <c r="A574" t="s">
        <v>344</v>
      </c>
      <c r="B574">
        <f>VLOOKUP(Table1[[#This Row],[region_description]],region_index_match!A:B,2,FALSE)</f>
        <v>36</v>
      </c>
      <c r="C574" t="str">
        <f>VLOOKUP(Table1[[#This Row],[sampleID]],temporary_match!A:B,2,FALSE)</f>
        <v>South Africa Offshore</v>
      </c>
      <c r="D574">
        <f>VLOOKUP(Table1[[#This Row],[sampleID]],latlon_match!A:C,2,FALSE)</f>
        <v>-34.621299999999998</v>
      </c>
      <c r="E574">
        <f>VLOOKUP(Table1[[#This Row],[sampleID]],latlon_match!A:C,3,FALSE)</f>
        <v>17.036300000000001</v>
      </c>
    </row>
    <row r="575" spans="1:5" x14ac:dyDescent="0.4">
      <c r="A575" t="s">
        <v>1323</v>
      </c>
      <c r="B575">
        <f>VLOOKUP(Table1[[#This Row],[region_description]],region_index_match!A:B,2,FALSE)</f>
        <v>40</v>
      </c>
      <c r="C575" t="str">
        <f>VLOOKUP(Table1[[#This Row],[sampleID]],temporary_match!A:B,2,FALSE)</f>
        <v>Southern Ocean Front-Atlantic</v>
      </c>
      <c r="D575">
        <f>VLOOKUP(Table1[[#This Row],[sampleID]],latlon_match!A:C,2,FALSE)</f>
        <v>-36.495600000000003</v>
      </c>
      <c r="E575">
        <f>VLOOKUP(Table1[[#This Row],[sampleID]],latlon_match!A:C,3,FALSE)</f>
        <v>13.1091</v>
      </c>
    </row>
    <row r="576" spans="1:5" x14ac:dyDescent="0.4">
      <c r="A576" t="s">
        <v>343</v>
      </c>
      <c r="B576">
        <f>VLOOKUP(Table1[[#This Row],[region_description]],region_index_match!A:B,2,FALSE)</f>
        <v>36</v>
      </c>
      <c r="C576" t="str">
        <f>VLOOKUP(Table1[[#This Row],[sampleID]],temporary_match!A:B,2,FALSE)</f>
        <v>South Africa Offshore</v>
      </c>
      <c r="D576">
        <f>VLOOKUP(Table1[[#This Row],[sampleID]],latlon_match!A:C,2,FALSE)</f>
        <v>-34.326300000000003</v>
      </c>
      <c r="E576">
        <f>VLOOKUP(Table1[[#This Row],[sampleID]],latlon_match!A:C,3,FALSE)</f>
        <v>17.973600000000001</v>
      </c>
    </row>
    <row r="577" spans="1:5" x14ac:dyDescent="0.4">
      <c r="A577" t="s">
        <v>1322</v>
      </c>
      <c r="B577">
        <f>VLOOKUP(Table1[[#This Row],[region_description]],region_index_match!A:B,2,FALSE)</f>
        <v>40</v>
      </c>
      <c r="C577" t="str">
        <f>VLOOKUP(Table1[[#This Row],[sampleID]],temporary_match!A:B,2,FALSE)</f>
        <v>Southern Ocean Front-Atlantic</v>
      </c>
      <c r="D577">
        <f>VLOOKUP(Table1[[#This Row],[sampleID]],latlon_match!A:C,2,FALSE)</f>
        <v>-39.294499999999999</v>
      </c>
      <c r="E577">
        <f>VLOOKUP(Table1[[#This Row],[sampleID]],latlon_match!A:C,3,FALSE)</f>
        <v>7.6703999999999999</v>
      </c>
    </row>
    <row r="578" spans="1:5" x14ac:dyDescent="0.4">
      <c r="A578" t="s">
        <v>342</v>
      </c>
      <c r="B578">
        <f>VLOOKUP(Table1[[#This Row],[region_description]],region_index_match!A:B,2,FALSE)</f>
        <v>36</v>
      </c>
      <c r="C578" t="str">
        <f>VLOOKUP(Table1[[#This Row],[sampleID]],temporary_match!A:B,2,FALSE)</f>
        <v>South Africa Offshore</v>
      </c>
      <c r="D578">
        <f>VLOOKUP(Table1[[#This Row],[sampleID]],latlon_match!A:C,2,FALSE)</f>
        <v>-34.197000000000003</v>
      </c>
      <c r="E578">
        <f>VLOOKUP(Table1[[#This Row],[sampleID]],latlon_match!A:C,3,FALSE)</f>
        <v>17.973600000000001</v>
      </c>
    </row>
    <row r="579" spans="1:5" x14ac:dyDescent="0.4">
      <c r="A579" t="s">
        <v>341</v>
      </c>
      <c r="B579">
        <f>VLOOKUP(Table1[[#This Row],[region_description]],region_index_match!A:B,2,FALSE)</f>
        <v>36</v>
      </c>
      <c r="C579" t="str">
        <f>VLOOKUP(Table1[[#This Row],[sampleID]],temporary_match!A:B,2,FALSE)</f>
        <v>South Africa Offshore</v>
      </c>
      <c r="D579">
        <f>VLOOKUP(Table1[[#This Row],[sampleID]],latlon_match!A:C,2,FALSE)</f>
        <v>-34.387799999999999</v>
      </c>
      <c r="E579">
        <f>VLOOKUP(Table1[[#This Row],[sampleID]],latlon_match!A:C,3,FALSE)</f>
        <v>17.569500000000001</v>
      </c>
    </row>
    <row r="580" spans="1:5" x14ac:dyDescent="0.4">
      <c r="A580" t="s">
        <v>1366</v>
      </c>
      <c r="B580">
        <f>VLOOKUP(Table1[[#This Row],[region_description]],region_index_match!A:B,2,FALSE)</f>
        <v>53</v>
      </c>
      <c r="C580" t="str">
        <f>VLOOKUP(Table1[[#This Row],[sampleID]],temporary_match!A:B,2,FALSE)</f>
        <v>Gulf of Aden</v>
      </c>
      <c r="D580">
        <f>VLOOKUP(Table1[[#This Row],[sampleID]],latlon_match!A:C,2,FALSE)</f>
        <v>11.955</v>
      </c>
      <c r="E580">
        <f>VLOOKUP(Table1[[#This Row],[sampleID]],latlon_match!A:C,3,FALSE)</f>
        <v>44.3</v>
      </c>
    </row>
    <row r="581" spans="1:5" x14ac:dyDescent="0.4">
      <c r="A581" t="s">
        <v>1459</v>
      </c>
      <c r="B581">
        <f>VLOOKUP(Table1[[#This Row],[region_description]],region_index_match!A:B,2,FALSE)</f>
        <v>3</v>
      </c>
      <c r="C581" t="str">
        <f>VLOOKUP(Table1[[#This Row],[sampleID]],temporary_match!A:B,2,FALSE)</f>
        <v>Arctic Ocean</v>
      </c>
      <c r="D581">
        <f>VLOOKUP(Table1[[#This Row],[sampleID]],latlon_match!A:C,2,FALSE)</f>
        <v>86.525599999999997</v>
      </c>
      <c r="E581">
        <f>VLOOKUP(Table1[[#This Row],[sampleID]],latlon_match!A:C,3,FALSE)</f>
        <v>152.09960000000001</v>
      </c>
    </row>
    <row r="582" spans="1:5" x14ac:dyDescent="0.4">
      <c r="A582" t="s">
        <v>1458</v>
      </c>
      <c r="B582">
        <f>VLOOKUP(Table1[[#This Row],[region_description]],region_index_match!A:B,2,FALSE)</f>
        <v>3</v>
      </c>
      <c r="C582" t="str">
        <f>VLOOKUP(Table1[[#This Row],[sampleID]],temporary_match!A:B,2,FALSE)</f>
        <v>Arctic Ocean</v>
      </c>
      <c r="D582">
        <f>VLOOKUP(Table1[[#This Row],[sampleID]],latlon_match!A:C,2,FALSE)</f>
        <v>88.675200000000004</v>
      </c>
      <c r="E582">
        <f>VLOOKUP(Table1[[#This Row],[sampleID]],latlon_match!A:C,3,FALSE)</f>
        <v>153.73439999999999</v>
      </c>
    </row>
    <row r="583" spans="1:5" x14ac:dyDescent="0.4">
      <c r="A583" t="s">
        <v>1457</v>
      </c>
      <c r="B583">
        <f>VLOOKUP(Table1[[#This Row],[region_description]],region_index_match!A:B,2,FALSE)</f>
        <v>3</v>
      </c>
      <c r="C583" t="str">
        <f>VLOOKUP(Table1[[#This Row],[sampleID]],temporary_match!A:B,2,FALSE)</f>
        <v>Arctic Ocean</v>
      </c>
      <c r="D583">
        <f>VLOOKUP(Table1[[#This Row],[sampleID]],latlon_match!A:C,2,FALSE)</f>
        <v>87</v>
      </c>
      <c r="E583">
        <f>VLOOKUP(Table1[[#This Row],[sampleID]],latlon_match!A:C,3,FALSE)</f>
        <v>-146</v>
      </c>
    </row>
    <row r="584" spans="1:5" x14ac:dyDescent="0.4">
      <c r="A584" t="s">
        <v>1456</v>
      </c>
      <c r="B584">
        <f>VLOOKUP(Table1[[#This Row],[region_description]],region_index_match!A:B,2,FALSE)</f>
        <v>3</v>
      </c>
      <c r="C584" t="str">
        <f>VLOOKUP(Table1[[#This Row],[sampleID]],temporary_match!A:B,2,FALSE)</f>
        <v>Arctic Ocean</v>
      </c>
      <c r="D584">
        <f>VLOOKUP(Table1[[#This Row],[sampleID]],latlon_match!A:C,2,FALSE)</f>
        <v>82.409599999999998</v>
      </c>
      <c r="E584">
        <f>VLOOKUP(Table1[[#This Row],[sampleID]],latlon_match!A:C,3,FALSE)</f>
        <v>83.870199999999997</v>
      </c>
    </row>
    <row r="585" spans="1:5" x14ac:dyDescent="0.4">
      <c r="A585" t="s">
        <v>1455</v>
      </c>
      <c r="B585">
        <f>VLOOKUP(Table1[[#This Row],[region_description]],region_index_match!A:B,2,FALSE)</f>
        <v>3</v>
      </c>
      <c r="C585" t="str">
        <f>VLOOKUP(Table1[[#This Row],[sampleID]],temporary_match!A:B,2,FALSE)</f>
        <v>Arctic Ocean</v>
      </c>
      <c r="D585">
        <f>VLOOKUP(Table1[[#This Row],[sampleID]],latlon_match!A:C,2,FALSE)</f>
        <v>87.069599999999994</v>
      </c>
      <c r="E585">
        <f>VLOOKUP(Table1[[#This Row],[sampleID]],latlon_match!A:C,3,FALSE)</f>
        <v>104.6593</v>
      </c>
    </row>
    <row r="586" spans="1:5" x14ac:dyDescent="0.4">
      <c r="A586" t="s">
        <v>1572</v>
      </c>
      <c r="B586">
        <f>VLOOKUP(Table1[[#This Row],[region_description]],region_index_match!A:B,2,FALSE)</f>
        <v>50</v>
      </c>
      <c r="C586" t="str">
        <f>VLOOKUP(Table1[[#This Row],[sampleID]],temporary_match!A:B,2,FALSE)</f>
        <v>Barent Sea (open sea)</v>
      </c>
      <c r="D586">
        <f>VLOOKUP(Table1[[#This Row],[sampleID]],latlon_match!A:C,2,FALSE)</f>
        <v>71.960400000000007</v>
      </c>
      <c r="E586">
        <f>VLOOKUP(Table1[[#This Row],[sampleID]],latlon_match!A:C,3,FALSE)</f>
        <v>14.6632</v>
      </c>
    </row>
    <row r="587" spans="1:5" x14ac:dyDescent="0.4">
      <c r="A587" t="s">
        <v>1615</v>
      </c>
      <c r="B587">
        <f>VLOOKUP(Table1[[#This Row],[region_description]],region_index_match!A:B,2,FALSE)</f>
        <v>14</v>
      </c>
      <c r="C587" t="str">
        <f>VLOOKUP(Table1[[#This Row],[sampleID]],temporary_match!A:B,2,FALSE)</f>
        <v>Greenland Sea</v>
      </c>
      <c r="D587">
        <f>VLOOKUP(Table1[[#This Row],[sampleID]],latlon_match!A:C,2,FALSE)</f>
        <v>78.834400000000002</v>
      </c>
      <c r="E587">
        <f>VLOOKUP(Table1[[#This Row],[sampleID]],latlon_match!A:C,3,FALSE)</f>
        <v>-10.056100000000001</v>
      </c>
    </row>
    <row r="588" spans="1:5" x14ac:dyDescent="0.4">
      <c r="A588" t="s">
        <v>1614</v>
      </c>
      <c r="B588">
        <f>VLOOKUP(Table1[[#This Row],[region_description]],region_index_match!A:B,2,FALSE)</f>
        <v>14</v>
      </c>
      <c r="C588" t="str">
        <f>VLOOKUP(Table1[[#This Row],[sampleID]],temporary_match!A:B,2,FALSE)</f>
        <v>Greenland Sea</v>
      </c>
      <c r="D588">
        <f>VLOOKUP(Table1[[#This Row],[sampleID]],latlon_match!A:C,2,FALSE)</f>
        <v>78.832099999999997</v>
      </c>
      <c r="E588">
        <f>VLOOKUP(Table1[[#This Row],[sampleID]],latlon_match!A:C,3,FALSE)</f>
        <v>-3.9842</v>
      </c>
    </row>
    <row r="589" spans="1:5" x14ac:dyDescent="0.4">
      <c r="A589" t="s">
        <v>1613</v>
      </c>
      <c r="B589">
        <f>VLOOKUP(Table1[[#This Row],[region_description]],region_index_match!A:B,2,FALSE)</f>
        <v>14</v>
      </c>
      <c r="C589" t="str">
        <f>VLOOKUP(Table1[[#This Row],[sampleID]],temporary_match!A:B,2,FALSE)</f>
        <v>Greenland Sea</v>
      </c>
      <c r="D589">
        <f>VLOOKUP(Table1[[#This Row],[sampleID]],latlon_match!A:C,2,FALSE)</f>
        <v>78.812399999999997</v>
      </c>
      <c r="E589">
        <f>VLOOKUP(Table1[[#This Row],[sampleID]],latlon_match!A:C,3,FALSE)</f>
        <v>-4.9753999999999996</v>
      </c>
    </row>
    <row r="590" spans="1:5" x14ac:dyDescent="0.4">
      <c r="A590" t="s">
        <v>1612</v>
      </c>
      <c r="B590">
        <f>VLOOKUP(Table1[[#This Row],[region_description]],region_index_match!A:B,2,FALSE)</f>
        <v>14</v>
      </c>
      <c r="C590" t="str">
        <f>VLOOKUP(Table1[[#This Row],[sampleID]],temporary_match!A:B,2,FALSE)</f>
        <v>Greenland Sea</v>
      </c>
      <c r="D590">
        <f>VLOOKUP(Table1[[#This Row],[sampleID]],latlon_match!A:C,2,FALSE)</f>
        <v>79.282899999999998</v>
      </c>
      <c r="E590">
        <f>VLOOKUP(Table1[[#This Row],[sampleID]],latlon_match!A:C,3,FALSE)</f>
        <v>4.3276000000000003</v>
      </c>
    </row>
    <row r="591" spans="1:5" x14ac:dyDescent="0.4">
      <c r="A591" t="s">
        <v>1611</v>
      </c>
      <c r="B591">
        <f>VLOOKUP(Table1[[#This Row],[region_description]],region_index_match!A:B,2,FALSE)</f>
        <v>14</v>
      </c>
      <c r="C591" t="str">
        <f>VLOOKUP(Table1[[#This Row],[sampleID]],temporary_match!A:B,2,FALSE)</f>
        <v>Greenland Sea</v>
      </c>
      <c r="D591">
        <f>VLOOKUP(Table1[[#This Row],[sampleID]],latlon_match!A:C,2,FALSE)</f>
        <v>79.108099999999993</v>
      </c>
      <c r="E591">
        <f>VLOOKUP(Table1[[#This Row],[sampleID]],latlon_match!A:C,3,FALSE)</f>
        <v>4.6003999999999996</v>
      </c>
    </row>
    <row r="592" spans="1:5" x14ac:dyDescent="0.4">
      <c r="A592" t="s">
        <v>1610</v>
      </c>
      <c r="B592">
        <f>VLOOKUP(Table1[[#This Row],[region_description]],region_index_match!A:B,2,FALSE)</f>
        <v>14</v>
      </c>
      <c r="C592" t="str">
        <f>VLOOKUP(Table1[[#This Row],[sampleID]],temporary_match!A:B,2,FALSE)</f>
        <v>Greenland Sea</v>
      </c>
      <c r="D592">
        <f>VLOOKUP(Table1[[#This Row],[sampleID]],latlon_match!A:C,2,FALSE)</f>
        <v>81.097200000000001</v>
      </c>
      <c r="E592">
        <f>VLOOKUP(Table1[[#This Row],[sampleID]],latlon_match!A:C,3,FALSE)</f>
        <v>8.6336999999999993</v>
      </c>
    </row>
    <row r="593" spans="1:5" x14ac:dyDescent="0.4">
      <c r="A593" t="s">
        <v>1609</v>
      </c>
      <c r="B593">
        <f>VLOOKUP(Table1[[#This Row],[region_description]],region_index_match!A:B,2,FALSE)</f>
        <v>14</v>
      </c>
      <c r="C593" t="str">
        <f>VLOOKUP(Table1[[#This Row],[sampleID]],temporary_match!A:B,2,FALSE)</f>
        <v>Greenland Sea</v>
      </c>
      <c r="D593">
        <f>VLOOKUP(Table1[[#This Row],[sampleID]],latlon_match!A:C,2,FALSE)</f>
        <v>80.478300000000004</v>
      </c>
      <c r="E593">
        <f>VLOOKUP(Table1[[#This Row],[sampleID]],latlon_match!A:C,3,FALSE)</f>
        <v>5.8851000000000004</v>
      </c>
    </row>
    <row r="594" spans="1:5" x14ac:dyDescent="0.4">
      <c r="A594" t="s">
        <v>1608</v>
      </c>
      <c r="B594">
        <f>VLOOKUP(Table1[[#This Row],[region_description]],region_index_match!A:B,2,FALSE)</f>
        <v>14</v>
      </c>
      <c r="C594" t="str">
        <f>VLOOKUP(Table1[[#This Row],[sampleID]],temporary_match!A:B,2,FALSE)</f>
        <v>Greenland Sea</v>
      </c>
      <c r="D594">
        <f>VLOOKUP(Table1[[#This Row],[sampleID]],latlon_match!A:C,2,FALSE)</f>
        <v>79.603800000000007</v>
      </c>
      <c r="E594">
        <f>VLOOKUP(Table1[[#This Row],[sampleID]],latlon_match!A:C,3,FALSE)</f>
        <v>5.1718999999999999</v>
      </c>
    </row>
    <row r="595" spans="1:5" x14ac:dyDescent="0.4">
      <c r="A595" t="s">
        <v>1607</v>
      </c>
      <c r="B595">
        <f>VLOOKUP(Table1[[#This Row],[region_description]],region_index_match!A:B,2,FALSE)</f>
        <v>14</v>
      </c>
      <c r="C595" t="str">
        <f>VLOOKUP(Table1[[#This Row],[sampleID]],temporary_match!A:B,2,FALSE)</f>
        <v>Greenland Sea</v>
      </c>
      <c r="D595">
        <f>VLOOKUP(Table1[[#This Row],[sampleID]],latlon_match!A:C,2,FALSE)</f>
        <v>78.828999999999994</v>
      </c>
      <c r="E595">
        <f>VLOOKUP(Table1[[#This Row],[sampleID]],latlon_match!A:C,3,FALSE)</f>
        <v>-12.515000000000001</v>
      </c>
    </row>
    <row r="596" spans="1:5" x14ac:dyDescent="0.4">
      <c r="A596" t="s">
        <v>1606</v>
      </c>
      <c r="B596">
        <f>VLOOKUP(Table1[[#This Row],[region_description]],region_index_match!A:B,2,FALSE)</f>
        <v>14</v>
      </c>
      <c r="C596" t="str">
        <f>VLOOKUP(Table1[[#This Row],[sampleID]],temporary_match!A:B,2,FALSE)</f>
        <v>Greenland Sea</v>
      </c>
      <c r="D596">
        <f>VLOOKUP(Table1[[#This Row],[sampleID]],latlon_match!A:C,2,FALSE)</f>
        <v>78.830200000000005</v>
      </c>
      <c r="E596">
        <f>VLOOKUP(Table1[[#This Row],[sampleID]],latlon_match!A:C,3,FALSE)</f>
        <v>-5.6630000000000003</v>
      </c>
    </row>
    <row r="597" spans="1:5" x14ac:dyDescent="0.4">
      <c r="A597" t="s">
        <v>1605</v>
      </c>
      <c r="B597">
        <f>VLOOKUP(Table1[[#This Row],[region_description]],region_index_match!A:B,2,FALSE)</f>
        <v>14</v>
      </c>
      <c r="C597" t="str">
        <f>VLOOKUP(Table1[[#This Row],[sampleID]],temporary_match!A:B,2,FALSE)</f>
        <v>Greenland Sea</v>
      </c>
      <c r="D597">
        <f>VLOOKUP(Table1[[#This Row],[sampleID]],latlon_match!A:C,2,FALSE)</f>
        <v>80.156300000000002</v>
      </c>
      <c r="E597">
        <f>VLOOKUP(Table1[[#This Row],[sampleID]],latlon_match!A:C,3,FALSE)</f>
        <v>3.7054</v>
      </c>
    </row>
    <row r="598" spans="1:5" x14ac:dyDescent="0.4">
      <c r="A598" t="s">
        <v>1604</v>
      </c>
      <c r="B598">
        <f>VLOOKUP(Table1[[#This Row],[region_description]],region_index_match!A:B,2,FALSE)</f>
        <v>14</v>
      </c>
      <c r="C598" t="str">
        <f>VLOOKUP(Table1[[#This Row],[sampleID]],temporary_match!A:B,2,FALSE)</f>
        <v>Greenland Sea</v>
      </c>
      <c r="D598">
        <f>VLOOKUP(Table1[[#This Row],[sampleID]],latlon_match!A:C,2,FALSE)</f>
        <v>79.133600000000001</v>
      </c>
      <c r="E598">
        <f>VLOOKUP(Table1[[#This Row],[sampleID]],latlon_match!A:C,3,FALSE)</f>
        <v>2.8424</v>
      </c>
    </row>
    <row r="599" spans="1:5" x14ac:dyDescent="0.4">
      <c r="A599" t="s">
        <v>1547</v>
      </c>
      <c r="B599">
        <f>VLOOKUP(Table1[[#This Row],[region_description]],region_index_match!A:B,2,FALSE)</f>
        <v>23</v>
      </c>
      <c r="C599" t="str">
        <f>VLOOKUP(Table1[[#This Row],[sampleID]],temporary_match!A:B,2,FALSE)</f>
        <v>Laptev Sea</v>
      </c>
      <c r="D599">
        <f>VLOOKUP(Table1[[#This Row],[sampleID]],latlon_match!A:C,2,FALSE)</f>
        <v>78.513300000000001</v>
      </c>
      <c r="E599">
        <f>VLOOKUP(Table1[[#This Row],[sampleID]],latlon_match!A:C,3,FALSE)</f>
        <v>133.715</v>
      </c>
    </row>
    <row r="600" spans="1:5" x14ac:dyDescent="0.4">
      <c r="A600" t="s">
        <v>1546</v>
      </c>
      <c r="B600">
        <f>VLOOKUP(Table1[[#This Row],[region_description]],region_index_match!A:B,2,FALSE)</f>
        <v>23</v>
      </c>
      <c r="C600" t="str">
        <f>VLOOKUP(Table1[[#This Row],[sampleID]],temporary_match!A:B,2,FALSE)</f>
        <v>Laptev Sea</v>
      </c>
      <c r="D600">
        <f>VLOOKUP(Table1[[#This Row],[sampleID]],latlon_match!A:C,2,FALSE)</f>
        <v>78.666700000000006</v>
      </c>
      <c r="E600">
        <f>VLOOKUP(Table1[[#This Row],[sampleID]],latlon_match!A:C,3,FALSE)</f>
        <v>118.7383</v>
      </c>
    </row>
    <row r="601" spans="1:5" x14ac:dyDescent="0.4">
      <c r="A601" t="s">
        <v>1545</v>
      </c>
      <c r="B601">
        <f>VLOOKUP(Table1[[#This Row],[region_description]],region_index_match!A:B,2,FALSE)</f>
        <v>23</v>
      </c>
      <c r="C601" t="str">
        <f>VLOOKUP(Table1[[#This Row],[sampleID]],temporary_match!A:B,2,FALSE)</f>
        <v>Laptev Sea</v>
      </c>
      <c r="D601">
        <f>VLOOKUP(Table1[[#This Row],[sampleID]],latlon_match!A:C,2,FALSE)</f>
        <v>79.126599999999996</v>
      </c>
      <c r="E601">
        <f>VLOOKUP(Table1[[#This Row],[sampleID]],latlon_match!A:C,3,FALSE)</f>
        <v>135.11330000000001</v>
      </c>
    </row>
    <row r="602" spans="1:5" x14ac:dyDescent="0.4">
      <c r="A602" t="s">
        <v>1544</v>
      </c>
      <c r="B602">
        <f>VLOOKUP(Table1[[#This Row],[region_description]],region_index_match!A:B,2,FALSE)</f>
        <v>23</v>
      </c>
      <c r="C602" t="str">
        <f>VLOOKUP(Table1[[#This Row],[sampleID]],temporary_match!A:B,2,FALSE)</f>
        <v>Laptev Sea</v>
      </c>
      <c r="D602">
        <f>VLOOKUP(Table1[[#This Row],[sampleID]],latlon_match!A:C,2,FALSE)</f>
        <v>78.166700000000006</v>
      </c>
      <c r="E602">
        <f>VLOOKUP(Table1[[#This Row],[sampleID]],latlon_match!A:C,3,FALSE)</f>
        <v>133.39830000000001</v>
      </c>
    </row>
    <row r="603" spans="1:5" x14ac:dyDescent="0.4">
      <c r="A603" t="s">
        <v>1543</v>
      </c>
      <c r="B603">
        <f>VLOOKUP(Table1[[#This Row],[region_description]],region_index_match!A:B,2,FALSE)</f>
        <v>23</v>
      </c>
      <c r="C603" t="str">
        <f>VLOOKUP(Table1[[#This Row],[sampleID]],temporary_match!A:B,2,FALSE)</f>
        <v>Laptev Sea</v>
      </c>
      <c r="D603">
        <f>VLOOKUP(Table1[[#This Row],[sampleID]],latlon_match!A:C,2,FALSE)</f>
        <v>79.651700000000005</v>
      </c>
      <c r="E603">
        <f>VLOOKUP(Table1[[#This Row],[sampleID]],latlon_match!A:C,3,FALSE)</f>
        <v>130.535</v>
      </c>
    </row>
    <row r="604" spans="1:5" x14ac:dyDescent="0.4">
      <c r="A604" t="s">
        <v>1542</v>
      </c>
      <c r="B604">
        <f>VLOOKUP(Table1[[#This Row],[region_description]],region_index_match!A:B,2,FALSE)</f>
        <v>23</v>
      </c>
      <c r="C604" t="str">
        <f>VLOOKUP(Table1[[#This Row],[sampleID]],temporary_match!A:B,2,FALSE)</f>
        <v>Laptev Sea</v>
      </c>
      <c r="D604">
        <f>VLOOKUP(Table1[[#This Row],[sampleID]],latlon_match!A:C,2,FALSE)</f>
        <v>79.226699999999994</v>
      </c>
      <c r="E604">
        <f>VLOOKUP(Table1[[#This Row],[sampleID]],latlon_match!A:C,3,FALSE)</f>
        <v>122.855</v>
      </c>
    </row>
    <row r="605" spans="1:5" x14ac:dyDescent="0.4">
      <c r="A605" t="s">
        <v>1541</v>
      </c>
      <c r="B605">
        <f>VLOOKUP(Table1[[#This Row],[region_description]],region_index_match!A:B,2,FALSE)</f>
        <v>23</v>
      </c>
      <c r="C605" t="str">
        <f>VLOOKUP(Table1[[#This Row],[sampleID]],temporary_match!A:B,2,FALSE)</f>
        <v>Laptev Sea</v>
      </c>
      <c r="D605">
        <f>VLOOKUP(Table1[[#This Row],[sampleID]],latlon_match!A:C,2,FALSE)</f>
        <v>77.981700000000004</v>
      </c>
      <c r="E605">
        <f>VLOOKUP(Table1[[#This Row],[sampleID]],latlon_match!A:C,3,FALSE)</f>
        <v>118.57170000000001</v>
      </c>
    </row>
    <row r="606" spans="1:5" x14ac:dyDescent="0.4">
      <c r="A606" t="s">
        <v>1540</v>
      </c>
      <c r="B606">
        <f>VLOOKUP(Table1[[#This Row],[region_description]],region_index_match!A:B,2,FALSE)</f>
        <v>23</v>
      </c>
      <c r="C606" t="str">
        <f>VLOOKUP(Table1[[#This Row],[sampleID]],temporary_match!A:B,2,FALSE)</f>
        <v>Laptev Sea</v>
      </c>
      <c r="D606">
        <f>VLOOKUP(Table1[[#This Row],[sampleID]],latlon_match!A:C,2,FALSE)</f>
        <v>77.67</v>
      </c>
      <c r="E606">
        <f>VLOOKUP(Table1[[#This Row],[sampleID]],latlon_match!A:C,3,FALSE)</f>
        <v>118.575</v>
      </c>
    </row>
    <row r="607" spans="1:5" x14ac:dyDescent="0.4">
      <c r="A607" t="s">
        <v>1539</v>
      </c>
      <c r="B607">
        <f>VLOOKUP(Table1[[#This Row],[region_description]],region_index_match!A:B,2,FALSE)</f>
        <v>23</v>
      </c>
      <c r="C607" t="str">
        <f>VLOOKUP(Table1[[#This Row],[sampleID]],temporary_match!A:B,2,FALSE)</f>
        <v>Laptev Sea</v>
      </c>
      <c r="D607">
        <f>VLOOKUP(Table1[[#This Row],[sampleID]],latlon_match!A:C,2,FALSE)</f>
        <v>77.171700000000001</v>
      </c>
      <c r="E607">
        <f>VLOOKUP(Table1[[#This Row],[sampleID]],latlon_match!A:C,3,FALSE)</f>
        <v>118.71</v>
      </c>
    </row>
    <row r="608" spans="1:5" x14ac:dyDescent="0.4">
      <c r="A608" t="s">
        <v>1538</v>
      </c>
      <c r="B608">
        <f>VLOOKUP(Table1[[#This Row],[region_description]],region_index_match!A:B,2,FALSE)</f>
        <v>23</v>
      </c>
      <c r="C608" t="str">
        <f>VLOOKUP(Table1[[#This Row],[sampleID]],temporary_match!A:B,2,FALSE)</f>
        <v>Laptev Sea</v>
      </c>
      <c r="D608">
        <f>VLOOKUP(Table1[[#This Row],[sampleID]],latlon_match!A:C,2,FALSE)</f>
        <v>75.81</v>
      </c>
      <c r="E608">
        <f>VLOOKUP(Table1[[#This Row],[sampleID]],latlon_match!A:C,3,FALSE)</f>
        <v>134.58330000000001</v>
      </c>
    </row>
    <row r="609" spans="1:5" x14ac:dyDescent="0.4">
      <c r="A609" t="s">
        <v>1537</v>
      </c>
      <c r="B609">
        <f>VLOOKUP(Table1[[#This Row],[region_description]],region_index_match!A:B,2,FALSE)</f>
        <v>23</v>
      </c>
      <c r="C609" t="str">
        <f>VLOOKUP(Table1[[#This Row],[sampleID]],temporary_match!A:B,2,FALSE)</f>
        <v>Laptev Sea</v>
      </c>
      <c r="D609">
        <f>VLOOKUP(Table1[[#This Row],[sampleID]],latlon_match!A:C,2,FALSE)</f>
        <v>74.996700000000004</v>
      </c>
      <c r="E609">
        <f>VLOOKUP(Table1[[#This Row],[sampleID]],latlon_match!A:C,3,FALSE)</f>
        <v>123.015</v>
      </c>
    </row>
    <row r="610" spans="1:5" x14ac:dyDescent="0.4">
      <c r="A610" t="s">
        <v>1536</v>
      </c>
      <c r="B610">
        <f>VLOOKUP(Table1[[#This Row],[region_description]],region_index_match!A:B,2,FALSE)</f>
        <v>23</v>
      </c>
      <c r="C610" t="str">
        <f>VLOOKUP(Table1[[#This Row],[sampleID]],temporary_match!A:B,2,FALSE)</f>
        <v>Laptev Sea</v>
      </c>
      <c r="D610">
        <f>VLOOKUP(Table1[[#This Row],[sampleID]],latlon_match!A:C,2,FALSE)</f>
        <v>74.491699999999994</v>
      </c>
      <c r="E610">
        <f>VLOOKUP(Table1[[#This Row],[sampleID]],latlon_match!A:C,3,FALSE)</f>
        <v>119.955</v>
      </c>
    </row>
    <row r="611" spans="1:5" x14ac:dyDescent="0.4">
      <c r="A611" t="s">
        <v>1535</v>
      </c>
      <c r="B611">
        <f>VLOOKUP(Table1[[#This Row],[region_description]],region_index_match!A:B,2,FALSE)</f>
        <v>23</v>
      </c>
      <c r="C611" t="str">
        <f>VLOOKUP(Table1[[#This Row],[sampleID]],temporary_match!A:B,2,FALSE)</f>
        <v>Laptev Sea</v>
      </c>
      <c r="D611">
        <f>VLOOKUP(Table1[[#This Row],[sampleID]],latlon_match!A:C,2,FALSE)</f>
        <v>75.481700000000004</v>
      </c>
      <c r="E611">
        <f>VLOOKUP(Table1[[#This Row],[sampleID]],latlon_match!A:C,3,FALSE)</f>
        <v>123.8417</v>
      </c>
    </row>
    <row r="612" spans="1:5" x14ac:dyDescent="0.4">
      <c r="A612" t="s">
        <v>1534</v>
      </c>
      <c r="B612">
        <f>VLOOKUP(Table1[[#This Row],[region_description]],region_index_match!A:B,2,FALSE)</f>
        <v>23</v>
      </c>
      <c r="C612" t="str">
        <f>VLOOKUP(Table1[[#This Row],[sampleID]],temporary_match!A:B,2,FALSE)</f>
        <v>Laptev Sea</v>
      </c>
      <c r="D612">
        <f>VLOOKUP(Table1[[#This Row],[sampleID]],latlon_match!A:C,2,FALSE)</f>
        <v>77.91</v>
      </c>
      <c r="E612">
        <f>VLOOKUP(Table1[[#This Row],[sampleID]],latlon_match!A:C,3,FALSE)</f>
        <v>133.55500000000001</v>
      </c>
    </row>
    <row r="613" spans="1:5" x14ac:dyDescent="0.4">
      <c r="A613" t="s">
        <v>1533</v>
      </c>
      <c r="B613">
        <f>VLOOKUP(Table1[[#This Row],[region_description]],region_index_match!A:B,2,FALSE)</f>
        <v>23</v>
      </c>
      <c r="C613" t="str">
        <f>VLOOKUP(Table1[[#This Row],[sampleID]],temporary_match!A:B,2,FALSE)</f>
        <v>Laptev Sea</v>
      </c>
      <c r="D613">
        <f>VLOOKUP(Table1[[#This Row],[sampleID]],latlon_match!A:C,2,FALSE)</f>
        <v>74.510000000000005</v>
      </c>
      <c r="E613">
        <f>VLOOKUP(Table1[[#This Row],[sampleID]],latlon_match!A:C,3,FALSE)</f>
        <v>127.34829999999999</v>
      </c>
    </row>
    <row r="614" spans="1:5" x14ac:dyDescent="0.4">
      <c r="A614" t="s">
        <v>1532</v>
      </c>
      <c r="B614">
        <f>VLOOKUP(Table1[[#This Row],[region_description]],region_index_match!A:B,2,FALSE)</f>
        <v>23</v>
      </c>
      <c r="C614" t="str">
        <f>VLOOKUP(Table1[[#This Row],[sampleID]],temporary_match!A:B,2,FALSE)</f>
        <v>Laptev Sea</v>
      </c>
      <c r="D614">
        <f>VLOOKUP(Table1[[#This Row],[sampleID]],latlon_match!A:C,2,FALSE)</f>
        <v>76.508300000000006</v>
      </c>
      <c r="E614">
        <f>VLOOKUP(Table1[[#This Row],[sampleID]],latlon_match!A:C,3,FALSE)</f>
        <v>133.35499999999999</v>
      </c>
    </row>
    <row r="615" spans="1:5" x14ac:dyDescent="0.4">
      <c r="A615" t="s">
        <v>1531</v>
      </c>
      <c r="B615">
        <f>VLOOKUP(Table1[[#This Row],[region_description]],region_index_match!A:B,2,FALSE)</f>
        <v>23</v>
      </c>
      <c r="C615" t="str">
        <f>VLOOKUP(Table1[[#This Row],[sampleID]],temporary_match!A:B,2,FALSE)</f>
        <v>Laptev Sea</v>
      </c>
      <c r="D615">
        <f>VLOOKUP(Table1[[#This Row],[sampleID]],latlon_match!A:C,2,FALSE)</f>
        <v>74.5</v>
      </c>
      <c r="E615">
        <f>VLOOKUP(Table1[[#This Row],[sampleID]],latlon_match!A:C,3,FALSE)</f>
        <v>122.9933</v>
      </c>
    </row>
    <row r="616" spans="1:5" x14ac:dyDescent="0.4">
      <c r="A616" t="s">
        <v>1530</v>
      </c>
      <c r="B616">
        <f>VLOOKUP(Table1[[#This Row],[region_description]],region_index_match!A:B,2,FALSE)</f>
        <v>23</v>
      </c>
      <c r="C616" t="str">
        <f>VLOOKUP(Table1[[#This Row],[sampleID]],temporary_match!A:B,2,FALSE)</f>
        <v>Laptev Sea</v>
      </c>
      <c r="D616">
        <f>VLOOKUP(Table1[[#This Row],[sampleID]],latlon_match!A:C,2,FALSE)</f>
        <v>77.405000000000001</v>
      </c>
      <c r="E616">
        <f>VLOOKUP(Table1[[#This Row],[sampleID]],latlon_match!A:C,3,FALSE)</f>
        <v>133.55670000000001</v>
      </c>
    </row>
    <row r="617" spans="1:5" x14ac:dyDescent="0.4">
      <c r="A617" t="s">
        <v>1529</v>
      </c>
      <c r="B617">
        <f>VLOOKUP(Table1[[#This Row],[region_description]],region_index_match!A:B,2,FALSE)</f>
        <v>23</v>
      </c>
      <c r="C617" t="str">
        <f>VLOOKUP(Table1[[#This Row],[sampleID]],temporary_match!A:B,2,FALSE)</f>
        <v>Laptev Sea</v>
      </c>
      <c r="D617">
        <f>VLOOKUP(Table1[[#This Row],[sampleID]],latlon_match!A:C,2,FALSE)</f>
        <v>75.010000000000005</v>
      </c>
      <c r="E617">
        <f>VLOOKUP(Table1[[#This Row],[sampleID]],latlon_match!A:C,3,FALSE)</f>
        <v>136.03</v>
      </c>
    </row>
    <row r="618" spans="1:5" x14ac:dyDescent="0.4">
      <c r="A618" t="s">
        <v>1528</v>
      </c>
      <c r="B618">
        <f>VLOOKUP(Table1[[#This Row],[region_description]],region_index_match!A:B,2,FALSE)</f>
        <v>23</v>
      </c>
      <c r="C618" t="str">
        <f>VLOOKUP(Table1[[#This Row],[sampleID]],temporary_match!A:B,2,FALSE)</f>
        <v>Laptev Sea</v>
      </c>
      <c r="D618">
        <f>VLOOKUP(Table1[[#This Row],[sampleID]],latlon_match!A:C,2,FALSE)</f>
        <v>73.9983</v>
      </c>
      <c r="E618">
        <f>VLOOKUP(Table1[[#This Row],[sampleID]],latlon_match!A:C,3,FALSE)</f>
        <v>119.86</v>
      </c>
    </row>
    <row r="619" spans="1:5" x14ac:dyDescent="0.4">
      <c r="A619" t="s">
        <v>1527</v>
      </c>
      <c r="B619">
        <f>VLOOKUP(Table1[[#This Row],[region_description]],region_index_match!A:B,2,FALSE)</f>
        <v>23</v>
      </c>
      <c r="C619" t="str">
        <f>VLOOKUP(Table1[[#This Row],[sampleID]],temporary_match!A:B,2,FALSE)</f>
        <v>Laptev Sea</v>
      </c>
      <c r="D619">
        <f>VLOOKUP(Table1[[#This Row],[sampleID]],latlon_match!A:C,2,FALSE)</f>
        <v>77.25</v>
      </c>
      <c r="E619">
        <f>VLOOKUP(Table1[[#This Row],[sampleID]],latlon_match!A:C,3,FALSE)</f>
        <v>135.00829999999999</v>
      </c>
    </row>
    <row r="620" spans="1:5" x14ac:dyDescent="0.4">
      <c r="A620" t="s">
        <v>1526</v>
      </c>
      <c r="B620">
        <f>VLOOKUP(Table1[[#This Row],[region_description]],region_index_match!A:B,2,FALSE)</f>
        <v>23</v>
      </c>
      <c r="C620" t="str">
        <f>VLOOKUP(Table1[[#This Row],[sampleID]],temporary_match!A:B,2,FALSE)</f>
        <v>Laptev Sea</v>
      </c>
      <c r="D620">
        <f>VLOOKUP(Table1[[#This Row],[sampleID]],latlon_match!A:C,2,FALSE)</f>
        <v>74</v>
      </c>
      <c r="E620">
        <f>VLOOKUP(Table1[[#This Row],[sampleID]],latlon_match!A:C,3,FALSE)</f>
        <v>127.5033</v>
      </c>
    </row>
    <row r="621" spans="1:5" x14ac:dyDescent="0.4">
      <c r="A621" t="s">
        <v>1525</v>
      </c>
      <c r="B621">
        <f>VLOOKUP(Table1[[#This Row],[region_description]],region_index_match!A:B,2,FALSE)</f>
        <v>23</v>
      </c>
      <c r="C621" t="str">
        <f>VLOOKUP(Table1[[#This Row],[sampleID]],temporary_match!A:B,2,FALSE)</f>
        <v>Laptev Sea</v>
      </c>
      <c r="D621">
        <f>VLOOKUP(Table1[[#This Row],[sampleID]],latlon_match!A:C,2,FALSE)</f>
        <v>73.496700000000004</v>
      </c>
      <c r="E621">
        <f>VLOOKUP(Table1[[#This Row],[sampleID]],latlon_match!A:C,3,FALSE)</f>
        <v>137.55170000000001</v>
      </c>
    </row>
    <row r="622" spans="1:5" x14ac:dyDescent="0.4">
      <c r="A622" t="s">
        <v>1524</v>
      </c>
      <c r="B622">
        <f>VLOOKUP(Table1[[#This Row],[region_description]],region_index_match!A:B,2,FALSE)</f>
        <v>23</v>
      </c>
      <c r="C622" t="str">
        <f>VLOOKUP(Table1[[#This Row],[sampleID]],temporary_match!A:B,2,FALSE)</f>
        <v>Laptev Sea</v>
      </c>
      <c r="D622">
        <f>VLOOKUP(Table1[[#This Row],[sampleID]],latlon_match!A:C,2,FALSE)</f>
        <v>73.0017</v>
      </c>
      <c r="E622">
        <f>VLOOKUP(Table1[[#This Row],[sampleID]],latlon_match!A:C,3,FALSE)</f>
        <v>131.5017</v>
      </c>
    </row>
    <row r="623" spans="1:5" x14ac:dyDescent="0.4">
      <c r="A623" t="s">
        <v>1523</v>
      </c>
      <c r="B623">
        <f>VLOOKUP(Table1[[#This Row],[region_description]],region_index_match!A:B,2,FALSE)</f>
        <v>23</v>
      </c>
      <c r="C623" t="str">
        <f>VLOOKUP(Table1[[#This Row],[sampleID]],temporary_match!A:B,2,FALSE)</f>
        <v>Laptev Sea</v>
      </c>
      <c r="D623">
        <f>VLOOKUP(Table1[[#This Row],[sampleID]],latlon_match!A:C,2,FALSE)</f>
        <v>72.55</v>
      </c>
      <c r="E623">
        <f>VLOOKUP(Table1[[#This Row],[sampleID]],latlon_match!A:C,3,FALSE)</f>
        <v>131.29669999999999</v>
      </c>
    </row>
    <row r="624" spans="1:5" x14ac:dyDescent="0.4">
      <c r="A624" t="s">
        <v>1522</v>
      </c>
      <c r="B624">
        <f>VLOOKUP(Table1[[#This Row],[region_description]],region_index_match!A:B,2,FALSE)</f>
        <v>23</v>
      </c>
      <c r="C624" t="str">
        <f>VLOOKUP(Table1[[#This Row],[sampleID]],temporary_match!A:B,2,FALSE)</f>
        <v>Laptev Sea</v>
      </c>
      <c r="D624">
        <f>VLOOKUP(Table1[[#This Row],[sampleID]],latlon_match!A:C,2,FALSE)</f>
        <v>73.291700000000006</v>
      </c>
      <c r="E624">
        <f>VLOOKUP(Table1[[#This Row],[sampleID]],latlon_match!A:C,3,FALSE)</f>
        <v>119.8283</v>
      </c>
    </row>
    <row r="625" spans="1:5" x14ac:dyDescent="0.4">
      <c r="A625" t="s">
        <v>1521</v>
      </c>
      <c r="B625">
        <f>VLOOKUP(Table1[[#This Row],[region_description]],region_index_match!A:B,2,FALSE)</f>
        <v>23</v>
      </c>
      <c r="C625" t="str">
        <f>VLOOKUP(Table1[[#This Row],[sampleID]],temporary_match!A:B,2,FALSE)</f>
        <v>Laptev Sea</v>
      </c>
      <c r="D625">
        <f>VLOOKUP(Table1[[#This Row],[sampleID]],latlon_match!A:C,2,FALSE)</f>
        <v>71.69</v>
      </c>
      <c r="E625">
        <f>VLOOKUP(Table1[[#This Row],[sampleID]],latlon_match!A:C,3,FALSE)</f>
        <v>137.0067</v>
      </c>
    </row>
    <row r="626" spans="1:5" x14ac:dyDescent="0.4">
      <c r="A626" t="s">
        <v>1520</v>
      </c>
      <c r="B626">
        <f>VLOOKUP(Table1[[#This Row],[region_description]],region_index_match!A:B,2,FALSE)</f>
        <v>23</v>
      </c>
      <c r="C626" t="str">
        <f>VLOOKUP(Table1[[#This Row],[sampleID]],temporary_match!A:B,2,FALSE)</f>
        <v>Laptev Sea</v>
      </c>
      <c r="D626">
        <f>VLOOKUP(Table1[[#This Row],[sampleID]],latlon_match!A:C,2,FALSE)</f>
        <v>72.033299999999997</v>
      </c>
      <c r="E626">
        <f>VLOOKUP(Table1[[#This Row],[sampleID]],latlon_match!A:C,3,FALSE)</f>
        <v>130.1267</v>
      </c>
    </row>
    <row r="627" spans="1:5" x14ac:dyDescent="0.4">
      <c r="A627" t="s">
        <v>1519</v>
      </c>
      <c r="B627">
        <f>VLOOKUP(Table1[[#This Row],[region_description]],region_index_match!A:B,2,FALSE)</f>
        <v>23</v>
      </c>
      <c r="C627" t="str">
        <f>VLOOKUP(Table1[[#This Row],[sampleID]],temporary_match!A:B,2,FALSE)</f>
        <v>Laptev Sea</v>
      </c>
      <c r="D627">
        <f>VLOOKUP(Table1[[#This Row],[sampleID]],latlon_match!A:C,2,FALSE)</f>
        <v>73.666700000000006</v>
      </c>
      <c r="E627">
        <f>VLOOKUP(Table1[[#This Row],[sampleID]],latlon_match!A:C,3,FALSE)</f>
        <v>113.9967</v>
      </c>
    </row>
    <row r="628" spans="1:5" x14ac:dyDescent="0.4">
      <c r="A628" t="s">
        <v>1571</v>
      </c>
      <c r="B628">
        <f>VLOOKUP(Table1[[#This Row],[region_description]],region_index_match!A:B,2,FALSE)</f>
        <v>22</v>
      </c>
      <c r="C628" t="str">
        <f>VLOOKUP(Table1[[#This Row],[sampleID]],temporary_match!A:B,2,FALSE)</f>
        <v>Kara Sea</v>
      </c>
      <c r="D628">
        <f>VLOOKUP(Table1[[#This Row],[sampleID]],latlon_match!A:C,2,FALSE)</f>
        <v>76.961799999999997</v>
      </c>
      <c r="E628">
        <f>VLOOKUP(Table1[[#This Row],[sampleID]],latlon_match!A:C,3,FALSE)</f>
        <v>81.963200000000001</v>
      </c>
    </row>
    <row r="629" spans="1:5" x14ac:dyDescent="0.4">
      <c r="A629" t="s">
        <v>1570</v>
      </c>
      <c r="B629">
        <f>VLOOKUP(Table1[[#This Row],[region_description]],region_index_match!A:B,2,FALSE)</f>
        <v>22</v>
      </c>
      <c r="C629" t="str">
        <f>VLOOKUP(Table1[[#This Row],[sampleID]],temporary_match!A:B,2,FALSE)</f>
        <v>Kara Sea</v>
      </c>
      <c r="D629">
        <f>VLOOKUP(Table1[[#This Row],[sampleID]],latlon_match!A:C,2,FALSE)</f>
        <v>74.300799999999995</v>
      </c>
      <c r="E629">
        <f>VLOOKUP(Table1[[#This Row],[sampleID]],latlon_match!A:C,3,FALSE)</f>
        <v>78.334000000000003</v>
      </c>
    </row>
    <row r="630" spans="1:5" x14ac:dyDescent="0.4">
      <c r="A630" t="s">
        <v>1569</v>
      </c>
      <c r="B630">
        <f>VLOOKUP(Table1[[#This Row],[region_description]],region_index_match!A:B,2,FALSE)</f>
        <v>22</v>
      </c>
      <c r="C630" t="str">
        <f>VLOOKUP(Table1[[#This Row],[sampleID]],temporary_match!A:B,2,FALSE)</f>
        <v>Kara Sea</v>
      </c>
      <c r="D630">
        <f>VLOOKUP(Table1[[#This Row],[sampleID]],latlon_match!A:C,2,FALSE)</f>
        <v>75.708500000000001</v>
      </c>
      <c r="E630">
        <f>VLOOKUP(Table1[[#This Row],[sampleID]],latlon_match!A:C,3,FALSE)</f>
        <v>77.959800000000001</v>
      </c>
    </row>
    <row r="631" spans="1:5" x14ac:dyDescent="0.4">
      <c r="A631" t="s">
        <v>1568</v>
      </c>
      <c r="B631">
        <f>VLOOKUP(Table1[[#This Row],[region_description]],region_index_match!A:B,2,FALSE)</f>
        <v>22</v>
      </c>
      <c r="C631" t="str">
        <f>VLOOKUP(Table1[[#This Row],[sampleID]],temporary_match!A:B,2,FALSE)</f>
        <v>Kara Sea</v>
      </c>
      <c r="D631">
        <f>VLOOKUP(Table1[[#This Row],[sampleID]],latlon_match!A:C,2,FALSE)</f>
        <v>74.497299999999996</v>
      </c>
      <c r="E631">
        <f>VLOOKUP(Table1[[#This Row],[sampleID]],latlon_match!A:C,3,FALSE)</f>
        <v>78</v>
      </c>
    </row>
    <row r="632" spans="1:5" x14ac:dyDescent="0.4">
      <c r="A632" t="s">
        <v>1567</v>
      </c>
      <c r="B632">
        <f>VLOOKUP(Table1[[#This Row],[region_description]],region_index_match!A:B,2,FALSE)</f>
        <v>22</v>
      </c>
      <c r="C632" t="str">
        <f>VLOOKUP(Table1[[#This Row],[sampleID]],temporary_match!A:B,2,FALSE)</f>
        <v>Kara Sea</v>
      </c>
      <c r="D632">
        <f>VLOOKUP(Table1[[#This Row],[sampleID]],latlon_match!A:C,2,FALSE)</f>
        <v>75.401899999999998</v>
      </c>
      <c r="E632">
        <f>VLOOKUP(Table1[[#This Row],[sampleID]],latlon_match!A:C,3,FALSE)</f>
        <v>74.003299999999996</v>
      </c>
    </row>
    <row r="633" spans="1:5" x14ac:dyDescent="0.4">
      <c r="A633" t="s">
        <v>1566</v>
      </c>
      <c r="B633">
        <f>VLOOKUP(Table1[[#This Row],[region_description]],region_index_match!A:B,2,FALSE)</f>
        <v>22</v>
      </c>
      <c r="C633" t="str">
        <f>VLOOKUP(Table1[[#This Row],[sampleID]],temporary_match!A:B,2,FALSE)</f>
        <v>Kara Sea</v>
      </c>
      <c r="D633">
        <f>VLOOKUP(Table1[[#This Row],[sampleID]],latlon_match!A:C,2,FALSE)</f>
        <v>74.3005</v>
      </c>
      <c r="E633">
        <f>VLOOKUP(Table1[[#This Row],[sampleID]],latlon_match!A:C,3,FALSE)</f>
        <v>74.334199999999996</v>
      </c>
    </row>
    <row r="634" spans="1:5" x14ac:dyDescent="0.4">
      <c r="A634" t="s">
        <v>1565</v>
      </c>
      <c r="B634">
        <f>VLOOKUP(Table1[[#This Row],[region_description]],region_index_match!A:B,2,FALSE)</f>
        <v>22</v>
      </c>
      <c r="C634" t="str">
        <f>VLOOKUP(Table1[[#This Row],[sampleID]],temporary_match!A:B,2,FALSE)</f>
        <v>Kara Sea</v>
      </c>
      <c r="D634">
        <f>VLOOKUP(Table1[[#This Row],[sampleID]],latlon_match!A:C,2,FALSE)</f>
        <v>76.215599999999995</v>
      </c>
      <c r="E634">
        <f>VLOOKUP(Table1[[#This Row],[sampleID]],latlon_match!A:C,3,FALSE)</f>
        <v>75.882499999999993</v>
      </c>
    </row>
    <row r="635" spans="1:5" x14ac:dyDescent="0.4">
      <c r="A635" t="s">
        <v>1564</v>
      </c>
      <c r="B635">
        <f>VLOOKUP(Table1[[#This Row],[region_description]],region_index_match!A:B,2,FALSE)</f>
        <v>22</v>
      </c>
      <c r="C635" t="str">
        <f>VLOOKUP(Table1[[#This Row],[sampleID]],temporary_match!A:B,2,FALSE)</f>
        <v>Kara Sea</v>
      </c>
      <c r="D635">
        <f>VLOOKUP(Table1[[#This Row],[sampleID]],latlon_match!A:C,2,FALSE)</f>
        <v>74.000699999999995</v>
      </c>
      <c r="E635">
        <f>VLOOKUP(Table1[[#This Row],[sampleID]],latlon_match!A:C,3,FALSE)</f>
        <v>79.024500000000003</v>
      </c>
    </row>
    <row r="636" spans="1:5" x14ac:dyDescent="0.4">
      <c r="A636" t="s">
        <v>1563</v>
      </c>
      <c r="B636">
        <f>VLOOKUP(Table1[[#This Row],[region_description]],region_index_match!A:B,2,FALSE)</f>
        <v>22</v>
      </c>
      <c r="C636" t="str">
        <f>VLOOKUP(Table1[[#This Row],[sampleID]],temporary_match!A:B,2,FALSE)</f>
        <v>Kara Sea</v>
      </c>
      <c r="D636">
        <f>VLOOKUP(Table1[[#This Row],[sampleID]],latlon_match!A:C,2,FALSE)</f>
        <v>74.000299999999996</v>
      </c>
      <c r="E636">
        <f>VLOOKUP(Table1[[#This Row],[sampleID]],latlon_match!A:C,3,FALSE)</f>
        <v>72.662000000000006</v>
      </c>
    </row>
    <row r="637" spans="1:5" x14ac:dyDescent="0.4">
      <c r="A637" t="s">
        <v>1562</v>
      </c>
      <c r="B637">
        <f>VLOOKUP(Table1[[#This Row],[region_description]],region_index_match!A:B,2,FALSE)</f>
        <v>22</v>
      </c>
      <c r="C637" t="str">
        <f>VLOOKUP(Table1[[#This Row],[sampleID]],temporary_match!A:B,2,FALSE)</f>
        <v>Kara Sea</v>
      </c>
      <c r="D637">
        <f>VLOOKUP(Table1[[#This Row],[sampleID]],latlon_match!A:C,2,FALSE)</f>
        <v>74.001000000000005</v>
      </c>
      <c r="E637">
        <f>VLOOKUP(Table1[[#This Row],[sampleID]],latlon_match!A:C,3,FALSE)</f>
        <v>73.995999999999995</v>
      </c>
    </row>
    <row r="638" spans="1:5" x14ac:dyDescent="0.4">
      <c r="A638" t="s">
        <v>1561</v>
      </c>
      <c r="B638">
        <f>VLOOKUP(Table1[[#This Row],[region_description]],region_index_match!A:B,2,FALSE)</f>
        <v>22</v>
      </c>
      <c r="C638" t="str">
        <f>VLOOKUP(Table1[[#This Row],[sampleID]],temporary_match!A:B,2,FALSE)</f>
        <v>Kara Sea</v>
      </c>
      <c r="D638">
        <f>VLOOKUP(Table1[[#This Row],[sampleID]],latlon_match!A:C,2,FALSE)</f>
        <v>73.611000000000004</v>
      </c>
      <c r="E638">
        <f>VLOOKUP(Table1[[#This Row],[sampleID]],latlon_match!A:C,3,FALSE)</f>
        <v>72.951300000000003</v>
      </c>
    </row>
    <row r="639" spans="1:5" x14ac:dyDescent="0.4">
      <c r="A639" t="s">
        <v>1560</v>
      </c>
      <c r="B639">
        <f>VLOOKUP(Table1[[#This Row],[region_description]],region_index_match!A:B,2,FALSE)</f>
        <v>22</v>
      </c>
      <c r="C639" t="str">
        <f>VLOOKUP(Table1[[#This Row],[sampleID]],temporary_match!A:B,2,FALSE)</f>
        <v>Kara Sea</v>
      </c>
      <c r="D639">
        <f>VLOOKUP(Table1[[#This Row],[sampleID]],latlon_match!A:C,2,FALSE)</f>
        <v>73.536000000000001</v>
      </c>
      <c r="E639">
        <f>VLOOKUP(Table1[[#This Row],[sampleID]],latlon_match!A:C,3,FALSE)</f>
        <v>79.917500000000004</v>
      </c>
    </row>
    <row r="640" spans="1:5" x14ac:dyDescent="0.4">
      <c r="A640" t="s">
        <v>1559</v>
      </c>
      <c r="B640">
        <f>VLOOKUP(Table1[[#This Row],[region_description]],region_index_match!A:B,2,FALSE)</f>
        <v>22</v>
      </c>
      <c r="C640" t="str">
        <f>VLOOKUP(Table1[[#This Row],[sampleID]],temporary_match!A:B,2,FALSE)</f>
        <v>Kara Sea</v>
      </c>
      <c r="D640">
        <f>VLOOKUP(Table1[[#This Row],[sampleID]],latlon_match!A:C,2,FALSE)</f>
        <v>73.209500000000006</v>
      </c>
      <c r="E640">
        <f>VLOOKUP(Table1[[#This Row],[sampleID]],latlon_match!A:C,3,FALSE)</f>
        <v>72.8947</v>
      </c>
    </row>
    <row r="641" spans="1:5" x14ac:dyDescent="0.4">
      <c r="A641" t="s">
        <v>1558</v>
      </c>
      <c r="B641">
        <f>VLOOKUP(Table1[[#This Row],[region_description]],region_index_match!A:B,2,FALSE)</f>
        <v>22</v>
      </c>
      <c r="C641" t="str">
        <f>VLOOKUP(Table1[[#This Row],[sampleID]],temporary_match!A:B,2,FALSE)</f>
        <v>Kara Sea</v>
      </c>
      <c r="D641">
        <f>VLOOKUP(Table1[[#This Row],[sampleID]],latlon_match!A:C,2,FALSE)</f>
        <v>73.134500000000003</v>
      </c>
      <c r="E641">
        <f>VLOOKUP(Table1[[#This Row],[sampleID]],latlon_match!A:C,3,FALSE)</f>
        <v>79.953999999999994</v>
      </c>
    </row>
    <row r="642" spans="1:5" x14ac:dyDescent="0.4">
      <c r="A642" t="s">
        <v>1557</v>
      </c>
      <c r="B642">
        <f>VLOOKUP(Table1[[#This Row],[region_description]],region_index_match!A:B,2,FALSE)</f>
        <v>22</v>
      </c>
      <c r="C642" t="str">
        <f>VLOOKUP(Table1[[#This Row],[sampleID]],temporary_match!A:B,2,FALSE)</f>
        <v>Kara Sea</v>
      </c>
      <c r="D642">
        <f>VLOOKUP(Table1[[#This Row],[sampleID]],latlon_match!A:C,2,FALSE)</f>
        <v>73.196799999999996</v>
      </c>
      <c r="E642">
        <f>VLOOKUP(Table1[[#This Row],[sampleID]],latlon_match!A:C,3,FALSE)</f>
        <v>73.238500000000002</v>
      </c>
    </row>
    <row r="643" spans="1:5" x14ac:dyDescent="0.4">
      <c r="A643" t="s">
        <v>1556</v>
      </c>
      <c r="B643">
        <f>VLOOKUP(Table1[[#This Row],[region_description]],region_index_match!A:B,2,FALSE)</f>
        <v>22</v>
      </c>
      <c r="C643" t="str">
        <f>VLOOKUP(Table1[[#This Row],[sampleID]],temporary_match!A:B,2,FALSE)</f>
        <v>Kara Sea</v>
      </c>
      <c r="D643">
        <f>VLOOKUP(Table1[[#This Row],[sampleID]],latlon_match!A:C,2,FALSE)</f>
        <v>72.929500000000004</v>
      </c>
      <c r="E643">
        <f>VLOOKUP(Table1[[#This Row],[sampleID]],latlon_match!A:C,3,FALSE)</f>
        <v>79.989699999999999</v>
      </c>
    </row>
    <row r="644" spans="1:5" x14ac:dyDescent="0.4">
      <c r="A644" t="s">
        <v>1555</v>
      </c>
      <c r="B644">
        <f>VLOOKUP(Table1[[#This Row],[region_description]],region_index_match!A:B,2,FALSE)</f>
        <v>22</v>
      </c>
      <c r="C644" t="str">
        <f>VLOOKUP(Table1[[#This Row],[sampleID]],temporary_match!A:B,2,FALSE)</f>
        <v>Kara Sea</v>
      </c>
      <c r="D644">
        <f>VLOOKUP(Table1[[#This Row],[sampleID]],latlon_match!A:C,2,FALSE)</f>
        <v>72.513499999999993</v>
      </c>
      <c r="E644">
        <f>VLOOKUP(Table1[[#This Row],[sampleID]],latlon_match!A:C,3,FALSE)</f>
        <v>74.731700000000004</v>
      </c>
    </row>
    <row r="645" spans="1:5" x14ac:dyDescent="0.4">
      <c r="A645" t="s">
        <v>1554</v>
      </c>
      <c r="B645">
        <f>VLOOKUP(Table1[[#This Row],[region_description]],region_index_match!A:B,2,FALSE)</f>
        <v>22</v>
      </c>
      <c r="C645" t="str">
        <f>VLOOKUP(Table1[[#This Row],[sampleID]],temporary_match!A:B,2,FALSE)</f>
        <v>Kara Sea</v>
      </c>
      <c r="D645">
        <f>VLOOKUP(Table1[[#This Row],[sampleID]],latlon_match!A:C,2,FALSE)</f>
        <v>72.583500000000001</v>
      </c>
      <c r="E645">
        <f>VLOOKUP(Table1[[#This Row],[sampleID]],latlon_match!A:C,3,FALSE)</f>
        <v>73.748500000000007</v>
      </c>
    </row>
    <row r="646" spans="1:5" x14ac:dyDescent="0.4">
      <c r="A646" t="s">
        <v>1553</v>
      </c>
      <c r="B646">
        <f>VLOOKUP(Table1[[#This Row],[region_description]],region_index_match!A:B,2,FALSE)</f>
        <v>22</v>
      </c>
      <c r="C646" t="str">
        <f>VLOOKUP(Table1[[#This Row],[sampleID]],temporary_match!A:B,2,FALSE)</f>
        <v>Kara Sea</v>
      </c>
      <c r="D646">
        <f>VLOOKUP(Table1[[#This Row],[sampleID]],latlon_match!A:C,2,FALSE)</f>
        <v>72.486000000000004</v>
      </c>
      <c r="E646">
        <f>VLOOKUP(Table1[[#This Row],[sampleID]],latlon_match!A:C,3,FALSE)</f>
        <v>79.760999999999996</v>
      </c>
    </row>
    <row r="647" spans="1:5" x14ac:dyDescent="0.4">
      <c r="A647" t="s">
        <v>1552</v>
      </c>
      <c r="B647">
        <f>VLOOKUP(Table1[[#This Row],[region_description]],region_index_match!A:B,2,FALSE)</f>
        <v>22</v>
      </c>
      <c r="C647" t="str">
        <f>VLOOKUP(Table1[[#This Row],[sampleID]],temporary_match!A:B,2,FALSE)</f>
        <v>Kara Sea</v>
      </c>
      <c r="D647">
        <f>VLOOKUP(Table1[[#This Row],[sampleID]],latlon_match!A:C,2,FALSE)</f>
        <v>72.188999999999993</v>
      </c>
      <c r="E647">
        <f>VLOOKUP(Table1[[#This Row],[sampleID]],latlon_match!A:C,3,FALSE)</f>
        <v>74.1858</v>
      </c>
    </row>
    <row r="648" spans="1:5" x14ac:dyDescent="0.4">
      <c r="A648" t="s">
        <v>1551</v>
      </c>
      <c r="B648">
        <f>VLOOKUP(Table1[[#This Row],[region_description]],region_index_match!A:B,2,FALSE)</f>
        <v>22</v>
      </c>
      <c r="C648" t="str">
        <f>VLOOKUP(Table1[[#This Row],[sampleID]],temporary_match!A:B,2,FALSE)</f>
        <v>Kara Sea</v>
      </c>
      <c r="D648">
        <f>VLOOKUP(Table1[[#This Row],[sampleID]],latlon_match!A:C,2,FALSE)</f>
        <v>72.332999999999998</v>
      </c>
      <c r="E648">
        <f>VLOOKUP(Table1[[#This Row],[sampleID]],latlon_match!A:C,3,FALSE)</f>
        <v>74</v>
      </c>
    </row>
    <row r="649" spans="1:5" x14ac:dyDescent="0.4">
      <c r="A649" t="s">
        <v>1550</v>
      </c>
      <c r="B649">
        <f>VLOOKUP(Table1[[#This Row],[region_description]],region_index_match!A:B,2,FALSE)</f>
        <v>22</v>
      </c>
      <c r="C649" t="str">
        <f>VLOOKUP(Table1[[#This Row],[sampleID]],temporary_match!A:B,2,FALSE)</f>
        <v>Kara Sea</v>
      </c>
      <c r="D649">
        <f>VLOOKUP(Table1[[#This Row],[sampleID]],latlon_match!A:C,2,FALSE)</f>
        <v>72.508700000000005</v>
      </c>
      <c r="E649">
        <f>VLOOKUP(Table1[[#This Row],[sampleID]],latlon_match!A:C,3,FALSE)</f>
        <v>80.328699999999998</v>
      </c>
    </row>
    <row r="650" spans="1:5" x14ac:dyDescent="0.4">
      <c r="A650" t="s">
        <v>1549</v>
      </c>
      <c r="B650">
        <f>VLOOKUP(Table1[[#This Row],[region_description]],region_index_match!A:B,2,FALSE)</f>
        <v>22</v>
      </c>
      <c r="C650" t="str">
        <f>VLOOKUP(Table1[[#This Row],[sampleID]],temporary_match!A:B,2,FALSE)</f>
        <v>Kara Sea</v>
      </c>
      <c r="D650">
        <f>VLOOKUP(Table1[[#This Row],[sampleID]],latlon_match!A:C,2,FALSE)</f>
        <v>72.093199999999996</v>
      </c>
      <c r="E650">
        <f>VLOOKUP(Table1[[#This Row],[sampleID]],latlon_match!A:C,3,FALSE)</f>
        <v>81.481200000000001</v>
      </c>
    </row>
    <row r="651" spans="1:5" x14ac:dyDescent="0.4">
      <c r="A651" t="s">
        <v>1006</v>
      </c>
      <c r="B651">
        <f>VLOOKUP(Table1[[#This Row],[region_description]],region_index_match!A:B,2,FALSE)</f>
        <v>28</v>
      </c>
      <c r="C651" t="str">
        <f>VLOOKUP(Table1[[#This Row],[sampleID]],temporary_match!A:B,2,FALSE)</f>
        <v>Northern Pacific</v>
      </c>
      <c r="D651">
        <f>VLOOKUP(Table1[[#This Row],[sampleID]],latlon_match!A:C,2,FALSE)</f>
        <v>44.0259</v>
      </c>
      <c r="E651">
        <f>VLOOKUP(Table1[[#This Row],[sampleID]],latlon_match!A:C,3,FALSE)</f>
        <v>152.91990000000001</v>
      </c>
    </row>
    <row r="652" spans="1:5" x14ac:dyDescent="0.4">
      <c r="A652" t="s">
        <v>1005</v>
      </c>
      <c r="B652">
        <f>VLOOKUP(Table1[[#This Row],[region_description]],region_index_match!A:B,2,FALSE)</f>
        <v>28</v>
      </c>
      <c r="C652" t="str">
        <f>VLOOKUP(Table1[[#This Row],[sampleID]],temporary_match!A:B,2,FALSE)</f>
        <v>Northern Pacific</v>
      </c>
      <c r="D652">
        <f>VLOOKUP(Table1[[#This Row],[sampleID]],latlon_match!A:C,2,FALSE)</f>
        <v>46.968899999999998</v>
      </c>
      <c r="E652">
        <f>VLOOKUP(Table1[[#This Row],[sampleID]],latlon_match!A:C,3,FALSE)</f>
        <v>156.9821</v>
      </c>
    </row>
    <row r="653" spans="1:5" x14ac:dyDescent="0.4">
      <c r="A653" t="s">
        <v>1004</v>
      </c>
      <c r="B653">
        <f>VLOOKUP(Table1[[#This Row],[region_description]],region_index_match!A:B,2,FALSE)</f>
        <v>28</v>
      </c>
      <c r="C653" t="str">
        <f>VLOOKUP(Table1[[#This Row],[sampleID]],temporary_match!A:B,2,FALSE)</f>
        <v>Northern Pacific</v>
      </c>
      <c r="D653">
        <f>VLOOKUP(Table1[[#This Row],[sampleID]],latlon_match!A:C,2,FALSE)</f>
        <v>49.614100000000001</v>
      </c>
      <c r="E653">
        <f>VLOOKUP(Table1[[#This Row],[sampleID]],latlon_match!A:C,3,FALSE)</f>
        <v>160.37899999999999</v>
      </c>
    </row>
    <row r="654" spans="1:5" x14ac:dyDescent="0.4">
      <c r="A654" t="s">
        <v>1003</v>
      </c>
      <c r="B654">
        <f>VLOOKUP(Table1[[#This Row],[region_description]],region_index_match!A:B,2,FALSE)</f>
        <v>28</v>
      </c>
      <c r="C654" t="str">
        <f>VLOOKUP(Table1[[#This Row],[sampleID]],temporary_match!A:B,2,FALSE)</f>
        <v>Northern Pacific</v>
      </c>
      <c r="D654">
        <f>VLOOKUP(Table1[[#This Row],[sampleID]],latlon_match!A:C,2,FALSE)</f>
        <v>51.863300000000002</v>
      </c>
      <c r="E654">
        <f>VLOOKUP(Table1[[#This Row],[sampleID]],latlon_match!A:C,3,FALSE)</f>
        <v>163.16040000000001</v>
      </c>
    </row>
    <row r="655" spans="1:5" x14ac:dyDescent="0.4">
      <c r="A655" t="s">
        <v>1002</v>
      </c>
      <c r="B655">
        <f>VLOOKUP(Table1[[#This Row],[region_description]],region_index_match!A:B,2,FALSE)</f>
        <v>28</v>
      </c>
      <c r="C655" t="str">
        <f>VLOOKUP(Table1[[#This Row],[sampleID]],temporary_match!A:B,2,FALSE)</f>
        <v>Northern Pacific</v>
      </c>
      <c r="D655">
        <f>VLOOKUP(Table1[[#This Row],[sampleID]],latlon_match!A:C,2,FALSE)</f>
        <v>52.696100000000001</v>
      </c>
      <c r="E655">
        <f>VLOOKUP(Table1[[#This Row],[sampleID]],latlon_match!A:C,3,FALSE)</f>
        <v>164.91929999999999</v>
      </c>
    </row>
    <row r="656" spans="1:5" x14ac:dyDescent="0.4">
      <c r="A656" t="s">
        <v>1001</v>
      </c>
      <c r="B656">
        <f>VLOOKUP(Table1[[#This Row],[region_description]],region_index_match!A:B,2,FALSE)</f>
        <v>28</v>
      </c>
      <c r="C656" t="str">
        <f>VLOOKUP(Table1[[#This Row],[sampleID]],temporary_match!A:B,2,FALSE)</f>
        <v>Northern Pacific</v>
      </c>
      <c r="D656">
        <f>VLOOKUP(Table1[[#This Row],[sampleID]],latlon_match!A:C,2,FALSE)</f>
        <v>51.271599999999999</v>
      </c>
      <c r="E656">
        <f>VLOOKUP(Table1[[#This Row],[sampleID]],latlon_match!A:C,3,FALSE)</f>
        <v>167.69929999999999</v>
      </c>
    </row>
    <row r="657" spans="1:5" x14ac:dyDescent="0.4">
      <c r="A657" t="s">
        <v>1000</v>
      </c>
      <c r="B657">
        <f>VLOOKUP(Table1[[#This Row],[region_description]],region_index_match!A:B,2,FALSE)</f>
        <v>28</v>
      </c>
      <c r="C657" t="str">
        <f>VLOOKUP(Table1[[#This Row],[sampleID]],temporary_match!A:B,2,FALSE)</f>
        <v>Northern Pacific</v>
      </c>
      <c r="D657">
        <f>VLOOKUP(Table1[[#This Row],[sampleID]],latlon_match!A:C,2,FALSE)</f>
        <v>50.542200000000001</v>
      </c>
      <c r="E657">
        <f>VLOOKUP(Table1[[#This Row],[sampleID]],latlon_match!A:C,3,FALSE)</f>
        <v>170.82130000000001</v>
      </c>
    </row>
    <row r="658" spans="1:5" x14ac:dyDescent="0.4">
      <c r="A658" t="s">
        <v>999</v>
      </c>
      <c r="B658">
        <f>VLOOKUP(Table1[[#This Row],[region_description]],region_index_match!A:B,2,FALSE)</f>
        <v>28</v>
      </c>
      <c r="C658" t="str">
        <f>VLOOKUP(Table1[[#This Row],[sampleID]],temporary_match!A:B,2,FALSE)</f>
        <v>Northern Pacific</v>
      </c>
      <c r="D658">
        <f>VLOOKUP(Table1[[#This Row],[sampleID]],latlon_match!A:C,2,FALSE)</f>
        <v>49.663499999999999</v>
      </c>
      <c r="E658">
        <f>VLOOKUP(Table1[[#This Row],[sampleID]],latlon_match!A:C,3,FALSE)</f>
        <v>175.16149999999999</v>
      </c>
    </row>
    <row r="659" spans="1:5" x14ac:dyDescent="0.4">
      <c r="A659" t="s">
        <v>998</v>
      </c>
      <c r="B659">
        <f>VLOOKUP(Table1[[#This Row],[region_description]],region_index_match!A:B,2,FALSE)</f>
        <v>28</v>
      </c>
      <c r="C659" t="str">
        <f>VLOOKUP(Table1[[#This Row],[sampleID]],temporary_match!A:B,2,FALSE)</f>
        <v>Northern Pacific</v>
      </c>
      <c r="D659">
        <f>VLOOKUP(Table1[[#This Row],[sampleID]],latlon_match!A:C,2,FALSE)</f>
        <v>45.500300000000003</v>
      </c>
      <c r="E659">
        <f>VLOOKUP(Table1[[#This Row],[sampleID]],latlon_match!A:C,3,FALSE)</f>
        <v>-158.49979999999999</v>
      </c>
    </row>
    <row r="660" spans="1:5" x14ac:dyDescent="0.4">
      <c r="A660" t="s">
        <v>997</v>
      </c>
      <c r="B660">
        <f>VLOOKUP(Table1[[#This Row],[region_description]],region_index_match!A:B,2,FALSE)</f>
        <v>28</v>
      </c>
      <c r="C660" t="str">
        <f>VLOOKUP(Table1[[#This Row],[sampleID]],temporary_match!A:B,2,FALSE)</f>
        <v>Northern Pacific</v>
      </c>
      <c r="D660">
        <f>VLOOKUP(Table1[[#This Row],[sampleID]],latlon_match!A:C,2,FALSE)</f>
        <v>45.083799999999997</v>
      </c>
      <c r="E660">
        <f>VLOOKUP(Table1[[#This Row],[sampleID]],latlon_match!A:C,3,FALSE)</f>
        <v>-174.14070000000001</v>
      </c>
    </row>
    <row r="661" spans="1:5" x14ac:dyDescent="0.4">
      <c r="A661" t="s">
        <v>996</v>
      </c>
      <c r="B661">
        <f>VLOOKUP(Table1[[#This Row],[region_description]],region_index_match!A:B,2,FALSE)</f>
        <v>28</v>
      </c>
      <c r="C661" t="str">
        <f>VLOOKUP(Table1[[#This Row],[sampleID]],temporary_match!A:B,2,FALSE)</f>
        <v>Northern Pacific</v>
      </c>
      <c r="D661">
        <f>VLOOKUP(Table1[[#This Row],[sampleID]],latlon_match!A:C,2,FALSE)</f>
        <v>40.887500000000003</v>
      </c>
      <c r="E661">
        <f>VLOOKUP(Table1[[#This Row],[sampleID]],latlon_match!A:C,3,FALSE)</f>
        <v>-177.67599999999999</v>
      </c>
    </row>
    <row r="662" spans="1:5" x14ac:dyDescent="0.4">
      <c r="A662" t="s">
        <v>995</v>
      </c>
      <c r="B662">
        <f>VLOOKUP(Table1[[#This Row],[region_description]],region_index_match!A:B,2,FALSE)</f>
        <v>28</v>
      </c>
      <c r="C662" t="str">
        <f>VLOOKUP(Table1[[#This Row],[sampleID]],temporary_match!A:B,2,FALSE)</f>
        <v>Northern Pacific</v>
      </c>
      <c r="D662">
        <f>VLOOKUP(Table1[[#This Row],[sampleID]],latlon_match!A:C,2,FALSE)</f>
        <v>38.189799999999998</v>
      </c>
      <c r="E662">
        <f>VLOOKUP(Table1[[#This Row],[sampleID]],latlon_match!A:C,3,FALSE)</f>
        <v>176.69659999999999</v>
      </c>
    </row>
    <row r="663" spans="1:5" x14ac:dyDescent="0.4">
      <c r="A663" t="s">
        <v>994</v>
      </c>
      <c r="B663">
        <f>VLOOKUP(Table1[[#This Row],[region_description]],region_index_match!A:B,2,FALSE)</f>
        <v>28</v>
      </c>
      <c r="C663" t="str">
        <f>VLOOKUP(Table1[[#This Row],[sampleID]],temporary_match!A:B,2,FALSE)</f>
        <v>Northern Pacific</v>
      </c>
      <c r="D663">
        <f>VLOOKUP(Table1[[#This Row],[sampleID]],latlon_match!A:C,2,FALSE)</f>
        <v>37.767499999999998</v>
      </c>
      <c r="E663">
        <f>VLOOKUP(Table1[[#This Row],[sampleID]],latlon_match!A:C,3,FALSE)</f>
        <v>176.26830000000001</v>
      </c>
    </row>
    <row r="664" spans="1:5" x14ac:dyDescent="0.4">
      <c r="A664" t="s">
        <v>993</v>
      </c>
      <c r="B664">
        <f>VLOOKUP(Table1[[#This Row],[region_description]],region_index_match!A:B,2,FALSE)</f>
        <v>28</v>
      </c>
      <c r="C664" t="str">
        <f>VLOOKUP(Table1[[#This Row],[sampleID]],temporary_match!A:B,2,FALSE)</f>
        <v>Northern Pacific</v>
      </c>
      <c r="D664">
        <f>VLOOKUP(Table1[[#This Row],[sampleID]],latlon_match!A:C,2,FALSE)</f>
        <v>38.043500000000002</v>
      </c>
      <c r="E664">
        <f>VLOOKUP(Table1[[#This Row],[sampleID]],latlon_match!A:C,3,FALSE)</f>
        <v>169.28120000000001</v>
      </c>
    </row>
    <row r="665" spans="1:5" x14ac:dyDescent="0.4">
      <c r="A665" t="s">
        <v>992</v>
      </c>
      <c r="B665">
        <f>VLOOKUP(Table1[[#This Row],[region_description]],region_index_match!A:B,2,FALSE)</f>
        <v>28</v>
      </c>
      <c r="C665" t="str">
        <f>VLOOKUP(Table1[[#This Row],[sampleID]],temporary_match!A:B,2,FALSE)</f>
        <v>Northern Pacific</v>
      </c>
      <c r="D665">
        <f>VLOOKUP(Table1[[#This Row],[sampleID]],latlon_match!A:C,2,FALSE)</f>
        <v>38.011499999999998</v>
      </c>
      <c r="E665">
        <f>VLOOKUP(Table1[[#This Row],[sampleID]],latlon_match!A:C,3,FALSE)</f>
        <v>164.44669999999999</v>
      </c>
    </row>
    <row r="666" spans="1:5" x14ac:dyDescent="0.4">
      <c r="A666" t="s">
        <v>991</v>
      </c>
      <c r="B666">
        <f>VLOOKUP(Table1[[#This Row],[region_description]],region_index_match!A:B,2,FALSE)</f>
        <v>28</v>
      </c>
      <c r="C666" t="str">
        <f>VLOOKUP(Table1[[#This Row],[sampleID]],temporary_match!A:B,2,FALSE)</f>
        <v>Northern Pacific</v>
      </c>
      <c r="D666">
        <f>VLOOKUP(Table1[[#This Row],[sampleID]],latlon_match!A:C,2,FALSE)</f>
        <v>38.413200000000003</v>
      </c>
      <c r="E666">
        <f>VLOOKUP(Table1[[#This Row],[sampleID]],latlon_match!A:C,3,FALSE)</f>
        <v>160.33420000000001</v>
      </c>
    </row>
    <row r="667" spans="1:5" x14ac:dyDescent="0.4">
      <c r="A667" t="s">
        <v>990</v>
      </c>
      <c r="B667">
        <f>VLOOKUP(Table1[[#This Row],[region_description]],region_index_match!A:B,2,FALSE)</f>
        <v>28</v>
      </c>
      <c r="C667" t="str">
        <f>VLOOKUP(Table1[[#This Row],[sampleID]],temporary_match!A:B,2,FALSE)</f>
        <v>Northern Pacific</v>
      </c>
      <c r="D667">
        <f>VLOOKUP(Table1[[#This Row],[sampleID]],latlon_match!A:C,2,FALSE)</f>
        <v>38.8917</v>
      </c>
      <c r="E667">
        <f>VLOOKUP(Table1[[#This Row],[sampleID]],latlon_match!A:C,3,FALSE)</f>
        <v>157.62819999999999</v>
      </c>
    </row>
    <row r="668" spans="1:5" x14ac:dyDescent="0.4">
      <c r="A668" t="s">
        <v>989</v>
      </c>
      <c r="B668">
        <f>VLOOKUP(Table1[[#This Row],[region_description]],region_index_match!A:B,2,FALSE)</f>
        <v>28</v>
      </c>
      <c r="C668" t="str">
        <f>VLOOKUP(Table1[[#This Row],[sampleID]],temporary_match!A:B,2,FALSE)</f>
        <v>Northern Pacific</v>
      </c>
      <c r="D668">
        <f>VLOOKUP(Table1[[#This Row],[sampleID]],latlon_match!A:C,2,FALSE)</f>
        <v>40.291699999999999</v>
      </c>
      <c r="E668">
        <f>VLOOKUP(Table1[[#This Row],[sampleID]],latlon_match!A:C,3,FALSE)</f>
        <v>149.48500000000001</v>
      </c>
    </row>
    <row r="669" spans="1:5" x14ac:dyDescent="0.4">
      <c r="A669" t="s">
        <v>937</v>
      </c>
      <c r="B669">
        <f>VLOOKUP(Table1[[#This Row],[region_description]],region_index_match!A:B,2,FALSE)</f>
        <v>5</v>
      </c>
      <c r="C669" t="str">
        <f>VLOOKUP(Table1[[#This Row],[sampleID]],temporary_match!A:B,2,FALSE)</f>
        <v>Bering Sea</v>
      </c>
      <c r="D669">
        <f>VLOOKUP(Table1[[#This Row],[sampleID]],latlon_match!A:C,2,FALSE)</f>
        <v>52.742699999999999</v>
      </c>
      <c r="E669">
        <f>VLOOKUP(Table1[[#This Row],[sampleID]],latlon_match!A:C,3,FALSE)</f>
        <v>179.84780000000001</v>
      </c>
    </row>
    <row r="670" spans="1:5" x14ac:dyDescent="0.4">
      <c r="A670" t="s">
        <v>938</v>
      </c>
      <c r="B670">
        <f>VLOOKUP(Table1[[#This Row],[region_description]],region_index_match!A:B,2,FALSE)</f>
        <v>5</v>
      </c>
      <c r="C670" t="str">
        <f>VLOOKUP(Table1[[#This Row],[sampleID]],temporary_match!A:B,2,FALSE)</f>
        <v>Bering Sea</v>
      </c>
      <c r="D670">
        <f>VLOOKUP(Table1[[#This Row],[sampleID]],latlon_match!A:C,2,FALSE)</f>
        <v>53.1113</v>
      </c>
      <c r="E670">
        <f>VLOOKUP(Table1[[#This Row],[sampleID]],latlon_match!A:C,3,FALSE)</f>
        <v>178.8999</v>
      </c>
    </row>
    <row r="671" spans="1:5" x14ac:dyDescent="0.4">
      <c r="A671" t="s">
        <v>939</v>
      </c>
      <c r="B671">
        <f>VLOOKUP(Table1[[#This Row],[region_description]],region_index_match!A:B,2,FALSE)</f>
        <v>5</v>
      </c>
      <c r="C671" t="str">
        <f>VLOOKUP(Table1[[#This Row],[sampleID]],temporary_match!A:B,2,FALSE)</f>
        <v>Bering Sea</v>
      </c>
      <c r="D671">
        <f>VLOOKUP(Table1[[#This Row],[sampleID]],latlon_match!A:C,2,FALSE)</f>
        <v>54.9788</v>
      </c>
      <c r="E671">
        <f>VLOOKUP(Table1[[#This Row],[sampleID]],latlon_match!A:C,3,FALSE)</f>
        <v>177.9572</v>
      </c>
    </row>
    <row r="672" spans="1:5" x14ac:dyDescent="0.4">
      <c r="A672" t="s">
        <v>940</v>
      </c>
      <c r="B672">
        <f>VLOOKUP(Table1[[#This Row],[region_description]],region_index_match!A:B,2,FALSE)</f>
        <v>5</v>
      </c>
      <c r="C672" t="str">
        <f>VLOOKUP(Table1[[#This Row],[sampleID]],temporary_match!A:B,2,FALSE)</f>
        <v>Bering Sea</v>
      </c>
      <c r="D672">
        <f>VLOOKUP(Table1[[#This Row],[sampleID]],latlon_match!A:C,2,FALSE)</f>
        <v>59.5124</v>
      </c>
      <c r="E672">
        <f>VLOOKUP(Table1[[#This Row],[sampleID]],latlon_match!A:C,3,FALSE)</f>
        <v>-179.8492</v>
      </c>
    </row>
    <row r="673" spans="1:5" x14ac:dyDescent="0.4">
      <c r="A673" t="s">
        <v>941</v>
      </c>
      <c r="B673">
        <f>VLOOKUP(Table1[[#This Row],[region_description]],region_index_match!A:B,2,FALSE)</f>
        <v>5</v>
      </c>
      <c r="C673" t="str">
        <f>VLOOKUP(Table1[[#This Row],[sampleID]],temporary_match!A:B,2,FALSE)</f>
        <v>Bering Sea</v>
      </c>
      <c r="D673">
        <f>VLOOKUP(Table1[[#This Row],[sampleID]],latlon_match!A:C,2,FALSE)</f>
        <v>60.402999999999999</v>
      </c>
      <c r="E673">
        <f>VLOOKUP(Table1[[#This Row],[sampleID]],latlon_match!A:C,3,FALSE)</f>
        <v>-179.11</v>
      </c>
    </row>
    <row r="674" spans="1:5" x14ac:dyDescent="0.4">
      <c r="A674" t="s">
        <v>942</v>
      </c>
      <c r="B674">
        <f>VLOOKUP(Table1[[#This Row],[region_description]],region_index_match!A:B,2,FALSE)</f>
        <v>5</v>
      </c>
      <c r="C674" t="str">
        <f>VLOOKUP(Table1[[#This Row],[sampleID]],temporary_match!A:B,2,FALSE)</f>
        <v>Bering Sea</v>
      </c>
      <c r="D674">
        <f>VLOOKUP(Table1[[#This Row],[sampleID]],latlon_match!A:C,2,FALSE)</f>
        <v>60.126300000000001</v>
      </c>
      <c r="E674">
        <f>VLOOKUP(Table1[[#This Row],[sampleID]],latlon_match!A:C,3,FALSE)</f>
        <v>-179.44329999999999</v>
      </c>
    </row>
    <row r="675" spans="1:5" x14ac:dyDescent="0.4">
      <c r="A675" t="s">
        <v>943</v>
      </c>
      <c r="B675">
        <f>VLOOKUP(Table1[[#This Row],[region_description]],region_index_match!A:B,2,FALSE)</f>
        <v>5</v>
      </c>
      <c r="C675" t="str">
        <f>VLOOKUP(Table1[[#This Row],[sampleID]],temporary_match!A:B,2,FALSE)</f>
        <v>Bering Sea</v>
      </c>
      <c r="D675">
        <f>VLOOKUP(Table1[[#This Row],[sampleID]],latlon_match!A:C,2,FALSE)</f>
        <v>54.788800000000002</v>
      </c>
      <c r="E675">
        <f>VLOOKUP(Table1[[#This Row],[sampleID]],latlon_match!A:C,3,FALSE)</f>
        <v>-170.3278</v>
      </c>
    </row>
    <row r="676" spans="1:5" x14ac:dyDescent="0.4">
      <c r="A676" t="s">
        <v>944</v>
      </c>
      <c r="B676">
        <f>VLOOKUP(Table1[[#This Row],[region_description]],region_index_match!A:B,2,FALSE)</f>
        <v>5</v>
      </c>
      <c r="C676" t="str">
        <f>VLOOKUP(Table1[[#This Row],[sampleID]],temporary_match!A:B,2,FALSE)</f>
        <v>Bering Sea</v>
      </c>
      <c r="D676">
        <f>VLOOKUP(Table1[[#This Row],[sampleID]],latlon_match!A:C,2,FALSE)</f>
        <v>54.573700000000002</v>
      </c>
      <c r="E676">
        <f>VLOOKUP(Table1[[#This Row],[sampleID]],latlon_match!A:C,3,FALSE)</f>
        <v>-168.81229999999999</v>
      </c>
    </row>
    <row r="677" spans="1:5" x14ac:dyDescent="0.4">
      <c r="A677" t="s">
        <v>988</v>
      </c>
      <c r="B677">
        <f>VLOOKUP(Table1[[#This Row],[region_description]],region_index_match!A:B,2,FALSE)</f>
        <v>28</v>
      </c>
      <c r="C677" t="str">
        <f>VLOOKUP(Table1[[#This Row],[sampleID]],temporary_match!A:B,2,FALSE)</f>
        <v>Northern Pacific</v>
      </c>
      <c r="D677">
        <f>VLOOKUP(Table1[[#This Row],[sampleID]],latlon_match!A:C,2,FALSE)</f>
        <v>52.172699999999999</v>
      </c>
      <c r="E677">
        <f>VLOOKUP(Table1[[#This Row],[sampleID]],latlon_match!A:C,3,FALSE)</f>
        <v>-160.5043</v>
      </c>
    </row>
    <row r="678" spans="1:5" x14ac:dyDescent="0.4">
      <c r="A678" t="s">
        <v>987</v>
      </c>
      <c r="B678">
        <f>VLOOKUP(Table1[[#This Row],[region_description]],region_index_match!A:B,2,FALSE)</f>
        <v>28</v>
      </c>
      <c r="C678" t="str">
        <f>VLOOKUP(Table1[[#This Row],[sampleID]],temporary_match!A:B,2,FALSE)</f>
        <v>Northern Pacific</v>
      </c>
      <c r="D678">
        <f>VLOOKUP(Table1[[#This Row],[sampleID]],latlon_match!A:C,2,FALSE)</f>
        <v>53.002499999999998</v>
      </c>
      <c r="E678">
        <f>VLOOKUP(Table1[[#This Row],[sampleID]],latlon_match!A:C,3,FALSE)</f>
        <v>-157.19300000000001</v>
      </c>
    </row>
    <row r="679" spans="1:5" x14ac:dyDescent="0.4">
      <c r="A679" t="s">
        <v>986</v>
      </c>
      <c r="B679">
        <f>VLOOKUP(Table1[[#This Row],[region_description]],region_index_match!A:B,2,FALSE)</f>
        <v>28</v>
      </c>
      <c r="C679" t="str">
        <f>VLOOKUP(Table1[[#This Row],[sampleID]],temporary_match!A:B,2,FALSE)</f>
        <v>Northern Pacific</v>
      </c>
      <c r="D679">
        <f>VLOOKUP(Table1[[#This Row],[sampleID]],latlon_match!A:C,2,FALSE)</f>
        <v>54.098500000000001</v>
      </c>
      <c r="E679">
        <f>VLOOKUP(Table1[[#This Row],[sampleID]],latlon_match!A:C,3,FALSE)</f>
        <v>-152.6857</v>
      </c>
    </row>
    <row r="680" spans="1:5" x14ac:dyDescent="0.4">
      <c r="A680" t="s">
        <v>985</v>
      </c>
      <c r="B680">
        <f>VLOOKUP(Table1[[#This Row],[region_description]],region_index_match!A:B,2,FALSE)</f>
        <v>28</v>
      </c>
      <c r="C680" t="str">
        <f>VLOOKUP(Table1[[#This Row],[sampleID]],temporary_match!A:B,2,FALSE)</f>
        <v>Northern Pacific</v>
      </c>
      <c r="D680">
        <f>VLOOKUP(Table1[[#This Row],[sampleID]],latlon_match!A:C,2,FALSE)</f>
        <v>54.637799999999999</v>
      </c>
      <c r="E680">
        <f>VLOOKUP(Table1[[#This Row],[sampleID]],latlon_match!A:C,3,FALSE)</f>
        <v>-150.3835</v>
      </c>
    </row>
    <row r="681" spans="1:5" x14ac:dyDescent="0.4">
      <c r="A681" t="s">
        <v>984</v>
      </c>
      <c r="B681">
        <f>VLOOKUP(Table1[[#This Row],[region_description]],region_index_match!A:B,2,FALSE)</f>
        <v>28</v>
      </c>
      <c r="C681" t="str">
        <f>VLOOKUP(Table1[[#This Row],[sampleID]],temporary_match!A:B,2,FALSE)</f>
        <v>Northern Pacific</v>
      </c>
      <c r="D681">
        <f>VLOOKUP(Table1[[#This Row],[sampleID]],latlon_match!A:C,2,FALSE)</f>
        <v>54.296199999999999</v>
      </c>
      <c r="E681">
        <f>VLOOKUP(Table1[[#This Row],[sampleID]],latlon_match!A:C,3,FALSE)</f>
        <v>-149.59719999999999</v>
      </c>
    </row>
    <row r="682" spans="1:5" x14ac:dyDescent="0.4">
      <c r="A682" t="s">
        <v>983</v>
      </c>
      <c r="B682">
        <f>VLOOKUP(Table1[[#This Row],[region_description]],region_index_match!A:B,2,FALSE)</f>
        <v>28</v>
      </c>
      <c r="C682" t="str">
        <f>VLOOKUP(Table1[[#This Row],[sampleID]],temporary_match!A:B,2,FALSE)</f>
        <v>Northern Pacific</v>
      </c>
      <c r="D682">
        <f>VLOOKUP(Table1[[#This Row],[sampleID]],latlon_match!A:C,2,FALSE)</f>
        <v>54.418500000000002</v>
      </c>
      <c r="E682">
        <f>VLOOKUP(Table1[[#This Row],[sampleID]],latlon_match!A:C,3,FALSE)</f>
        <v>-148.8843</v>
      </c>
    </row>
    <row r="683" spans="1:5" x14ac:dyDescent="0.4">
      <c r="A683" t="s">
        <v>982</v>
      </c>
      <c r="B683">
        <f>VLOOKUP(Table1[[#This Row],[region_description]],region_index_match!A:B,2,FALSE)</f>
        <v>28</v>
      </c>
      <c r="C683" t="str">
        <f>VLOOKUP(Table1[[#This Row],[sampleID]],temporary_match!A:B,2,FALSE)</f>
        <v>Northern Pacific</v>
      </c>
      <c r="D683">
        <f>VLOOKUP(Table1[[#This Row],[sampleID]],latlon_match!A:C,2,FALSE)</f>
        <v>52.027999999999999</v>
      </c>
      <c r="E683">
        <f>VLOOKUP(Table1[[#This Row],[sampleID]],latlon_match!A:C,3,FALSE)</f>
        <v>-148.8947</v>
      </c>
    </row>
    <row r="684" spans="1:5" x14ac:dyDescent="0.4">
      <c r="A684" t="s">
        <v>1393</v>
      </c>
      <c r="B684">
        <f>VLOOKUP(Table1[[#This Row],[region_description]],region_index_match!A:B,2,FALSE)</f>
        <v>39</v>
      </c>
      <c r="C684" t="str">
        <f>VLOOKUP(Table1[[#This Row],[sampleID]],temporary_match!A:B,2,FALSE)</f>
        <v>Southern Ocean (Indian Ocean)</v>
      </c>
      <c r="D684">
        <f>VLOOKUP(Table1[[#This Row],[sampleID]],latlon_match!A:C,2,FALSE)</f>
        <v>-68.011300000000006</v>
      </c>
      <c r="E684">
        <f>VLOOKUP(Table1[[#This Row],[sampleID]],latlon_match!A:C,3,FALSE)</f>
        <v>72.887799999999999</v>
      </c>
    </row>
    <row r="685" spans="1:5" x14ac:dyDescent="0.4">
      <c r="A685" t="s">
        <v>1392</v>
      </c>
      <c r="B685">
        <f>VLOOKUP(Table1[[#This Row],[region_description]],region_index_match!A:B,2,FALSE)</f>
        <v>39</v>
      </c>
      <c r="C685" t="str">
        <f>VLOOKUP(Table1[[#This Row],[sampleID]],temporary_match!A:B,2,FALSE)</f>
        <v>Southern Ocean (Indian Ocean)</v>
      </c>
      <c r="D685">
        <f>VLOOKUP(Table1[[#This Row],[sampleID]],latlon_match!A:C,2,FALSE)</f>
        <v>-65.998000000000005</v>
      </c>
      <c r="E685">
        <f>VLOOKUP(Table1[[#This Row],[sampleID]],latlon_match!A:C,3,FALSE)</f>
        <v>69.217799999999997</v>
      </c>
    </row>
    <row r="686" spans="1:5" x14ac:dyDescent="0.4">
      <c r="A686" t="s">
        <v>1391</v>
      </c>
      <c r="B686">
        <f>VLOOKUP(Table1[[#This Row],[region_description]],region_index_match!A:B,2,FALSE)</f>
        <v>39</v>
      </c>
      <c r="C686" t="str">
        <f>VLOOKUP(Table1[[#This Row],[sampleID]],temporary_match!A:B,2,FALSE)</f>
        <v>Southern Ocean (Indian Ocean)</v>
      </c>
      <c r="D686">
        <f>VLOOKUP(Table1[[#This Row],[sampleID]],latlon_match!A:C,2,FALSE)</f>
        <v>-65.342500000000001</v>
      </c>
      <c r="E686">
        <f>VLOOKUP(Table1[[#This Row],[sampleID]],latlon_match!A:C,3,FALSE)</f>
        <v>82.656199999999998</v>
      </c>
    </row>
    <row r="687" spans="1:5" x14ac:dyDescent="0.4">
      <c r="A687" t="s">
        <v>1390</v>
      </c>
      <c r="B687">
        <f>VLOOKUP(Table1[[#This Row],[region_description]],region_index_match!A:B,2,FALSE)</f>
        <v>39</v>
      </c>
      <c r="C687" t="str">
        <f>VLOOKUP(Table1[[#This Row],[sampleID]],temporary_match!A:B,2,FALSE)</f>
        <v>Southern Ocean (Indian Ocean)</v>
      </c>
      <c r="D687">
        <f>VLOOKUP(Table1[[#This Row],[sampleID]],latlon_match!A:C,2,FALSE)</f>
        <v>-63.837200000000003</v>
      </c>
      <c r="E687">
        <f>VLOOKUP(Table1[[#This Row],[sampleID]],latlon_match!A:C,3,FALSE)</f>
        <v>82.8733</v>
      </c>
    </row>
    <row r="688" spans="1:5" x14ac:dyDescent="0.4">
      <c r="A688" t="s">
        <v>1389</v>
      </c>
      <c r="B688">
        <f>VLOOKUP(Table1[[#This Row],[region_description]],region_index_match!A:B,2,FALSE)</f>
        <v>39</v>
      </c>
      <c r="C688" t="str">
        <f>VLOOKUP(Table1[[#This Row],[sampleID]],temporary_match!A:B,2,FALSE)</f>
        <v>Southern Ocean (Indian Ocean)</v>
      </c>
      <c r="D688">
        <f>VLOOKUP(Table1[[#This Row],[sampleID]],latlon_match!A:C,2,FALSE)</f>
        <v>-62.655700000000003</v>
      </c>
      <c r="E688">
        <f>VLOOKUP(Table1[[#This Row],[sampleID]],latlon_match!A:C,3,FALSE)</f>
        <v>82.835999999999999</v>
      </c>
    </row>
    <row r="689" spans="1:5" x14ac:dyDescent="0.4">
      <c r="A689" t="s">
        <v>1388</v>
      </c>
      <c r="B689">
        <f>VLOOKUP(Table1[[#This Row],[region_description]],region_index_match!A:B,2,FALSE)</f>
        <v>39</v>
      </c>
      <c r="C689" t="str">
        <f>VLOOKUP(Table1[[#This Row],[sampleID]],temporary_match!A:B,2,FALSE)</f>
        <v>Southern Ocean (Indian Ocean)</v>
      </c>
      <c r="D689">
        <f>VLOOKUP(Table1[[#This Row],[sampleID]],latlon_match!A:C,2,FALSE)</f>
        <v>-59.621699999999997</v>
      </c>
      <c r="E689">
        <f>VLOOKUP(Table1[[#This Row],[sampleID]],latlon_match!A:C,3,FALSE)</f>
        <v>85.673699999999997</v>
      </c>
    </row>
    <row r="690" spans="1:5" x14ac:dyDescent="0.4">
      <c r="A690" t="s">
        <v>1387</v>
      </c>
      <c r="B690">
        <f>VLOOKUP(Table1[[#This Row],[region_description]],region_index_match!A:B,2,FALSE)</f>
        <v>39</v>
      </c>
      <c r="C690" t="str">
        <f>VLOOKUP(Table1[[#This Row],[sampleID]],temporary_match!A:B,2,FALSE)</f>
        <v>Southern Ocean (Indian Ocean)</v>
      </c>
      <c r="D690">
        <f>VLOOKUP(Table1[[#This Row],[sampleID]],latlon_match!A:C,2,FALSE)</f>
        <v>-62.958300000000001</v>
      </c>
      <c r="E690">
        <f>VLOOKUP(Table1[[#This Row],[sampleID]],latlon_match!A:C,3,FALSE)</f>
        <v>7.7717000000000001</v>
      </c>
    </row>
    <row r="691" spans="1:5" x14ac:dyDescent="0.4">
      <c r="A691" t="s">
        <v>1386</v>
      </c>
      <c r="B691">
        <f>VLOOKUP(Table1[[#This Row],[region_description]],region_index_match!A:B,2,FALSE)</f>
        <v>39</v>
      </c>
      <c r="C691" t="str">
        <f>VLOOKUP(Table1[[#This Row],[sampleID]],temporary_match!A:B,2,FALSE)</f>
        <v>Southern Ocean (Indian Ocean)</v>
      </c>
      <c r="D691">
        <f>VLOOKUP(Table1[[#This Row],[sampleID]],latlon_match!A:C,2,FALSE)</f>
        <v>-66.0017</v>
      </c>
      <c r="E691">
        <f>VLOOKUP(Table1[[#This Row],[sampleID]],latlon_match!A:C,3,FALSE)</f>
        <v>24.976700000000001</v>
      </c>
    </row>
    <row r="692" spans="1:5" x14ac:dyDescent="0.4">
      <c r="A692" t="s">
        <v>1385</v>
      </c>
      <c r="B692">
        <f>VLOOKUP(Table1[[#This Row],[region_description]],region_index_match!A:B,2,FALSE)</f>
        <v>39</v>
      </c>
      <c r="C692" t="str">
        <f>VLOOKUP(Table1[[#This Row],[sampleID]],temporary_match!A:B,2,FALSE)</f>
        <v>Southern Ocean (Indian Ocean)</v>
      </c>
      <c r="D692">
        <f>VLOOKUP(Table1[[#This Row],[sampleID]],latlon_match!A:C,2,FALSE)</f>
        <v>-61.499499999999998</v>
      </c>
      <c r="E692">
        <f>VLOOKUP(Table1[[#This Row],[sampleID]],latlon_match!A:C,3,FALSE)</f>
        <v>23.000900000000001</v>
      </c>
    </row>
    <row r="693" spans="1:5" x14ac:dyDescent="0.4">
      <c r="A693" t="s">
        <v>1384</v>
      </c>
      <c r="B693">
        <f>VLOOKUP(Table1[[#This Row],[region_description]],region_index_match!A:B,2,FALSE)</f>
        <v>39</v>
      </c>
      <c r="C693" t="str">
        <f>VLOOKUP(Table1[[#This Row],[sampleID]],temporary_match!A:B,2,FALSE)</f>
        <v>Southern Ocean (Indian Ocean)</v>
      </c>
      <c r="D693">
        <f>VLOOKUP(Table1[[#This Row],[sampleID]],latlon_match!A:C,2,FALSE)</f>
        <v>-58.299399999999999</v>
      </c>
      <c r="E693">
        <f>VLOOKUP(Table1[[#This Row],[sampleID]],latlon_match!A:C,3,FALSE)</f>
        <v>23.000800000000002</v>
      </c>
    </row>
    <row r="694" spans="1:5" x14ac:dyDescent="0.4">
      <c r="A694" t="s">
        <v>1383</v>
      </c>
      <c r="B694">
        <f>VLOOKUP(Table1[[#This Row],[region_description]],region_index_match!A:B,2,FALSE)</f>
        <v>39</v>
      </c>
      <c r="C694" t="str">
        <f>VLOOKUP(Table1[[#This Row],[sampleID]],temporary_match!A:B,2,FALSE)</f>
        <v>Southern Ocean (Indian Ocean)</v>
      </c>
      <c r="D694">
        <f>VLOOKUP(Table1[[#This Row],[sampleID]],latlon_match!A:C,2,FALSE)</f>
        <v>-56.507100000000001</v>
      </c>
      <c r="E694">
        <f>VLOOKUP(Table1[[#This Row],[sampleID]],latlon_match!A:C,3,FALSE)</f>
        <v>23.014099999999999</v>
      </c>
    </row>
    <row r="695" spans="1:5" x14ac:dyDescent="0.4">
      <c r="A695" t="s">
        <v>1279</v>
      </c>
      <c r="B695">
        <f>VLOOKUP(Table1[[#This Row],[region_description]],region_index_match!A:B,2,FALSE)</f>
        <v>30</v>
      </c>
      <c r="C695" t="str">
        <f>VLOOKUP(Table1[[#This Row],[sampleID]],temporary_match!A:B,2,FALSE)</f>
        <v>Pacific-Southern Ocean</v>
      </c>
      <c r="D695">
        <f>VLOOKUP(Table1[[#This Row],[sampleID]],latlon_match!A:C,2,FALSE)</f>
        <v>-68.073999999999998</v>
      </c>
      <c r="E695">
        <f>VLOOKUP(Table1[[#This Row],[sampleID]],latlon_match!A:C,3,FALSE)</f>
        <v>-92.555999999999997</v>
      </c>
    </row>
    <row r="696" spans="1:5" x14ac:dyDescent="0.4">
      <c r="A696" t="s">
        <v>1278</v>
      </c>
      <c r="B696">
        <f>VLOOKUP(Table1[[#This Row],[region_description]],region_index_match!A:B,2,FALSE)</f>
        <v>30</v>
      </c>
      <c r="C696" t="str">
        <f>VLOOKUP(Table1[[#This Row],[sampleID]],temporary_match!A:B,2,FALSE)</f>
        <v>Pacific-Southern Ocean</v>
      </c>
      <c r="D696">
        <f>VLOOKUP(Table1[[#This Row],[sampleID]],latlon_match!A:C,2,FALSE)</f>
        <v>-65.394999999999996</v>
      </c>
      <c r="E696">
        <f>VLOOKUP(Table1[[#This Row],[sampleID]],latlon_match!A:C,3,FALSE)</f>
        <v>-91.171000000000006</v>
      </c>
    </row>
    <row r="697" spans="1:5" x14ac:dyDescent="0.4">
      <c r="A697" t="s">
        <v>1680</v>
      </c>
      <c r="B697">
        <f>VLOOKUP(Table1[[#This Row],[region_description]],region_index_match!A:B,2,FALSE)</f>
        <v>30</v>
      </c>
      <c r="C697" t="str">
        <f>VLOOKUP(Table1[[#This Row],[sampleID]],temporary_match!A:B,2,FALSE)</f>
        <v>Pacific-Southern Ocean</v>
      </c>
      <c r="D697">
        <f>VLOOKUP(Table1[[#This Row],[sampleID]],latlon_match!A:C,2,FALSE)</f>
        <v>-61.049799999999998</v>
      </c>
      <c r="E697">
        <f>VLOOKUP(Table1[[#This Row],[sampleID]],latlon_match!A:C,3,FALSE)</f>
        <v>-159.5866</v>
      </c>
    </row>
    <row r="698" spans="1:5" x14ac:dyDescent="0.4">
      <c r="A698" t="s">
        <v>1274</v>
      </c>
      <c r="B698">
        <f>VLOOKUP(Table1[[#This Row],[region_description]],region_index_match!A:B,2,FALSE)</f>
        <v>30</v>
      </c>
      <c r="C698" t="str">
        <f>VLOOKUP(Table1[[#This Row],[sampleID]],temporary_match!A:B,2,FALSE)</f>
        <v>Pacific-Southern Ocean</v>
      </c>
      <c r="D698">
        <f>VLOOKUP(Table1[[#This Row],[sampleID]],latlon_match!A:C,2,FALSE)</f>
        <v>-68.7303</v>
      </c>
      <c r="E698">
        <f>VLOOKUP(Table1[[#This Row],[sampleID]],latlon_match!A:C,3,FALSE)</f>
        <v>-164.8013</v>
      </c>
    </row>
    <row r="699" spans="1:5" x14ac:dyDescent="0.4">
      <c r="A699" t="s">
        <v>1273</v>
      </c>
      <c r="B699">
        <f>VLOOKUP(Table1[[#This Row],[region_description]],region_index_match!A:B,2,FALSE)</f>
        <v>30</v>
      </c>
      <c r="C699" t="str">
        <f>VLOOKUP(Table1[[#This Row],[sampleID]],temporary_match!A:B,2,FALSE)</f>
        <v>Pacific-Southern Ocean</v>
      </c>
      <c r="D699">
        <f>VLOOKUP(Table1[[#This Row],[sampleID]],latlon_match!A:C,2,FALSE)</f>
        <v>-64.933400000000006</v>
      </c>
      <c r="E699">
        <f>VLOOKUP(Table1[[#This Row],[sampleID]],latlon_match!A:C,3,FALSE)</f>
        <v>-144.1148</v>
      </c>
    </row>
    <row r="700" spans="1:5" x14ac:dyDescent="0.4">
      <c r="A700" t="s">
        <v>1272</v>
      </c>
      <c r="B700">
        <f>VLOOKUP(Table1[[#This Row],[region_description]],region_index_match!A:B,2,FALSE)</f>
        <v>30</v>
      </c>
      <c r="C700" t="str">
        <f>VLOOKUP(Table1[[#This Row],[sampleID]],temporary_match!A:B,2,FALSE)</f>
        <v>Pacific-Southern Ocean</v>
      </c>
      <c r="D700">
        <f>VLOOKUP(Table1[[#This Row],[sampleID]],latlon_match!A:C,2,FALSE)</f>
        <v>-61.939399999999999</v>
      </c>
      <c r="E700">
        <f>VLOOKUP(Table1[[#This Row],[sampleID]],latlon_match!A:C,3,FALSE)</f>
        <v>-160.11920000000001</v>
      </c>
    </row>
    <row r="701" spans="1:5" x14ac:dyDescent="0.4">
      <c r="A701" t="s">
        <v>1271</v>
      </c>
      <c r="B701">
        <f>VLOOKUP(Table1[[#This Row],[region_description]],region_index_match!A:B,2,FALSE)</f>
        <v>30</v>
      </c>
      <c r="C701" t="str">
        <f>VLOOKUP(Table1[[#This Row],[sampleID]],temporary_match!A:B,2,FALSE)</f>
        <v>Pacific-Southern Ocean</v>
      </c>
      <c r="D701">
        <f>VLOOKUP(Table1[[#This Row],[sampleID]],latlon_match!A:C,2,FALSE)</f>
        <v>-66.787899999999993</v>
      </c>
      <c r="E701">
        <f>VLOOKUP(Table1[[#This Row],[sampleID]],latlon_match!A:C,3,FALSE)</f>
        <v>-163.32490000000001</v>
      </c>
    </row>
    <row r="702" spans="1:5" x14ac:dyDescent="0.4">
      <c r="A702" t="s">
        <v>1270</v>
      </c>
      <c r="B702">
        <f>VLOOKUP(Table1[[#This Row],[region_description]],region_index_match!A:B,2,FALSE)</f>
        <v>30</v>
      </c>
      <c r="C702" t="str">
        <f>VLOOKUP(Table1[[#This Row],[sampleID]],temporary_match!A:B,2,FALSE)</f>
        <v>Pacific-Southern Ocean</v>
      </c>
      <c r="D702">
        <f>VLOOKUP(Table1[[#This Row],[sampleID]],latlon_match!A:C,2,FALSE)</f>
        <v>-65.411000000000001</v>
      </c>
      <c r="E702">
        <f>VLOOKUP(Table1[[#This Row],[sampleID]],latlon_match!A:C,3,FALSE)</f>
        <v>-166.15539999999999</v>
      </c>
    </row>
    <row r="703" spans="1:5" x14ac:dyDescent="0.4">
      <c r="A703" t="s">
        <v>1269</v>
      </c>
      <c r="B703">
        <f>VLOOKUP(Table1[[#This Row],[region_description]],region_index_match!A:B,2,FALSE)</f>
        <v>30</v>
      </c>
      <c r="C703" t="str">
        <f>VLOOKUP(Table1[[#This Row],[sampleID]],temporary_match!A:B,2,FALSE)</f>
        <v>Pacific-Southern Ocean</v>
      </c>
      <c r="D703">
        <f>VLOOKUP(Table1[[#This Row],[sampleID]],latlon_match!A:C,2,FALSE)</f>
        <v>-63.693800000000003</v>
      </c>
      <c r="E703">
        <f>VLOOKUP(Table1[[#This Row],[sampleID]],latlon_match!A:C,3,FALSE)</f>
        <v>-169.07470000000001</v>
      </c>
    </row>
    <row r="704" spans="1:5" x14ac:dyDescent="0.4">
      <c r="A704" t="s">
        <v>1268</v>
      </c>
      <c r="B704">
        <f>VLOOKUP(Table1[[#This Row],[region_description]],region_index_match!A:B,2,FALSE)</f>
        <v>30</v>
      </c>
      <c r="C704" t="str">
        <f>VLOOKUP(Table1[[#This Row],[sampleID]],temporary_match!A:B,2,FALSE)</f>
        <v>Pacific-Southern Ocean</v>
      </c>
      <c r="D704">
        <f>VLOOKUP(Table1[[#This Row],[sampleID]],latlon_match!A:C,2,FALSE)</f>
        <v>-62.205500000000001</v>
      </c>
      <c r="E704">
        <f>VLOOKUP(Table1[[#This Row],[sampleID]],latlon_match!A:C,3,FALSE)</f>
        <v>-145.61930000000001</v>
      </c>
    </row>
    <row r="705" spans="1:5" x14ac:dyDescent="0.4">
      <c r="A705" t="s">
        <v>1267</v>
      </c>
      <c r="B705">
        <f>VLOOKUP(Table1[[#This Row],[region_description]],region_index_match!A:B,2,FALSE)</f>
        <v>30</v>
      </c>
      <c r="C705" t="str">
        <f>VLOOKUP(Table1[[#This Row],[sampleID]],temporary_match!A:B,2,FALSE)</f>
        <v>Pacific-Southern Ocean</v>
      </c>
      <c r="D705">
        <f>VLOOKUP(Table1[[#This Row],[sampleID]],latlon_match!A:C,2,FALSE)</f>
        <v>-64.744</v>
      </c>
      <c r="E705">
        <f>VLOOKUP(Table1[[#This Row],[sampleID]],latlon_match!A:C,3,FALSE)</f>
        <v>-161.9041</v>
      </c>
    </row>
    <row r="706" spans="1:5" x14ac:dyDescent="0.4">
      <c r="A706" t="s">
        <v>1266</v>
      </c>
      <c r="B706">
        <f>VLOOKUP(Table1[[#This Row],[region_description]],region_index_match!A:B,2,FALSE)</f>
        <v>30</v>
      </c>
      <c r="C706" t="str">
        <f>VLOOKUP(Table1[[#This Row],[sampleID]],temporary_match!A:B,2,FALSE)</f>
        <v>Pacific-Southern Ocean</v>
      </c>
      <c r="D706">
        <f>VLOOKUP(Table1[[#This Row],[sampleID]],latlon_match!A:C,2,FALSE)</f>
        <v>-67.082999999999998</v>
      </c>
      <c r="E706">
        <f>VLOOKUP(Table1[[#This Row],[sampleID]],latlon_match!A:C,3,FALSE)</f>
        <v>-165.54159999999999</v>
      </c>
    </row>
    <row r="707" spans="1:5" x14ac:dyDescent="0.4">
      <c r="A707" t="s">
        <v>1265</v>
      </c>
      <c r="B707">
        <f>VLOOKUP(Table1[[#This Row],[region_description]],region_index_match!A:B,2,FALSE)</f>
        <v>30</v>
      </c>
      <c r="C707" t="str">
        <f>VLOOKUP(Table1[[#This Row],[sampleID]],temporary_match!A:B,2,FALSE)</f>
        <v>Pacific-Southern Ocean</v>
      </c>
      <c r="D707">
        <f>VLOOKUP(Table1[[#This Row],[sampleID]],latlon_match!A:C,2,FALSE)</f>
        <v>-62.603900000000003</v>
      </c>
      <c r="E707">
        <f>VLOOKUP(Table1[[#This Row],[sampleID]],latlon_match!A:C,3,FALSE)</f>
        <v>-141.51519999999999</v>
      </c>
    </row>
    <row r="708" spans="1:5" x14ac:dyDescent="0.4">
      <c r="A708" t="s">
        <v>1382</v>
      </c>
      <c r="B708">
        <f>VLOOKUP(Table1[[#This Row],[region_description]],region_index_match!A:B,2,FALSE)</f>
        <v>39</v>
      </c>
      <c r="C708" t="str">
        <f>VLOOKUP(Table1[[#This Row],[sampleID]],temporary_match!A:B,2,FALSE)</f>
        <v>Southern Ocean (Indian Ocean)</v>
      </c>
      <c r="D708">
        <f>VLOOKUP(Table1[[#This Row],[sampleID]],latlon_match!A:C,2,FALSE)</f>
        <v>-55.004800000000003</v>
      </c>
      <c r="E708">
        <f>VLOOKUP(Table1[[#This Row],[sampleID]],latlon_match!A:C,3,FALSE)</f>
        <v>73.333200000000005</v>
      </c>
    </row>
    <row r="709" spans="1:5" x14ac:dyDescent="0.4">
      <c r="A709" t="s">
        <v>1381</v>
      </c>
      <c r="B709">
        <f>VLOOKUP(Table1[[#This Row],[region_description]],region_index_match!A:B,2,FALSE)</f>
        <v>39</v>
      </c>
      <c r="C709" t="str">
        <f>VLOOKUP(Table1[[#This Row],[sampleID]],temporary_match!A:B,2,FALSE)</f>
        <v>Southern Ocean (Indian Ocean)</v>
      </c>
      <c r="D709">
        <f>VLOOKUP(Table1[[#This Row],[sampleID]],latlon_match!A:C,2,FALSE)</f>
        <v>-50.310699999999997</v>
      </c>
      <c r="E709">
        <f>VLOOKUP(Table1[[#This Row],[sampleID]],latlon_match!A:C,3,FALSE)</f>
        <v>71.565200000000004</v>
      </c>
    </row>
    <row r="710" spans="1:5" x14ac:dyDescent="0.4">
      <c r="A710" t="s">
        <v>1116</v>
      </c>
      <c r="B710">
        <f>VLOOKUP(Table1[[#This Row],[region_description]],region_index_match!A:B,2,FALSE)</f>
        <v>9</v>
      </c>
      <c r="C710" t="str">
        <f>VLOOKUP(Table1[[#This Row],[sampleID]],temporary_match!A:B,2,FALSE)</f>
        <v>Drake Passage</v>
      </c>
      <c r="D710">
        <f>VLOOKUP(Table1[[#This Row],[sampleID]],latlon_match!A:C,2,FALSE)</f>
        <v>-57.917499999999997</v>
      </c>
      <c r="E710">
        <f>VLOOKUP(Table1[[#This Row],[sampleID]],latlon_match!A:C,3,FALSE)</f>
        <v>-52</v>
      </c>
    </row>
    <row r="711" spans="1:5" x14ac:dyDescent="0.4">
      <c r="A711" t="s">
        <v>1115</v>
      </c>
      <c r="B711">
        <f>VLOOKUP(Table1[[#This Row],[region_description]],region_index_match!A:B,2,FALSE)</f>
        <v>9</v>
      </c>
      <c r="C711" t="str">
        <f>VLOOKUP(Table1[[#This Row],[sampleID]],temporary_match!A:B,2,FALSE)</f>
        <v>Drake Passage</v>
      </c>
      <c r="D711">
        <f>VLOOKUP(Table1[[#This Row],[sampleID]],latlon_match!A:C,2,FALSE)</f>
        <v>-57.151800000000001</v>
      </c>
      <c r="E711">
        <f>VLOOKUP(Table1[[#This Row],[sampleID]],latlon_match!A:C,3,FALSE)</f>
        <v>-53.988500000000002</v>
      </c>
    </row>
    <row r="712" spans="1:5" x14ac:dyDescent="0.4">
      <c r="A712" t="s">
        <v>1114</v>
      </c>
      <c r="B712">
        <f>VLOOKUP(Table1[[#This Row],[region_description]],region_index_match!A:B,2,FALSE)</f>
        <v>9</v>
      </c>
      <c r="C712" t="str">
        <f>VLOOKUP(Table1[[#This Row],[sampleID]],temporary_match!A:B,2,FALSE)</f>
        <v>Drake Passage</v>
      </c>
      <c r="D712">
        <f>VLOOKUP(Table1[[#This Row],[sampleID]],latlon_match!A:C,2,FALSE)</f>
        <v>-56.030799999999999</v>
      </c>
      <c r="E712">
        <f>VLOOKUP(Table1[[#This Row],[sampleID]],latlon_match!A:C,3,FALSE)</f>
        <v>-56.943300000000001</v>
      </c>
    </row>
    <row r="713" spans="1:5" x14ac:dyDescent="0.4">
      <c r="A713" t="s">
        <v>1113</v>
      </c>
      <c r="B713">
        <f>VLOOKUP(Table1[[#This Row],[region_description]],region_index_match!A:B,2,FALSE)</f>
        <v>9</v>
      </c>
      <c r="C713" t="str">
        <f>VLOOKUP(Table1[[#This Row],[sampleID]],temporary_match!A:B,2,FALSE)</f>
        <v>Drake Passage</v>
      </c>
      <c r="D713">
        <f>VLOOKUP(Table1[[#This Row],[sampleID]],latlon_match!A:C,2,FALSE)</f>
        <v>-55.258200000000002</v>
      </c>
      <c r="E713">
        <f>VLOOKUP(Table1[[#This Row],[sampleID]],latlon_match!A:C,3,FALSE)</f>
        <v>-57.984299999999998</v>
      </c>
    </row>
    <row r="714" spans="1:5" x14ac:dyDescent="0.4">
      <c r="A714" t="s">
        <v>1205</v>
      </c>
      <c r="B714">
        <f>VLOOKUP(Table1[[#This Row],[region_description]],region_index_match!A:B,2,FALSE)</f>
        <v>34</v>
      </c>
      <c r="C714" t="str">
        <f>VLOOKUP(Table1[[#This Row],[sampleID]],temporary_match!A:B,2,FALSE)</f>
        <v>SE Pacific</v>
      </c>
      <c r="D714">
        <f>VLOOKUP(Table1[[#This Row],[sampleID]],latlon_match!A:C,2,FALSE)</f>
        <v>-50.749000000000002</v>
      </c>
      <c r="E714">
        <f>VLOOKUP(Table1[[#This Row],[sampleID]],latlon_match!A:C,3,FALSE)</f>
        <v>-85.688000000000002</v>
      </c>
    </row>
    <row r="715" spans="1:5" x14ac:dyDescent="0.4">
      <c r="A715" t="s">
        <v>1204</v>
      </c>
      <c r="B715">
        <f>VLOOKUP(Table1[[#This Row],[region_description]],region_index_match!A:B,2,FALSE)</f>
        <v>34</v>
      </c>
      <c r="C715" t="str">
        <f>VLOOKUP(Table1[[#This Row],[sampleID]],temporary_match!A:B,2,FALSE)</f>
        <v>SE Pacific</v>
      </c>
      <c r="D715">
        <f>VLOOKUP(Table1[[#This Row],[sampleID]],latlon_match!A:C,2,FALSE)</f>
        <v>-53.286999999999999</v>
      </c>
      <c r="E715">
        <f>VLOOKUP(Table1[[#This Row],[sampleID]],latlon_match!A:C,3,FALSE)</f>
        <v>-89.546999999999997</v>
      </c>
    </row>
    <row r="716" spans="1:5" x14ac:dyDescent="0.4">
      <c r="A716" t="s">
        <v>1203</v>
      </c>
      <c r="B716">
        <f>VLOOKUP(Table1[[#This Row],[region_description]],region_index_match!A:B,2,FALSE)</f>
        <v>34</v>
      </c>
      <c r="C716" t="str">
        <f>VLOOKUP(Table1[[#This Row],[sampleID]],temporary_match!A:B,2,FALSE)</f>
        <v>SE Pacific</v>
      </c>
      <c r="D716">
        <f>VLOOKUP(Table1[[#This Row],[sampleID]],latlon_match!A:C,2,FALSE)</f>
        <v>-57.040999999999997</v>
      </c>
      <c r="E716">
        <f>VLOOKUP(Table1[[#This Row],[sampleID]],latlon_match!A:C,3,FALSE)</f>
        <v>-88.007999999999996</v>
      </c>
    </row>
    <row r="717" spans="1:5" x14ac:dyDescent="0.4">
      <c r="A717" t="s">
        <v>1277</v>
      </c>
      <c r="B717">
        <f>VLOOKUP(Table1[[#This Row],[region_description]],region_index_match!A:B,2,FALSE)</f>
        <v>30</v>
      </c>
      <c r="C717" t="str">
        <f>VLOOKUP(Table1[[#This Row],[sampleID]],temporary_match!A:B,2,FALSE)</f>
        <v>Pacific-Southern Ocean</v>
      </c>
      <c r="D717">
        <f>VLOOKUP(Table1[[#This Row],[sampleID]],latlon_match!A:C,2,FALSE)</f>
        <v>-62.997</v>
      </c>
      <c r="E717">
        <f>VLOOKUP(Table1[[#This Row],[sampleID]],latlon_match!A:C,3,FALSE)</f>
        <v>-89.492999999999995</v>
      </c>
    </row>
    <row r="718" spans="1:5" x14ac:dyDescent="0.4">
      <c r="A718" t="s">
        <v>1264</v>
      </c>
      <c r="B718">
        <f>VLOOKUP(Table1[[#This Row],[region_description]],region_index_match!A:B,2,FALSE)</f>
        <v>30</v>
      </c>
      <c r="C718" t="str">
        <f>VLOOKUP(Table1[[#This Row],[sampleID]],temporary_match!A:B,2,FALSE)</f>
        <v>Pacific-Southern Ocean</v>
      </c>
      <c r="D718">
        <f>VLOOKUP(Table1[[#This Row],[sampleID]],latlon_match!A:C,2,FALSE)</f>
        <v>-57.019599999999997</v>
      </c>
      <c r="E718">
        <f>VLOOKUP(Table1[[#This Row],[sampleID]],latlon_match!A:C,3,FALSE)</f>
        <v>-174.43109999999999</v>
      </c>
    </row>
    <row r="719" spans="1:5" x14ac:dyDescent="0.4">
      <c r="A719" t="s">
        <v>1046</v>
      </c>
      <c r="B719">
        <f>VLOOKUP(Table1[[#This Row],[region_description]],region_index_match!A:B,2,FALSE)</f>
        <v>29</v>
      </c>
      <c r="C719" t="str">
        <f>VLOOKUP(Table1[[#This Row],[sampleID]],temporary_match!A:B,2,FALSE)</f>
        <v>NZ-SW Pacific</v>
      </c>
      <c r="D719">
        <f>VLOOKUP(Table1[[#This Row],[sampleID]],latlon_match!A:C,2,FALSE)</f>
        <v>-44.769300000000001</v>
      </c>
      <c r="E719">
        <f>VLOOKUP(Table1[[#This Row],[sampleID]],latlon_match!A:C,3,FALSE)</f>
        <v>174.5258</v>
      </c>
    </row>
    <row r="720" spans="1:5" x14ac:dyDescent="0.4">
      <c r="A720" t="s">
        <v>1045</v>
      </c>
      <c r="B720">
        <f>VLOOKUP(Table1[[#This Row],[region_description]],region_index_match!A:B,2,FALSE)</f>
        <v>29</v>
      </c>
      <c r="C720" t="str">
        <f>VLOOKUP(Table1[[#This Row],[sampleID]],temporary_match!A:B,2,FALSE)</f>
        <v>NZ-SW Pacific</v>
      </c>
      <c r="D720">
        <f>VLOOKUP(Table1[[#This Row],[sampleID]],latlon_match!A:C,2,FALSE)</f>
        <v>-48.261800000000001</v>
      </c>
      <c r="E720">
        <f>VLOOKUP(Table1[[#This Row],[sampleID]],latlon_match!A:C,3,FALSE)</f>
        <v>177.2732</v>
      </c>
    </row>
    <row r="721" spans="1:5" x14ac:dyDescent="0.4">
      <c r="A721" t="s">
        <v>1044</v>
      </c>
      <c r="B721">
        <f>VLOOKUP(Table1[[#This Row],[region_description]],region_index_match!A:B,2,FALSE)</f>
        <v>29</v>
      </c>
      <c r="C721" t="str">
        <f>VLOOKUP(Table1[[#This Row],[sampleID]],temporary_match!A:B,2,FALSE)</f>
        <v>NZ-SW Pacific</v>
      </c>
      <c r="D721">
        <f>VLOOKUP(Table1[[#This Row],[sampleID]],latlon_match!A:C,2,FALSE)</f>
        <v>-45.806199999999997</v>
      </c>
      <c r="E721">
        <f>VLOOKUP(Table1[[#This Row],[sampleID]],latlon_match!A:C,3,FALSE)</f>
        <v>175.87569999999999</v>
      </c>
    </row>
    <row r="722" spans="1:5" x14ac:dyDescent="0.4">
      <c r="A722" t="s">
        <v>1263</v>
      </c>
      <c r="B722">
        <f>VLOOKUP(Table1[[#This Row],[region_description]],region_index_match!A:B,2,FALSE)</f>
        <v>30</v>
      </c>
      <c r="C722" t="str">
        <f>VLOOKUP(Table1[[#This Row],[sampleID]],temporary_match!A:B,2,FALSE)</f>
        <v>Pacific-Southern Ocean</v>
      </c>
      <c r="D722">
        <f>VLOOKUP(Table1[[#This Row],[sampleID]],latlon_match!A:C,2,FALSE)</f>
        <v>-57.559899999999999</v>
      </c>
      <c r="E722">
        <f>VLOOKUP(Table1[[#This Row],[sampleID]],latlon_match!A:C,3,FALSE)</f>
        <v>-151.2193</v>
      </c>
    </row>
    <row r="723" spans="1:5" x14ac:dyDescent="0.4">
      <c r="A723" t="s">
        <v>1681</v>
      </c>
      <c r="B723">
        <f>VLOOKUP(Table1[[#This Row],[region_description]],region_index_match!A:B,2,FALSE)</f>
        <v>30</v>
      </c>
      <c r="C723" t="str">
        <f>VLOOKUP(Table1[[#This Row],[sampleID]],temporary_match!A:B,2,FALSE)</f>
        <v>Pacific-Southern Ocean</v>
      </c>
      <c r="D723">
        <f>VLOOKUP(Table1[[#This Row],[sampleID]],latlon_match!A:C,2,FALSE)</f>
        <v>-60.667299999999997</v>
      </c>
      <c r="E723">
        <f>VLOOKUP(Table1[[#This Row],[sampleID]],latlon_match!A:C,3,FALSE)</f>
        <v>-169.5017</v>
      </c>
    </row>
    <row r="724" spans="1:5" x14ac:dyDescent="0.4">
      <c r="A724" t="s">
        <v>1262</v>
      </c>
      <c r="B724">
        <f>VLOOKUP(Table1[[#This Row],[region_description]],region_index_match!A:B,2,FALSE)</f>
        <v>30</v>
      </c>
      <c r="C724" t="str">
        <f>VLOOKUP(Table1[[#This Row],[sampleID]],temporary_match!A:B,2,FALSE)</f>
        <v>Pacific-Southern Ocean</v>
      </c>
      <c r="D724">
        <f>VLOOKUP(Table1[[#This Row],[sampleID]],latlon_match!A:C,2,FALSE)</f>
        <v>-55.528500000000001</v>
      </c>
      <c r="E724">
        <f>VLOOKUP(Table1[[#This Row],[sampleID]],latlon_match!A:C,3,FALSE)</f>
        <v>-156.1412</v>
      </c>
    </row>
    <row r="725" spans="1:5" x14ac:dyDescent="0.4">
      <c r="A725" t="s">
        <v>1261</v>
      </c>
      <c r="B725">
        <f>VLOOKUP(Table1[[#This Row],[region_description]],region_index_match!A:B,2,FALSE)</f>
        <v>30</v>
      </c>
      <c r="C725" t="str">
        <f>VLOOKUP(Table1[[#This Row],[sampleID]],temporary_match!A:B,2,FALSE)</f>
        <v>Pacific-Southern Ocean</v>
      </c>
      <c r="D725">
        <f>VLOOKUP(Table1[[#This Row],[sampleID]],latlon_match!A:C,2,FALSE)</f>
        <v>-58.277000000000001</v>
      </c>
      <c r="E725">
        <f>VLOOKUP(Table1[[#This Row],[sampleID]],latlon_match!A:C,3,FALSE)</f>
        <v>-135.6258</v>
      </c>
    </row>
    <row r="726" spans="1:5" x14ac:dyDescent="0.4">
      <c r="A726" t="s">
        <v>1260</v>
      </c>
      <c r="B726">
        <f>VLOOKUP(Table1[[#This Row],[region_description]],region_index_match!A:B,2,FALSE)</f>
        <v>30</v>
      </c>
      <c r="C726" t="str">
        <f>VLOOKUP(Table1[[#This Row],[sampleID]],temporary_match!A:B,2,FALSE)</f>
        <v>Pacific-Southern Ocean</v>
      </c>
      <c r="D726">
        <f>VLOOKUP(Table1[[#This Row],[sampleID]],latlon_match!A:C,2,FALSE)</f>
        <v>-58.904200000000003</v>
      </c>
      <c r="E726">
        <f>VLOOKUP(Table1[[#This Row],[sampleID]],latlon_match!A:C,3,FALSE)</f>
        <v>-135.6208</v>
      </c>
    </row>
    <row r="727" spans="1:5" x14ac:dyDescent="0.4">
      <c r="A727" t="s">
        <v>1259</v>
      </c>
      <c r="B727">
        <f>VLOOKUP(Table1[[#This Row],[region_description]],region_index_match!A:B,2,FALSE)</f>
        <v>30</v>
      </c>
      <c r="C727" t="str">
        <f>VLOOKUP(Table1[[#This Row],[sampleID]],temporary_match!A:B,2,FALSE)</f>
        <v>Pacific-Southern Ocean</v>
      </c>
      <c r="D727">
        <f>VLOOKUP(Table1[[#This Row],[sampleID]],latlon_match!A:C,2,FALSE)</f>
        <v>-56.244500000000002</v>
      </c>
      <c r="E727">
        <f>VLOOKUP(Table1[[#This Row],[sampleID]],latlon_match!A:C,3,FALSE)</f>
        <v>-152.65479999999999</v>
      </c>
    </row>
    <row r="728" spans="1:5" x14ac:dyDescent="0.4">
      <c r="A728" t="s">
        <v>1258</v>
      </c>
      <c r="B728">
        <f>VLOOKUP(Table1[[#This Row],[region_description]],region_index_match!A:B,2,FALSE)</f>
        <v>30</v>
      </c>
      <c r="C728" t="str">
        <f>VLOOKUP(Table1[[#This Row],[sampleID]],temporary_match!A:B,2,FALSE)</f>
        <v>Pacific-Southern Ocean</v>
      </c>
      <c r="D728">
        <f>VLOOKUP(Table1[[#This Row],[sampleID]],latlon_match!A:C,2,FALSE)</f>
        <v>-58.581400000000002</v>
      </c>
      <c r="E728">
        <f>VLOOKUP(Table1[[#This Row],[sampleID]],latlon_match!A:C,3,FALSE)</f>
        <v>-150.0658</v>
      </c>
    </row>
    <row r="729" spans="1:5" x14ac:dyDescent="0.4">
      <c r="A729" t="s">
        <v>1257</v>
      </c>
      <c r="B729">
        <f>VLOOKUP(Table1[[#This Row],[region_description]],region_index_match!A:B,2,FALSE)</f>
        <v>30</v>
      </c>
      <c r="C729" t="str">
        <f>VLOOKUP(Table1[[#This Row],[sampleID]],temporary_match!A:B,2,FALSE)</f>
        <v>Pacific-Southern Ocean</v>
      </c>
      <c r="D729">
        <f>VLOOKUP(Table1[[#This Row],[sampleID]],latlon_match!A:C,2,FALSE)</f>
        <v>-58.177399999999999</v>
      </c>
      <c r="E729">
        <f>VLOOKUP(Table1[[#This Row],[sampleID]],latlon_match!A:C,3,FALSE)</f>
        <v>-157.63650000000001</v>
      </c>
    </row>
    <row r="730" spans="1:5" x14ac:dyDescent="0.4">
      <c r="A730" t="s">
        <v>1043</v>
      </c>
      <c r="B730">
        <f>VLOOKUP(Table1[[#This Row],[region_description]],region_index_match!A:B,2,FALSE)</f>
        <v>29</v>
      </c>
      <c r="C730" t="str">
        <f>VLOOKUP(Table1[[#This Row],[sampleID]],temporary_match!A:B,2,FALSE)</f>
        <v>NZ-SW Pacific</v>
      </c>
      <c r="D730">
        <f>VLOOKUP(Table1[[#This Row],[sampleID]],latlon_match!A:C,2,FALSE)</f>
        <v>-44.4086</v>
      </c>
      <c r="E730">
        <f>VLOOKUP(Table1[[#This Row],[sampleID]],latlon_match!A:C,3,FALSE)</f>
        <v>174.62450000000001</v>
      </c>
    </row>
    <row r="731" spans="1:5" x14ac:dyDescent="0.4">
      <c r="A731" t="s">
        <v>1256</v>
      </c>
      <c r="B731">
        <f>VLOOKUP(Table1[[#This Row],[region_description]],region_index_match!A:B,2,FALSE)</f>
        <v>30</v>
      </c>
      <c r="C731" t="str">
        <f>VLOOKUP(Table1[[#This Row],[sampleID]],temporary_match!A:B,2,FALSE)</f>
        <v>Pacific-Southern Ocean</v>
      </c>
      <c r="D731">
        <f>VLOOKUP(Table1[[#This Row],[sampleID]],latlon_match!A:C,2,FALSE)</f>
        <v>-52.966299999999997</v>
      </c>
      <c r="E731">
        <f>VLOOKUP(Table1[[#This Row],[sampleID]],latlon_match!A:C,3,FALSE)</f>
        <v>-179.00960000000001</v>
      </c>
    </row>
    <row r="732" spans="1:5" x14ac:dyDescent="0.4">
      <c r="A732" t="s">
        <v>1682</v>
      </c>
      <c r="B732">
        <f>VLOOKUP(Table1[[#This Row],[region_description]],region_index_match!A:B,2,FALSE)</f>
        <v>30</v>
      </c>
      <c r="C732" t="str">
        <f>VLOOKUP(Table1[[#This Row],[sampleID]],temporary_match!A:B,2,FALSE)</f>
        <v>Pacific-Southern Ocean</v>
      </c>
      <c r="D732">
        <f>VLOOKUP(Table1[[#This Row],[sampleID]],latlon_match!A:C,2,FALSE)</f>
        <v>-60.769199999999998</v>
      </c>
      <c r="E732">
        <f>VLOOKUP(Table1[[#This Row],[sampleID]],latlon_match!A:C,3,FALSE)</f>
        <v>-115.9799</v>
      </c>
    </row>
    <row r="733" spans="1:5" x14ac:dyDescent="0.4">
      <c r="A733" t="s">
        <v>1255</v>
      </c>
      <c r="B733">
        <f>VLOOKUP(Table1[[#This Row],[region_description]],region_index_match!A:B,2,FALSE)</f>
        <v>30</v>
      </c>
      <c r="C733" t="str">
        <f>VLOOKUP(Table1[[#This Row],[sampleID]],temporary_match!A:B,2,FALSE)</f>
        <v>Pacific-Southern Ocean</v>
      </c>
      <c r="D733">
        <f>VLOOKUP(Table1[[#This Row],[sampleID]],latlon_match!A:C,2,FALSE)</f>
        <v>-59.041699999999999</v>
      </c>
      <c r="E733">
        <f>VLOOKUP(Table1[[#This Row],[sampleID]],latlon_match!A:C,3,FALSE)</f>
        <v>-158.364</v>
      </c>
    </row>
    <row r="734" spans="1:5" x14ac:dyDescent="0.4">
      <c r="A734" t="s">
        <v>1202</v>
      </c>
      <c r="B734">
        <f>VLOOKUP(Table1[[#This Row],[region_description]],region_index_match!A:B,2,FALSE)</f>
        <v>34</v>
      </c>
      <c r="C734" t="str">
        <f>VLOOKUP(Table1[[#This Row],[sampleID]],temporary_match!A:B,2,FALSE)</f>
        <v>SE Pacific</v>
      </c>
      <c r="D734">
        <f>VLOOKUP(Table1[[#This Row],[sampleID]],latlon_match!A:C,2,FALSE)</f>
        <v>-54.368499999999997</v>
      </c>
      <c r="E734">
        <f>VLOOKUP(Table1[[#This Row],[sampleID]],latlon_match!A:C,3,FALSE)</f>
        <v>-80.089699999999993</v>
      </c>
    </row>
    <row r="735" spans="1:5" x14ac:dyDescent="0.4">
      <c r="A735" t="s">
        <v>1201</v>
      </c>
      <c r="B735">
        <f>VLOOKUP(Table1[[#This Row],[region_description]],region_index_match!A:B,2,FALSE)</f>
        <v>34</v>
      </c>
      <c r="C735" t="str">
        <f>VLOOKUP(Table1[[#This Row],[sampleID]],temporary_match!A:B,2,FALSE)</f>
        <v>SE Pacific</v>
      </c>
      <c r="D735">
        <f>VLOOKUP(Table1[[#This Row],[sampleID]],latlon_match!A:C,2,FALSE)</f>
        <v>-52.8123</v>
      </c>
      <c r="E735">
        <f>VLOOKUP(Table1[[#This Row],[sampleID]],latlon_match!A:C,3,FALSE)</f>
        <v>-107.8051</v>
      </c>
    </row>
    <row r="736" spans="1:5" x14ac:dyDescent="0.4">
      <c r="A736" t="s">
        <v>1254</v>
      </c>
      <c r="B736">
        <f>VLOOKUP(Table1[[#This Row],[region_description]],region_index_match!A:B,2,FALSE)</f>
        <v>30</v>
      </c>
      <c r="C736" t="str">
        <f>VLOOKUP(Table1[[#This Row],[sampleID]],temporary_match!A:B,2,FALSE)</f>
        <v>Pacific-Southern Ocean</v>
      </c>
      <c r="D736">
        <f>VLOOKUP(Table1[[#This Row],[sampleID]],latlon_match!A:C,2,FALSE)</f>
        <v>-61.822400000000002</v>
      </c>
      <c r="E736">
        <f>VLOOKUP(Table1[[#This Row],[sampleID]],latlon_match!A:C,3,FALSE)</f>
        <v>-169.7407</v>
      </c>
    </row>
    <row r="737" spans="1:5" x14ac:dyDescent="0.4">
      <c r="A737" t="s">
        <v>1042</v>
      </c>
      <c r="B737">
        <f>VLOOKUP(Table1[[#This Row],[region_description]],region_index_match!A:B,2,FALSE)</f>
        <v>29</v>
      </c>
      <c r="C737" t="str">
        <f>VLOOKUP(Table1[[#This Row],[sampleID]],temporary_match!A:B,2,FALSE)</f>
        <v>NZ-SW Pacific</v>
      </c>
      <c r="D737">
        <f>VLOOKUP(Table1[[#This Row],[sampleID]],latlon_match!A:C,2,FALSE)</f>
        <v>-45.757599999999996</v>
      </c>
      <c r="E737">
        <f>VLOOKUP(Table1[[#This Row],[sampleID]],latlon_match!A:C,3,FALSE)</f>
        <v>177.1489</v>
      </c>
    </row>
    <row r="738" spans="1:5" x14ac:dyDescent="0.4">
      <c r="A738" t="s">
        <v>1253</v>
      </c>
      <c r="B738">
        <f>VLOOKUP(Table1[[#This Row],[region_description]],region_index_match!A:B,2,FALSE)</f>
        <v>30</v>
      </c>
      <c r="C738" t="str">
        <f>VLOOKUP(Table1[[#This Row],[sampleID]],temporary_match!A:B,2,FALSE)</f>
        <v>Pacific-Southern Ocean</v>
      </c>
      <c r="D738">
        <f>VLOOKUP(Table1[[#This Row],[sampleID]],latlon_match!A:C,2,FALSE)</f>
        <v>-59.700400000000002</v>
      </c>
      <c r="E738">
        <f>VLOOKUP(Table1[[#This Row],[sampleID]],latlon_match!A:C,3,FALSE)</f>
        <v>-171.35749999999999</v>
      </c>
    </row>
    <row r="739" spans="1:5" x14ac:dyDescent="0.4">
      <c r="A739" t="s">
        <v>1321</v>
      </c>
      <c r="B739">
        <f>VLOOKUP(Table1[[#This Row],[region_description]],region_index_match!A:B,2,FALSE)</f>
        <v>40</v>
      </c>
      <c r="C739" t="str">
        <f>VLOOKUP(Table1[[#This Row],[sampleID]],temporary_match!A:B,2,FALSE)</f>
        <v>Southern Ocean Front-Atlantic</v>
      </c>
      <c r="D739">
        <f>VLOOKUP(Table1[[#This Row],[sampleID]],latlon_match!A:C,2,FALSE)</f>
        <v>-42.8733</v>
      </c>
      <c r="E739">
        <f>VLOOKUP(Table1[[#This Row],[sampleID]],latlon_match!A:C,3,FALSE)</f>
        <v>8.9733000000000001</v>
      </c>
    </row>
    <row r="740" spans="1:5" x14ac:dyDescent="0.4">
      <c r="A740" t="s">
        <v>888</v>
      </c>
      <c r="B740">
        <f>VLOOKUP(Table1[[#This Row],[region_description]],region_index_match!A:B,2,FALSE)</f>
        <v>11</v>
      </c>
      <c r="C740" t="str">
        <f>VLOOKUP(Table1[[#This Row],[sampleID]],temporary_match!A:B,2,FALSE)</f>
        <v>Eastern Indian Ocean (Offshore Indonesia)</v>
      </c>
      <c r="D740">
        <f>VLOOKUP(Table1[[#This Row],[sampleID]],latlon_match!A:C,2,FALSE)</f>
        <v>-0.95479999999999998</v>
      </c>
      <c r="E740">
        <f>VLOOKUP(Table1[[#This Row],[sampleID]],latlon_match!A:C,3,FALSE)</f>
        <v>98.259799999999998</v>
      </c>
    </row>
    <row r="741" spans="1:5" x14ac:dyDescent="0.4">
      <c r="A741" t="s">
        <v>887</v>
      </c>
      <c r="B741">
        <f>VLOOKUP(Table1[[#This Row],[region_description]],region_index_match!A:B,2,FALSE)</f>
        <v>11</v>
      </c>
      <c r="C741" t="str">
        <f>VLOOKUP(Table1[[#This Row],[sampleID]],temporary_match!A:B,2,FALSE)</f>
        <v>Eastern Indian Ocean (Offshore Indonesia)</v>
      </c>
      <c r="D741">
        <f>VLOOKUP(Table1[[#This Row],[sampleID]],latlon_match!A:C,2,FALSE)</f>
        <v>-1.1781999999999999</v>
      </c>
      <c r="E741">
        <f>VLOOKUP(Table1[[#This Row],[sampleID]],latlon_match!A:C,3,FALSE)</f>
        <v>97.981499999999997</v>
      </c>
    </row>
    <row r="742" spans="1:5" x14ac:dyDescent="0.4">
      <c r="A742" t="s">
        <v>886</v>
      </c>
      <c r="B742">
        <f>VLOOKUP(Table1[[#This Row],[region_description]],region_index_match!A:B,2,FALSE)</f>
        <v>11</v>
      </c>
      <c r="C742" t="str">
        <f>VLOOKUP(Table1[[#This Row],[sampleID]],temporary_match!A:B,2,FALSE)</f>
        <v>Eastern Indian Ocean (Offshore Indonesia)</v>
      </c>
      <c r="D742">
        <f>VLOOKUP(Table1[[#This Row],[sampleID]],latlon_match!A:C,2,FALSE)</f>
        <v>1.6785000000000001</v>
      </c>
      <c r="E742">
        <f>VLOOKUP(Table1[[#This Row],[sampleID]],latlon_match!A:C,3,FALSE)</f>
        <v>96.980999999999995</v>
      </c>
    </row>
    <row r="743" spans="1:5" x14ac:dyDescent="0.4">
      <c r="A743" t="s">
        <v>885</v>
      </c>
      <c r="B743">
        <f>VLOOKUP(Table1[[#This Row],[region_description]],region_index_match!A:B,2,FALSE)</f>
        <v>11</v>
      </c>
      <c r="C743" t="str">
        <f>VLOOKUP(Table1[[#This Row],[sampleID]],temporary_match!A:B,2,FALSE)</f>
        <v>Eastern Indian Ocean (Offshore Indonesia)</v>
      </c>
      <c r="D743">
        <f>VLOOKUP(Table1[[#This Row],[sampleID]],latlon_match!A:C,2,FALSE)</f>
        <v>1.6325000000000001</v>
      </c>
      <c r="E743">
        <f>VLOOKUP(Table1[[#This Row],[sampleID]],latlon_match!A:C,3,FALSE)</f>
        <v>96.886200000000002</v>
      </c>
    </row>
    <row r="744" spans="1:5" x14ac:dyDescent="0.4">
      <c r="A744" t="s">
        <v>884</v>
      </c>
      <c r="B744">
        <f>VLOOKUP(Table1[[#This Row],[region_description]],region_index_match!A:B,2,FALSE)</f>
        <v>11</v>
      </c>
      <c r="C744" t="str">
        <f>VLOOKUP(Table1[[#This Row],[sampleID]],temporary_match!A:B,2,FALSE)</f>
        <v>Eastern Indian Ocean (Offshore Indonesia)</v>
      </c>
      <c r="D744">
        <f>VLOOKUP(Table1[[#This Row],[sampleID]],latlon_match!A:C,2,FALSE)</f>
        <v>1.5965</v>
      </c>
      <c r="E744">
        <f>VLOOKUP(Table1[[#This Row],[sampleID]],latlon_match!A:C,3,FALSE)</f>
        <v>96.660300000000007</v>
      </c>
    </row>
    <row r="745" spans="1:5" x14ac:dyDescent="0.4">
      <c r="A745" t="s">
        <v>883</v>
      </c>
      <c r="B745">
        <f>VLOOKUP(Table1[[#This Row],[region_description]],region_index_match!A:B,2,FALSE)</f>
        <v>11</v>
      </c>
      <c r="C745" t="str">
        <f>VLOOKUP(Table1[[#This Row],[sampleID]],temporary_match!A:B,2,FALSE)</f>
        <v>Eastern Indian Ocean (Offshore Indonesia)</v>
      </c>
      <c r="D745">
        <f>VLOOKUP(Table1[[#This Row],[sampleID]],latlon_match!A:C,2,FALSE)</f>
        <v>-0.498</v>
      </c>
      <c r="E745">
        <f>VLOOKUP(Table1[[#This Row],[sampleID]],latlon_match!A:C,3,FALSE)</f>
        <v>98.850800000000007</v>
      </c>
    </row>
    <row r="746" spans="1:5" x14ac:dyDescent="0.4">
      <c r="A746" t="s">
        <v>882</v>
      </c>
      <c r="B746">
        <f>VLOOKUP(Table1[[#This Row],[region_description]],region_index_match!A:B,2,FALSE)</f>
        <v>11</v>
      </c>
      <c r="C746" t="str">
        <f>VLOOKUP(Table1[[#This Row],[sampleID]],temporary_match!A:B,2,FALSE)</f>
        <v>Eastern Indian Ocean (Offshore Indonesia)</v>
      </c>
      <c r="D746">
        <f>VLOOKUP(Table1[[#This Row],[sampleID]],latlon_match!A:C,2,FALSE)</f>
        <v>-0.76819999999999999</v>
      </c>
      <c r="E746">
        <f>VLOOKUP(Table1[[#This Row],[sampleID]],latlon_match!A:C,3,FALSE)</f>
        <v>99.268199999999993</v>
      </c>
    </row>
    <row r="747" spans="1:5" x14ac:dyDescent="0.4">
      <c r="A747" t="s">
        <v>881</v>
      </c>
      <c r="B747">
        <f>VLOOKUP(Table1[[#This Row],[region_description]],region_index_match!A:B,2,FALSE)</f>
        <v>11</v>
      </c>
      <c r="C747" t="str">
        <f>VLOOKUP(Table1[[#This Row],[sampleID]],temporary_match!A:B,2,FALSE)</f>
        <v>Eastern Indian Ocean (Offshore Indonesia)</v>
      </c>
      <c r="D747">
        <f>VLOOKUP(Table1[[#This Row],[sampleID]],latlon_match!A:C,2,FALSE)</f>
        <v>-0.67430000000000001</v>
      </c>
      <c r="E747">
        <f>VLOOKUP(Table1[[#This Row],[sampleID]],latlon_match!A:C,3,FALSE)</f>
        <v>99.123199999999997</v>
      </c>
    </row>
    <row r="748" spans="1:5" x14ac:dyDescent="0.4">
      <c r="A748" t="s">
        <v>880</v>
      </c>
      <c r="B748">
        <f>VLOOKUP(Table1[[#This Row],[region_description]],region_index_match!A:B,2,FALSE)</f>
        <v>11</v>
      </c>
      <c r="C748" t="str">
        <f>VLOOKUP(Table1[[#This Row],[sampleID]],temporary_match!A:B,2,FALSE)</f>
        <v>Eastern Indian Ocean (Offshore Indonesia)</v>
      </c>
      <c r="D748">
        <f>VLOOKUP(Table1[[#This Row],[sampleID]],latlon_match!A:C,2,FALSE)</f>
        <v>-0.94420000000000004</v>
      </c>
      <c r="E748">
        <f>VLOOKUP(Table1[[#This Row],[sampleID]],latlon_match!A:C,3,FALSE)</f>
        <v>99.521299999999997</v>
      </c>
    </row>
    <row r="749" spans="1:5" x14ac:dyDescent="0.4">
      <c r="A749" t="s">
        <v>879</v>
      </c>
      <c r="B749">
        <f>VLOOKUP(Table1[[#This Row],[region_description]],region_index_match!A:B,2,FALSE)</f>
        <v>11</v>
      </c>
      <c r="C749" t="str">
        <f>VLOOKUP(Table1[[#This Row],[sampleID]],temporary_match!A:B,2,FALSE)</f>
        <v>Eastern Indian Ocean (Offshore Indonesia)</v>
      </c>
      <c r="D749">
        <f>VLOOKUP(Table1[[#This Row],[sampleID]],latlon_match!A:C,2,FALSE)</f>
        <v>-0.80879999999999996</v>
      </c>
      <c r="E749">
        <f>VLOOKUP(Table1[[#This Row],[sampleID]],latlon_match!A:C,3,FALSE)</f>
        <v>99.653000000000006</v>
      </c>
    </row>
    <row r="750" spans="1:5" x14ac:dyDescent="0.4">
      <c r="A750" t="s">
        <v>878</v>
      </c>
      <c r="B750">
        <f>VLOOKUP(Table1[[#This Row],[region_description]],region_index_match!A:B,2,FALSE)</f>
        <v>11</v>
      </c>
      <c r="C750" t="str">
        <f>VLOOKUP(Table1[[#This Row],[sampleID]],temporary_match!A:B,2,FALSE)</f>
        <v>Eastern Indian Ocean (Offshore Indonesia)</v>
      </c>
      <c r="D750">
        <f>VLOOKUP(Table1[[#This Row],[sampleID]],latlon_match!A:C,2,FALSE)</f>
        <v>-0.69669999999999999</v>
      </c>
      <c r="E750">
        <f>VLOOKUP(Table1[[#This Row],[sampleID]],latlon_match!A:C,3,FALSE)</f>
        <v>99.763000000000005</v>
      </c>
    </row>
    <row r="751" spans="1:5" x14ac:dyDescent="0.4">
      <c r="A751" t="s">
        <v>877</v>
      </c>
      <c r="B751">
        <f>VLOOKUP(Table1[[#This Row],[region_description]],region_index_match!A:B,2,FALSE)</f>
        <v>11</v>
      </c>
      <c r="C751" t="str">
        <f>VLOOKUP(Table1[[#This Row],[sampleID]],temporary_match!A:B,2,FALSE)</f>
        <v>Eastern Indian Ocean (Offshore Indonesia)</v>
      </c>
      <c r="D751">
        <f>VLOOKUP(Table1[[#This Row],[sampleID]],latlon_match!A:C,2,FALSE)</f>
        <v>-4.1647999999999996</v>
      </c>
      <c r="E751">
        <f>VLOOKUP(Table1[[#This Row],[sampleID]],latlon_match!A:C,3,FALSE)</f>
        <v>101.499</v>
      </c>
    </row>
    <row r="752" spans="1:5" x14ac:dyDescent="0.4">
      <c r="A752" t="s">
        <v>876</v>
      </c>
      <c r="B752">
        <f>VLOOKUP(Table1[[#This Row],[region_description]],region_index_match!A:B,2,FALSE)</f>
        <v>11</v>
      </c>
      <c r="C752" t="str">
        <f>VLOOKUP(Table1[[#This Row],[sampleID]],temporary_match!A:B,2,FALSE)</f>
        <v>Eastern Indian Ocean (Offshore Indonesia)</v>
      </c>
      <c r="D752">
        <f>VLOOKUP(Table1[[#This Row],[sampleID]],latlon_match!A:C,2,FALSE)</f>
        <v>-5.3388</v>
      </c>
      <c r="E752">
        <f>VLOOKUP(Table1[[#This Row],[sampleID]],latlon_match!A:C,3,FALSE)</f>
        <v>103.6572</v>
      </c>
    </row>
    <row r="753" spans="1:5" x14ac:dyDescent="0.4">
      <c r="A753" t="s">
        <v>875</v>
      </c>
      <c r="B753">
        <f>VLOOKUP(Table1[[#This Row],[region_description]],region_index_match!A:B,2,FALSE)</f>
        <v>11</v>
      </c>
      <c r="C753" t="str">
        <f>VLOOKUP(Table1[[#This Row],[sampleID]],temporary_match!A:B,2,FALSE)</f>
        <v>Eastern Indian Ocean (Offshore Indonesia)</v>
      </c>
      <c r="D753">
        <f>VLOOKUP(Table1[[#This Row],[sampleID]],latlon_match!A:C,2,FALSE)</f>
        <v>-5.4805000000000001</v>
      </c>
      <c r="E753">
        <f>VLOOKUP(Table1[[#This Row],[sampleID]],latlon_match!A:C,3,FALSE)</f>
        <v>103.55929999999999</v>
      </c>
    </row>
    <row r="754" spans="1:5" x14ac:dyDescent="0.4">
      <c r="A754" t="s">
        <v>874</v>
      </c>
      <c r="B754">
        <f>VLOOKUP(Table1[[#This Row],[region_description]],region_index_match!A:B,2,FALSE)</f>
        <v>11</v>
      </c>
      <c r="C754" t="str">
        <f>VLOOKUP(Table1[[#This Row],[sampleID]],temporary_match!A:B,2,FALSE)</f>
        <v>Eastern Indian Ocean (Offshore Indonesia)</v>
      </c>
      <c r="D754">
        <f>VLOOKUP(Table1[[#This Row],[sampleID]],latlon_match!A:C,2,FALSE)</f>
        <v>-5.9371999999999998</v>
      </c>
      <c r="E754">
        <f>VLOOKUP(Table1[[#This Row],[sampleID]],latlon_match!A:C,3,FALSE)</f>
        <v>103.24630000000001</v>
      </c>
    </row>
    <row r="755" spans="1:5" x14ac:dyDescent="0.4">
      <c r="A755" t="s">
        <v>873</v>
      </c>
      <c r="B755">
        <f>VLOOKUP(Table1[[#This Row],[region_description]],region_index_match!A:B,2,FALSE)</f>
        <v>11</v>
      </c>
      <c r="C755" t="str">
        <f>VLOOKUP(Table1[[#This Row],[sampleID]],temporary_match!A:B,2,FALSE)</f>
        <v>Eastern Indian Ocean (Offshore Indonesia)</v>
      </c>
      <c r="D755">
        <f>VLOOKUP(Table1[[#This Row],[sampleID]],latlon_match!A:C,2,FALSE)</f>
        <v>-5.8682999999999996</v>
      </c>
      <c r="E755">
        <f>VLOOKUP(Table1[[#This Row],[sampleID]],latlon_match!A:C,3,FALSE)</f>
        <v>103.2942</v>
      </c>
    </row>
    <row r="756" spans="1:5" x14ac:dyDescent="0.4">
      <c r="A756" t="s">
        <v>872</v>
      </c>
      <c r="B756">
        <f>VLOOKUP(Table1[[#This Row],[region_description]],region_index_match!A:B,2,FALSE)</f>
        <v>11</v>
      </c>
      <c r="C756" t="str">
        <f>VLOOKUP(Table1[[#This Row],[sampleID]],temporary_match!A:B,2,FALSE)</f>
        <v>Eastern Indian Ocean (Offshore Indonesia)</v>
      </c>
      <c r="D756">
        <f>VLOOKUP(Table1[[#This Row],[sampleID]],latlon_match!A:C,2,FALSE)</f>
        <v>-6.4762000000000004</v>
      </c>
      <c r="E756">
        <f>VLOOKUP(Table1[[#This Row],[sampleID]],latlon_match!A:C,3,FALSE)</f>
        <v>102.8593</v>
      </c>
    </row>
    <row r="757" spans="1:5" x14ac:dyDescent="0.4">
      <c r="A757" t="s">
        <v>871</v>
      </c>
      <c r="B757">
        <f>VLOOKUP(Table1[[#This Row],[region_description]],region_index_match!A:B,2,FALSE)</f>
        <v>11</v>
      </c>
      <c r="C757" t="str">
        <f>VLOOKUP(Table1[[#This Row],[sampleID]],temporary_match!A:B,2,FALSE)</f>
        <v>Eastern Indian Ocean (Offshore Indonesia)</v>
      </c>
      <c r="D757">
        <f>VLOOKUP(Table1[[#This Row],[sampleID]],latlon_match!A:C,2,FALSE)</f>
        <v>-6.274</v>
      </c>
      <c r="E757">
        <f>VLOOKUP(Table1[[#This Row],[sampleID]],latlon_match!A:C,3,FALSE)</f>
        <v>103.0085</v>
      </c>
    </row>
    <row r="758" spans="1:5" x14ac:dyDescent="0.4">
      <c r="A758" t="s">
        <v>870</v>
      </c>
      <c r="B758">
        <f>VLOOKUP(Table1[[#This Row],[region_description]],region_index_match!A:B,2,FALSE)</f>
        <v>11</v>
      </c>
      <c r="C758" t="str">
        <f>VLOOKUP(Table1[[#This Row],[sampleID]],temporary_match!A:B,2,FALSE)</f>
        <v>Eastern Indian Ocean (Offshore Indonesia)</v>
      </c>
      <c r="D758">
        <f>VLOOKUP(Table1[[#This Row],[sampleID]],latlon_match!A:C,2,FALSE)</f>
        <v>-7.3087999999999997</v>
      </c>
      <c r="E758">
        <f>VLOOKUP(Table1[[#This Row],[sampleID]],latlon_match!A:C,3,FALSE)</f>
        <v>105.0583</v>
      </c>
    </row>
    <row r="759" spans="1:5" x14ac:dyDescent="0.4">
      <c r="A759" t="s">
        <v>869</v>
      </c>
      <c r="B759">
        <f>VLOOKUP(Table1[[#This Row],[region_description]],region_index_match!A:B,2,FALSE)</f>
        <v>11</v>
      </c>
      <c r="C759" t="str">
        <f>VLOOKUP(Table1[[#This Row],[sampleID]],temporary_match!A:B,2,FALSE)</f>
        <v>Eastern Indian Ocean (Offshore Indonesia)</v>
      </c>
      <c r="D759">
        <f>VLOOKUP(Table1[[#This Row],[sampleID]],latlon_match!A:C,2,FALSE)</f>
        <v>-8.4998000000000005</v>
      </c>
      <c r="E759">
        <f>VLOOKUP(Table1[[#This Row],[sampleID]],latlon_match!A:C,3,FALSE)</f>
        <v>109.0163</v>
      </c>
    </row>
    <row r="760" spans="1:5" x14ac:dyDescent="0.4">
      <c r="A760" t="s">
        <v>868</v>
      </c>
      <c r="B760">
        <f>VLOOKUP(Table1[[#This Row],[region_description]],region_index_match!A:B,2,FALSE)</f>
        <v>11</v>
      </c>
      <c r="C760" t="str">
        <f>VLOOKUP(Table1[[#This Row],[sampleID]],temporary_match!A:B,2,FALSE)</f>
        <v>Eastern Indian Ocean (Offshore Indonesia)</v>
      </c>
      <c r="D760">
        <f>VLOOKUP(Table1[[#This Row],[sampleID]],latlon_match!A:C,2,FALSE)</f>
        <v>-9.3087999999999997</v>
      </c>
      <c r="E760">
        <f>VLOOKUP(Table1[[#This Row],[sampleID]],latlon_match!A:C,3,FALSE)</f>
        <v>109.0163</v>
      </c>
    </row>
    <row r="761" spans="1:5" x14ac:dyDescent="0.4">
      <c r="A761" t="s">
        <v>867</v>
      </c>
      <c r="B761">
        <f>VLOOKUP(Table1[[#This Row],[region_description]],region_index_match!A:B,2,FALSE)</f>
        <v>11</v>
      </c>
      <c r="C761" t="str">
        <f>VLOOKUP(Table1[[#This Row],[sampleID]],temporary_match!A:B,2,FALSE)</f>
        <v>Eastern Indian Ocean (Offshore Indonesia)</v>
      </c>
      <c r="D761">
        <f>VLOOKUP(Table1[[#This Row],[sampleID]],latlon_match!A:C,2,FALSE)</f>
        <v>-8.7847000000000008</v>
      </c>
      <c r="E761">
        <f>VLOOKUP(Table1[[#This Row],[sampleID]],latlon_match!A:C,3,FALSE)</f>
        <v>110.4967</v>
      </c>
    </row>
    <row r="762" spans="1:5" x14ac:dyDescent="0.4">
      <c r="A762" t="s">
        <v>866</v>
      </c>
      <c r="B762">
        <f>VLOOKUP(Table1[[#This Row],[region_description]],region_index_match!A:B,2,FALSE)</f>
        <v>11</v>
      </c>
      <c r="C762" t="str">
        <f>VLOOKUP(Table1[[#This Row],[sampleID]],temporary_match!A:B,2,FALSE)</f>
        <v>Eastern Indian Ocean (Offshore Indonesia)</v>
      </c>
      <c r="D762">
        <f>VLOOKUP(Table1[[#This Row],[sampleID]],latlon_match!A:C,2,FALSE)</f>
        <v>-9.4649999999999999</v>
      </c>
      <c r="E762">
        <f>VLOOKUP(Table1[[#This Row],[sampleID]],latlon_match!A:C,3,FALSE)</f>
        <v>110.4465</v>
      </c>
    </row>
    <row r="763" spans="1:5" x14ac:dyDescent="0.4">
      <c r="A763" t="s">
        <v>865</v>
      </c>
      <c r="B763">
        <f>VLOOKUP(Table1[[#This Row],[region_description]],region_index_match!A:B,2,FALSE)</f>
        <v>11</v>
      </c>
      <c r="C763" t="str">
        <f>VLOOKUP(Table1[[#This Row],[sampleID]],temporary_match!A:B,2,FALSE)</f>
        <v>Eastern Indian Ocean (Offshore Indonesia)</v>
      </c>
      <c r="D763">
        <f>VLOOKUP(Table1[[#This Row],[sampleID]],latlon_match!A:C,2,FALSE)</f>
        <v>-9.7292000000000005</v>
      </c>
      <c r="E763">
        <f>VLOOKUP(Table1[[#This Row],[sampleID]],latlon_match!A:C,3,FALSE)</f>
        <v>113.02419999999999</v>
      </c>
    </row>
    <row r="764" spans="1:5" x14ac:dyDescent="0.4">
      <c r="A764" t="s">
        <v>864</v>
      </c>
      <c r="B764">
        <f>VLOOKUP(Table1[[#This Row],[region_description]],region_index_match!A:B,2,FALSE)</f>
        <v>11</v>
      </c>
      <c r="C764" t="str">
        <f>VLOOKUP(Table1[[#This Row],[sampleID]],temporary_match!A:B,2,FALSE)</f>
        <v>Eastern Indian Ocean (Offshore Indonesia)</v>
      </c>
      <c r="D764">
        <f>VLOOKUP(Table1[[#This Row],[sampleID]],latlon_match!A:C,2,FALSE)</f>
        <v>-9.6460000000000008</v>
      </c>
      <c r="E764">
        <f>VLOOKUP(Table1[[#This Row],[sampleID]],latlon_match!A:C,3,FALSE)</f>
        <v>118.15</v>
      </c>
    </row>
    <row r="765" spans="1:5" x14ac:dyDescent="0.4">
      <c r="A765" t="s">
        <v>863</v>
      </c>
      <c r="B765">
        <f>VLOOKUP(Table1[[#This Row],[region_description]],region_index_match!A:B,2,FALSE)</f>
        <v>11</v>
      </c>
      <c r="C765" t="str">
        <f>VLOOKUP(Table1[[#This Row],[sampleID]],temporary_match!A:B,2,FALSE)</f>
        <v>Eastern Indian Ocean (Offshore Indonesia)</v>
      </c>
      <c r="D765">
        <f>VLOOKUP(Table1[[#This Row],[sampleID]],latlon_match!A:C,2,FALSE)</f>
        <v>-9.5393000000000008</v>
      </c>
      <c r="E765">
        <f>VLOOKUP(Table1[[#This Row],[sampleID]],latlon_match!A:C,3,FALSE)</f>
        <v>118.3005</v>
      </c>
    </row>
    <row r="766" spans="1:5" x14ac:dyDescent="0.4">
      <c r="A766" t="s">
        <v>862</v>
      </c>
      <c r="B766">
        <f>VLOOKUP(Table1[[#This Row],[region_description]],region_index_match!A:B,2,FALSE)</f>
        <v>11</v>
      </c>
      <c r="C766" t="str">
        <f>VLOOKUP(Table1[[#This Row],[sampleID]],temporary_match!A:B,2,FALSE)</f>
        <v>Eastern Indian Ocean (Offshore Indonesia)</v>
      </c>
      <c r="D766">
        <f>VLOOKUP(Table1[[#This Row],[sampleID]],latlon_match!A:C,2,FALSE)</f>
        <v>-9.3934999999999995</v>
      </c>
      <c r="E766">
        <f>VLOOKUP(Table1[[#This Row],[sampleID]],latlon_match!A:C,3,FALSE)</f>
        <v>118.5757</v>
      </c>
    </row>
    <row r="767" spans="1:5" x14ac:dyDescent="0.4">
      <c r="A767" t="s">
        <v>861</v>
      </c>
      <c r="B767">
        <f>VLOOKUP(Table1[[#This Row],[region_description]],region_index_match!A:B,2,FALSE)</f>
        <v>11</v>
      </c>
      <c r="C767" t="str">
        <f>VLOOKUP(Table1[[#This Row],[sampleID]],temporary_match!A:B,2,FALSE)</f>
        <v>Eastern Indian Ocean (Offshore Indonesia)</v>
      </c>
      <c r="D767">
        <f>VLOOKUP(Table1[[#This Row],[sampleID]],latlon_match!A:C,2,FALSE)</f>
        <v>-9.5952999999999999</v>
      </c>
      <c r="E767">
        <f>VLOOKUP(Table1[[#This Row],[sampleID]],latlon_match!A:C,3,FALSE)</f>
        <v>121.1515</v>
      </c>
    </row>
    <row r="768" spans="1:5" x14ac:dyDescent="0.4">
      <c r="A768" t="s">
        <v>935</v>
      </c>
      <c r="B768">
        <f>VLOOKUP(Table1[[#This Row],[region_description]],region_index_match!A:B,2,FALSE)</f>
        <v>35</v>
      </c>
      <c r="C768" t="str">
        <f>VLOOKUP(Table1[[#This Row],[sampleID]],temporary_match!A:B,2,FALSE)</f>
        <v>Sea of Okhotsk</v>
      </c>
      <c r="D768">
        <f>VLOOKUP(Table1[[#This Row],[sampleID]],latlon_match!A:C,2,FALSE)</f>
        <v>50.987000000000002</v>
      </c>
      <c r="E768">
        <f>VLOOKUP(Table1[[#This Row],[sampleID]],latlon_match!A:C,3,FALSE)</f>
        <v>152.023</v>
      </c>
    </row>
    <row r="769" spans="1:5" x14ac:dyDescent="0.4">
      <c r="A769" t="s">
        <v>934</v>
      </c>
      <c r="B769">
        <f>VLOOKUP(Table1[[#This Row],[region_description]],region_index_match!A:B,2,FALSE)</f>
        <v>35</v>
      </c>
      <c r="C769" t="str">
        <f>VLOOKUP(Table1[[#This Row],[sampleID]],temporary_match!A:B,2,FALSE)</f>
        <v>Sea of Okhotsk</v>
      </c>
      <c r="D769">
        <f>VLOOKUP(Table1[[#This Row],[sampleID]],latlon_match!A:C,2,FALSE)</f>
        <v>50.392000000000003</v>
      </c>
      <c r="E769">
        <f>VLOOKUP(Table1[[#This Row],[sampleID]],latlon_match!A:C,3,FALSE)</f>
        <v>148.292</v>
      </c>
    </row>
    <row r="770" spans="1:5" x14ac:dyDescent="0.4">
      <c r="A770" t="s">
        <v>933</v>
      </c>
      <c r="B770">
        <f>VLOOKUP(Table1[[#This Row],[region_description]],region_index_match!A:B,2,FALSE)</f>
        <v>35</v>
      </c>
      <c r="C770" t="str">
        <f>VLOOKUP(Table1[[#This Row],[sampleID]],temporary_match!A:B,2,FALSE)</f>
        <v>Sea of Okhotsk</v>
      </c>
      <c r="D770">
        <f>VLOOKUP(Table1[[#This Row],[sampleID]],latlon_match!A:C,2,FALSE)</f>
        <v>53.767000000000003</v>
      </c>
      <c r="E770">
        <f>VLOOKUP(Table1[[#This Row],[sampleID]],latlon_match!A:C,3,FALSE)</f>
        <v>146.333</v>
      </c>
    </row>
    <row r="771" spans="1:5" x14ac:dyDescent="0.4">
      <c r="A771" t="s">
        <v>981</v>
      </c>
      <c r="B771">
        <f>VLOOKUP(Table1[[#This Row],[region_description]],region_index_match!A:B,2,FALSE)</f>
        <v>28</v>
      </c>
      <c r="C771" t="str">
        <f>VLOOKUP(Table1[[#This Row],[sampleID]],temporary_match!A:B,2,FALSE)</f>
        <v>Northern Pacific</v>
      </c>
      <c r="D771">
        <f>VLOOKUP(Table1[[#This Row],[sampleID]],latlon_match!A:C,2,FALSE)</f>
        <v>46.557000000000002</v>
      </c>
      <c r="E771">
        <f>VLOOKUP(Table1[[#This Row],[sampleID]],latlon_match!A:C,3,FALSE)</f>
        <v>152.536</v>
      </c>
    </row>
    <row r="772" spans="1:5" x14ac:dyDescent="0.4">
      <c r="A772" t="s">
        <v>932</v>
      </c>
      <c r="B772">
        <f>VLOOKUP(Table1[[#This Row],[region_description]],region_index_match!A:B,2,FALSE)</f>
        <v>35</v>
      </c>
      <c r="C772" t="str">
        <f>VLOOKUP(Table1[[#This Row],[sampleID]],temporary_match!A:B,2,FALSE)</f>
        <v>Sea of Okhotsk</v>
      </c>
      <c r="D772">
        <f>VLOOKUP(Table1[[#This Row],[sampleID]],latlon_match!A:C,2,FALSE)</f>
        <v>47.201999999999998</v>
      </c>
      <c r="E772">
        <f>VLOOKUP(Table1[[#This Row],[sampleID]],latlon_match!A:C,3,FALSE)</f>
        <v>151.108</v>
      </c>
    </row>
    <row r="773" spans="1:5" x14ac:dyDescent="0.4">
      <c r="A773" t="s">
        <v>931</v>
      </c>
      <c r="B773">
        <f>VLOOKUP(Table1[[#This Row],[region_description]],region_index_match!A:B,2,FALSE)</f>
        <v>35</v>
      </c>
      <c r="C773" t="str">
        <f>VLOOKUP(Table1[[#This Row],[sampleID]],temporary_match!A:B,2,FALSE)</f>
        <v>Sea of Okhotsk</v>
      </c>
      <c r="D773">
        <f>VLOOKUP(Table1[[#This Row],[sampleID]],latlon_match!A:C,2,FALSE)</f>
        <v>48.591000000000001</v>
      </c>
      <c r="E773">
        <f>VLOOKUP(Table1[[#This Row],[sampleID]],latlon_match!A:C,3,FALSE)</f>
        <v>149.69</v>
      </c>
    </row>
    <row r="774" spans="1:5" x14ac:dyDescent="0.4">
      <c r="A774" t="s">
        <v>930</v>
      </c>
      <c r="B774">
        <f>VLOOKUP(Table1[[#This Row],[region_description]],region_index_match!A:B,2,FALSE)</f>
        <v>35</v>
      </c>
      <c r="C774" t="str">
        <f>VLOOKUP(Table1[[#This Row],[sampleID]],temporary_match!A:B,2,FALSE)</f>
        <v>Sea of Okhotsk</v>
      </c>
      <c r="D774">
        <f>VLOOKUP(Table1[[#This Row],[sampleID]],latlon_match!A:C,2,FALSE)</f>
        <v>49.521000000000001</v>
      </c>
      <c r="E774">
        <f>VLOOKUP(Table1[[#This Row],[sampleID]],latlon_match!A:C,3,FALSE)</f>
        <v>145.67099999999999</v>
      </c>
    </row>
    <row r="775" spans="1:5" x14ac:dyDescent="0.4">
      <c r="A775" t="s">
        <v>929</v>
      </c>
      <c r="B775">
        <f>VLOOKUP(Table1[[#This Row],[region_description]],region_index_match!A:B,2,FALSE)</f>
        <v>35</v>
      </c>
      <c r="C775" t="str">
        <f>VLOOKUP(Table1[[#This Row],[sampleID]],temporary_match!A:B,2,FALSE)</f>
        <v>Sea of Okhotsk</v>
      </c>
      <c r="D775">
        <f>VLOOKUP(Table1[[#This Row],[sampleID]],latlon_match!A:C,2,FALSE)</f>
        <v>51.459000000000003</v>
      </c>
      <c r="E775">
        <f>VLOOKUP(Table1[[#This Row],[sampleID]],latlon_match!A:C,3,FALSE)</f>
        <v>145.05099999999999</v>
      </c>
    </row>
    <row r="776" spans="1:5" x14ac:dyDescent="0.4">
      <c r="A776" t="s">
        <v>928</v>
      </c>
      <c r="B776">
        <f>VLOOKUP(Table1[[#This Row],[region_description]],region_index_match!A:B,2,FALSE)</f>
        <v>35</v>
      </c>
      <c r="C776" t="str">
        <f>VLOOKUP(Table1[[#This Row],[sampleID]],temporary_match!A:B,2,FALSE)</f>
        <v>Sea of Okhotsk</v>
      </c>
      <c r="D776">
        <f>VLOOKUP(Table1[[#This Row],[sampleID]],latlon_match!A:C,2,FALSE)</f>
        <v>55.503</v>
      </c>
      <c r="E776">
        <f>VLOOKUP(Table1[[#This Row],[sampleID]],latlon_match!A:C,3,FALSE)</f>
        <v>144.017</v>
      </c>
    </row>
    <row r="777" spans="1:5" x14ac:dyDescent="0.4">
      <c r="A777" t="s">
        <v>927</v>
      </c>
      <c r="B777">
        <f>VLOOKUP(Table1[[#This Row],[region_description]],region_index_match!A:B,2,FALSE)</f>
        <v>35</v>
      </c>
      <c r="C777" t="str">
        <f>VLOOKUP(Table1[[#This Row],[sampleID]],temporary_match!A:B,2,FALSE)</f>
        <v>Sea of Okhotsk</v>
      </c>
      <c r="D777">
        <f>VLOOKUP(Table1[[#This Row],[sampleID]],latlon_match!A:C,2,FALSE)</f>
        <v>55.585999999999999</v>
      </c>
      <c r="E777">
        <f>VLOOKUP(Table1[[#This Row],[sampleID]],latlon_match!A:C,3,FALSE)</f>
        <v>140.84100000000001</v>
      </c>
    </row>
    <row r="778" spans="1:5" x14ac:dyDescent="0.4">
      <c r="A778" t="s">
        <v>926</v>
      </c>
      <c r="B778">
        <f>VLOOKUP(Table1[[#This Row],[region_description]],region_index_match!A:B,2,FALSE)</f>
        <v>35</v>
      </c>
      <c r="C778" t="str">
        <f>VLOOKUP(Table1[[#This Row],[sampleID]],temporary_match!A:B,2,FALSE)</f>
        <v>Sea of Okhotsk</v>
      </c>
      <c r="D778">
        <f>VLOOKUP(Table1[[#This Row],[sampleID]],latlon_match!A:C,2,FALSE)</f>
        <v>55.65</v>
      </c>
      <c r="E778">
        <f>VLOOKUP(Table1[[#This Row],[sampleID]],latlon_match!A:C,3,FALSE)</f>
        <v>139.858</v>
      </c>
    </row>
    <row r="779" spans="1:5" x14ac:dyDescent="0.4">
      <c r="A779" t="s">
        <v>925</v>
      </c>
      <c r="B779">
        <f>VLOOKUP(Table1[[#This Row],[region_description]],region_index_match!A:B,2,FALSE)</f>
        <v>35</v>
      </c>
      <c r="C779" t="str">
        <f>VLOOKUP(Table1[[#This Row],[sampleID]],temporary_match!A:B,2,FALSE)</f>
        <v>Sea of Okhotsk</v>
      </c>
      <c r="D779">
        <f>VLOOKUP(Table1[[#This Row],[sampleID]],latlon_match!A:C,2,FALSE)</f>
        <v>55.741</v>
      </c>
      <c r="E779">
        <f>VLOOKUP(Table1[[#This Row],[sampleID]],latlon_match!A:C,3,FALSE)</f>
        <v>138.90199999999999</v>
      </c>
    </row>
    <row r="780" spans="1:5" x14ac:dyDescent="0.4">
      <c r="A780" t="s">
        <v>924</v>
      </c>
      <c r="B780">
        <f>VLOOKUP(Table1[[#This Row],[region_description]],region_index_match!A:B,2,FALSE)</f>
        <v>35</v>
      </c>
      <c r="C780" t="str">
        <f>VLOOKUP(Table1[[#This Row],[sampleID]],temporary_match!A:B,2,FALSE)</f>
        <v>Sea of Okhotsk</v>
      </c>
      <c r="D780">
        <f>VLOOKUP(Table1[[#This Row],[sampleID]],latlon_match!A:C,2,FALSE)</f>
        <v>54.987000000000002</v>
      </c>
      <c r="E780">
        <f>VLOOKUP(Table1[[#This Row],[sampleID]],latlon_match!A:C,3,FALSE)</f>
        <v>141.001</v>
      </c>
    </row>
    <row r="781" spans="1:5" x14ac:dyDescent="0.4">
      <c r="A781" t="s">
        <v>923</v>
      </c>
      <c r="B781">
        <f>VLOOKUP(Table1[[#This Row],[region_description]],region_index_match!A:B,2,FALSE)</f>
        <v>35</v>
      </c>
      <c r="C781" t="str">
        <f>VLOOKUP(Table1[[#This Row],[sampleID]],temporary_match!A:B,2,FALSE)</f>
        <v>Sea of Okhotsk</v>
      </c>
      <c r="D781">
        <f>VLOOKUP(Table1[[#This Row],[sampleID]],latlon_match!A:C,2,FALSE)</f>
        <v>54.985999999999997</v>
      </c>
      <c r="E781">
        <f>VLOOKUP(Table1[[#This Row],[sampleID]],latlon_match!A:C,3,FALSE)</f>
        <v>141.99100000000001</v>
      </c>
    </row>
    <row r="782" spans="1:5" x14ac:dyDescent="0.4">
      <c r="A782" t="s">
        <v>922</v>
      </c>
      <c r="B782">
        <f>VLOOKUP(Table1[[#This Row],[region_description]],region_index_match!A:B,2,FALSE)</f>
        <v>35</v>
      </c>
      <c r="C782" t="str">
        <f>VLOOKUP(Table1[[#This Row],[sampleID]],temporary_match!A:B,2,FALSE)</f>
        <v>Sea of Okhotsk</v>
      </c>
      <c r="D782">
        <f>VLOOKUP(Table1[[#This Row],[sampleID]],latlon_match!A:C,2,FALSE)</f>
        <v>49.537999999999997</v>
      </c>
      <c r="E782">
        <f>VLOOKUP(Table1[[#This Row],[sampleID]],latlon_match!A:C,3,FALSE)</f>
        <v>147.47300000000001</v>
      </c>
    </row>
    <row r="783" spans="1:5" x14ac:dyDescent="0.4">
      <c r="A783" t="s">
        <v>921</v>
      </c>
      <c r="B783">
        <f>VLOOKUP(Table1[[#This Row],[region_description]],region_index_match!A:B,2,FALSE)</f>
        <v>35</v>
      </c>
      <c r="C783" t="str">
        <f>VLOOKUP(Table1[[#This Row],[sampleID]],temporary_match!A:B,2,FALSE)</f>
        <v>Sea of Okhotsk</v>
      </c>
      <c r="D783">
        <f>VLOOKUP(Table1[[#This Row],[sampleID]],latlon_match!A:C,2,FALSE)</f>
        <v>51.250999999999998</v>
      </c>
      <c r="E783">
        <f>VLOOKUP(Table1[[#This Row],[sampleID]],latlon_match!A:C,3,FALSE)</f>
        <v>144.13300000000001</v>
      </c>
    </row>
    <row r="784" spans="1:5" x14ac:dyDescent="0.4">
      <c r="A784" t="s">
        <v>920</v>
      </c>
      <c r="B784">
        <f>VLOOKUP(Table1[[#This Row],[region_description]],region_index_match!A:B,2,FALSE)</f>
        <v>35</v>
      </c>
      <c r="C784" t="str">
        <f>VLOOKUP(Table1[[#This Row],[sampleID]],temporary_match!A:B,2,FALSE)</f>
        <v>Sea of Okhotsk</v>
      </c>
      <c r="D784">
        <f>VLOOKUP(Table1[[#This Row],[sampleID]],latlon_match!A:C,2,FALSE)</f>
        <v>52.972000000000001</v>
      </c>
      <c r="E784">
        <f>VLOOKUP(Table1[[#This Row],[sampleID]],latlon_match!A:C,3,FALSE)</f>
        <v>143.839</v>
      </c>
    </row>
    <row r="785" spans="1:5" x14ac:dyDescent="0.4">
      <c r="A785" t="s">
        <v>919</v>
      </c>
      <c r="B785">
        <f>VLOOKUP(Table1[[#This Row],[region_description]],region_index_match!A:B,2,FALSE)</f>
        <v>35</v>
      </c>
      <c r="C785" t="str">
        <f>VLOOKUP(Table1[[#This Row],[sampleID]],temporary_match!A:B,2,FALSE)</f>
        <v>Sea of Okhotsk</v>
      </c>
      <c r="D785">
        <f>VLOOKUP(Table1[[#This Row],[sampleID]],latlon_match!A:C,2,FALSE)</f>
        <v>52.975999999999999</v>
      </c>
      <c r="E785">
        <f>VLOOKUP(Table1[[#This Row],[sampleID]],latlon_match!A:C,3,FALSE)</f>
        <v>144.38999999999999</v>
      </c>
    </row>
    <row r="786" spans="1:5" x14ac:dyDescent="0.4">
      <c r="A786" t="s">
        <v>918</v>
      </c>
      <c r="B786">
        <f>VLOOKUP(Table1[[#This Row],[region_description]],region_index_match!A:B,2,FALSE)</f>
        <v>35</v>
      </c>
      <c r="C786" t="str">
        <f>VLOOKUP(Table1[[#This Row],[sampleID]],temporary_match!A:B,2,FALSE)</f>
        <v>Sea of Okhotsk</v>
      </c>
      <c r="D786">
        <f>VLOOKUP(Table1[[#This Row],[sampleID]],latlon_match!A:C,2,FALSE)</f>
        <v>55.005000000000003</v>
      </c>
      <c r="E786">
        <f>VLOOKUP(Table1[[#This Row],[sampleID]],latlon_match!A:C,3,FALSE)</f>
        <v>143.006</v>
      </c>
    </row>
    <row r="787" spans="1:5" x14ac:dyDescent="0.4">
      <c r="A787" t="s">
        <v>917</v>
      </c>
      <c r="B787">
        <f>VLOOKUP(Table1[[#This Row],[region_description]],region_index_match!A:B,2,FALSE)</f>
        <v>35</v>
      </c>
      <c r="C787" t="str">
        <f>VLOOKUP(Table1[[#This Row],[sampleID]],temporary_match!A:B,2,FALSE)</f>
        <v>Sea of Okhotsk</v>
      </c>
      <c r="D787">
        <f>VLOOKUP(Table1[[#This Row],[sampleID]],latlon_match!A:C,2,FALSE)</f>
        <v>54.24</v>
      </c>
      <c r="E787">
        <f>VLOOKUP(Table1[[#This Row],[sampleID]],latlon_match!A:C,3,FALSE)</f>
        <v>141.988</v>
      </c>
    </row>
    <row r="788" spans="1:5" x14ac:dyDescent="0.4">
      <c r="A788" t="s">
        <v>916</v>
      </c>
      <c r="B788">
        <f>VLOOKUP(Table1[[#This Row],[region_description]],region_index_match!A:B,2,FALSE)</f>
        <v>35</v>
      </c>
      <c r="C788" t="str">
        <f>VLOOKUP(Table1[[#This Row],[sampleID]],temporary_match!A:B,2,FALSE)</f>
        <v>Sea of Okhotsk</v>
      </c>
      <c r="D788">
        <f>VLOOKUP(Table1[[#This Row],[sampleID]],latlon_match!A:C,2,FALSE)</f>
        <v>55.472999999999999</v>
      </c>
      <c r="E788">
        <f>VLOOKUP(Table1[[#This Row],[sampleID]],latlon_match!A:C,3,FALSE)</f>
        <v>141.98500000000001</v>
      </c>
    </row>
    <row r="789" spans="1:5" x14ac:dyDescent="0.4">
      <c r="A789" t="s">
        <v>915</v>
      </c>
      <c r="B789">
        <f>VLOOKUP(Table1[[#This Row],[region_description]],region_index_match!A:B,2,FALSE)</f>
        <v>35</v>
      </c>
      <c r="C789" t="str">
        <f>VLOOKUP(Table1[[#This Row],[sampleID]],temporary_match!A:B,2,FALSE)</f>
        <v>Sea of Okhotsk</v>
      </c>
      <c r="D789">
        <f>VLOOKUP(Table1[[#This Row],[sampleID]],latlon_match!A:C,2,FALSE)</f>
        <v>54.003</v>
      </c>
      <c r="E789">
        <f>VLOOKUP(Table1[[#This Row],[sampleID]],latlon_match!A:C,3,FALSE)</f>
        <v>144.14099999999999</v>
      </c>
    </row>
    <row r="790" spans="1:5" x14ac:dyDescent="0.4">
      <c r="A790" t="s">
        <v>914</v>
      </c>
      <c r="B790">
        <f>VLOOKUP(Table1[[#This Row],[region_description]],region_index_match!A:B,2,FALSE)</f>
        <v>35</v>
      </c>
      <c r="C790" t="str">
        <f>VLOOKUP(Table1[[#This Row],[sampleID]],temporary_match!A:B,2,FALSE)</f>
        <v>Sea of Okhotsk</v>
      </c>
      <c r="D790">
        <f>VLOOKUP(Table1[[#This Row],[sampleID]],latlon_match!A:C,2,FALSE)</f>
        <v>54.005000000000003</v>
      </c>
      <c r="E790">
        <f>VLOOKUP(Table1[[#This Row],[sampleID]],latlon_match!A:C,3,FALSE)</f>
        <v>144.85</v>
      </c>
    </row>
    <row r="791" spans="1:5" x14ac:dyDescent="0.4">
      <c r="A791" t="s">
        <v>913</v>
      </c>
      <c r="B791">
        <f>VLOOKUP(Table1[[#This Row],[region_description]],region_index_match!A:B,2,FALSE)</f>
        <v>35</v>
      </c>
      <c r="C791" t="str">
        <f>VLOOKUP(Table1[[#This Row],[sampleID]],temporary_match!A:B,2,FALSE)</f>
        <v>Sea of Okhotsk</v>
      </c>
      <c r="D791">
        <f>VLOOKUP(Table1[[#This Row],[sampleID]],latlon_match!A:C,2,FALSE)</f>
        <v>52.241</v>
      </c>
      <c r="E791">
        <f>VLOOKUP(Table1[[#This Row],[sampleID]],latlon_match!A:C,3,FALSE)</f>
        <v>145.00200000000001</v>
      </c>
    </row>
    <row r="792" spans="1:5" x14ac:dyDescent="0.4">
      <c r="A792" t="s">
        <v>912</v>
      </c>
      <c r="B792">
        <f>VLOOKUP(Table1[[#This Row],[region_description]],region_index_match!A:B,2,FALSE)</f>
        <v>35</v>
      </c>
      <c r="C792" t="str">
        <f>VLOOKUP(Table1[[#This Row],[sampleID]],temporary_match!A:B,2,FALSE)</f>
        <v>Sea of Okhotsk</v>
      </c>
      <c r="D792">
        <f>VLOOKUP(Table1[[#This Row],[sampleID]],latlon_match!A:C,2,FALSE)</f>
        <v>52.241999999999997</v>
      </c>
      <c r="E792">
        <f>VLOOKUP(Table1[[#This Row],[sampleID]],latlon_match!A:C,3,FALSE)</f>
        <v>146.00299999999999</v>
      </c>
    </row>
    <row r="793" spans="1:5" x14ac:dyDescent="0.4">
      <c r="A793" t="s">
        <v>911</v>
      </c>
      <c r="B793">
        <f>VLOOKUP(Table1[[#This Row],[region_description]],region_index_match!A:B,2,FALSE)</f>
        <v>35</v>
      </c>
      <c r="C793" t="str">
        <f>VLOOKUP(Table1[[#This Row],[sampleID]],temporary_match!A:B,2,FALSE)</f>
        <v>Sea of Okhotsk</v>
      </c>
      <c r="D793">
        <f>VLOOKUP(Table1[[#This Row],[sampleID]],latlon_match!A:C,2,FALSE)</f>
        <v>49.500999999999998</v>
      </c>
      <c r="E793">
        <f>VLOOKUP(Table1[[#This Row],[sampleID]],latlon_match!A:C,3,FALSE)</f>
        <v>144.518</v>
      </c>
    </row>
    <row r="794" spans="1:5" x14ac:dyDescent="0.4">
      <c r="A794" t="s">
        <v>910</v>
      </c>
      <c r="B794">
        <f>VLOOKUP(Table1[[#This Row],[region_description]],region_index_match!A:B,2,FALSE)</f>
        <v>35</v>
      </c>
      <c r="C794" t="str">
        <f>VLOOKUP(Table1[[#This Row],[sampleID]],temporary_match!A:B,2,FALSE)</f>
        <v>Sea of Okhotsk</v>
      </c>
      <c r="D794">
        <f>VLOOKUP(Table1[[#This Row],[sampleID]],latlon_match!A:C,2,FALSE)</f>
        <v>49.491999999999997</v>
      </c>
      <c r="E794">
        <f>VLOOKUP(Table1[[#This Row],[sampleID]],latlon_match!A:C,3,FALSE)</f>
        <v>145.00200000000001</v>
      </c>
    </row>
    <row r="795" spans="1:5" x14ac:dyDescent="0.4">
      <c r="A795" t="s">
        <v>909</v>
      </c>
      <c r="B795">
        <f>VLOOKUP(Table1[[#This Row],[region_description]],region_index_match!A:B,2,FALSE)</f>
        <v>35</v>
      </c>
      <c r="C795" t="str">
        <f>VLOOKUP(Table1[[#This Row],[sampleID]],temporary_match!A:B,2,FALSE)</f>
        <v>Sea of Okhotsk</v>
      </c>
      <c r="D795">
        <f>VLOOKUP(Table1[[#This Row],[sampleID]],latlon_match!A:C,2,FALSE)</f>
        <v>49.5</v>
      </c>
      <c r="E795">
        <f>VLOOKUP(Table1[[#This Row],[sampleID]],latlon_match!A:C,3,FALSE)</f>
        <v>148.25899999999999</v>
      </c>
    </row>
    <row r="796" spans="1:5" x14ac:dyDescent="0.4">
      <c r="A796" t="s">
        <v>908</v>
      </c>
      <c r="B796">
        <f>VLOOKUP(Table1[[#This Row],[region_description]],region_index_match!A:B,2,FALSE)</f>
        <v>35</v>
      </c>
      <c r="C796" t="str">
        <f>VLOOKUP(Table1[[#This Row],[sampleID]],temporary_match!A:B,2,FALSE)</f>
        <v>Sea of Okhotsk</v>
      </c>
      <c r="D796">
        <f>VLOOKUP(Table1[[#This Row],[sampleID]],latlon_match!A:C,2,FALSE)</f>
        <v>51.271999999999998</v>
      </c>
      <c r="E796">
        <f>VLOOKUP(Table1[[#This Row],[sampleID]],latlon_match!A:C,3,FALSE)</f>
        <v>149.20500000000001</v>
      </c>
    </row>
    <row r="797" spans="1:5" x14ac:dyDescent="0.4">
      <c r="A797" t="s">
        <v>907</v>
      </c>
      <c r="B797">
        <f>VLOOKUP(Table1[[#This Row],[region_description]],region_index_match!A:B,2,FALSE)</f>
        <v>35</v>
      </c>
      <c r="C797" t="str">
        <f>VLOOKUP(Table1[[#This Row],[sampleID]],temporary_match!A:B,2,FALSE)</f>
        <v>Sea of Okhotsk</v>
      </c>
      <c r="D797">
        <f>VLOOKUP(Table1[[#This Row],[sampleID]],latlon_match!A:C,2,FALSE)</f>
        <v>52.656999999999996</v>
      </c>
      <c r="E797">
        <f>VLOOKUP(Table1[[#This Row],[sampleID]],latlon_match!A:C,3,FALSE)</f>
        <v>149.14099999999999</v>
      </c>
    </row>
    <row r="798" spans="1:5" x14ac:dyDescent="0.4">
      <c r="A798" t="s">
        <v>906</v>
      </c>
      <c r="B798">
        <f>VLOOKUP(Table1[[#This Row],[region_description]],region_index_match!A:B,2,FALSE)</f>
        <v>35</v>
      </c>
      <c r="C798" t="str">
        <f>VLOOKUP(Table1[[#This Row],[sampleID]],temporary_match!A:B,2,FALSE)</f>
        <v>Sea of Okhotsk</v>
      </c>
      <c r="D798">
        <f>VLOOKUP(Table1[[#This Row],[sampleID]],latlon_match!A:C,2,FALSE)</f>
        <v>53.152999999999999</v>
      </c>
      <c r="E798">
        <f>VLOOKUP(Table1[[#This Row],[sampleID]],latlon_match!A:C,3,FALSE)</f>
        <v>149</v>
      </c>
    </row>
    <row r="799" spans="1:5" x14ac:dyDescent="0.4">
      <c r="A799" t="s">
        <v>905</v>
      </c>
      <c r="B799">
        <f>VLOOKUP(Table1[[#This Row],[region_description]],region_index_match!A:B,2,FALSE)</f>
        <v>35</v>
      </c>
      <c r="C799" t="str">
        <f>VLOOKUP(Table1[[#This Row],[sampleID]],temporary_match!A:B,2,FALSE)</f>
        <v>Sea of Okhotsk</v>
      </c>
      <c r="D799">
        <f>VLOOKUP(Table1[[#This Row],[sampleID]],latlon_match!A:C,2,FALSE)</f>
        <v>53.276000000000003</v>
      </c>
      <c r="E799">
        <f>VLOOKUP(Table1[[#This Row],[sampleID]],latlon_match!A:C,3,FALSE)</f>
        <v>150.07400000000001</v>
      </c>
    </row>
    <row r="800" spans="1:5" x14ac:dyDescent="0.4">
      <c r="A800" t="s">
        <v>904</v>
      </c>
      <c r="B800">
        <f>VLOOKUP(Table1[[#This Row],[region_description]],region_index_match!A:B,2,FALSE)</f>
        <v>35</v>
      </c>
      <c r="C800" t="str">
        <f>VLOOKUP(Table1[[#This Row],[sampleID]],temporary_match!A:B,2,FALSE)</f>
        <v>Sea of Okhotsk</v>
      </c>
      <c r="D800">
        <f>VLOOKUP(Table1[[#This Row],[sampleID]],latlon_match!A:C,2,FALSE)</f>
        <v>54.750999999999998</v>
      </c>
      <c r="E800">
        <f>VLOOKUP(Table1[[#This Row],[sampleID]],latlon_match!A:C,3,FALSE)</f>
        <v>149.32300000000001</v>
      </c>
    </row>
    <row r="801" spans="1:5" x14ac:dyDescent="0.4">
      <c r="A801" t="s">
        <v>860</v>
      </c>
      <c r="B801">
        <f>VLOOKUP(Table1[[#This Row],[region_description]],region_index_match!A:B,2,FALSE)</f>
        <v>20</v>
      </c>
      <c r="C801" t="str">
        <f>VLOOKUP(Table1[[#This Row],[sampleID]],temporary_match!A:B,2,FALSE)</f>
        <v>Indonesian Throughflow</v>
      </c>
      <c r="D801">
        <f>VLOOKUP(Table1[[#This Row],[sampleID]],latlon_match!A:C,2,FALSE)</f>
        <v>4.7919999999999998</v>
      </c>
      <c r="E801">
        <f>VLOOKUP(Table1[[#This Row],[sampleID]],latlon_match!A:C,3,FALSE)</f>
        <v>123.503</v>
      </c>
    </row>
    <row r="802" spans="1:5" x14ac:dyDescent="0.4">
      <c r="A802" t="s">
        <v>735</v>
      </c>
      <c r="B802">
        <f>VLOOKUP(Table1[[#This Row],[region_description]],region_index_match!A:B,2,FALSE)</f>
        <v>38</v>
      </c>
      <c r="C802" t="str">
        <f>VLOOKUP(Table1[[#This Row],[sampleID]],temporary_match!A:B,2,FALSE)</f>
        <v>South China Sea</v>
      </c>
      <c r="D802">
        <f>VLOOKUP(Table1[[#This Row],[sampleID]],latlon_match!A:C,2,FALSE)</f>
        <v>16.6523</v>
      </c>
      <c r="E802">
        <f>VLOOKUP(Table1[[#This Row],[sampleID]],latlon_match!A:C,3,FALSE)</f>
        <v>119.7022</v>
      </c>
    </row>
    <row r="803" spans="1:5" x14ac:dyDescent="0.4">
      <c r="A803" t="s">
        <v>980</v>
      </c>
      <c r="B803">
        <f>VLOOKUP(Table1[[#This Row],[region_description]],region_index_match!A:B,2,FALSE)</f>
        <v>28</v>
      </c>
      <c r="C803" t="str">
        <f>VLOOKUP(Table1[[#This Row],[sampleID]],temporary_match!A:B,2,FALSE)</f>
        <v>Northern Pacific</v>
      </c>
      <c r="D803">
        <f>VLOOKUP(Table1[[#This Row],[sampleID]],latlon_match!A:C,2,FALSE)</f>
        <v>30.861000000000001</v>
      </c>
      <c r="E803">
        <f>VLOOKUP(Table1[[#This Row],[sampleID]],latlon_match!A:C,3,FALSE)</f>
        <v>141.31399999999999</v>
      </c>
    </row>
    <row r="804" spans="1:5" x14ac:dyDescent="0.4">
      <c r="A804" t="s">
        <v>979</v>
      </c>
      <c r="B804">
        <f>VLOOKUP(Table1[[#This Row],[region_description]],region_index_match!A:B,2,FALSE)</f>
        <v>28</v>
      </c>
      <c r="C804" t="str">
        <f>VLOOKUP(Table1[[#This Row],[sampleID]],temporary_match!A:B,2,FALSE)</f>
        <v>Northern Pacific</v>
      </c>
      <c r="D804">
        <f>VLOOKUP(Table1[[#This Row],[sampleID]],latlon_match!A:C,2,FALSE)</f>
        <v>31.106000000000002</v>
      </c>
      <c r="E804">
        <f>VLOOKUP(Table1[[#This Row],[sampleID]],latlon_match!A:C,3,FALSE)</f>
        <v>140.88800000000001</v>
      </c>
    </row>
    <row r="805" spans="1:5" x14ac:dyDescent="0.4">
      <c r="A805" t="s">
        <v>896</v>
      </c>
      <c r="B805">
        <f>VLOOKUP(Table1[[#This Row],[region_description]],region_index_match!A:B,2,FALSE)</f>
        <v>21</v>
      </c>
      <c r="C805" t="str">
        <f>VLOOKUP(Table1[[#This Row],[sampleID]],temporary_match!A:B,2,FALSE)</f>
        <v>Japan Sea</v>
      </c>
      <c r="D805">
        <f>VLOOKUP(Table1[[#This Row],[sampleID]],latlon_match!A:C,2,FALSE)</f>
        <v>43.987000000000002</v>
      </c>
      <c r="E805">
        <f>VLOOKUP(Table1[[#This Row],[sampleID]],latlon_match!A:C,3,FALSE)</f>
        <v>138.965</v>
      </c>
    </row>
    <row r="806" spans="1:5" x14ac:dyDescent="0.4">
      <c r="A806" t="s">
        <v>895</v>
      </c>
      <c r="B806">
        <f>VLOOKUP(Table1[[#This Row],[region_description]],region_index_match!A:B,2,FALSE)</f>
        <v>21</v>
      </c>
      <c r="C806" t="str">
        <f>VLOOKUP(Table1[[#This Row],[sampleID]],temporary_match!A:B,2,FALSE)</f>
        <v>Japan Sea</v>
      </c>
      <c r="D806">
        <f>VLOOKUP(Table1[[#This Row],[sampleID]],latlon_match!A:C,2,FALSE)</f>
        <v>42.848999999999997</v>
      </c>
      <c r="E806">
        <f>VLOOKUP(Table1[[#This Row],[sampleID]],latlon_match!A:C,3,FALSE)</f>
        <v>139.411</v>
      </c>
    </row>
    <row r="807" spans="1:5" x14ac:dyDescent="0.4">
      <c r="A807" t="s">
        <v>894</v>
      </c>
      <c r="B807">
        <f>VLOOKUP(Table1[[#This Row],[region_description]],region_index_match!A:B,2,FALSE)</f>
        <v>21</v>
      </c>
      <c r="C807" t="str">
        <f>VLOOKUP(Table1[[#This Row],[sampleID]],temporary_match!A:B,2,FALSE)</f>
        <v>Japan Sea</v>
      </c>
      <c r="D807">
        <f>VLOOKUP(Table1[[#This Row],[sampleID]],latlon_match!A:C,2,FALSE)</f>
        <v>37.037999999999997</v>
      </c>
      <c r="E807">
        <f>VLOOKUP(Table1[[#This Row],[sampleID]],latlon_match!A:C,3,FALSE)</f>
        <v>134.7997</v>
      </c>
    </row>
    <row r="808" spans="1:5" x14ac:dyDescent="0.4">
      <c r="A808" t="s">
        <v>978</v>
      </c>
      <c r="B808">
        <f>VLOOKUP(Table1[[#This Row],[region_description]],region_index_match!A:B,2,FALSE)</f>
        <v>28</v>
      </c>
      <c r="C808" t="str">
        <f>VLOOKUP(Table1[[#This Row],[sampleID]],temporary_match!A:B,2,FALSE)</f>
        <v>Northern Pacific</v>
      </c>
      <c r="D808">
        <f>VLOOKUP(Table1[[#This Row],[sampleID]],latlon_match!A:C,2,FALSE)</f>
        <v>32.351999999999997</v>
      </c>
      <c r="E808">
        <f>VLOOKUP(Table1[[#This Row],[sampleID]],latlon_match!A:C,3,FALSE)</f>
        <v>134.94399999999999</v>
      </c>
    </row>
    <row r="809" spans="1:5" x14ac:dyDescent="0.4">
      <c r="A809" t="s">
        <v>1212</v>
      </c>
      <c r="B809">
        <f>VLOOKUP(Table1[[#This Row],[region_description]],region_index_match!A:B,2,FALSE)</f>
        <v>47</v>
      </c>
      <c r="C809" t="str">
        <f>VLOOKUP(Table1[[#This Row],[sampleID]],temporary_match!A:B,2,FALSE)</f>
        <v>West Equatorial Pacific</v>
      </c>
      <c r="D809">
        <f>VLOOKUP(Table1[[#This Row],[sampleID]],latlon_match!A:C,2,FALSE)</f>
        <v>5.5572999999999997</v>
      </c>
      <c r="E809">
        <f>VLOOKUP(Table1[[#This Row],[sampleID]],latlon_match!A:C,3,FALSE)</f>
        <v>172.3443</v>
      </c>
    </row>
    <row r="810" spans="1:5" x14ac:dyDescent="0.4">
      <c r="A810" t="s">
        <v>977</v>
      </c>
      <c r="B810">
        <f>VLOOKUP(Table1[[#This Row],[region_description]],region_index_match!A:B,2,FALSE)</f>
        <v>28</v>
      </c>
      <c r="C810" t="str">
        <f>VLOOKUP(Table1[[#This Row],[sampleID]],temporary_match!A:B,2,FALSE)</f>
        <v>Northern Pacific</v>
      </c>
      <c r="D810">
        <f>VLOOKUP(Table1[[#This Row],[sampleID]],latlon_match!A:C,2,FALSE)</f>
        <v>51.198500000000003</v>
      </c>
      <c r="E810">
        <f>VLOOKUP(Table1[[#This Row],[sampleID]],latlon_match!A:C,3,FALSE)</f>
        <v>167.76560000000001</v>
      </c>
    </row>
    <row r="811" spans="1:5" x14ac:dyDescent="0.4">
      <c r="A811" t="s">
        <v>976</v>
      </c>
      <c r="B811">
        <f>VLOOKUP(Table1[[#This Row],[region_description]],region_index_match!A:B,2,FALSE)</f>
        <v>28</v>
      </c>
      <c r="C811" t="str">
        <f>VLOOKUP(Table1[[#This Row],[sampleID]],temporary_match!A:B,2,FALSE)</f>
        <v>Northern Pacific</v>
      </c>
      <c r="D811">
        <f>VLOOKUP(Table1[[#This Row],[sampleID]],latlon_match!A:C,2,FALSE)</f>
        <v>51.450499999999998</v>
      </c>
      <c r="E811">
        <f>VLOOKUP(Table1[[#This Row],[sampleID]],latlon_match!A:C,3,FALSE)</f>
        <v>168.33699999999999</v>
      </c>
    </row>
    <row r="812" spans="1:5" x14ac:dyDescent="0.4">
      <c r="A812" t="s">
        <v>975</v>
      </c>
      <c r="B812">
        <f>VLOOKUP(Table1[[#This Row],[region_description]],region_index_match!A:B,2,FALSE)</f>
        <v>28</v>
      </c>
      <c r="C812" t="str">
        <f>VLOOKUP(Table1[[#This Row],[sampleID]],temporary_match!A:B,2,FALSE)</f>
        <v>Northern Pacific</v>
      </c>
      <c r="D812">
        <f>VLOOKUP(Table1[[#This Row],[sampleID]],latlon_match!A:C,2,FALSE)</f>
        <v>44.688299999999998</v>
      </c>
      <c r="E812">
        <f>VLOOKUP(Table1[[#This Row],[sampleID]],latlon_match!A:C,3,FALSE)</f>
        <v>168.27199999999999</v>
      </c>
    </row>
    <row r="813" spans="1:5" x14ac:dyDescent="0.4">
      <c r="A813" t="s">
        <v>974</v>
      </c>
      <c r="B813">
        <f>VLOOKUP(Table1[[#This Row],[region_description]],region_index_match!A:B,2,FALSE)</f>
        <v>28</v>
      </c>
      <c r="C813" t="str">
        <f>VLOOKUP(Table1[[#This Row],[sampleID]],temporary_match!A:B,2,FALSE)</f>
        <v>Northern Pacific</v>
      </c>
      <c r="D813">
        <f>VLOOKUP(Table1[[#This Row],[sampleID]],latlon_match!A:C,2,FALSE)</f>
        <v>54.365499999999997</v>
      </c>
      <c r="E813">
        <f>VLOOKUP(Table1[[#This Row],[sampleID]],latlon_match!A:C,3,FALSE)</f>
        <v>-148.446</v>
      </c>
    </row>
    <row r="814" spans="1:5" x14ac:dyDescent="0.4">
      <c r="A814" t="s">
        <v>734</v>
      </c>
      <c r="B814">
        <f>VLOOKUP(Table1[[#This Row],[region_description]],region_index_match!A:B,2,FALSE)</f>
        <v>38</v>
      </c>
      <c r="C814" t="str">
        <f>VLOOKUP(Table1[[#This Row],[sampleID]],temporary_match!A:B,2,FALSE)</f>
        <v>South China Sea</v>
      </c>
      <c r="D814">
        <f>VLOOKUP(Table1[[#This Row],[sampleID]],latlon_match!A:C,2,FALSE)</f>
        <v>20.053000000000001</v>
      </c>
      <c r="E814">
        <f>VLOOKUP(Table1[[#This Row],[sampleID]],latlon_match!A:C,3,FALSE)</f>
        <v>117.419</v>
      </c>
    </row>
    <row r="815" spans="1:5" x14ac:dyDescent="0.4">
      <c r="A815" t="s">
        <v>733</v>
      </c>
      <c r="B815">
        <f>VLOOKUP(Table1[[#This Row],[region_description]],region_index_match!A:B,2,FALSE)</f>
        <v>38</v>
      </c>
      <c r="C815" t="str">
        <f>VLOOKUP(Table1[[#This Row],[sampleID]],temporary_match!A:B,2,FALSE)</f>
        <v>South China Sea</v>
      </c>
      <c r="D815">
        <f>VLOOKUP(Table1[[#This Row],[sampleID]],latlon_match!A:C,2,FALSE)</f>
        <v>18.835999999999999</v>
      </c>
      <c r="E815">
        <f>VLOOKUP(Table1[[#This Row],[sampleID]],latlon_match!A:C,3,FALSE)</f>
        <v>116.566</v>
      </c>
    </row>
    <row r="816" spans="1:5" x14ac:dyDescent="0.4">
      <c r="A816" t="s">
        <v>973</v>
      </c>
      <c r="B816">
        <f>VLOOKUP(Table1[[#This Row],[region_description]],region_index_match!A:B,2,FALSE)</f>
        <v>28</v>
      </c>
      <c r="C816" t="str">
        <f>VLOOKUP(Table1[[#This Row],[sampleID]],temporary_match!A:B,2,FALSE)</f>
        <v>Northern Pacific</v>
      </c>
      <c r="D816">
        <f>VLOOKUP(Table1[[#This Row],[sampleID]],latlon_match!A:C,2,FALSE)</f>
        <v>31.343</v>
      </c>
      <c r="E816">
        <f>VLOOKUP(Table1[[#This Row],[sampleID]],latlon_match!A:C,3,FALSE)</f>
        <v>143.351</v>
      </c>
    </row>
    <row r="817" spans="1:5" x14ac:dyDescent="0.4">
      <c r="A817" t="s">
        <v>972</v>
      </c>
      <c r="B817">
        <f>VLOOKUP(Table1[[#This Row],[region_description]],region_index_match!A:B,2,FALSE)</f>
        <v>28</v>
      </c>
      <c r="C817" t="str">
        <f>VLOOKUP(Table1[[#This Row],[sampleID]],temporary_match!A:B,2,FALSE)</f>
        <v>Northern Pacific</v>
      </c>
      <c r="D817">
        <f>VLOOKUP(Table1[[#This Row],[sampleID]],latlon_match!A:C,2,FALSE)</f>
        <v>32.244</v>
      </c>
      <c r="E817">
        <f>VLOOKUP(Table1[[#This Row],[sampleID]],latlon_match!A:C,3,FALSE)</f>
        <v>135.02500000000001</v>
      </c>
    </row>
    <row r="818" spans="1:5" x14ac:dyDescent="0.4">
      <c r="A818" t="s">
        <v>971</v>
      </c>
      <c r="B818">
        <f>VLOOKUP(Table1[[#This Row],[region_description]],region_index_match!A:B,2,FALSE)</f>
        <v>28</v>
      </c>
      <c r="C818" t="str">
        <f>VLOOKUP(Table1[[#This Row],[sampleID]],temporary_match!A:B,2,FALSE)</f>
        <v>Northern Pacific</v>
      </c>
      <c r="D818">
        <f>VLOOKUP(Table1[[#This Row],[sampleID]],latlon_match!A:C,2,FALSE)</f>
        <v>32.597999999999999</v>
      </c>
      <c r="E818">
        <f>VLOOKUP(Table1[[#This Row],[sampleID]],latlon_match!A:C,3,FALSE)</f>
        <v>134.64500000000001</v>
      </c>
    </row>
    <row r="819" spans="1:5" x14ac:dyDescent="0.4">
      <c r="A819" t="s">
        <v>970</v>
      </c>
      <c r="B819">
        <f>VLOOKUP(Table1[[#This Row],[region_description]],region_index_match!A:B,2,FALSE)</f>
        <v>28</v>
      </c>
      <c r="C819" t="str">
        <f>VLOOKUP(Table1[[#This Row],[sampleID]],temporary_match!A:B,2,FALSE)</f>
        <v>Northern Pacific</v>
      </c>
      <c r="D819">
        <f>VLOOKUP(Table1[[#This Row],[sampleID]],latlon_match!A:C,2,FALSE)</f>
        <v>32.731000000000002</v>
      </c>
      <c r="E819">
        <f>VLOOKUP(Table1[[#This Row],[sampleID]],latlon_match!A:C,3,FALSE)</f>
        <v>134.47900000000001</v>
      </c>
    </row>
    <row r="820" spans="1:5" x14ac:dyDescent="0.4">
      <c r="A820" t="s">
        <v>969</v>
      </c>
      <c r="B820">
        <f>VLOOKUP(Table1[[#This Row],[region_description]],region_index_match!A:B,2,FALSE)</f>
        <v>28</v>
      </c>
      <c r="C820" t="str">
        <f>VLOOKUP(Table1[[#This Row],[sampleID]],temporary_match!A:B,2,FALSE)</f>
        <v>Northern Pacific</v>
      </c>
      <c r="D820">
        <f>VLOOKUP(Table1[[#This Row],[sampleID]],latlon_match!A:C,2,FALSE)</f>
        <v>41.079799999999999</v>
      </c>
      <c r="E820">
        <f>VLOOKUP(Table1[[#This Row],[sampleID]],latlon_match!A:C,3,FALSE)</f>
        <v>159.9631</v>
      </c>
    </row>
    <row r="821" spans="1:5" x14ac:dyDescent="0.4">
      <c r="A821" t="s">
        <v>851</v>
      </c>
      <c r="B821">
        <f>VLOOKUP(Table1[[#This Row],[region_description]],region_index_match!A:B,2,FALSE)</f>
        <v>49</v>
      </c>
      <c r="C821" t="str">
        <f>VLOOKUP(Table1[[#This Row],[sampleID]],temporary_match!A:B,2,FALSE)</f>
        <v>Yellow Sea</v>
      </c>
      <c r="D821">
        <f>VLOOKUP(Table1[[#This Row],[sampleID]],latlon_match!A:C,2,FALSE)</f>
        <v>24.803999999999998</v>
      </c>
      <c r="E821">
        <f>VLOOKUP(Table1[[#This Row],[sampleID]],latlon_match!A:C,3,FALSE)</f>
        <v>122.5</v>
      </c>
    </row>
    <row r="822" spans="1:5" x14ac:dyDescent="0.4">
      <c r="A822" t="s">
        <v>968</v>
      </c>
      <c r="B822">
        <f>VLOOKUP(Table1[[#This Row],[region_description]],region_index_match!A:B,2,FALSE)</f>
        <v>28</v>
      </c>
      <c r="C822" t="str">
        <f>VLOOKUP(Table1[[#This Row],[sampleID]],temporary_match!A:B,2,FALSE)</f>
        <v>Northern Pacific</v>
      </c>
      <c r="D822">
        <f>VLOOKUP(Table1[[#This Row],[sampleID]],latlon_match!A:C,2,FALSE)</f>
        <v>37.790999999999997</v>
      </c>
      <c r="E822">
        <f>VLOOKUP(Table1[[#This Row],[sampleID]],latlon_match!A:C,3,FALSE)</f>
        <v>162.751</v>
      </c>
    </row>
    <row r="823" spans="1:5" x14ac:dyDescent="0.4">
      <c r="A823" t="s">
        <v>967</v>
      </c>
      <c r="B823">
        <f>VLOOKUP(Table1[[#This Row],[region_description]],region_index_match!A:B,2,FALSE)</f>
        <v>28</v>
      </c>
      <c r="C823" t="str">
        <f>VLOOKUP(Table1[[#This Row],[sampleID]],temporary_match!A:B,2,FALSE)</f>
        <v>Northern Pacific</v>
      </c>
      <c r="D823">
        <f>VLOOKUP(Table1[[#This Row],[sampleID]],latlon_match!A:C,2,FALSE)</f>
        <v>36.127000000000002</v>
      </c>
      <c r="E823">
        <f>VLOOKUP(Table1[[#This Row],[sampleID]],latlon_match!A:C,3,FALSE)</f>
        <v>158.202</v>
      </c>
    </row>
    <row r="824" spans="1:5" x14ac:dyDescent="0.4">
      <c r="A824" t="s">
        <v>966</v>
      </c>
      <c r="B824">
        <f>VLOOKUP(Table1[[#This Row],[region_description]],region_index_match!A:B,2,FALSE)</f>
        <v>28</v>
      </c>
      <c r="C824" t="str">
        <f>VLOOKUP(Table1[[#This Row],[sampleID]],temporary_match!A:B,2,FALSE)</f>
        <v>Northern Pacific</v>
      </c>
      <c r="D824">
        <f>VLOOKUP(Table1[[#This Row],[sampleID]],latlon_match!A:C,2,FALSE)</f>
        <v>32.002000000000002</v>
      </c>
      <c r="E824">
        <f>VLOOKUP(Table1[[#This Row],[sampleID]],latlon_match!A:C,3,FALSE)</f>
        <v>157.85</v>
      </c>
    </row>
    <row r="825" spans="1:5" x14ac:dyDescent="0.4">
      <c r="A825" t="s">
        <v>965</v>
      </c>
      <c r="B825">
        <f>VLOOKUP(Table1[[#This Row],[region_description]],region_index_match!A:B,2,FALSE)</f>
        <v>28</v>
      </c>
      <c r="C825" t="str">
        <f>VLOOKUP(Table1[[#This Row],[sampleID]],temporary_match!A:B,2,FALSE)</f>
        <v>Northern Pacific</v>
      </c>
      <c r="D825">
        <f>VLOOKUP(Table1[[#This Row],[sampleID]],latlon_match!A:C,2,FALSE)</f>
        <v>32.448</v>
      </c>
      <c r="E825">
        <f>VLOOKUP(Table1[[#This Row],[sampleID]],latlon_match!A:C,3,FALSE)</f>
        <v>157.71199999999999</v>
      </c>
    </row>
    <row r="826" spans="1:5" x14ac:dyDescent="0.4">
      <c r="A826" t="s">
        <v>178</v>
      </c>
      <c r="B826">
        <f>VLOOKUP(Table1[[#This Row],[region_description]],region_index_match!A:B,2,FALSE)</f>
        <v>24</v>
      </c>
      <c r="C826" t="str">
        <f>VLOOKUP(Table1[[#This Row],[sampleID]],temporary_match!A:B,2,FALSE)</f>
        <v>Mediterranean</v>
      </c>
      <c r="D826">
        <f>VLOOKUP(Table1[[#This Row],[sampleID]],latlon_match!A:C,2,FALSE)</f>
        <v>43.662999999999997</v>
      </c>
      <c r="E826">
        <f>VLOOKUP(Table1[[#This Row],[sampleID]],latlon_match!A:C,3,FALSE)</f>
        <v>9.032</v>
      </c>
    </row>
    <row r="827" spans="1:5" x14ac:dyDescent="0.4">
      <c r="A827" t="s">
        <v>177</v>
      </c>
      <c r="B827">
        <f>VLOOKUP(Table1[[#This Row],[region_description]],region_index_match!A:B,2,FALSE)</f>
        <v>24</v>
      </c>
      <c r="C827" t="str">
        <f>VLOOKUP(Table1[[#This Row],[sampleID]],temporary_match!A:B,2,FALSE)</f>
        <v>Mediterranean</v>
      </c>
      <c r="D827">
        <f>VLOOKUP(Table1[[#This Row],[sampleID]],latlon_match!A:C,2,FALSE)</f>
        <v>43.707000000000001</v>
      </c>
      <c r="E827">
        <f>VLOOKUP(Table1[[#This Row],[sampleID]],latlon_match!A:C,3,FALSE)</f>
        <v>9.0210000000000008</v>
      </c>
    </row>
    <row r="828" spans="1:5" x14ac:dyDescent="0.4">
      <c r="A828" t="s">
        <v>176</v>
      </c>
      <c r="B828">
        <f>VLOOKUP(Table1[[#This Row],[region_description]],region_index_match!A:B,2,FALSE)</f>
        <v>24</v>
      </c>
      <c r="C828" t="str">
        <f>VLOOKUP(Table1[[#This Row],[sampleID]],temporary_match!A:B,2,FALSE)</f>
        <v>Mediterranean</v>
      </c>
      <c r="D828">
        <f>VLOOKUP(Table1[[#This Row],[sampleID]],latlon_match!A:C,2,FALSE)</f>
        <v>43.780999999999999</v>
      </c>
      <c r="E828">
        <f>VLOOKUP(Table1[[#This Row],[sampleID]],latlon_match!A:C,3,FALSE)</f>
        <v>9.2149999999999999</v>
      </c>
    </row>
    <row r="829" spans="1:5" x14ac:dyDescent="0.4">
      <c r="A829" t="s">
        <v>175</v>
      </c>
      <c r="B829">
        <f>VLOOKUP(Table1[[#This Row],[region_description]],region_index_match!A:B,2,FALSE)</f>
        <v>24</v>
      </c>
      <c r="C829" t="str">
        <f>VLOOKUP(Table1[[#This Row],[sampleID]],temporary_match!A:B,2,FALSE)</f>
        <v>Mediterranean</v>
      </c>
      <c r="D829">
        <f>VLOOKUP(Table1[[#This Row],[sampleID]],latlon_match!A:C,2,FALSE)</f>
        <v>43.795999999999999</v>
      </c>
      <c r="E829">
        <f>VLOOKUP(Table1[[#This Row],[sampleID]],latlon_match!A:C,3,FALSE)</f>
        <v>9.3130000000000006</v>
      </c>
    </row>
    <row r="830" spans="1:5" x14ac:dyDescent="0.4">
      <c r="A830" t="s">
        <v>174</v>
      </c>
      <c r="B830">
        <f>VLOOKUP(Table1[[#This Row],[region_description]],region_index_match!A:B,2,FALSE)</f>
        <v>24</v>
      </c>
      <c r="C830" t="str">
        <f>VLOOKUP(Table1[[#This Row],[sampleID]],temporary_match!A:B,2,FALSE)</f>
        <v>Mediterranean</v>
      </c>
      <c r="D830">
        <f>VLOOKUP(Table1[[#This Row],[sampleID]],latlon_match!A:C,2,FALSE)</f>
        <v>43.673000000000002</v>
      </c>
      <c r="E830">
        <f>VLOOKUP(Table1[[#This Row],[sampleID]],latlon_match!A:C,3,FALSE)</f>
        <v>10.125</v>
      </c>
    </row>
    <row r="831" spans="1:5" x14ac:dyDescent="0.4">
      <c r="A831" t="s">
        <v>173</v>
      </c>
      <c r="B831">
        <f>VLOOKUP(Table1[[#This Row],[region_description]],region_index_match!A:B,2,FALSE)</f>
        <v>24</v>
      </c>
      <c r="C831" t="str">
        <f>VLOOKUP(Table1[[#This Row],[sampleID]],temporary_match!A:B,2,FALSE)</f>
        <v>Mediterranean</v>
      </c>
      <c r="D831">
        <f>VLOOKUP(Table1[[#This Row],[sampleID]],latlon_match!A:C,2,FALSE)</f>
        <v>43.674999999999997</v>
      </c>
      <c r="E831">
        <f>VLOOKUP(Table1[[#This Row],[sampleID]],latlon_match!A:C,3,FALSE)</f>
        <v>10.042</v>
      </c>
    </row>
    <row r="832" spans="1:5" x14ac:dyDescent="0.4">
      <c r="A832" t="s">
        <v>172</v>
      </c>
      <c r="B832">
        <f>VLOOKUP(Table1[[#This Row],[region_description]],region_index_match!A:B,2,FALSE)</f>
        <v>24</v>
      </c>
      <c r="C832" t="str">
        <f>VLOOKUP(Table1[[#This Row],[sampleID]],temporary_match!A:B,2,FALSE)</f>
        <v>Mediterranean</v>
      </c>
      <c r="D832">
        <f>VLOOKUP(Table1[[#This Row],[sampleID]],latlon_match!A:C,2,FALSE)</f>
        <v>43.524999999999999</v>
      </c>
      <c r="E832">
        <f>VLOOKUP(Table1[[#This Row],[sampleID]],latlon_match!A:C,3,FALSE)</f>
        <v>9.98</v>
      </c>
    </row>
    <row r="833" spans="1:5" x14ac:dyDescent="0.4">
      <c r="A833" t="s">
        <v>171</v>
      </c>
      <c r="B833">
        <f>VLOOKUP(Table1[[#This Row],[region_description]],region_index_match!A:B,2,FALSE)</f>
        <v>24</v>
      </c>
      <c r="C833" t="str">
        <f>VLOOKUP(Table1[[#This Row],[sampleID]],temporary_match!A:B,2,FALSE)</f>
        <v>Mediterranean</v>
      </c>
      <c r="D833">
        <f>VLOOKUP(Table1[[#This Row],[sampleID]],latlon_match!A:C,2,FALSE)</f>
        <v>43.819000000000003</v>
      </c>
      <c r="E833">
        <f>VLOOKUP(Table1[[#This Row],[sampleID]],latlon_match!A:C,3,FALSE)</f>
        <v>9.7859999999999996</v>
      </c>
    </row>
    <row r="834" spans="1:5" x14ac:dyDescent="0.4">
      <c r="A834" t="s">
        <v>170</v>
      </c>
      <c r="B834">
        <f>VLOOKUP(Table1[[#This Row],[region_description]],region_index_match!A:B,2,FALSE)</f>
        <v>24</v>
      </c>
      <c r="C834" t="str">
        <f>VLOOKUP(Table1[[#This Row],[sampleID]],temporary_match!A:B,2,FALSE)</f>
        <v>Mediterranean</v>
      </c>
      <c r="D834">
        <f>VLOOKUP(Table1[[#This Row],[sampleID]],latlon_match!A:C,2,FALSE)</f>
        <v>43.817</v>
      </c>
      <c r="E834">
        <f>VLOOKUP(Table1[[#This Row],[sampleID]],latlon_match!A:C,3,FALSE)</f>
        <v>9.5830000000000002</v>
      </c>
    </row>
    <row r="835" spans="1:5" x14ac:dyDescent="0.4">
      <c r="A835" t="s">
        <v>169</v>
      </c>
      <c r="B835">
        <f>VLOOKUP(Table1[[#This Row],[region_description]],region_index_match!A:B,2,FALSE)</f>
        <v>24</v>
      </c>
      <c r="C835" t="str">
        <f>VLOOKUP(Table1[[#This Row],[sampleID]],temporary_match!A:B,2,FALSE)</f>
        <v>Mediterranean</v>
      </c>
      <c r="D835">
        <f>VLOOKUP(Table1[[#This Row],[sampleID]],latlon_match!A:C,2,FALSE)</f>
        <v>44.043999999999997</v>
      </c>
      <c r="E835">
        <f>VLOOKUP(Table1[[#This Row],[sampleID]],latlon_match!A:C,3,FALSE)</f>
        <v>9.2690000000000001</v>
      </c>
    </row>
    <row r="836" spans="1:5" x14ac:dyDescent="0.4">
      <c r="A836" t="s">
        <v>168</v>
      </c>
      <c r="B836">
        <f>VLOOKUP(Table1[[#This Row],[region_description]],region_index_match!A:B,2,FALSE)</f>
        <v>24</v>
      </c>
      <c r="C836" t="str">
        <f>VLOOKUP(Table1[[#This Row],[sampleID]],temporary_match!A:B,2,FALSE)</f>
        <v>Mediterranean</v>
      </c>
      <c r="D836">
        <f>VLOOKUP(Table1[[#This Row],[sampleID]],latlon_match!A:C,2,FALSE)</f>
        <v>44.314</v>
      </c>
      <c r="E836">
        <f>VLOOKUP(Table1[[#This Row],[sampleID]],latlon_match!A:C,3,FALSE)</f>
        <v>9.2799999999999994</v>
      </c>
    </row>
    <row r="837" spans="1:5" x14ac:dyDescent="0.4">
      <c r="A837" t="s">
        <v>167</v>
      </c>
      <c r="B837">
        <f>VLOOKUP(Table1[[#This Row],[region_description]],region_index_match!A:B,2,FALSE)</f>
        <v>24</v>
      </c>
      <c r="C837" t="str">
        <f>VLOOKUP(Table1[[#This Row],[sampleID]],temporary_match!A:B,2,FALSE)</f>
        <v>Mediterranean</v>
      </c>
      <c r="D837">
        <f>VLOOKUP(Table1[[#This Row],[sampleID]],latlon_match!A:C,2,FALSE)</f>
        <v>44.194000000000003</v>
      </c>
      <c r="E837">
        <f>VLOOKUP(Table1[[#This Row],[sampleID]],latlon_match!A:C,3,FALSE)</f>
        <v>9.1460000000000008</v>
      </c>
    </row>
    <row r="838" spans="1:5" x14ac:dyDescent="0.4">
      <c r="A838" t="s">
        <v>166</v>
      </c>
      <c r="B838">
        <f>VLOOKUP(Table1[[#This Row],[region_description]],region_index_match!A:B,2,FALSE)</f>
        <v>24</v>
      </c>
      <c r="C838" t="str">
        <f>VLOOKUP(Table1[[#This Row],[sampleID]],temporary_match!A:B,2,FALSE)</f>
        <v>Mediterranean</v>
      </c>
      <c r="D838">
        <f>VLOOKUP(Table1[[#This Row],[sampleID]],latlon_match!A:C,2,FALSE)</f>
        <v>43.83</v>
      </c>
      <c r="E838">
        <f>VLOOKUP(Table1[[#This Row],[sampleID]],latlon_match!A:C,3,FALSE)</f>
        <v>9.8000000000000007</v>
      </c>
    </row>
    <row r="839" spans="1:5" x14ac:dyDescent="0.4">
      <c r="A839" t="s">
        <v>165</v>
      </c>
      <c r="B839">
        <f>VLOOKUP(Table1[[#This Row],[region_description]],region_index_match!A:B,2,FALSE)</f>
        <v>24</v>
      </c>
      <c r="C839" t="str">
        <f>VLOOKUP(Table1[[#This Row],[sampleID]],temporary_match!A:B,2,FALSE)</f>
        <v>Mediterranean</v>
      </c>
      <c r="D839">
        <f>VLOOKUP(Table1[[#This Row],[sampleID]],latlon_match!A:C,2,FALSE)</f>
        <v>44.395000000000003</v>
      </c>
      <c r="E839">
        <f>VLOOKUP(Table1[[#This Row],[sampleID]],latlon_match!A:C,3,FALSE)</f>
        <v>8.7680000000000007</v>
      </c>
    </row>
    <row r="840" spans="1:5" x14ac:dyDescent="0.4">
      <c r="A840" t="s">
        <v>164</v>
      </c>
      <c r="B840">
        <f>VLOOKUP(Table1[[#This Row],[region_description]],region_index_match!A:B,2,FALSE)</f>
        <v>24</v>
      </c>
      <c r="C840" t="str">
        <f>VLOOKUP(Table1[[#This Row],[sampleID]],temporary_match!A:B,2,FALSE)</f>
        <v>Mediterranean</v>
      </c>
      <c r="D840">
        <f>VLOOKUP(Table1[[#This Row],[sampleID]],latlon_match!A:C,2,FALSE)</f>
        <v>44.323</v>
      </c>
      <c r="E840">
        <f>VLOOKUP(Table1[[#This Row],[sampleID]],latlon_match!A:C,3,FALSE)</f>
        <v>8.6829999999999998</v>
      </c>
    </row>
    <row r="841" spans="1:5" x14ac:dyDescent="0.4">
      <c r="A841" t="s">
        <v>163</v>
      </c>
      <c r="B841">
        <f>VLOOKUP(Table1[[#This Row],[region_description]],region_index_match!A:B,2,FALSE)</f>
        <v>24</v>
      </c>
      <c r="C841" t="str">
        <f>VLOOKUP(Table1[[#This Row],[sampleID]],temporary_match!A:B,2,FALSE)</f>
        <v>Mediterranean</v>
      </c>
      <c r="D841">
        <f>VLOOKUP(Table1[[#This Row],[sampleID]],latlon_match!A:C,2,FALSE)</f>
        <v>44.381</v>
      </c>
      <c r="E841">
        <f>VLOOKUP(Table1[[#This Row],[sampleID]],latlon_match!A:C,3,FALSE)</f>
        <v>8.9039999999999999</v>
      </c>
    </row>
    <row r="842" spans="1:5" x14ac:dyDescent="0.4">
      <c r="A842" t="s">
        <v>162</v>
      </c>
      <c r="B842">
        <f>VLOOKUP(Table1[[#This Row],[region_description]],region_index_match!A:B,2,FALSE)</f>
        <v>24</v>
      </c>
      <c r="C842" t="str">
        <f>VLOOKUP(Table1[[#This Row],[sampleID]],temporary_match!A:B,2,FALSE)</f>
        <v>Mediterranean</v>
      </c>
      <c r="D842">
        <f>VLOOKUP(Table1[[#This Row],[sampleID]],latlon_match!A:C,2,FALSE)</f>
        <v>44.241999999999997</v>
      </c>
      <c r="E842">
        <f>VLOOKUP(Table1[[#This Row],[sampleID]],latlon_match!A:C,3,FALSE)</f>
        <v>8.8539999999999992</v>
      </c>
    </row>
    <row r="843" spans="1:5" x14ac:dyDescent="0.4">
      <c r="A843" t="s">
        <v>161</v>
      </c>
      <c r="B843">
        <f>VLOOKUP(Table1[[#This Row],[region_description]],region_index_match!A:B,2,FALSE)</f>
        <v>24</v>
      </c>
      <c r="C843" t="str">
        <f>VLOOKUP(Table1[[#This Row],[sampleID]],temporary_match!A:B,2,FALSE)</f>
        <v>Mediterranean</v>
      </c>
      <c r="D843">
        <f>VLOOKUP(Table1[[#This Row],[sampleID]],latlon_match!A:C,2,FALSE)</f>
        <v>43.978000000000002</v>
      </c>
      <c r="E843">
        <f>VLOOKUP(Table1[[#This Row],[sampleID]],latlon_match!A:C,3,FALSE)</f>
        <v>8.6739999999999995</v>
      </c>
    </row>
    <row r="844" spans="1:5" x14ac:dyDescent="0.4">
      <c r="A844" t="s">
        <v>160</v>
      </c>
      <c r="B844">
        <f>VLOOKUP(Table1[[#This Row],[region_description]],region_index_match!A:B,2,FALSE)</f>
        <v>24</v>
      </c>
      <c r="C844" t="str">
        <f>VLOOKUP(Table1[[#This Row],[sampleID]],temporary_match!A:B,2,FALSE)</f>
        <v>Mediterranean</v>
      </c>
      <c r="D844">
        <f>VLOOKUP(Table1[[#This Row],[sampleID]],latlon_match!A:C,2,FALSE)</f>
        <v>43.77</v>
      </c>
      <c r="E844">
        <f>VLOOKUP(Table1[[#This Row],[sampleID]],latlon_match!A:C,3,FALSE)</f>
        <v>7.5860000000000003</v>
      </c>
    </row>
    <row r="845" spans="1:5" x14ac:dyDescent="0.4">
      <c r="A845" t="s">
        <v>159</v>
      </c>
      <c r="B845">
        <f>VLOOKUP(Table1[[#This Row],[region_description]],region_index_match!A:B,2,FALSE)</f>
        <v>24</v>
      </c>
      <c r="C845" t="str">
        <f>VLOOKUP(Table1[[#This Row],[sampleID]],temporary_match!A:B,2,FALSE)</f>
        <v>Mediterranean</v>
      </c>
      <c r="D845">
        <f>VLOOKUP(Table1[[#This Row],[sampleID]],latlon_match!A:C,2,FALSE)</f>
        <v>43.783000000000001</v>
      </c>
      <c r="E845">
        <f>VLOOKUP(Table1[[#This Row],[sampleID]],latlon_match!A:C,3,FALSE)</f>
        <v>7.7130000000000001</v>
      </c>
    </row>
    <row r="846" spans="1:5" x14ac:dyDescent="0.4">
      <c r="A846" t="s">
        <v>158</v>
      </c>
      <c r="B846">
        <f>VLOOKUP(Table1[[#This Row],[region_description]],region_index_match!A:B,2,FALSE)</f>
        <v>24</v>
      </c>
      <c r="C846" t="str">
        <f>VLOOKUP(Table1[[#This Row],[sampleID]],temporary_match!A:B,2,FALSE)</f>
        <v>Mediterranean</v>
      </c>
      <c r="D846">
        <f>VLOOKUP(Table1[[#This Row],[sampleID]],latlon_match!A:C,2,FALSE)</f>
        <v>43.737000000000002</v>
      </c>
      <c r="E846">
        <f>VLOOKUP(Table1[[#This Row],[sampleID]],latlon_match!A:C,3,FALSE)</f>
        <v>7.74</v>
      </c>
    </row>
    <row r="847" spans="1:5" x14ac:dyDescent="0.4">
      <c r="A847" t="s">
        <v>157</v>
      </c>
      <c r="B847">
        <f>VLOOKUP(Table1[[#This Row],[region_description]],region_index_match!A:B,2,FALSE)</f>
        <v>24</v>
      </c>
      <c r="C847" t="str">
        <f>VLOOKUP(Table1[[#This Row],[sampleID]],temporary_match!A:B,2,FALSE)</f>
        <v>Mediterranean</v>
      </c>
      <c r="D847">
        <f>VLOOKUP(Table1[[#This Row],[sampleID]],latlon_match!A:C,2,FALSE)</f>
        <v>43.527999999999999</v>
      </c>
      <c r="E847">
        <f>VLOOKUP(Table1[[#This Row],[sampleID]],latlon_match!A:C,3,FALSE)</f>
        <v>7.7270000000000003</v>
      </c>
    </row>
    <row r="848" spans="1:5" x14ac:dyDescent="0.4">
      <c r="A848" t="s">
        <v>156</v>
      </c>
      <c r="B848">
        <f>VLOOKUP(Table1[[#This Row],[region_description]],region_index_match!A:B,2,FALSE)</f>
        <v>24</v>
      </c>
      <c r="C848" t="str">
        <f>VLOOKUP(Table1[[#This Row],[sampleID]],temporary_match!A:B,2,FALSE)</f>
        <v>Mediterranean</v>
      </c>
      <c r="D848">
        <f>VLOOKUP(Table1[[#This Row],[sampleID]],latlon_match!A:C,2,FALSE)</f>
        <v>43.823999999999998</v>
      </c>
      <c r="E848">
        <f>VLOOKUP(Table1[[#This Row],[sampleID]],latlon_match!A:C,3,FALSE)</f>
        <v>7.8719999999999999</v>
      </c>
    </row>
    <row r="849" spans="1:5" x14ac:dyDescent="0.4">
      <c r="A849" t="s">
        <v>155</v>
      </c>
      <c r="B849">
        <f>VLOOKUP(Table1[[#This Row],[region_description]],region_index_match!A:B,2,FALSE)</f>
        <v>24</v>
      </c>
      <c r="C849" t="str">
        <f>VLOOKUP(Table1[[#This Row],[sampleID]],temporary_match!A:B,2,FALSE)</f>
        <v>Mediterranean</v>
      </c>
      <c r="D849">
        <f>VLOOKUP(Table1[[#This Row],[sampleID]],latlon_match!A:C,2,FALSE)</f>
        <v>43.811</v>
      </c>
      <c r="E849">
        <f>VLOOKUP(Table1[[#This Row],[sampleID]],latlon_match!A:C,3,FALSE)</f>
        <v>7.8739999999999997</v>
      </c>
    </row>
    <row r="850" spans="1:5" x14ac:dyDescent="0.4">
      <c r="A850" t="s">
        <v>154</v>
      </c>
      <c r="B850">
        <f>VLOOKUP(Table1[[#This Row],[region_description]],region_index_match!A:B,2,FALSE)</f>
        <v>24</v>
      </c>
      <c r="C850" t="str">
        <f>VLOOKUP(Table1[[#This Row],[sampleID]],temporary_match!A:B,2,FALSE)</f>
        <v>Mediterranean</v>
      </c>
      <c r="D850">
        <f>VLOOKUP(Table1[[#This Row],[sampleID]],latlon_match!A:C,2,FALSE)</f>
        <v>43.874000000000002</v>
      </c>
      <c r="E850">
        <f>VLOOKUP(Table1[[#This Row],[sampleID]],latlon_match!A:C,3,FALSE)</f>
        <v>8.0609999999999999</v>
      </c>
    </row>
    <row r="851" spans="1:5" x14ac:dyDescent="0.4">
      <c r="A851" t="s">
        <v>153</v>
      </c>
      <c r="B851">
        <f>VLOOKUP(Table1[[#This Row],[region_description]],region_index_match!A:B,2,FALSE)</f>
        <v>24</v>
      </c>
      <c r="C851" t="str">
        <f>VLOOKUP(Table1[[#This Row],[sampleID]],temporary_match!A:B,2,FALSE)</f>
        <v>Mediterranean</v>
      </c>
      <c r="D851">
        <f>VLOOKUP(Table1[[#This Row],[sampleID]],latlon_match!A:C,2,FALSE)</f>
        <v>43.893999999999998</v>
      </c>
      <c r="E851">
        <f>VLOOKUP(Table1[[#This Row],[sampleID]],latlon_match!A:C,3,FALSE)</f>
        <v>8.0920000000000005</v>
      </c>
    </row>
    <row r="852" spans="1:5" x14ac:dyDescent="0.4">
      <c r="A852" t="s">
        <v>152</v>
      </c>
      <c r="B852">
        <f>VLOOKUP(Table1[[#This Row],[region_description]],region_index_match!A:B,2,FALSE)</f>
        <v>24</v>
      </c>
      <c r="C852" t="str">
        <f>VLOOKUP(Table1[[#This Row],[sampleID]],temporary_match!A:B,2,FALSE)</f>
        <v>Mediterranean</v>
      </c>
      <c r="D852">
        <f>VLOOKUP(Table1[[#This Row],[sampleID]],latlon_match!A:C,2,FALSE)</f>
        <v>43.933</v>
      </c>
      <c r="E852">
        <f>VLOOKUP(Table1[[#This Row],[sampleID]],latlon_match!A:C,3,FALSE)</f>
        <v>8.1539999999999999</v>
      </c>
    </row>
    <row r="853" spans="1:5" x14ac:dyDescent="0.4">
      <c r="A853" t="s">
        <v>151</v>
      </c>
      <c r="B853">
        <f>VLOOKUP(Table1[[#This Row],[region_description]],region_index_match!A:B,2,FALSE)</f>
        <v>24</v>
      </c>
      <c r="C853" t="str">
        <f>VLOOKUP(Table1[[#This Row],[sampleID]],temporary_match!A:B,2,FALSE)</f>
        <v>Mediterranean</v>
      </c>
      <c r="D853">
        <f>VLOOKUP(Table1[[#This Row],[sampleID]],latlon_match!A:C,2,FALSE)</f>
        <v>43.856000000000002</v>
      </c>
      <c r="E853">
        <f>VLOOKUP(Table1[[#This Row],[sampleID]],latlon_match!A:C,3,FALSE)</f>
        <v>8.2249999999999996</v>
      </c>
    </row>
    <row r="854" spans="1:5" x14ac:dyDescent="0.4">
      <c r="A854" t="s">
        <v>150</v>
      </c>
      <c r="B854">
        <f>VLOOKUP(Table1[[#This Row],[region_description]],region_index_match!A:B,2,FALSE)</f>
        <v>24</v>
      </c>
      <c r="C854" t="str">
        <f>VLOOKUP(Table1[[#This Row],[sampleID]],temporary_match!A:B,2,FALSE)</f>
        <v>Mediterranean</v>
      </c>
      <c r="D854">
        <f>VLOOKUP(Table1[[#This Row],[sampleID]],latlon_match!A:C,2,FALSE)</f>
        <v>43.545000000000002</v>
      </c>
      <c r="E854">
        <f>VLOOKUP(Table1[[#This Row],[sampleID]],latlon_match!A:C,3,FALSE)</f>
        <v>8.8379999999999992</v>
      </c>
    </row>
    <row r="855" spans="1:5" x14ac:dyDescent="0.4">
      <c r="A855" t="s">
        <v>850</v>
      </c>
      <c r="B855">
        <f>VLOOKUP(Table1[[#This Row],[region_description]],region_index_match!A:B,2,FALSE)</f>
        <v>49</v>
      </c>
      <c r="C855" t="str">
        <f>VLOOKUP(Table1[[#This Row],[sampleID]],temporary_match!A:B,2,FALSE)</f>
        <v>Yellow Sea</v>
      </c>
      <c r="D855">
        <f>VLOOKUP(Table1[[#This Row],[sampleID]],latlon_match!A:C,2,FALSE)</f>
        <v>32</v>
      </c>
      <c r="E855">
        <f>VLOOKUP(Table1[[#This Row],[sampleID]],latlon_match!A:C,3,FALSE)</f>
        <v>122.67</v>
      </c>
    </row>
    <row r="856" spans="1:5" x14ac:dyDescent="0.4">
      <c r="A856" t="s">
        <v>849</v>
      </c>
      <c r="B856">
        <f>VLOOKUP(Table1[[#This Row],[region_description]],region_index_match!A:B,2,FALSE)</f>
        <v>49</v>
      </c>
      <c r="C856" t="str">
        <f>VLOOKUP(Table1[[#This Row],[sampleID]],temporary_match!A:B,2,FALSE)</f>
        <v>Yellow Sea</v>
      </c>
      <c r="D856">
        <f>VLOOKUP(Table1[[#This Row],[sampleID]],latlon_match!A:C,2,FALSE)</f>
        <v>32</v>
      </c>
      <c r="E856">
        <f>VLOOKUP(Table1[[#This Row],[sampleID]],latlon_match!A:C,3,FALSE)</f>
        <v>123</v>
      </c>
    </row>
    <row r="857" spans="1:5" x14ac:dyDescent="0.4">
      <c r="A857" t="s">
        <v>848</v>
      </c>
      <c r="B857">
        <f>VLOOKUP(Table1[[#This Row],[region_description]],region_index_match!A:B,2,FALSE)</f>
        <v>49</v>
      </c>
      <c r="C857" t="str">
        <f>VLOOKUP(Table1[[#This Row],[sampleID]],temporary_match!A:B,2,FALSE)</f>
        <v>Yellow Sea</v>
      </c>
      <c r="D857">
        <f>VLOOKUP(Table1[[#This Row],[sampleID]],latlon_match!A:C,2,FALSE)</f>
        <v>31.75</v>
      </c>
      <c r="E857">
        <f>VLOOKUP(Table1[[#This Row],[sampleID]],latlon_match!A:C,3,FALSE)</f>
        <v>122.33</v>
      </c>
    </row>
    <row r="858" spans="1:5" x14ac:dyDescent="0.4">
      <c r="A858" t="s">
        <v>847</v>
      </c>
      <c r="B858">
        <f>VLOOKUP(Table1[[#This Row],[region_description]],region_index_match!A:B,2,FALSE)</f>
        <v>49</v>
      </c>
      <c r="C858" t="str">
        <f>VLOOKUP(Table1[[#This Row],[sampleID]],temporary_match!A:B,2,FALSE)</f>
        <v>Yellow Sea</v>
      </c>
      <c r="D858">
        <f>VLOOKUP(Table1[[#This Row],[sampleID]],latlon_match!A:C,2,FALSE)</f>
        <v>31.75</v>
      </c>
      <c r="E858">
        <f>VLOOKUP(Table1[[#This Row],[sampleID]],latlon_match!A:C,3,FALSE)</f>
        <v>123</v>
      </c>
    </row>
    <row r="859" spans="1:5" x14ac:dyDescent="0.4">
      <c r="A859" t="s">
        <v>846</v>
      </c>
      <c r="B859">
        <f>VLOOKUP(Table1[[#This Row],[region_description]],region_index_match!A:B,2,FALSE)</f>
        <v>49</v>
      </c>
      <c r="C859" t="str">
        <f>VLOOKUP(Table1[[#This Row],[sampleID]],temporary_match!A:B,2,FALSE)</f>
        <v>Yellow Sea</v>
      </c>
      <c r="D859">
        <f>VLOOKUP(Table1[[#This Row],[sampleID]],latlon_match!A:C,2,FALSE)</f>
        <v>31.75</v>
      </c>
      <c r="E859">
        <f>VLOOKUP(Table1[[#This Row],[sampleID]],latlon_match!A:C,3,FALSE)</f>
        <v>123.33</v>
      </c>
    </row>
    <row r="860" spans="1:5" x14ac:dyDescent="0.4">
      <c r="A860" t="s">
        <v>845</v>
      </c>
      <c r="B860">
        <f>VLOOKUP(Table1[[#This Row],[region_description]],region_index_match!A:B,2,FALSE)</f>
        <v>49</v>
      </c>
      <c r="C860" t="str">
        <f>VLOOKUP(Table1[[#This Row],[sampleID]],temporary_match!A:B,2,FALSE)</f>
        <v>Yellow Sea</v>
      </c>
      <c r="D860">
        <f>VLOOKUP(Table1[[#This Row],[sampleID]],latlon_match!A:C,2,FALSE)</f>
        <v>31.5</v>
      </c>
      <c r="E860">
        <f>VLOOKUP(Table1[[#This Row],[sampleID]],latlon_match!A:C,3,FALSE)</f>
        <v>122.17</v>
      </c>
    </row>
    <row r="861" spans="1:5" x14ac:dyDescent="0.4">
      <c r="A861" t="s">
        <v>844</v>
      </c>
      <c r="B861">
        <f>VLOOKUP(Table1[[#This Row],[region_description]],region_index_match!A:B,2,FALSE)</f>
        <v>49</v>
      </c>
      <c r="C861" t="str">
        <f>VLOOKUP(Table1[[#This Row],[sampleID]],temporary_match!A:B,2,FALSE)</f>
        <v>Yellow Sea</v>
      </c>
      <c r="D861">
        <f>VLOOKUP(Table1[[#This Row],[sampleID]],latlon_match!A:C,2,FALSE)</f>
        <v>31.5</v>
      </c>
      <c r="E861">
        <f>VLOOKUP(Table1[[#This Row],[sampleID]],latlon_match!A:C,3,FALSE)</f>
        <v>122.33</v>
      </c>
    </row>
    <row r="862" spans="1:5" x14ac:dyDescent="0.4">
      <c r="A862" t="s">
        <v>843</v>
      </c>
      <c r="B862">
        <f>VLOOKUP(Table1[[#This Row],[region_description]],region_index_match!A:B,2,FALSE)</f>
        <v>49</v>
      </c>
      <c r="C862" t="str">
        <f>VLOOKUP(Table1[[#This Row],[sampleID]],temporary_match!A:B,2,FALSE)</f>
        <v>Yellow Sea</v>
      </c>
      <c r="D862">
        <f>VLOOKUP(Table1[[#This Row],[sampleID]],latlon_match!A:C,2,FALSE)</f>
        <v>31.5</v>
      </c>
      <c r="E862">
        <f>VLOOKUP(Table1[[#This Row],[sampleID]],latlon_match!A:C,3,FALSE)</f>
        <v>122.5</v>
      </c>
    </row>
    <row r="863" spans="1:5" x14ac:dyDescent="0.4">
      <c r="A863" t="s">
        <v>842</v>
      </c>
      <c r="B863">
        <f>VLOOKUP(Table1[[#This Row],[region_description]],region_index_match!A:B,2,FALSE)</f>
        <v>49</v>
      </c>
      <c r="C863" t="str">
        <f>VLOOKUP(Table1[[#This Row],[sampleID]],temporary_match!A:B,2,FALSE)</f>
        <v>Yellow Sea</v>
      </c>
      <c r="D863">
        <f>VLOOKUP(Table1[[#This Row],[sampleID]],latlon_match!A:C,2,FALSE)</f>
        <v>31.5</v>
      </c>
      <c r="E863">
        <f>VLOOKUP(Table1[[#This Row],[sampleID]],latlon_match!A:C,3,FALSE)</f>
        <v>122.67</v>
      </c>
    </row>
    <row r="864" spans="1:5" x14ac:dyDescent="0.4">
      <c r="A864" t="s">
        <v>841</v>
      </c>
      <c r="B864">
        <f>VLOOKUP(Table1[[#This Row],[region_description]],region_index_match!A:B,2,FALSE)</f>
        <v>49</v>
      </c>
      <c r="C864" t="str">
        <f>VLOOKUP(Table1[[#This Row],[sampleID]],temporary_match!A:B,2,FALSE)</f>
        <v>Yellow Sea</v>
      </c>
      <c r="D864">
        <f>VLOOKUP(Table1[[#This Row],[sampleID]],latlon_match!A:C,2,FALSE)</f>
        <v>31.5</v>
      </c>
      <c r="E864">
        <f>VLOOKUP(Table1[[#This Row],[sampleID]],latlon_match!A:C,3,FALSE)</f>
        <v>123</v>
      </c>
    </row>
    <row r="865" spans="1:5" x14ac:dyDescent="0.4">
      <c r="A865" t="s">
        <v>840</v>
      </c>
      <c r="B865">
        <f>VLOOKUP(Table1[[#This Row],[region_description]],region_index_match!A:B,2,FALSE)</f>
        <v>49</v>
      </c>
      <c r="C865" t="str">
        <f>VLOOKUP(Table1[[#This Row],[sampleID]],temporary_match!A:B,2,FALSE)</f>
        <v>Yellow Sea</v>
      </c>
      <c r="D865">
        <f>VLOOKUP(Table1[[#This Row],[sampleID]],latlon_match!A:C,2,FALSE)</f>
        <v>31.5</v>
      </c>
      <c r="E865">
        <f>VLOOKUP(Table1[[#This Row],[sampleID]],latlon_match!A:C,3,FALSE)</f>
        <v>122.5</v>
      </c>
    </row>
    <row r="866" spans="1:5" x14ac:dyDescent="0.4">
      <c r="A866" t="s">
        <v>839</v>
      </c>
      <c r="B866">
        <f>VLOOKUP(Table1[[#This Row],[region_description]],region_index_match!A:B,2,FALSE)</f>
        <v>49</v>
      </c>
      <c r="C866" t="str">
        <f>VLOOKUP(Table1[[#This Row],[sampleID]],temporary_match!A:B,2,FALSE)</f>
        <v>Yellow Sea</v>
      </c>
      <c r="D866">
        <f>VLOOKUP(Table1[[#This Row],[sampleID]],latlon_match!A:C,2,FALSE)</f>
        <v>31.25</v>
      </c>
      <c r="E866">
        <f>VLOOKUP(Table1[[#This Row],[sampleID]],latlon_match!A:C,3,FALSE)</f>
        <v>122.67</v>
      </c>
    </row>
    <row r="867" spans="1:5" x14ac:dyDescent="0.4">
      <c r="A867" t="s">
        <v>838</v>
      </c>
      <c r="B867">
        <f>VLOOKUP(Table1[[#This Row],[region_description]],region_index_match!A:B,2,FALSE)</f>
        <v>49</v>
      </c>
      <c r="C867" t="str">
        <f>VLOOKUP(Table1[[#This Row],[sampleID]],temporary_match!A:B,2,FALSE)</f>
        <v>Yellow Sea</v>
      </c>
      <c r="D867">
        <f>VLOOKUP(Table1[[#This Row],[sampleID]],latlon_match!A:C,2,FALSE)</f>
        <v>31.25</v>
      </c>
      <c r="E867">
        <f>VLOOKUP(Table1[[#This Row],[sampleID]],latlon_match!A:C,3,FALSE)</f>
        <v>122</v>
      </c>
    </row>
    <row r="868" spans="1:5" x14ac:dyDescent="0.4">
      <c r="A868" t="s">
        <v>837</v>
      </c>
      <c r="B868">
        <f>VLOOKUP(Table1[[#This Row],[region_description]],region_index_match!A:B,2,FALSE)</f>
        <v>49</v>
      </c>
      <c r="C868" t="str">
        <f>VLOOKUP(Table1[[#This Row],[sampleID]],temporary_match!A:B,2,FALSE)</f>
        <v>Yellow Sea</v>
      </c>
      <c r="D868">
        <f>VLOOKUP(Table1[[#This Row],[sampleID]],latlon_match!A:C,2,FALSE)</f>
        <v>31</v>
      </c>
      <c r="E868">
        <f>VLOOKUP(Table1[[#This Row],[sampleID]],latlon_match!A:C,3,FALSE)</f>
        <v>122.17</v>
      </c>
    </row>
    <row r="869" spans="1:5" x14ac:dyDescent="0.4">
      <c r="A869" t="s">
        <v>836</v>
      </c>
      <c r="B869">
        <f>VLOOKUP(Table1[[#This Row],[region_description]],region_index_match!A:B,2,FALSE)</f>
        <v>49</v>
      </c>
      <c r="C869" t="str">
        <f>VLOOKUP(Table1[[#This Row],[sampleID]],temporary_match!A:B,2,FALSE)</f>
        <v>Yellow Sea</v>
      </c>
      <c r="D869">
        <f>VLOOKUP(Table1[[#This Row],[sampleID]],latlon_match!A:C,2,FALSE)</f>
        <v>31</v>
      </c>
      <c r="E869">
        <f>VLOOKUP(Table1[[#This Row],[sampleID]],latlon_match!A:C,3,FALSE)</f>
        <v>122.33</v>
      </c>
    </row>
    <row r="870" spans="1:5" x14ac:dyDescent="0.4">
      <c r="A870" t="s">
        <v>835</v>
      </c>
      <c r="B870">
        <f>VLOOKUP(Table1[[#This Row],[region_description]],region_index_match!A:B,2,FALSE)</f>
        <v>49</v>
      </c>
      <c r="C870" t="str">
        <f>VLOOKUP(Table1[[#This Row],[sampleID]],temporary_match!A:B,2,FALSE)</f>
        <v>Yellow Sea</v>
      </c>
      <c r="D870">
        <f>VLOOKUP(Table1[[#This Row],[sampleID]],latlon_match!A:C,2,FALSE)</f>
        <v>31</v>
      </c>
      <c r="E870">
        <f>VLOOKUP(Table1[[#This Row],[sampleID]],latlon_match!A:C,3,FALSE)</f>
        <v>122.67</v>
      </c>
    </row>
    <row r="871" spans="1:5" x14ac:dyDescent="0.4">
      <c r="A871" t="s">
        <v>834</v>
      </c>
      <c r="B871">
        <f>VLOOKUP(Table1[[#This Row],[region_description]],region_index_match!A:B,2,FALSE)</f>
        <v>49</v>
      </c>
      <c r="C871" t="str">
        <f>VLOOKUP(Table1[[#This Row],[sampleID]],temporary_match!A:B,2,FALSE)</f>
        <v>Yellow Sea</v>
      </c>
      <c r="D871">
        <f>VLOOKUP(Table1[[#This Row],[sampleID]],latlon_match!A:C,2,FALSE)</f>
        <v>30.75</v>
      </c>
      <c r="E871">
        <f>VLOOKUP(Table1[[#This Row],[sampleID]],latlon_match!A:C,3,FALSE)</f>
        <v>122</v>
      </c>
    </row>
    <row r="872" spans="1:5" x14ac:dyDescent="0.4">
      <c r="A872" t="s">
        <v>833</v>
      </c>
      <c r="B872">
        <f>VLOOKUP(Table1[[#This Row],[region_description]],region_index_match!A:B,2,FALSE)</f>
        <v>49</v>
      </c>
      <c r="C872" t="str">
        <f>VLOOKUP(Table1[[#This Row],[sampleID]],temporary_match!A:B,2,FALSE)</f>
        <v>Yellow Sea</v>
      </c>
      <c r="D872">
        <f>VLOOKUP(Table1[[#This Row],[sampleID]],latlon_match!A:C,2,FALSE)</f>
        <v>30.75</v>
      </c>
      <c r="E872">
        <f>VLOOKUP(Table1[[#This Row],[sampleID]],latlon_match!A:C,3,FALSE)</f>
        <v>122.5</v>
      </c>
    </row>
    <row r="873" spans="1:5" x14ac:dyDescent="0.4">
      <c r="A873" t="s">
        <v>832</v>
      </c>
      <c r="B873">
        <f>VLOOKUP(Table1[[#This Row],[region_description]],region_index_match!A:B,2,FALSE)</f>
        <v>49</v>
      </c>
      <c r="C873" t="str">
        <f>VLOOKUP(Table1[[#This Row],[sampleID]],temporary_match!A:B,2,FALSE)</f>
        <v>Yellow Sea</v>
      </c>
      <c r="D873">
        <f>VLOOKUP(Table1[[#This Row],[sampleID]],latlon_match!A:C,2,FALSE)</f>
        <v>30.75</v>
      </c>
      <c r="E873">
        <f>VLOOKUP(Table1[[#This Row],[sampleID]],latlon_match!A:C,3,FALSE)</f>
        <v>122.67</v>
      </c>
    </row>
    <row r="874" spans="1:5" x14ac:dyDescent="0.4">
      <c r="A874" t="s">
        <v>831</v>
      </c>
      <c r="B874">
        <f>VLOOKUP(Table1[[#This Row],[region_description]],region_index_match!A:B,2,FALSE)</f>
        <v>49</v>
      </c>
      <c r="C874" t="str">
        <f>VLOOKUP(Table1[[#This Row],[sampleID]],temporary_match!A:B,2,FALSE)</f>
        <v>Yellow Sea</v>
      </c>
      <c r="D874">
        <f>VLOOKUP(Table1[[#This Row],[sampleID]],latlon_match!A:C,2,FALSE)</f>
        <v>30.75</v>
      </c>
      <c r="E874">
        <f>VLOOKUP(Table1[[#This Row],[sampleID]],latlon_match!A:C,3,FALSE)</f>
        <v>123</v>
      </c>
    </row>
    <row r="875" spans="1:5" x14ac:dyDescent="0.4">
      <c r="A875" t="s">
        <v>830</v>
      </c>
      <c r="B875">
        <f>VLOOKUP(Table1[[#This Row],[region_description]],region_index_match!A:B,2,FALSE)</f>
        <v>49</v>
      </c>
      <c r="C875" t="str">
        <f>VLOOKUP(Table1[[#This Row],[sampleID]],temporary_match!A:B,2,FALSE)</f>
        <v>Yellow Sea</v>
      </c>
      <c r="D875">
        <f>VLOOKUP(Table1[[#This Row],[sampleID]],latlon_match!A:C,2,FALSE)</f>
        <v>31</v>
      </c>
      <c r="E875">
        <f>VLOOKUP(Table1[[#This Row],[sampleID]],latlon_match!A:C,3,FALSE)</f>
        <v>122</v>
      </c>
    </row>
    <row r="876" spans="1:5" x14ac:dyDescent="0.4">
      <c r="A876" t="s">
        <v>829</v>
      </c>
      <c r="B876">
        <f>VLOOKUP(Table1[[#This Row],[region_description]],region_index_match!A:B,2,FALSE)</f>
        <v>49</v>
      </c>
      <c r="C876" t="str">
        <f>VLOOKUP(Table1[[#This Row],[sampleID]],temporary_match!A:B,2,FALSE)</f>
        <v>Yellow Sea</v>
      </c>
      <c r="D876">
        <f>VLOOKUP(Table1[[#This Row],[sampleID]],latlon_match!A:C,2,FALSE)</f>
        <v>30.5</v>
      </c>
      <c r="E876">
        <f>VLOOKUP(Table1[[#This Row],[sampleID]],latlon_match!A:C,3,FALSE)</f>
        <v>122.33</v>
      </c>
    </row>
    <row r="877" spans="1:5" x14ac:dyDescent="0.4">
      <c r="A877" t="s">
        <v>828</v>
      </c>
      <c r="B877">
        <f>VLOOKUP(Table1[[#This Row],[region_description]],region_index_match!A:B,2,FALSE)</f>
        <v>49</v>
      </c>
      <c r="C877" t="str">
        <f>VLOOKUP(Table1[[#This Row],[sampleID]],temporary_match!A:B,2,FALSE)</f>
        <v>Yellow Sea</v>
      </c>
      <c r="D877">
        <f>VLOOKUP(Table1[[#This Row],[sampleID]],latlon_match!A:C,2,FALSE)</f>
        <v>30.5</v>
      </c>
      <c r="E877">
        <f>VLOOKUP(Table1[[#This Row],[sampleID]],latlon_match!A:C,3,FALSE)</f>
        <v>122.67</v>
      </c>
    </row>
    <row r="878" spans="1:5" x14ac:dyDescent="0.4">
      <c r="A878" t="s">
        <v>827</v>
      </c>
      <c r="B878">
        <f>VLOOKUP(Table1[[#This Row],[region_description]],region_index_match!A:B,2,FALSE)</f>
        <v>49</v>
      </c>
      <c r="C878" t="str">
        <f>VLOOKUP(Table1[[#This Row],[sampleID]],temporary_match!A:B,2,FALSE)</f>
        <v>Yellow Sea</v>
      </c>
      <c r="D878">
        <f>VLOOKUP(Table1[[#This Row],[sampleID]],latlon_match!A:C,2,FALSE)</f>
        <v>32</v>
      </c>
      <c r="E878">
        <f>VLOOKUP(Table1[[#This Row],[sampleID]],latlon_match!A:C,3,FALSE)</f>
        <v>124.5</v>
      </c>
    </row>
    <row r="879" spans="1:5" x14ac:dyDescent="0.4">
      <c r="A879" t="s">
        <v>826</v>
      </c>
      <c r="B879">
        <f>VLOOKUP(Table1[[#This Row],[region_description]],region_index_match!A:B,2,FALSE)</f>
        <v>49</v>
      </c>
      <c r="C879" t="str">
        <f>VLOOKUP(Table1[[#This Row],[sampleID]],temporary_match!A:B,2,FALSE)</f>
        <v>Yellow Sea</v>
      </c>
      <c r="D879">
        <f>VLOOKUP(Table1[[#This Row],[sampleID]],latlon_match!A:C,2,FALSE)</f>
        <v>32</v>
      </c>
      <c r="E879">
        <f>VLOOKUP(Table1[[#This Row],[sampleID]],latlon_match!A:C,3,FALSE)</f>
        <v>125</v>
      </c>
    </row>
    <row r="880" spans="1:5" x14ac:dyDescent="0.4">
      <c r="A880" t="s">
        <v>825</v>
      </c>
      <c r="B880">
        <f>VLOOKUP(Table1[[#This Row],[region_description]],region_index_match!A:B,2,FALSE)</f>
        <v>49</v>
      </c>
      <c r="C880" t="str">
        <f>VLOOKUP(Table1[[#This Row],[sampleID]],temporary_match!A:B,2,FALSE)</f>
        <v>Yellow Sea</v>
      </c>
      <c r="D880">
        <f>VLOOKUP(Table1[[#This Row],[sampleID]],latlon_match!A:C,2,FALSE)</f>
        <v>31.5</v>
      </c>
      <c r="E880">
        <f>VLOOKUP(Table1[[#This Row],[sampleID]],latlon_match!A:C,3,FALSE)</f>
        <v>124.5</v>
      </c>
    </row>
    <row r="881" spans="1:5" x14ac:dyDescent="0.4">
      <c r="A881" t="s">
        <v>824</v>
      </c>
      <c r="B881">
        <f>VLOOKUP(Table1[[#This Row],[region_description]],region_index_match!A:B,2,FALSE)</f>
        <v>49</v>
      </c>
      <c r="C881" t="str">
        <f>VLOOKUP(Table1[[#This Row],[sampleID]],temporary_match!A:B,2,FALSE)</f>
        <v>Yellow Sea</v>
      </c>
      <c r="D881">
        <f>VLOOKUP(Table1[[#This Row],[sampleID]],latlon_match!A:C,2,FALSE)</f>
        <v>31.5</v>
      </c>
      <c r="E881">
        <f>VLOOKUP(Table1[[#This Row],[sampleID]],latlon_match!A:C,3,FALSE)</f>
        <v>125</v>
      </c>
    </row>
    <row r="882" spans="1:5" x14ac:dyDescent="0.4">
      <c r="A882" t="s">
        <v>823</v>
      </c>
      <c r="B882">
        <f>VLOOKUP(Table1[[#This Row],[region_description]],region_index_match!A:B,2,FALSE)</f>
        <v>49</v>
      </c>
      <c r="C882" t="str">
        <f>VLOOKUP(Table1[[#This Row],[sampleID]],temporary_match!A:B,2,FALSE)</f>
        <v>Yellow Sea</v>
      </c>
      <c r="D882">
        <f>VLOOKUP(Table1[[#This Row],[sampleID]],latlon_match!A:C,2,FALSE)</f>
        <v>31</v>
      </c>
      <c r="E882">
        <f>VLOOKUP(Table1[[#This Row],[sampleID]],latlon_match!A:C,3,FALSE)</f>
        <v>122.5</v>
      </c>
    </row>
    <row r="883" spans="1:5" x14ac:dyDescent="0.4">
      <c r="A883" t="s">
        <v>822</v>
      </c>
      <c r="B883">
        <f>VLOOKUP(Table1[[#This Row],[region_description]],region_index_match!A:B,2,FALSE)</f>
        <v>49</v>
      </c>
      <c r="C883" t="str">
        <f>VLOOKUP(Table1[[#This Row],[sampleID]],temporary_match!A:B,2,FALSE)</f>
        <v>Yellow Sea</v>
      </c>
      <c r="D883">
        <f>VLOOKUP(Table1[[#This Row],[sampleID]],latlon_match!A:C,2,FALSE)</f>
        <v>30</v>
      </c>
      <c r="E883">
        <f>VLOOKUP(Table1[[#This Row],[sampleID]],latlon_match!A:C,3,FALSE)</f>
        <v>122.5</v>
      </c>
    </row>
    <row r="884" spans="1:5" x14ac:dyDescent="0.4">
      <c r="A884" t="s">
        <v>821</v>
      </c>
      <c r="B884">
        <f>VLOOKUP(Table1[[#This Row],[region_description]],region_index_match!A:B,2,FALSE)</f>
        <v>49</v>
      </c>
      <c r="C884" t="str">
        <f>VLOOKUP(Table1[[#This Row],[sampleID]],temporary_match!A:B,2,FALSE)</f>
        <v>Yellow Sea</v>
      </c>
      <c r="D884">
        <f>VLOOKUP(Table1[[#This Row],[sampleID]],latlon_match!A:C,2,FALSE)</f>
        <v>30</v>
      </c>
      <c r="E884">
        <f>VLOOKUP(Table1[[#This Row],[sampleID]],latlon_match!A:C,3,FALSE)</f>
        <v>124.5</v>
      </c>
    </row>
    <row r="885" spans="1:5" x14ac:dyDescent="0.4">
      <c r="A885" t="s">
        <v>820</v>
      </c>
      <c r="B885">
        <f>VLOOKUP(Table1[[#This Row],[region_description]],region_index_match!A:B,2,FALSE)</f>
        <v>49</v>
      </c>
      <c r="C885" t="str">
        <f>VLOOKUP(Table1[[#This Row],[sampleID]],temporary_match!A:B,2,FALSE)</f>
        <v>Yellow Sea</v>
      </c>
      <c r="D885">
        <f>VLOOKUP(Table1[[#This Row],[sampleID]],latlon_match!A:C,2,FALSE)</f>
        <v>29.47</v>
      </c>
      <c r="E885">
        <f>VLOOKUP(Table1[[#This Row],[sampleID]],latlon_match!A:C,3,FALSE)</f>
        <v>123.11</v>
      </c>
    </row>
    <row r="886" spans="1:5" x14ac:dyDescent="0.4">
      <c r="A886" t="s">
        <v>819</v>
      </c>
      <c r="B886">
        <f>VLOOKUP(Table1[[#This Row],[region_description]],region_index_match!A:B,2,FALSE)</f>
        <v>49</v>
      </c>
      <c r="C886" t="str">
        <f>VLOOKUP(Table1[[#This Row],[sampleID]],temporary_match!A:B,2,FALSE)</f>
        <v>Yellow Sea</v>
      </c>
      <c r="D886">
        <f>VLOOKUP(Table1[[#This Row],[sampleID]],latlon_match!A:C,2,FALSE)</f>
        <v>29.32</v>
      </c>
      <c r="E886">
        <f>VLOOKUP(Table1[[#This Row],[sampleID]],latlon_match!A:C,3,FALSE)</f>
        <v>123.38</v>
      </c>
    </row>
    <row r="887" spans="1:5" x14ac:dyDescent="0.4">
      <c r="A887" t="s">
        <v>818</v>
      </c>
      <c r="B887">
        <f>VLOOKUP(Table1[[#This Row],[region_description]],region_index_match!A:B,2,FALSE)</f>
        <v>49</v>
      </c>
      <c r="C887" t="str">
        <f>VLOOKUP(Table1[[#This Row],[sampleID]],temporary_match!A:B,2,FALSE)</f>
        <v>Yellow Sea</v>
      </c>
      <c r="D887">
        <f>VLOOKUP(Table1[[#This Row],[sampleID]],latlon_match!A:C,2,FALSE)</f>
        <v>29.09</v>
      </c>
      <c r="E887">
        <f>VLOOKUP(Table1[[#This Row],[sampleID]],latlon_match!A:C,3,FALSE)</f>
        <v>123.8</v>
      </c>
    </row>
    <row r="888" spans="1:5" x14ac:dyDescent="0.4">
      <c r="A888" t="s">
        <v>817</v>
      </c>
      <c r="B888">
        <f>VLOOKUP(Table1[[#This Row],[region_description]],region_index_match!A:B,2,FALSE)</f>
        <v>49</v>
      </c>
      <c r="C888" t="str">
        <f>VLOOKUP(Table1[[#This Row],[sampleID]],temporary_match!A:B,2,FALSE)</f>
        <v>Yellow Sea</v>
      </c>
      <c r="D888">
        <f>VLOOKUP(Table1[[#This Row],[sampleID]],latlon_match!A:C,2,FALSE)</f>
        <v>28.29</v>
      </c>
      <c r="E888">
        <f>VLOOKUP(Table1[[#This Row],[sampleID]],latlon_match!A:C,3,FALSE)</f>
        <v>122.43</v>
      </c>
    </row>
    <row r="889" spans="1:5" x14ac:dyDescent="0.4">
      <c r="A889" t="s">
        <v>816</v>
      </c>
      <c r="B889">
        <f>VLOOKUP(Table1[[#This Row],[region_description]],region_index_match!A:B,2,FALSE)</f>
        <v>49</v>
      </c>
      <c r="C889" t="str">
        <f>VLOOKUP(Table1[[#This Row],[sampleID]],temporary_match!A:B,2,FALSE)</f>
        <v>Yellow Sea</v>
      </c>
      <c r="D889">
        <f>VLOOKUP(Table1[[#This Row],[sampleID]],latlon_match!A:C,2,FALSE)</f>
        <v>33</v>
      </c>
      <c r="E889">
        <f>VLOOKUP(Table1[[#This Row],[sampleID]],latlon_match!A:C,3,FALSE)</f>
        <v>123.01</v>
      </c>
    </row>
    <row r="890" spans="1:5" x14ac:dyDescent="0.4">
      <c r="A890" t="s">
        <v>815</v>
      </c>
      <c r="B890">
        <f>VLOOKUP(Table1[[#This Row],[region_description]],region_index_match!A:B,2,FALSE)</f>
        <v>49</v>
      </c>
      <c r="C890" t="str">
        <f>VLOOKUP(Table1[[#This Row],[sampleID]],temporary_match!A:B,2,FALSE)</f>
        <v>Yellow Sea</v>
      </c>
      <c r="D890">
        <f>VLOOKUP(Table1[[#This Row],[sampleID]],latlon_match!A:C,2,FALSE)</f>
        <v>35</v>
      </c>
      <c r="E890">
        <f>VLOOKUP(Table1[[#This Row],[sampleID]],latlon_match!A:C,3,FALSE)</f>
        <v>119.67</v>
      </c>
    </row>
    <row r="891" spans="1:5" x14ac:dyDescent="0.4">
      <c r="A891" t="s">
        <v>814</v>
      </c>
      <c r="B891">
        <f>VLOOKUP(Table1[[#This Row],[region_description]],region_index_match!A:B,2,FALSE)</f>
        <v>49</v>
      </c>
      <c r="C891" t="str">
        <f>VLOOKUP(Table1[[#This Row],[sampleID]],temporary_match!A:B,2,FALSE)</f>
        <v>Yellow Sea</v>
      </c>
      <c r="D891">
        <f>VLOOKUP(Table1[[#This Row],[sampleID]],latlon_match!A:C,2,FALSE)</f>
        <v>35</v>
      </c>
      <c r="E891">
        <f>VLOOKUP(Table1[[#This Row],[sampleID]],latlon_match!A:C,3,FALSE)</f>
        <v>121</v>
      </c>
    </row>
    <row r="892" spans="1:5" x14ac:dyDescent="0.4">
      <c r="A892" t="s">
        <v>813</v>
      </c>
      <c r="B892">
        <f>VLOOKUP(Table1[[#This Row],[region_description]],region_index_match!A:B,2,FALSE)</f>
        <v>49</v>
      </c>
      <c r="C892" t="str">
        <f>VLOOKUP(Table1[[#This Row],[sampleID]],temporary_match!A:B,2,FALSE)</f>
        <v>Yellow Sea</v>
      </c>
      <c r="D892">
        <f>VLOOKUP(Table1[[#This Row],[sampleID]],latlon_match!A:C,2,FALSE)</f>
        <v>35.01</v>
      </c>
      <c r="E892">
        <f>VLOOKUP(Table1[[#This Row],[sampleID]],latlon_match!A:C,3,FALSE)</f>
        <v>123.5</v>
      </c>
    </row>
    <row r="893" spans="1:5" x14ac:dyDescent="0.4">
      <c r="A893" t="s">
        <v>812</v>
      </c>
      <c r="B893">
        <f>VLOOKUP(Table1[[#This Row],[region_description]],region_index_match!A:B,2,FALSE)</f>
        <v>49</v>
      </c>
      <c r="C893" t="str">
        <f>VLOOKUP(Table1[[#This Row],[sampleID]],temporary_match!A:B,2,FALSE)</f>
        <v>Yellow Sea</v>
      </c>
      <c r="D893">
        <f>VLOOKUP(Table1[[#This Row],[sampleID]],latlon_match!A:C,2,FALSE)</f>
        <v>36</v>
      </c>
      <c r="E893">
        <f>VLOOKUP(Table1[[#This Row],[sampleID]],latlon_match!A:C,3,FALSE)</f>
        <v>121.99</v>
      </c>
    </row>
    <row r="894" spans="1:5" x14ac:dyDescent="0.4">
      <c r="A894" t="s">
        <v>811</v>
      </c>
      <c r="B894">
        <f>VLOOKUP(Table1[[#This Row],[region_description]],region_index_match!A:B,2,FALSE)</f>
        <v>49</v>
      </c>
      <c r="C894" t="str">
        <f>VLOOKUP(Table1[[#This Row],[sampleID]],temporary_match!A:B,2,FALSE)</f>
        <v>Yellow Sea</v>
      </c>
      <c r="D894">
        <f>VLOOKUP(Table1[[#This Row],[sampleID]],latlon_match!A:C,2,FALSE)</f>
        <v>33.01</v>
      </c>
      <c r="E894">
        <f>VLOOKUP(Table1[[#This Row],[sampleID]],latlon_match!A:C,3,FALSE)</f>
        <v>124.01</v>
      </c>
    </row>
    <row r="895" spans="1:5" x14ac:dyDescent="0.4">
      <c r="A895" t="s">
        <v>810</v>
      </c>
      <c r="B895">
        <f>VLOOKUP(Table1[[#This Row],[region_description]],region_index_match!A:B,2,FALSE)</f>
        <v>49</v>
      </c>
      <c r="C895" t="str">
        <f>VLOOKUP(Table1[[#This Row],[sampleID]],temporary_match!A:B,2,FALSE)</f>
        <v>Yellow Sea</v>
      </c>
      <c r="D895">
        <f>VLOOKUP(Table1[[#This Row],[sampleID]],latlon_match!A:C,2,FALSE)</f>
        <v>36</v>
      </c>
      <c r="E895">
        <f>VLOOKUP(Table1[[#This Row],[sampleID]],latlon_match!A:C,3,FALSE)</f>
        <v>124</v>
      </c>
    </row>
    <row r="896" spans="1:5" x14ac:dyDescent="0.4">
      <c r="A896" t="s">
        <v>809</v>
      </c>
      <c r="B896">
        <f>VLOOKUP(Table1[[#This Row],[region_description]],region_index_match!A:B,2,FALSE)</f>
        <v>49</v>
      </c>
      <c r="C896" t="str">
        <f>VLOOKUP(Table1[[#This Row],[sampleID]],temporary_match!A:B,2,FALSE)</f>
        <v>Yellow Sea</v>
      </c>
      <c r="D896">
        <f>VLOOKUP(Table1[[#This Row],[sampleID]],latlon_match!A:C,2,FALSE)</f>
        <v>36.92</v>
      </c>
      <c r="E896">
        <f>VLOOKUP(Table1[[#This Row],[sampleID]],latlon_match!A:C,3,FALSE)</f>
        <v>125.12</v>
      </c>
    </row>
    <row r="897" spans="1:5" x14ac:dyDescent="0.4">
      <c r="A897" t="s">
        <v>808</v>
      </c>
      <c r="B897">
        <f>VLOOKUP(Table1[[#This Row],[region_description]],region_index_match!A:B,2,FALSE)</f>
        <v>49</v>
      </c>
      <c r="C897" t="str">
        <f>VLOOKUP(Table1[[#This Row],[sampleID]],temporary_match!A:B,2,FALSE)</f>
        <v>Yellow Sea</v>
      </c>
      <c r="D897">
        <f>VLOOKUP(Table1[[#This Row],[sampleID]],latlon_match!A:C,2,FALSE)</f>
        <v>36.92</v>
      </c>
      <c r="E897">
        <f>VLOOKUP(Table1[[#This Row],[sampleID]],latlon_match!A:C,3,FALSE)</f>
        <v>124.12</v>
      </c>
    </row>
    <row r="898" spans="1:5" x14ac:dyDescent="0.4">
      <c r="A898" t="s">
        <v>807</v>
      </c>
      <c r="B898">
        <f>VLOOKUP(Table1[[#This Row],[region_description]],region_index_match!A:B,2,FALSE)</f>
        <v>49</v>
      </c>
      <c r="C898" t="str">
        <f>VLOOKUP(Table1[[#This Row],[sampleID]],temporary_match!A:B,2,FALSE)</f>
        <v>Yellow Sea</v>
      </c>
      <c r="D898">
        <f>VLOOKUP(Table1[[#This Row],[sampleID]],latlon_match!A:C,2,FALSE)</f>
        <v>36.92</v>
      </c>
      <c r="E898">
        <f>VLOOKUP(Table1[[#This Row],[sampleID]],latlon_match!A:C,3,FALSE)</f>
        <v>123.62</v>
      </c>
    </row>
    <row r="899" spans="1:5" x14ac:dyDescent="0.4">
      <c r="A899" t="s">
        <v>806</v>
      </c>
      <c r="B899">
        <f>VLOOKUP(Table1[[#This Row],[region_description]],region_index_match!A:B,2,FALSE)</f>
        <v>49</v>
      </c>
      <c r="C899" t="str">
        <f>VLOOKUP(Table1[[#This Row],[sampleID]],temporary_match!A:B,2,FALSE)</f>
        <v>Yellow Sea</v>
      </c>
      <c r="D899">
        <f>VLOOKUP(Table1[[#This Row],[sampleID]],latlon_match!A:C,2,FALSE)</f>
        <v>35.85</v>
      </c>
      <c r="E899">
        <f>VLOOKUP(Table1[[#This Row],[sampleID]],latlon_match!A:C,3,FALSE)</f>
        <v>125.03</v>
      </c>
    </row>
    <row r="900" spans="1:5" x14ac:dyDescent="0.4">
      <c r="A900" t="s">
        <v>805</v>
      </c>
      <c r="B900">
        <f>VLOOKUP(Table1[[#This Row],[region_description]],region_index_match!A:B,2,FALSE)</f>
        <v>49</v>
      </c>
      <c r="C900" t="str">
        <f>VLOOKUP(Table1[[#This Row],[sampleID]],temporary_match!A:B,2,FALSE)</f>
        <v>Yellow Sea</v>
      </c>
      <c r="D900">
        <f>VLOOKUP(Table1[[#This Row],[sampleID]],latlon_match!A:C,2,FALSE)</f>
        <v>35.85</v>
      </c>
      <c r="E900">
        <f>VLOOKUP(Table1[[#This Row],[sampleID]],latlon_match!A:C,3,FALSE)</f>
        <v>124.03</v>
      </c>
    </row>
    <row r="901" spans="1:5" x14ac:dyDescent="0.4">
      <c r="A901" t="s">
        <v>804</v>
      </c>
      <c r="B901">
        <f>VLOOKUP(Table1[[#This Row],[region_description]],region_index_match!A:B,2,FALSE)</f>
        <v>49</v>
      </c>
      <c r="C901" t="str">
        <f>VLOOKUP(Table1[[#This Row],[sampleID]],temporary_match!A:B,2,FALSE)</f>
        <v>Yellow Sea</v>
      </c>
      <c r="D901">
        <f>VLOOKUP(Table1[[#This Row],[sampleID]],latlon_match!A:C,2,FALSE)</f>
        <v>35.85</v>
      </c>
      <c r="E901">
        <f>VLOOKUP(Table1[[#This Row],[sampleID]],latlon_match!A:C,3,FALSE)</f>
        <v>121.53</v>
      </c>
    </row>
    <row r="902" spans="1:5" x14ac:dyDescent="0.4">
      <c r="A902" t="s">
        <v>803</v>
      </c>
      <c r="B902">
        <f>VLOOKUP(Table1[[#This Row],[region_description]],region_index_match!A:B,2,FALSE)</f>
        <v>49</v>
      </c>
      <c r="C902" t="str">
        <f>VLOOKUP(Table1[[#This Row],[sampleID]],temporary_match!A:B,2,FALSE)</f>
        <v>Yellow Sea</v>
      </c>
      <c r="D902">
        <f>VLOOKUP(Table1[[#This Row],[sampleID]],latlon_match!A:C,2,FALSE)</f>
        <v>34.72</v>
      </c>
      <c r="E902">
        <f>VLOOKUP(Table1[[#This Row],[sampleID]],latlon_match!A:C,3,FALSE)</f>
        <v>124.82</v>
      </c>
    </row>
    <row r="903" spans="1:5" x14ac:dyDescent="0.4">
      <c r="A903" t="s">
        <v>802</v>
      </c>
      <c r="B903">
        <f>VLOOKUP(Table1[[#This Row],[region_description]],region_index_match!A:B,2,FALSE)</f>
        <v>49</v>
      </c>
      <c r="C903" t="str">
        <f>VLOOKUP(Table1[[#This Row],[sampleID]],temporary_match!A:B,2,FALSE)</f>
        <v>Yellow Sea</v>
      </c>
      <c r="D903">
        <f>VLOOKUP(Table1[[#This Row],[sampleID]],latlon_match!A:C,2,FALSE)</f>
        <v>34.72</v>
      </c>
      <c r="E903">
        <f>VLOOKUP(Table1[[#This Row],[sampleID]],latlon_match!A:C,3,FALSE)</f>
        <v>123.52</v>
      </c>
    </row>
    <row r="904" spans="1:5" x14ac:dyDescent="0.4">
      <c r="A904" t="s">
        <v>801</v>
      </c>
      <c r="B904">
        <f>VLOOKUP(Table1[[#This Row],[region_description]],region_index_match!A:B,2,FALSE)</f>
        <v>49</v>
      </c>
      <c r="C904" t="str">
        <f>VLOOKUP(Table1[[#This Row],[sampleID]],temporary_match!A:B,2,FALSE)</f>
        <v>Yellow Sea</v>
      </c>
      <c r="D904">
        <f>VLOOKUP(Table1[[#This Row],[sampleID]],latlon_match!A:C,2,FALSE)</f>
        <v>34.72</v>
      </c>
      <c r="E904">
        <f>VLOOKUP(Table1[[#This Row],[sampleID]],latlon_match!A:C,3,FALSE)</f>
        <v>121.53</v>
      </c>
    </row>
    <row r="905" spans="1:5" x14ac:dyDescent="0.4">
      <c r="A905" t="s">
        <v>800</v>
      </c>
      <c r="B905">
        <f>VLOOKUP(Table1[[#This Row],[region_description]],region_index_match!A:B,2,FALSE)</f>
        <v>49</v>
      </c>
      <c r="C905" t="str">
        <f>VLOOKUP(Table1[[#This Row],[sampleID]],temporary_match!A:B,2,FALSE)</f>
        <v>Yellow Sea</v>
      </c>
      <c r="D905">
        <f>VLOOKUP(Table1[[#This Row],[sampleID]],latlon_match!A:C,2,FALSE)</f>
        <v>34.72</v>
      </c>
      <c r="E905">
        <f>VLOOKUP(Table1[[#This Row],[sampleID]],latlon_match!A:C,3,FALSE)</f>
        <v>121.03</v>
      </c>
    </row>
    <row r="906" spans="1:5" x14ac:dyDescent="0.4">
      <c r="A906" t="s">
        <v>799</v>
      </c>
      <c r="B906">
        <f>VLOOKUP(Table1[[#This Row],[region_description]],region_index_match!A:B,2,FALSE)</f>
        <v>49</v>
      </c>
      <c r="C906" t="str">
        <f>VLOOKUP(Table1[[#This Row],[sampleID]],temporary_match!A:B,2,FALSE)</f>
        <v>Yellow Sea</v>
      </c>
      <c r="D906">
        <f>VLOOKUP(Table1[[#This Row],[sampleID]],latlon_match!A:C,2,FALSE)</f>
        <v>32.5</v>
      </c>
      <c r="E906">
        <f>VLOOKUP(Table1[[#This Row],[sampleID]],latlon_match!A:C,3,FALSE)</f>
        <v>125</v>
      </c>
    </row>
    <row r="907" spans="1:5" x14ac:dyDescent="0.4">
      <c r="A907" t="s">
        <v>798</v>
      </c>
      <c r="B907">
        <f>VLOOKUP(Table1[[#This Row],[region_description]],region_index_match!A:B,2,FALSE)</f>
        <v>49</v>
      </c>
      <c r="C907" t="str">
        <f>VLOOKUP(Table1[[#This Row],[sampleID]],temporary_match!A:B,2,FALSE)</f>
        <v>Yellow Sea</v>
      </c>
      <c r="D907">
        <f>VLOOKUP(Table1[[#This Row],[sampleID]],latlon_match!A:C,2,FALSE)</f>
        <v>33.57</v>
      </c>
      <c r="E907">
        <f>VLOOKUP(Table1[[#This Row],[sampleID]],latlon_match!A:C,3,FALSE)</f>
        <v>125.53</v>
      </c>
    </row>
    <row r="908" spans="1:5" x14ac:dyDescent="0.4">
      <c r="A908" t="s">
        <v>797</v>
      </c>
      <c r="B908">
        <f>VLOOKUP(Table1[[#This Row],[region_description]],region_index_match!A:B,2,FALSE)</f>
        <v>49</v>
      </c>
      <c r="C908" t="str">
        <f>VLOOKUP(Table1[[#This Row],[sampleID]],temporary_match!A:B,2,FALSE)</f>
        <v>Yellow Sea</v>
      </c>
      <c r="D908">
        <f>VLOOKUP(Table1[[#This Row],[sampleID]],latlon_match!A:C,2,FALSE)</f>
        <v>33.57</v>
      </c>
      <c r="E908">
        <f>VLOOKUP(Table1[[#This Row],[sampleID]],latlon_match!A:C,3,FALSE)</f>
        <v>124.03</v>
      </c>
    </row>
    <row r="909" spans="1:5" x14ac:dyDescent="0.4">
      <c r="A909" t="s">
        <v>796</v>
      </c>
      <c r="B909">
        <f>VLOOKUP(Table1[[#This Row],[region_description]],region_index_match!A:B,2,FALSE)</f>
        <v>49</v>
      </c>
      <c r="C909" t="str">
        <f>VLOOKUP(Table1[[#This Row],[sampleID]],temporary_match!A:B,2,FALSE)</f>
        <v>Yellow Sea</v>
      </c>
      <c r="D909">
        <f>VLOOKUP(Table1[[#This Row],[sampleID]],latlon_match!A:C,2,FALSE)</f>
        <v>33.57</v>
      </c>
      <c r="E909">
        <f>VLOOKUP(Table1[[#This Row],[sampleID]],latlon_match!A:C,3,FALSE)</f>
        <v>123.53</v>
      </c>
    </row>
    <row r="910" spans="1:5" x14ac:dyDescent="0.4">
      <c r="A910" t="s">
        <v>795</v>
      </c>
      <c r="B910">
        <f>VLOOKUP(Table1[[#This Row],[region_description]],region_index_match!A:B,2,FALSE)</f>
        <v>49</v>
      </c>
      <c r="C910" t="str">
        <f>VLOOKUP(Table1[[#This Row],[sampleID]],temporary_match!A:B,2,FALSE)</f>
        <v>Yellow Sea</v>
      </c>
      <c r="D910">
        <f>VLOOKUP(Table1[[#This Row],[sampleID]],latlon_match!A:C,2,FALSE)</f>
        <v>33.57</v>
      </c>
      <c r="E910">
        <f>VLOOKUP(Table1[[#This Row],[sampleID]],latlon_match!A:C,3,FALSE)</f>
        <v>122.53</v>
      </c>
    </row>
    <row r="911" spans="1:5" x14ac:dyDescent="0.4">
      <c r="A911" t="s">
        <v>794</v>
      </c>
      <c r="B911">
        <f>VLOOKUP(Table1[[#This Row],[region_description]],region_index_match!A:B,2,FALSE)</f>
        <v>49</v>
      </c>
      <c r="C911" t="str">
        <f>VLOOKUP(Table1[[#This Row],[sampleID]],temporary_match!A:B,2,FALSE)</f>
        <v>Yellow Sea</v>
      </c>
      <c r="D911">
        <f>VLOOKUP(Table1[[#This Row],[sampleID]],latlon_match!A:C,2,FALSE)</f>
        <v>33.57</v>
      </c>
      <c r="E911">
        <f>VLOOKUP(Table1[[#This Row],[sampleID]],latlon_match!A:C,3,FALSE)</f>
        <v>122.03</v>
      </c>
    </row>
    <row r="912" spans="1:5" x14ac:dyDescent="0.4">
      <c r="A912" t="s">
        <v>793</v>
      </c>
      <c r="B912">
        <f>VLOOKUP(Table1[[#This Row],[region_description]],region_index_match!A:B,2,FALSE)</f>
        <v>49</v>
      </c>
      <c r="C912" t="str">
        <f>VLOOKUP(Table1[[#This Row],[sampleID]],temporary_match!A:B,2,FALSE)</f>
        <v>Yellow Sea</v>
      </c>
      <c r="D912">
        <f>VLOOKUP(Table1[[#This Row],[sampleID]],latlon_match!A:C,2,FALSE)</f>
        <v>33.57</v>
      </c>
      <c r="E912">
        <f>VLOOKUP(Table1[[#This Row],[sampleID]],latlon_match!A:C,3,FALSE)</f>
        <v>121.53</v>
      </c>
    </row>
    <row r="913" spans="1:5" x14ac:dyDescent="0.4">
      <c r="A913" t="s">
        <v>792</v>
      </c>
      <c r="B913">
        <f>VLOOKUP(Table1[[#This Row],[region_description]],region_index_match!A:B,2,FALSE)</f>
        <v>49</v>
      </c>
      <c r="C913" t="str">
        <f>VLOOKUP(Table1[[#This Row],[sampleID]],temporary_match!A:B,2,FALSE)</f>
        <v>Yellow Sea</v>
      </c>
      <c r="D913">
        <f>VLOOKUP(Table1[[#This Row],[sampleID]],latlon_match!A:C,2,FALSE)</f>
        <v>38.76</v>
      </c>
      <c r="E913">
        <f>VLOOKUP(Table1[[#This Row],[sampleID]],latlon_match!A:C,3,FALSE)</f>
        <v>122.73</v>
      </c>
    </row>
    <row r="914" spans="1:5" x14ac:dyDescent="0.4">
      <c r="A914" t="s">
        <v>791</v>
      </c>
      <c r="B914">
        <f>VLOOKUP(Table1[[#This Row],[region_description]],region_index_match!A:B,2,FALSE)</f>
        <v>49</v>
      </c>
      <c r="C914" t="str">
        <f>VLOOKUP(Table1[[#This Row],[sampleID]],temporary_match!A:B,2,FALSE)</f>
        <v>Yellow Sea</v>
      </c>
      <c r="D914">
        <f>VLOOKUP(Table1[[#This Row],[sampleID]],latlon_match!A:C,2,FALSE)</f>
        <v>37.76</v>
      </c>
      <c r="E914">
        <f>VLOOKUP(Table1[[#This Row],[sampleID]],latlon_match!A:C,3,FALSE)</f>
        <v>123.02</v>
      </c>
    </row>
    <row r="915" spans="1:5" x14ac:dyDescent="0.4">
      <c r="A915" t="s">
        <v>790</v>
      </c>
      <c r="B915">
        <f>VLOOKUP(Table1[[#This Row],[region_description]],region_index_match!A:B,2,FALSE)</f>
        <v>49</v>
      </c>
      <c r="C915" t="str">
        <f>VLOOKUP(Table1[[#This Row],[sampleID]],temporary_match!A:B,2,FALSE)</f>
        <v>Yellow Sea</v>
      </c>
      <c r="D915">
        <f>VLOOKUP(Table1[[#This Row],[sampleID]],latlon_match!A:C,2,FALSE)</f>
        <v>36.770000000000003</v>
      </c>
      <c r="E915">
        <f>VLOOKUP(Table1[[#This Row],[sampleID]],latlon_match!A:C,3,FALSE)</f>
        <v>123.3</v>
      </c>
    </row>
    <row r="916" spans="1:5" x14ac:dyDescent="0.4">
      <c r="A916" t="s">
        <v>789</v>
      </c>
      <c r="B916">
        <f>VLOOKUP(Table1[[#This Row],[region_description]],region_index_match!A:B,2,FALSE)</f>
        <v>49</v>
      </c>
      <c r="C916" t="str">
        <f>VLOOKUP(Table1[[#This Row],[sampleID]],temporary_match!A:B,2,FALSE)</f>
        <v>Yellow Sea</v>
      </c>
      <c r="D916">
        <f>VLOOKUP(Table1[[#This Row],[sampleID]],latlon_match!A:C,2,FALSE)</f>
        <v>35.729999999999997</v>
      </c>
      <c r="E916">
        <f>VLOOKUP(Table1[[#This Row],[sampleID]],latlon_match!A:C,3,FALSE)</f>
        <v>123.58</v>
      </c>
    </row>
    <row r="917" spans="1:5" x14ac:dyDescent="0.4">
      <c r="A917" t="s">
        <v>788</v>
      </c>
      <c r="B917">
        <f>VLOOKUP(Table1[[#This Row],[region_description]],region_index_match!A:B,2,FALSE)</f>
        <v>49</v>
      </c>
      <c r="C917" t="str">
        <f>VLOOKUP(Table1[[#This Row],[sampleID]],temporary_match!A:B,2,FALSE)</f>
        <v>Yellow Sea</v>
      </c>
      <c r="D917">
        <f>VLOOKUP(Table1[[#This Row],[sampleID]],latlon_match!A:C,2,FALSE)</f>
        <v>35.25</v>
      </c>
      <c r="E917">
        <f>VLOOKUP(Table1[[#This Row],[sampleID]],latlon_match!A:C,3,FALSE)</f>
        <v>123.73</v>
      </c>
    </row>
    <row r="918" spans="1:5" x14ac:dyDescent="0.4">
      <c r="A918" t="s">
        <v>787</v>
      </c>
      <c r="B918">
        <f>VLOOKUP(Table1[[#This Row],[region_description]],region_index_match!A:B,2,FALSE)</f>
        <v>49</v>
      </c>
      <c r="C918" t="str">
        <f>VLOOKUP(Table1[[#This Row],[sampleID]],temporary_match!A:B,2,FALSE)</f>
        <v>Yellow Sea</v>
      </c>
      <c r="D918">
        <f>VLOOKUP(Table1[[#This Row],[sampleID]],latlon_match!A:C,2,FALSE)</f>
        <v>34.770000000000003</v>
      </c>
      <c r="E918">
        <f>VLOOKUP(Table1[[#This Row],[sampleID]],latlon_match!A:C,3,FALSE)</f>
        <v>123.84</v>
      </c>
    </row>
    <row r="919" spans="1:5" x14ac:dyDescent="0.4">
      <c r="A919" t="s">
        <v>786</v>
      </c>
      <c r="B919">
        <f>VLOOKUP(Table1[[#This Row],[region_description]],region_index_match!A:B,2,FALSE)</f>
        <v>49</v>
      </c>
      <c r="C919" t="str">
        <f>VLOOKUP(Table1[[#This Row],[sampleID]],temporary_match!A:B,2,FALSE)</f>
        <v>Yellow Sea</v>
      </c>
      <c r="D919">
        <f>VLOOKUP(Table1[[#This Row],[sampleID]],latlon_match!A:C,2,FALSE)</f>
        <v>34.18</v>
      </c>
      <c r="E919">
        <f>VLOOKUP(Table1[[#This Row],[sampleID]],latlon_match!A:C,3,FALSE)</f>
        <v>124</v>
      </c>
    </row>
    <row r="920" spans="1:5" x14ac:dyDescent="0.4">
      <c r="A920" t="s">
        <v>785</v>
      </c>
      <c r="B920">
        <f>VLOOKUP(Table1[[#This Row],[region_description]],region_index_match!A:B,2,FALSE)</f>
        <v>49</v>
      </c>
      <c r="C920" t="str">
        <f>VLOOKUP(Table1[[#This Row],[sampleID]],temporary_match!A:B,2,FALSE)</f>
        <v>Yellow Sea</v>
      </c>
      <c r="D920">
        <f>VLOOKUP(Table1[[#This Row],[sampleID]],latlon_match!A:C,2,FALSE)</f>
        <v>33.42</v>
      </c>
      <c r="E920">
        <f>VLOOKUP(Table1[[#This Row],[sampleID]],latlon_match!A:C,3,FALSE)</f>
        <v>124.01</v>
      </c>
    </row>
    <row r="921" spans="1:5" x14ac:dyDescent="0.4">
      <c r="A921" t="s">
        <v>784</v>
      </c>
      <c r="B921">
        <f>VLOOKUP(Table1[[#This Row],[region_description]],region_index_match!A:B,2,FALSE)</f>
        <v>49</v>
      </c>
      <c r="C921" t="str">
        <f>VLOOKUP(Table1[[#This Row],[sampleID]],temporary_match!A:B,2,FALSE)</f>
        <v>Yellow Sea</v>
      </c>
      <c r="D921">
        <f>VLOOKUP(Table1[[#This Row],[sampleID]],latlon_match!A:C,2,FALSE)</f>
        <v>30.15</v>
      </c>
      <c r="E921">
        <f>VLOOKUP(Table1[[#This Row],[sampleID]],latlon_match!A:C,3,FALSE)</f>
        <v>123.2</v>
      </c>
    </row>
    <row r="922" spans="1:5" x14ac:dyDescent="0.4">
      <c r="A922" t="s">
        <v>783</v>
      </c>
      <c r="B922">
        <f>VLOOKUP(Table1[[#This Row],[region_description]],region_index_match!A:B,2,FALSE)</f>
        <v>49</v>
      </c>
      <c r="C922" t="str">
        <f>VLOOKUP(Table1[[#This Row],[sampleID]],temporary_match!A:B,2,FALSE)</f>
        <v>Yellow Sea</v>
      </c>
      <c r="D922">
        <f>VLOOKUP(Table1[[#This Row],[sampleID]],latlon_match!A:C,2,FALSE)</f>
        <v>28.64</v>
      </c>
      <c r="E922">
        <f>VLOOKUP(Table1[[#This Row],[sampleID]],latlon_match!A:C,3,FALSE)</f>
        <v>122.39</v>
      </c>
    </row>
    <row r="923" spans="1:5" x14ac:dyDescent="0.4">
      <c r="A923" t="s">
        <v>782</v>
      </c>
      <c r="B923">
        <f>VLOOKUP(Table1[[#This Row],[region_description]],region_index_match!A:B,2,FALSE)</f>
        <v>49</v>
      </c>
      <c r="C923" t="str">
        <f>VLOOKUP(Table1[[#This Row],[sampleID]],temporary_match!A:B,2,FALSE)</f>
        <v>Yellow Sea</v>
      </c>
      <c r="D923">
        <f>VLOOKUP(Table1[[#This Row],[sampleID]],latlon_match!A:C,2,FALSE)</f>
        <v>27.23</v>
      </c>
      <c r="E923">
        <f>VLOOKUP(Table1[[#This Row],[sampleID]],latlon_match!A:C,3,FALSE)</f>
        <v>121.38</v>
      </c>
    </row>
    <row r="924" spans="1:5" x14ac:dyDescent="0.4">
      <c r="A924" t="s">
        <v>781</v>
      </c>
      <c r="B924">
        <f>VLOOKUP(Table1[[#This Row],[region_description]],region_index_match!A:B,2,FALSE)</f>
        <v>49</v>
      </c>
      <c r="C924" t="str">
        <f>VLOOKUP(Table1[[#This Row],[sampleID]],temporary_match!A:B,2,FALSE)</f>
        <v>Yellow Sea</v>
      </c>
      <c r="D924">
        <f>VLOOKUP(Table1[[#This Row],[sampleID]],latlon_match!A:C,2,FALSE)</f>
        <v>25.83</v>
      </c>
      <c r="E924">
        <f>VLOOKUP(Table1[[#This Row],[sampleID]],latlon_match!A:C,3,FALSE)</f>
        <v>120.4</v>
      </c>
    </row>
    <row r="925" spans="1:5" x14ac:dyDescent="0.4">
      <c r="A925" t="s">
        <v>780</v>
      </c>
      <c r="B925">
        <f>VLOOKUP(Table1[[#This Row],[region_description]],region_index_match!A:B,2,FALSE)</f>
        <v>49</v>
      </c>
      <c r="C925" t="str">
        <f>VLOOKUP(Table1[[#This Row],[sampleID]],temporary_match!A:B,2,FALSE)</f>
        <v>Yellow Sea</v>
      </c>
      <c r="D925">
        <f>VLOOKUP(Table1[[#This Row],[sampleID]],latlon_match!A:C,2,FALSE)</f>
        <v>24.13</v>
      </c>
      <c r="E925">
        <f>VLOOKUP(Table1[[#This Row],[sampleID]],latlon_match!A:C,3,FALSE)</f>
        <v>118.46</v>
      </c>
    </row>
    <row r="926" spans="1:5" x14ac:dyDescent="0.4">
      <c r="A926" t="s">
        <v>732</v>
      </c>
      <c r="B926">
        <f>VLOOKUP(Table1[[#This Row],[region_description]],region_index_match!A:B,2,FALSE)</f>
        <v>38</v>
      </c>
      <c r="C926" t="str">
        <f>VLOOKUP(Table1[[#This Row],[sampleID]],temporary_match!A:B,2,FALSE)</f>
        <v>South China Sea</v>
      </c>
      <c r="D926">
        <f>VLOOKUP(Table1[[#This Row],[sampleID]],latlon_match!A:C,2,FALSE)</f>
        <v>19.25</v>
      </c>
      <c r="E926">
        <f>VLOOKUP(Table1[[#This Row],[sampleID]],latlon_match!A:C,3,FALSE)</f>
        <v>114.8</v>
      </c>
    </row>
    <row r="927" spans="1:5" x14ac:dyDescent="0.4">
      <c r="A927" t="s">
        <v>731</v>
      </c>
      <c r="B927">
        <f>VLOOKUP(Table1[[#This Row],[region_description]],region_index_match!A:B,2,FALSE)</f>
        <v>38</v>
      </c>
      <c r="C927" t="str">
        <f>VLOOKUP(Table1[[#This Row],[sampleID]],temporary_match!A:B,2,FALSE)</f>
        <v>South China Sea</v>
      </c>
      <c r="D927">
        <f>VLOOKUP(Table1[[#This Row],[sampleID]],latlon_match!A:C,2,FALSE)</f>
        <v>18.23</v>
      </c>
      <c r="E927">
        <f>VLOOKUP(Table1[[#This Row],[sampleID]],latlon_match!A:C,3,FALSE)</f>
        <v>113.68</v>
      </c>
    </row>
    <row r="928" spans="1:5" x14ac:dyDescent="0.4">
      <c r="A928" t="s">
        <v>730</v>
      </c>
      <c r="B928">
        <f>VLOOKUP(Table1[[#This Row],[region_description]],region_index_match!A:B,2,FALSE)</f>
        <v>38</v>
      </c>
      <c r="C928" t="str">
        <f>VLOOKUP(Table1[[#This Row],[sampleID]],temporary_match!A:B,2,FALSE)</f>
        <v>South China Sea</v>
      </c>
      <c r="D928">
        <f>VLOOKUP(Table1[[#This Row],[sampleID]],latlon_match!A:C,2,FALSE)</f>
        <v>18.28</v>
      </c>
      <c r="E928">
        <f>VLOOKUP(Table1[[#This Row],[sampleID]],latlon_match!A:C,3,FALSE)</f>
        <v>111.55</v>
      </c>
    </row>
    <row r="929" spans="1:5" x14ac:dyDescent="0.4">
      <c r="A929" t="s">
        <v>729</v>
      </c>
      <c r="B929">
        <f>VLOOKUP(Table1[[#This Row],[region_description]],region_index_match!A:B,2,FALSE)</f>
        <v>38</v>
      </c>
      <c r="C929" t="str">
        <f>VLOOKUP(Table1[[#This Row],[sampleID]],temporary_match!A:B,2,FALSE)</f>
        <v>South China Sea</v>
      </c>
      <c r="D929">
        <f>VLOOKUP(Table1[[#This Row],[sampleID]],latlon_match!A:C,2,FALSE)</f>
        <v>18.079999999999998</v>
      </c>
      <c r="E929">
        <f>VLOOKUP(Table1[[#This Row],[sampleID]],latlon_match!A:C,3,FALSE)</f>
        <v>110.69</v>
      </c>
    </row>
    <row r="930" spans="1:5" x14ac:dyDescent="0.4">
      <c r="A930" t="s">
        <v>728</v>
      </c>
      <c r="B930">
        <f>VLOOKUP(Table1[[#This Row],[region_description]],region_index_match!A:B,2,FALSE)</f>
        <v>38</v>
      </c>
      <c r="C930" t="str">
        <f>VLOOKUP(Table1[[#This Row],[sampleID]],temporary_match!A:B,2,FALSE)</f>
        <v>South China Sea</v>
      </c>
      <c r="D930">
        <f>VLOOKUP(Table1[[#This Row],[sampleID]],latlon_match!A:C,2,FALSE)</f>
        <v>21.95</v>
      </c>
      <c r="E930">
        <f>VLOOKUP(Table1[[#This Row],[sampleID]],latlon_match!A:C,3,FALSE)</f>
        <v>113.45</v>
      </c>
    </row>
    <row r="931" spans="1:5" x14ac:dyDescent="0.4">
      <c r="A931" t="s">
        <v>727</v>
      </c>
      <c r="B931">
        <f>VLOOKUP(Table1[[#This Row],[region_description]],region_index_match!A:B,2,FALSE)</f>
        <v>38</v>
      </c>
      <c r="C931" t="str">
        <f>VLOOKUP(Table1[[#This Row],[sampleID]],temporary_match!A:B,2,FALSE)</f>
        <v>South China Sea</v>
      </c>
      <c r="D931">
        <f>VLOOKUP(Table1[[#This Row],[sampleID]],latlon_match!A:C,2,FALSE)</f>
        <v>21.96</v>
      </c>
      <c r="E931">
        <f>VLOOKUP(Table1[[#This Row],[sampleID]],latlon_match!A:C,3,FALSE)</f>
        <v>113.88</v>
      </c>
    </row>
    <row r="932" spans="1:5" x14ac:dyDescent="0.4">
      <c r="A932" t="s">
        <v>726</v>
      </c>
      <c r="B932">
        <f>VLOOKUP(Table1[[#This Row],[region_description]],region_index_match!A:B,2,FALSE)</f>
        <v>38</v>
      </c>
      <c r="C932" t="str">
        <f>VLOOKUP(Table1[[#This Row],[sampleID]],temporary_match!A:B,2,FALSE)</f>
        <v>South China Sea</v>
      </c>
      <c r="D932">
        <f>VLOOKUP(Table1[[#This Row],[sampleID]],latlon_match!A:C,2,FALSE)</f>
        <v>20.83</v>
      </c>
      <c r="E932">
        <f>VLOOKUP(Table1[[#This Row],[sampleID]],latlon_match!A:C,3,FALSE)</f>
        <v>114.13</v>
      </c>
    </row>
    <row r="933" spans="1:5" x14ac:dyDescent="0.4">
      <c r="A933" t="s">
        <v>725</v>
      </c>
      <c r="B933">
        <f>VLOOKUP(Table1[[#This Row],[region_description]],region_index_match!A:B,2,FALSE)</f>
        <v>38</v>
      </c>
      <c r="C933" t="str">
        <f>VLOOKUP(Table1[[#This Row],[sampleID]],temporary_match!A:B,2,FALSE)</f>
        <v>South China Sea</v>
      </c>
      <c r="D933">
        <f>VLOOKUP(Table1[[#This Row],[sampleID]],latlon_match!A:C,2,FALSE)</f>
        <v>22.01</v>
      </c>
      <c r="E933">
        <f>VLOOKUP(Table1[[#This Row],[sampleID]],latlon_match!A:C,3,FALSE)</f>
        <v>114.03</v>
      </c>
    </row>
    <row r="934" spans="1:5" x14ac:dyDescent="0.4">
      <c r="A934" t="s">
        <v>724</v>
      </c>
      <c r="B934">
        <f>VLOOKUP(Table1[[#This Row],[region_description]],region_index_match!A:B,2,FALSE)</f>
        <v>38</v>
      </c>
      <c r="C934" t="str">
        <f>VLOOKUP(Table1[[#This Row],[sampleID]],temporary_match!A:B,2,FALSE)</f>
        <v>South China Sea</v>
      </c>
      <c r="D934">
        <f>VLOOKUP(Table1[[#This Row],[sampleID]],latlon_match!A:C,2,FALSE)</f>
        <v>21.97</v>
      </c>
      <c r="E934">
        <f>VLOOKUP(Table1[[#This Row],[sampleID]],latlon_match!A:C,3,FALSE)</f>
        <v>114.27</v>
      </c>
    </row>
    <row r="935" spans="1:5" x14ac:dyDescent="0.4">
      <c r="A935" t="s">
        <v>723</v>
      </c>
      <c r="B935">
        <f>VLOOKUP(Table1[[#This Row],[region_description]],region_index_match!A:B,2,FALSE)</f>
        <v>38</v>
      </c>
      <c r="C935" t="str">
        <f>VLOOKUP(Table1[[#This Row],[sampleID]],temporary_match!A:B,2,FALSE)</f>
        <v>South China Sea</v>
      </c>
      <c r="D935">
        <f>VLOOKUP(Table1[[#This Row],[sampleID]],latlon_match!A:C,2,FALSE)</f>
        <v>21.8</v>
      </c>
      <c r="E935">
        <f>VLOOKUP(Table1[[#This Row],[sampleID]],latlon_match!A:C,3,FALSE)</f>
        <v>114.3</v>
      </c>
    </row>
    <row r="936" spans="1:5" x14ac:dyDescent="0.4">
      <c r="A936" t="s">
        <v>722</v>
      </c>
      <c r="B936">
        <f>VLOOKUP(Table1[[#This Row],[region_description]],region_index_match!A:B,2,FALSE)</f>
        <v>38</v>
      </c>
      <c r="C936" t="str">
        <f>VLOOKUP(Table1[[#This Row],[sampleID]],temporary_match!A:B,2,FALSE)</f>
        <v>South China Sea</v>
      </c>
      <c r="D936">
        <f>VLOOKUP(Table1[[#This Row],[sampleID]],latlon_match!A:C,2,FALSE)</f>
        <v>21.62</v>
      </c>
      <c r="E936">
        <f>VLOOKUP(Table1[[#This Row],[sampleID]],latlon_match!A:C,3,FALSE)</f>
        <v>114.33</v>
      </c>
    </row>
    <row r="937" spans="1:5" x14ac:dyDescent="0.4">
      <c r="A937" t="s">
        <v>721</v>
      </c>
      <c r="B937">
        <f>VLOOKUP(Table1[[#This Row],[region_description]],region_index_match!A:B,2,FALSE)</f>
        <v>38</v>
      </c>
      <c r="C937" t="str">
        <f>VLOOKUP(Table1[[#This Row],[sampleID]],temporary_match!A:B,2,FALSE)</f>
        <v>South China Sea</v>
      </c>
      <c r="D937">
        <f>VLOOKUP(Table1[[#This Row],[sampleID]],latlon_match!A:C,2,FALSE)</f>
        <v>21.45</v>
      </c>
      <c r="E937">
        <f>VLOOKUP(Table1[[#This Row],[sampleID]],latlon_match!A:C,3,FALSE)</f>
        <v>114.37</v>
      </c>
    </row>
    <row r="938" spans="1:5" x14ac:dyDescent="0.4">
      <c r="A938" t="s">
        <v>720</v>
      </c>
      <c r="B938">
        <f>VLOOKUP(Table1[[#This Row],[region_description]],region_index_match!A:B,2,FALSE)</f>
        <v>38</v>
      </c>
      <c r="C938" t="str">
        <f>VLOOKUP(Table1[[#This Row],[sampleID]],temporary_match!A:B,2,FALSE)</f>
        <v>South China Sea</v>
      </c>
      <c r="D938">
        <f>VLOOKUP(Table1[[#This Row],[sampleID]],latlon_match!A:C,2,FALSE)</f>
        <v>21.3</v>
      </c>
      <c r="E938">
        <f>VLOOKUP(Table1[[#This Row],[sampleID]],latlon_match!A:C,3,FALSE)</f>
        <v>114.4</v>
      </c>
    </row>
    <row r="939" spans="1:5" x14ac:dyDescent="0.4">
      <c r="A939" t="s">
        <v>719</v>
      </c>
      <c r="B939">
        <f>VLOOKUP(Table1[[#This Row],[region_description]],region_index_match!A:B,2,FALSE)</f>
        <v>38</v>
      </c>
      <c r="C939" t="str">
        <f>VLOOKUP(Table1[[#This Row],[sampleID]],temporary_match!A:B,2,FALSE)</f>
        <v>South China Sea</v>
      </c>
      <c r="D939">
        <f>VLOOKUP(Table1[[#This Row],[sampleID]],latlon_match!A:C,2,FALSE)</f>
        <v>21.12</v>
      </c>
      <c r="E939">
        <f>VLOOKUP(Table1[[#This Row],[sampleID]],latlon_match!A:C,3,FALSE)</f>
        <v>114.45</v>
      </c>
    </row>
    <row r="940" spans="1:5" x14ac:dyDescent="0.4">
      <c r="A940" t="s">
        <v>582</v>
      </c>
      <c r="B940">
        <f>VLOOKUP(Table1[[#This Row],[region_description]],region_index_match!A:B,2,FALSE)</f>
        <v>43</v>
      </c>
      <c r="C940" t="str">
        <f>VLOOKUP(Table1[[#This Row],[sampleID]],temporary_match!A:B,2,FALSE)</f>
        <v>Tropical Atlantic</v>
      </c>
      <c r="D940">
        <f>VLOOKUP(Table1[[#This Row],[sampleID]],latlon_match!A:C,2,FALSE)</f>
        <v>4.46</v>
      </c>
      <c r="E940">
        <f>VLOOKUP(Table1[[#This Row],[sampleID]],latlon_match!A:C,3,FALSE)</f>
        <v>-48.61</v>
      </c>
    </row>
    <row r="941" spans="1:5" x14ac:dyDescent="0.4">
      <c r="A941" t="s">
        <v>581</v>
      </c>
      <c r="B941">
        <f>VLOOKUP(Table1[[#This Row],[region_description]],region_index_match!A:B,2,FALSE)</f>
        <v>43</v>
      </c>
      <c r="C941" t="str">
        <f>VLOOKUP(Table1[[#This Row],[sampleID]],temporary_match!A:B,2,FALSE)</f>
        <v>Tropical Atlantic</v>
      </c>
      <c r="D941">
        <f>VLOOKUP(Table1[[#This Row],[sampleID]],latlon_match!A:C,2,FALSE)</f>
        <v>4.04</v>
      </c>
      <c r="E941">
        <f>VLOOKUP(Table1[[#This Row],[sampleID]],latlon_match!A:C,3,FALSE)</f>
        <v>-48.35</v>
      </c>
    </row>
    <row r="942" spans="1:5" x14ac:dyDescent="0.4">
      <c r="A942" t="s">
        <v>580</v>
      </c>
      <c r="B942">
        <f>VLOOKUP(Table1[[#This Row],[region_description]],region_index_match!A:B,2,FALSE)</f>
        <v>43</v>
      </c>
      <c r="C942" t="str">
        <f>VLOOKUP(Table1[[#This Row],[sampleID]],temporary_match!A:B,2,FALSE)</f>
        <v>Tropical Atlantic</v>
      </c>
      <c r="D942">
        <f>VLOOKUP(Table1[[#This Row],[sampleID]],latlon_match!A:C,2,FALSE)</f>
        <v>3.96</v>
      </c>
      <c r="E942">
        <f>VLOOKUP(Table1[[#This Row],[sampleID]],latlon_match!A:C,3,FALSE)</f>
        <v>-48.54</v>
      </c>
    </row>
    <row r="943" spans="1:5" x14ac:dyDescent="0.4">
      <c r="A943" t="s">
        <v>579</v>
      </c>
      <c r="B943">
        <f>VLOOKUP(Table1[[#This Row],[region_description]],region_index_match!A:B,2,FALSE)</f>
        <v>43</v>
      </c>
      <c r="C943" t="str">
        <f>VLOOKUP(Table1[[#This Row],[sampleID]],temporary_match!A:B,2,FALSE)</f>
        <v>Tropical Atlantic</v>
      </c>
      <c r="D943">
        <f>VLOOKUP(Table1[[#This Row],[sampleID]],latlon_match!A:C,2,FALSE)</f>
        <v>3.95</v>
      </c>
      <c r="E943">
        <f>VLOOKUP(Table1[[#This Row],[sampleID]],latlon_match!A:C,3,FALSE)</f>
        <v>-48.61</v>
      </c>
    </row>
    <row r="944" spans="1:5" x14ac:dyDescent="0.4">
      <c r="A944" t="s">
        <v>578</v>
      </c>
      <c r="B944">
        <f>VLOOKUP(Table1[[#This Row],[region_description]],region_index_match!A:B,2,FALSE)</f>
        <v>43</v>
      </c>
      <c r="C944" t="str">
        <f>VLOOKUP(Table1[[#This Row],[sampleID]],temporary_match!A:B,2,FALSE)</f>
        <v>Tropical Atlantic</v>
      </c>
      <c r="D944">
        <f>VLOOKUP(Table1[[#This Row],[sampleID]],latlon_match!A:C,2,FALSE)</f>
        <v>3.68</v>
      </c>
      <c r="E944">
        <f>VLOOKUP(Table1[[#This Row],[sampleID]],latlon_match!A:C,3,FALSE)</f>
        <v>-49.06</v>
      </c>
    </row>
    <row r="945" spans="1:5" x14ac:dyDescent="0.4">
      <c r="A945" t="s">
        <v>577</v>
      </c>
      <c r="B945">
        <f>VLOOKUP(Table1[[#This Row],[region_description]],region_index_match!A:B,2,FALSE)</f>
        <v>43</v>
      </c>
      <c r="C945" t="str">
        <f>VLOOKUP(Table1[[#This Row],[sampleID]],temporary_match!A:B,2,FALSE)</f>
        <v>Tropical Atlantic</v>
      </c>
      <c r="D945">
        <f>VLOOKUP(Table1[[#This Row],[sampleID]],latlon_match!A:C,2,FALSE)</f>
        <v>3.19</v>
      </c>
      <c r="E945">
        <f>VLOOKUP(Table1[[#This Row],[sampleID]],latlon_match!A:C,3,FALSE)</f>
        <v>-49.86</v>
      </c>
    </row>
    <row r="946" spans="1:5" x14ac:dyDescent="0.4">
      <c r="A946" t="s">
        <v>576</v>
      </c>
      <c r="B946">
        <f>VLOOKUP(Table1[[#This Row],[region_description]],region_index_match!A:B,2,FALSE)</f>
        <v>43</v>
      </c>
      <c r="C946" t="str">
        <f>VLOOKUP(Table1[[#This Row],[sampleID]],temporary_match!A:B,2,FALSE)</f>
        <v>Tropical Atlantic</v>
      </c>
      <c r="D946">
        <f>VLOOKUP(Table1[[#This Row],[sampleID]],latlon_match!A:C,2,FALSE)</f>
        <v>3.78</v>
      </c>
      <c r="E946">
        <f>VLOOKUP(Table1[[#This Row],[sampleID]],latlon_match!A:C,3,FALSE)</f>
        <v>-48.17</v>
      </c>
    </row>
    <row r="947" spans="1:5" x14ac:dyDescent="0.4">
      <c r="A947" t="s">
        <v>575</v>
      </c>
      <c r="B947">
        <f>VLOOKUP(Table1[[#This Row],[region_description]],region_index_match!A:B,2,FALSE)</f>
        <v>43</v>
      </c>
      <c r="C947" t="str">
        <f>VLOOKUP(Table1[[#This Row],[sampleID]],temporary_match!A:B,2,FALSE)</f>
        <v>Tropical Atlantic</v>
      </c>
      <c r="D947">
        <f>VLOOKUP(Table1[[#This Row],[sampleID]],latlon_match!A:C,2,FALSE)</f>
        <v>3.07</v>
      </c>
      <c r="E947">
        <f>VLOOKUP(Table1[[#This Row],[sampleID]],latlon_match!A:C,3,FALSE)</f>
        <v>-47.64</v>
      </c>
    </row>
    <row r="948" spans="1:5" x14ac:dyDescent="0.4">
      <c r="A948" t="s">
        <v>574</v>
      </c>
      <c r="B948">
        <f>VLOOKUP(Table1[[#This Row],[region_description]],region_index_match!A:B,2,FALSE)</f>
        <v>43</v>
      </c>
      <c r="C948" t="str">
        <f>VLOOKUP(Table1[[#This Row],[sampleID]],temporary_match!A:B,2,FALSE)</f>
        <v>Tropical Atlantic</v>
      </c>
      <c r="D948">
        <f>VLOOKUP(Table1[[#This Row],[sampleID]],latlon_match!A:C,2,FALSE)</f>
        <v>3.65</v>
      </c>
      <c r="E948">
        <f>VLOOKUP(Table1[[#This Row],[sampleID]],latlon_match!A:C,3,FALSE)</f>
        <v>-47.31</v>
      </c>
    </row>
    <row r="949" spans="1:5" x14ac:dyDescent="0.4">
      <c r="A949" t="s">
        <v>573</v>
      </c>
      <c r="B949">
        <f>VLOOKUP(Table1[[#This Row],[region_description]],region_index_match!A:B,2,FALSE)</f>
        <v>43</v>
      </c>
      <c r="C949" t="str">
        <f>VLOOKUP(Table1[[#This Row],[sampleID]],temporary_match!A:B,2,FALSE)</f>
        <v>Tropical Atlantic</v>
      </c>
      <c r="D949">
        <f>VLOOKUP(Table1[[#This Row],[sampleID]],latlon_match!A:C,2,FALSE)</f>
        <v>2.85</v>
      </c>
      <c r="E949">
        <f>VLOOKUP(Table1[[#This Row],[sampleID]],latlon_match!A:C,3,FALSE)</f>
        <v>-47.74</v>
      </c>
    </row>
    <row r="950" spans="1:5" x14ac:dyDescent="0.4">
      <c r="A950" t="s">
        <v>572</v>
      </c>
      <c r="B950">
        <f>VLOOKUP(Table1[[#This Row],[region_description]],region_index_match!A:B,2,FALSE)</f>
        <v>43</v>
      </c>
      <c r="C950" t="str">
        <f>VLOOKUP(Table1[[#This Row],[sampleID]],temporary_match!A:B,2,FALSE)</f>
        <v>Tropical Atlantic</v>
      </c>
      <c r="D950">
        <f>VLOOKUP(Table1[[#This Row],[sampleID]],latlon_match!A:C,2,FALSE)</f>
        <v>2.57</v>
      </c>
      <c r="E950">
        <f>VLOOKUP(Table1[[#This Row],[sampleID]],latlon_match!A:C,3,FALSE)</f>
        <v>-47.85</v>
      </c>
    </row>
    <row r="951" spans="1:5" x14ac:dyDescent="0.4">
      <c r="A951" t="s">
        <v>571</v>
      </c>
      <c r="B951">
        <f>VLOOKUP(Table1[[#This Row],[region_description]],region_index_match!A:B,2,FALSE)</f>
        <v>43</v>
      </c>
      <c r="C951" t="str">
        <f>VLOOKUP(Table1[[#This Row],[sampleID]],temporary_match!A:B,2,FALSE)</f>
        <v>Tropical Atlantic</v>
      </c>
      <c r="D951">
        <f>VLOOKUP(Table1[[#This Row],[sampleID]],latlon_match!A:C,2,FALSE)</f>
        <v>2.09</v>
      </c>
      <c r="E951">
        <f>VLOOKUP(Table1[[#This Row],[sampleID]],latlon_match!A:C,3,FALSE)</f>
        <v>-48.05</v>
      </c>
    </row>
    <row r="952" spans="1:5" x14ac:dyDescent="0.4">
      <c r="A952" t="s">
        <v>570</v>
      </c>
      <c r="B952">
        <f>VLOOKUP(Table1[[#This Row],[region_description]],region_index_match!A:B,2,FALSE)</f>
        <v>43</v>
      </c>
      <c r="C952" t="str">
        <f>VLOOKUP(Table1[[#This Row],[sampleID]],temporary_match!A:B,2,FALSE)</f>
        <v>Tropical Atlantic</v>
      </c>
      <c r="D952">
        <f>VLOOKUP(Table1[[#This Row],[sampleID]],latlon_match!A:C,2,FALSE)</f>
        <v>3.39</v>
      </c>
      <c r="E952">
        <f>VLOOKUP(Table1[[#This Row],[sampleID]],latlon_match!A:C,3,FALSE)</f>
        <v>-46.25</v>
      </c>
    </row>
    <row r="953" spans="1:5" x14ac:dyDescent="0.4">
      <c r="A953" t="s">
        <v>569</v>
      </c>
      <c r="B953">
        <f>VLOOKUP(Table1[[#This Row],[region_description]],region_index_match!A:B,2,FALSE)</f>
        <v>43</v>
      </c>
      <c r="C953" t="str">
        <f>VLOOKUP(Table1[[#This Row],[sampleID]],temporary_match!A:B,2,FALSE)</f>
        <v>Tropical Atlantic</v>
      </c>
      <c r="D953">
        <f>VLOOKUP(Table1[[#This Row],[sampleID]],latlon_match!A:C,2,FALSE)</f>
        <v>1.64</v>
      </c>
      <c r="E953">
        <f>VLOOKUP(Table1[[#This Row],[sampleID]],latlon_match!A:C,3,FALSE)</f>
        <v>-45.36</v>
      </c>
    </row>
    <row r="954" spans="1:5" x14ac:dyDescent="0.4">
      <c r="A954" t="s">
        <v>568</v>
      </c>
      <c r="B954">
        <f>VLOOKUP(Table1[[#This Row],[region_description]],region_index_match!A:B,2,FALSE)</f>
        <v>43</v>
      </c>
      <c r="C954" t="str">
        <f>VLOOKUP(Table1[[#This Row],[sampleID]],temporary_match!A:B,2,FALSE)</f>
        <v>Tropical Atlantic</v>
      </c>
      <c r="D954">
        <f>VLOOKUP(Table1[[#This Row],[sampleID]],latlon_match!A:C,2,FALSE)</f>
        <v>0.66</v>
      </c>
      <c r="E954">
        <f>VLOOKUP(Table1[[#This Row],[sampleID]],latlon_match!A:C,3,FALSE)</f>
        <v>-44.35</v>
      </c>
    </row>
    <row r="955" spans="1:5" x14ac:dyDescent="0.4">
      <c r="A955" t="s">
        <v>567</v>
      </c>
      <c r="B955">
        <f>VLOOKUP(Table1[[#This Row],[region_description]],region_index_match!A:B,2,FALSE)</f>
        <v>43</v>
      </c>
      <c r="C955" t="str">
        <f>VLOOKUP(Table1[[#This Row],[sampleID]],temporary_match!A:B,2,FALSE)</f>
        <v>Tropical Atlantic</v>
      </c>
      <c r="D955">
        <f>VLOOKUP(Table1[[#This Row],[sampleID]],latlon_match!A:C,2,FALSE)</f>
        <v>-1.03</v>
      </c>
      <c r="E955">
        <f>VLOOKUP(Table1[[#This Row],[sampleID]],latlon_match!A:C,3,FALSE)</f>
        <v>-42.74</v>
      </c>
    </row>
    <row r="956" spans="1:5" x14ac:dyDescent="0.4">
      <c r="A956" t="s">
        <v>656</v>
      </c>
      <c r="B956">
        <f>VLOOKUP(Table1[[#This Row],[region_description]],region_index_match!A:B,2,FALSE)</f>
        <v>12</v>
      </c>
      <c r="C956" t="str">
        <f>VLOOKUP(Table1[[#This Row],[sampleID]],temporary_match!A:B,2,FALSE)</f>
        <v>Eastern North America Offshore</v>
      </c>
      <c r="D956">
        <f>VLOOKUP(Table1[[#This Row],[sampleID]],latlon_match!A:C,2,FALSE)</f>
        <v>26.2</v>
      </c>
      <c r="E956">
        <f>VLOOKUP(Table1[[#This Row],[sampleID]],latlon_match!A:C,3,FALSE)</f>
        <v>-77.7</v>
      </c>
    </row>
    <row r="957" spans="1:5" x14ac:dyDescent="0.4">
      <c r="A957" t="s">
        <v>610</v>
      </c>
      <c r="B957">
        <f>VLOOKUP(Table1[[#This Row],[region_description]],region_index_match!A:B,2,FALSE)</f>
        <v>17</v>
      </c>
      <c r="C957" t="str">
        <f>VLOOKUP(Table1[[#This Row],[sampleID]],temporary_match!A:B,2,FALSE)</f>
        <v>Gulf of Mexico</v>
      </c>
      <c r="D957">
        <f>VLOOKUP(Table1[[#This Row],[sampleID]],latlon_match!A:C,2,FALSE)</f>
        <v>27.5</v>
      </c>
      <c r="E957">
        <f>VLOOKUP(Table1[[#This Row],[sampleID]],latlon_match!A:C,3,FALSE)</f>
        <v>-90.3</v>
      </c>
    </row>
    <row r="958" spans="1:5" x14ac:dyDescent="0.4">
      <c r="A958" t="s">
        <v>609</v>
      </c>
      <c r="B958">
        <f>VLOOKUP(Table1[[#This Row],[region_description]],region_index_match!A:B,2,FALSE)</f>
        <v>17</v>
      </c>
      <c r="C958" t="str">
        <f>VLOOKUP(Table1[[#This Row],[sampleID]],temporary_match!A:B,2,FALSE)</f>
        <v>Gulf of Mexico</v>
      </c>
      <c r="D958">
        <f>VLOOKUP(Table1[[#This Row],[sampleID]],latlon_match!A:C,2,FALSE)</f>
        <v>27.5</v>
      </c>
      <c r="E958">
        <f>VLOOKUP(Table1[[#This Row],[sampleID]],latlon_match!A:C,3,FALSE)</f>
        <v>-90.3</v>
      </c>
    </row>
    <row r="959" spans="1:5" x14ac:dyDescent="0.4">
      <c r="A959" t="s">
        <v>608</v>
      </c>
      <c r="B959">
        <f>VLOOKUP(Table1[[#This Row],[region_description]],region_index_match!A:B,2,FALSE)</f>
        <v>17</v>
      </c>
      <c r="C959" t="str">
        <f>VLOOKUP(Table1[[#This Row],[sampleID]],temporary_match!A:B,2,FALSE)</f>
        <v>Gulf of Mexico</v>
      </c>
      <c r="D959">
        <f>VLOOKUP(Table1[[#This Row],[sampleID]],latlon_match!A:C,2,FALSE)</f>
        <v>27.5</v>
      </c>
      <c r="E959">
        <f>VLOOKUP(Table1[[#This Row],[sampleID]],latlon_match!A:C,3,FALSE)</f>
        <v>-90.3</v>
      </c>
    </row>
    <row r="960" spans="1:5" x14ac:dyDescent="0.4">
      <c r="A960" t="s">
        <v>1516</v>
      </c>
      <c r="B960">
        <f>VLOOKUP(Table1[[#This Row],[region_description]],region_index_match!A:B,2,FALSE)</f>
        <v>8</v>
      </c>
      <c r="C960" t="str">
        <f>VLOOKUP(Table1[[#This Row],[sampleID]],temporary_match!A:B,2,FALSE)</f>
        <v>Chukchi Sea</v>
      </c>
      <c r="D960">
        <f>VLOOKUP(Table1[[#This Row],[sampleID]],latlon_match!A:C,2,FALSE)</f>
        <v>73.128900000000002</v>
      </c>
      <c r="E960">
        <f>VLOOKUP(Table1[[#This Row],[sampleID]],latlon_match!A:C,3,FALSE)</f>
        <v>-168.01560000000001</v>
      </c>
    </row>
    <row r="961" spans="1:5" x14ac:dyDescent="0.4">
      <c r="A961" t="s">
        <v>1515</v>
      </c>
      <c r="B961">
        <f>VLOOKUP(Table1[[#This Row],[region_description]],region_index_match!A:B,2,FALSE)</f>
        <v>8</v>
      </c>
      <c r="C961" t="str">
        <f>VLOOKUP(Table1[[#This Row],[sampleID]],temporary_match!A:B,2,FALSE)</f>
        <v>Chukchi Sea</v>
      </c>
      <c r="D961">
        <f>VLOOKUP(Table1[[#This Row],[sampleID]],latlon_match!A:C,2,FALSE)</f>
        <v>73.519300000000001</v>
      </c>
      <c r="E961">
        <f>VLOOKUP(Table1[[#This Row],[sampleID]],latlon_match!A:C,3,FALSE)</f>
        <v>-166.0163</v>
      </c>
    </row>
    <row r="962" spans="1:5" x14ac:dyDescent="0.4">
      <c r="A962" t="s">
        <v>1514</v>
      </c>
      <c r="B962">
        <f>VLOOKUP(Table1[[#This Row],[region_description]],region_index_match!A:B,2,FALSE)</f>
        <v>8</v>
      </c>
      <c r="C962" t="str">
        <f>VLOOKUP(Table1[[#This Row],[sampleID]],temporary_match!A:B,2,FALSE)</f>
        <v>Chukchi Sea</v>
      </c>
      <c r="D962">
        <f>VLOOKUP(Table1[[#This Row],[sampleID]],latlon_match!A:C,2,FALSE)</f>
        <v>73.734899999999996</v>
      </c>
      <c r="E962">
        <f>VLOOKUP(Table1[[#This Row],[sampleID]],latlon_match!A:C,3,FALSE)</f>
        <v>-167.0042</v>
      </c>
    </row>
    <row r="963" spans="1:5" x14ac:dyDescent="0.4">
      <c r="A963" t="s">
        <v>1513</v>
      </c>
      <c r="B963">
        <f>VLOOKUP(Table1[[#This Row],[region_description]],region_index_match!A:B,2,FALSE)</f>
        <v>8</v>
      </c>
      <c r="C963" t="str">
        <f>VLOOKUP(Table1[[#This Row],[sampleID]],temporary_match!A:B,2,FALSE)</f>
        <v>Chukchi Sea</v>
      </c>
      <c r="D963">
        <f>VLOOKUP(Table1[[#This Row],[sampleID]],latlon_match!A:C,2,FALSE)</f>
        <v>74.998699999999999</v>
      </c>
      <c r="E963">
        <f>VLOOKUP(Table1[[#This Row],[sampleID]],latlon_match!A:C,3,FALSE)</f>
        <v>-159.01669999999999</v>
      </c>
    </row>
    <row r="964" spans="1:5" x14ac:dyDescent="0.4">
      <c r="A964" t="s">
        <v>1512</v>
      </c>
      <c r="B964">
        <f>VLOOKUP(Table1[[#This Row],[region_description]],region_index_match!A:B,2,FALSE)</f>
        <v>8</v>
      </c>
      <c r="C964" t="str">
        <f>VLOOKUP(Table1[[#This Row],[sampleID]],temporary_match!A:B,2,FALSE)</f>
        <v>Chukchi Sea</v>
      </c>
      <c r="D964">
        <f>VLOOKUP(Table1[[#This Row],[sampleID]],latlon_match!A:C,2,FALSE)</f>
        <v>75.005600000000001</v>
      </c>
      <c r="E964">
        <f>VLOOKUP(Table1[[#This Row],[sampleID]],latlon_match!A:C,3,FALSE)</f>
        <v>-159.00540000000001</v>
      </c>
    </row>
    <row r="965" spans="1:5" x14ac:dyDescent="0.4">
      <c r="A965" t="s">
        <v>1511</v>
      </c>
      <c r="B965">
        <f>VLOOKUP(Table1[[#This Row],[region_description]],region_index_match!A:B,2,FALSE)</f>
        <v>8</v>
      </c>
      <c r="C965" t="str">
        <f>VLOOKUP(Table1[[#This Row],[sampleID]],temporary_match!A:B,2,FALSE)</f>
        <v>Chukchi Sea</v>
      </c>
      <c r="D965">
        <f>VLOOKUP(Table1[[#This Row],[sampleID]],latlon_match!A:C,2,FALSE)</f>
        <v>75.017499999999998</v>
      </c>
      <c r="E965">
        <f>VLOOKUP(Table1[[#This Row],[sampleID]],latlon_match!A:C,3,FALSE)</f>
        <v>-156.00720000000001</v>
      </c>
    </row>
    <row r="966" spans="1:5" x14ac:dyDescent="0.4">
      <c r="A966" t="s">
        <v>1510</v>
      </c>
      <c r="B966">
        <f>VLOOKUP(Table1[[#This Row],[region_description]],region_index_match!A:B,2,FALSE)</f>
        <v>8</v>
      </c>
      <c r="C966" t="str">
        <f>VLOOKUP(Table1[[#This Row],[sampleID]],temporary_match!A:B,2,FALSE)</f>
        <v>Chukchi Sea</v>
      </c>
      <c r="D966">
        <f>VLOOKUP(Table1[[#This Row],[sampleID]],latlon_match!A:C,2,FALSE)</f>
        <v>75.998099999999994</v>
      </c>
      <c r="E966">
        <f>VLOOKUP(Table1[[#This Row],[sampleID]],latlon_match!A:C,3,FALSE)</f>
        <v>-156.01560000000001</v>
      </c>
    </row>
    <row r="967" spans="1:5" x14ac:dyDescent="0.4">
      <c r="A967" t="s">
        <v>1509</v>
      </c>
      <c r="B967">
        <f>VLOOKUP(Table1[[#This Row],[region_description]],region_index_match!A:B,2,FALSE)</f>
        <v>8</v>
      </c>
      <c r="C967" t="str">
        <f>VLOOKUP(Table1[[#This Row],[sampleID]],temporary_match!A:B,2,FALSE)</f>
        <v>Chukchi Sea</v>
      </c>
      <c r="D967">
        <f>VLOOKUP(Table1[[#This Row],[sampleID]],latlon_match!A:C,2,FALSE)</f>
        <v>76.000799999999998</v>
      </c>
      <c r="E967">
        <f>VLOOKUP(Table1[[#This Row],[sampleID]],latlon_match!A:C,3,FALSE)</f>
        <v>-159.00649999999999</v>
      </c>
    </row>
    <row r="968" spans="1:5" x14ac:dyDescent="0.4">
      <c r="A968" t="s">
        <v>1508</v>
      </c>
      <c r="B968">
        <f>VLOOKUP(Table1[[#This Row],[region_description]],region_index_match!A:B,2,FALSE)</f>
        <v>8</v>
      </c>
      <c r="C968" t="str">
        <f>VLOOKUP(Table1[[#This Row],[sampleID]],temporary_match!A:B,2,FALSE)</f>
        <v>Chukchi Sea</v>
      </c>
      <c r="D968">
        <f>VLOOKUP(Table1[[#This Row],[sampleID]],latlon_match!A:C,2,FALSE)</f>
        <v>75.977999999999994</v>
      </c>
      <c r="E968">
        <f>VLOOKUP(Table1[[#This Row],[sampleID]],latlon_match!A:C,3,FALSE)</f>
        <v>-160.00280000000001</v>
      </c>
    </row>
    <row r="969" spans="1:5" x14ac:dyDescent="0.4">
      <c r="A969" t="s">
        <v>1507</v>
      </c>
      <c r="B969">
        <f>VLOOKUP(Table1[[#This Row],[region_description]],region_index_match!A:B,2,FALSE)</f>
        <v>8</v>
      </c>
      <c r="C969" t="str">
        <f>VLOOKUP(Table1[[#This Row],[sampleID]],temporary_match!A:B,2,FALSE)</f>
        <v>Chukchi Sea</v>
      </c>
      <c r="D969">
        <f>VLOOKUP(Table1[[#This Row],[sampleID]],latlon_match!A:C,2,FALSE)</f>
        <v>75.496300000000005</v>
      </c>
      <c r="E969">
        <f>VLOOKUP(Table1[[#This Row],[sampleID]],latlon_match!A:C,3,FALSE)</f>
        <v>-163.8938</v>
      </c>
    </row>
    <row r="970" spans="1:5" x14ac:dyDescent="0.4">
      <c r="A970" t="s">
        <v>1506</v>
      </c>
      <c r="B970">
        <f>VLOOKUP(Table1[[#This Row],[region_description]],region_index_match!A:B,2,FALSE)</f>
        <v>8</v>
      </c>
      <c r="C970" t="str">
        <f>VLOOKUP(Table1[[#This Row],[sampleID]],temporary_match!A:B,2,FALSE)</f>
        <v>Chukchi Sea</v>
      </c>
      <c r="D970">
        <f>VLOOKUP(Table1[[#This Row],[sampleID]],latlon_match!A:C,2,FALSE)</f>
        <v>73.631399999999999</v>
      </c>
      <c r="E970">
        <f>VLOOKUP(Table1[[#This Row],[sampleID]],latlon_match!A:C,3,FALSE)</f>
        <v>-166.51830000000001</v>
      </c>
    </row>
    <row r="971" spans="1:5" x14ac:dyDescent="0.4">
      <c r="A971" t="s">
        <v>1505</v>
      </c>
      <c r="B971">
        <f>VLOOKUP(Table1[[#This Row],[region_description]],region_index_match!A:B,2,FALSE)</f>
        <v>8</v>
      </c>
      <c r="C971" t="str">
        <f>VLOOKUP(Table1[[#This Row],[sampleID]],temporary_match!A:B,2,FALSE)</f>
        <v>Chukchi Sea</v>
      </c>
      <c r="D971">
        <f>VLOOKUP(Table1[[#This Row],[sampleID]],latlon_match!A:C,2,FALSE)</f>
        <v>73.634299999999996</v>
      </c>
      <c r="E971">
        <f>VLOOKUP(Table1[[#This Row],[sampleID]],latlon_match!A:C,3,FALSE)</f>
        <v>-166.50649999999999</v>
      </c>
    </row>
    <row r="972" spans="1:5" x14ac:dyDescent="0.4">
      <c r="A972" t="s">
        <v>1504</v>
      </c>
      <c r="B972">
        <f>VLOOKUP(Table1[[#This Row],[region_description]],region_index_match!A:B,2,FALSE)</f>
        <v>8</v>
      </c>
      <c r="C972" t="str">
        <f>VLOOKUP(Table1[[#This Row],[sampleID]],temporary_match!A:B,2,FALSE)</f>
        <v>Chukchi Sea</v>
      </c>
      <c r="D972">
        <f>VLOOKUP(Table1[[#This Row],[sampleID]],latlon_match!A:C,2,FALSE)</f>
        <v>74.298900000000003</v>
      </c>
      <c r="E972">
        <f>VLOOKUP(Table1[[#This Row],[sampleID]],latlon_match!A:C,3,FALSE)</f>
        <v>-167.65199999999999</v>
      </c>
    </row>
    <row r="973" spans="1:5" x14ac:dyDescent="0.4">
      <c r="A973" t="s">
        <v>1503</v>
      </c>
      <c r="B973">
        <f>VLOOKUP(Table1[[#This Row],[region_description]],region_index_match!A:B,2,FALSE)</f>
        <v>8</v>
      </c>
      <c r="C973" t="str">
        <f>VLOOKUP(Table1[[#This Row],[sampleID]],temporary_match!A:B,2,FALSE)</f>
        <v>Chukchi Sea</v>
      </c>
      <c r="D973">
        <f>VLOOKUP(Table1[[#This Row],[sampleID]],latlon_match!A:C,2,FALSE)</f>
        <v>75.107900000000001</v>
      </c>
      <c r="E973">
        <f>VLOOKUP(Table1[[#This Row],[sampleID]],latlon_match!A:C,3,FALSE)</f>
        <v>-166.34049999999999</v>
      </c>
    </row>
    <row r="974" spans="1:5" x14ac:dyDescent="0.4">
      <c r="A974" t="s">
        <v>1502</v>
      </c>
      <c r="B974">
        <f>VLOOKUP(Table1[[#This Row],[region_description]],region_index_match!A:B,2,FALSE)</f>
        <v>8</v>
      </c>
      <c r="C974" t="str">
        <f>VLOOKUP(Table1[[#This Row],[sampleID]],temporary_match!A:B,2,FALSE)</f>
        <v>Chukchi Sea</v>
      </c>
      <c r="D974">
        <f>VLOOKUP(Table1[[#This Row],[sampleID]],latlon_match!A:C,2,FALSE)</f>
        <v>75.116500000000002</v>
      </c>
      <c r="E974">
        <f>VLOOKUP(Table1[[#This Row],[sampleID]],latlon_match!A:C,3,FALSE)</f>
        <v>-166.34049999999999</v>
      </c>
    </row>
    <row r="975" spans="1:5" x14ac:dyDescent="0.4">
      <c r="A975" t="s">
        <v>1501</v>
      </c>
      <c r="B975">
        <f>VLOOKUP(Table1[[#This Row],[region_description]],region_index_match!A:B,2,FALSE)</f>
        <v>8</v>
      </c>
      <c r="C975" t="str">
        <f>VLOOKUP(Table1[[#This Row],[sampleID]],temporary_match!A:B,2,FALSE)</f>
        <v>Chukchi Sea</v>
      </c>
      <c r="D975">
        <f>VLOOKUP(Table1[[#This Row],[sampleID]],latlon_match!A:C,2,FALSE)</f>
        <v>78.005399999999995</v>
      </c>
      <c r="E975">
        <f>VLOOKUP(Table1[[#This Row],[sampleID]],latlon_match!A:C,3,FALSE)</f>
        <v>-168.3588</v>
      </c>
    </row>
    <row r="976" spans="1:5" x14ac:dyDescent="0.4">
      <c r="A976" t="s">
        <v>1500</v>
      </c>
      <c r="B976">
        <f>VLOOKUP(Table1[[#This Row],[region_description]],region_index_match!A:B,2,FALSE)</f>
        <v>8</v>
      </c>
      <c r="C976" t="str">
        <f>VLOOKUP(Table1[[#This Row],[sampleID]],temporary_match!A:B,2,FALSE)</f>
        <v>Chukchi Sea</v>
      </c>
      <c r="D976">
        <f>VLOOKUP(Table1[[#This Row],[sampleID]],latlon_match!A:C,2,FALSE)</f>
        <v>77.999099999999999</v>
      </c>
      <c r="E976">
        <f>VLOOKUP(Table1[[#This Row],[sampleID]],latlon_match!A:C,3,FALSE)</f>
        <v>-175.67840000000001</v>
      </c>
    </row>
    <row r="977" spans="1:5" x14ac:dyDescent="0.4">
      <c r="A977" t="s">
        <v>1499</v>
      </c>
      <c r="B977">
        <f>VLOOKUP(Table1[[#This Row],[region_description]],region_index_match!A:B,2,FALSE)</f>
        <v>8</v>
      </c>
      <c r="C977" t="str">
        <f>VLOOKUP(Table1[[#This Row],[sampleID]],temporary_match!A:B,2,FALSE)</f>
        <v>Chukchi Sea</v>
      </c>
      <c r="D977">
        <f>VLOOKUP(Table1[[#This Row],[sampleID]],latlon_match!A:C,2,FALSE)</f>
        <v>77.999899999999997</v>
      </c>
      <c r="E977">
        <f>VLOOKUP(Table1[[#This Row],[sampleID]],latlon_match!A:C,3,FALSE)</f>
        <v>-179.3347</v>
      </c>
    </row>
    <row r="978" spans="1:5" x14ac:dyDescent="0.4">
      <c r="A978" t="s">
        <v>1498</v>
      </c>
      <c r="B978">
        <f>VLOOKUP(Table1[[#This Row],[region_description]],region_index_match!A:B,2,FALSE)</f>
        <v>8</v>
      </c>
      <c r="C978" t="str">
        <f>VLOOKUP(Table1[[#This Row],[sampleID]],temporary_match!A:B,2,FALSE)</f>
        <v>Chukchi Sea</v>
      </c>
      <c r="D978">
        <f>VLOOKUP(Table1[[#This Row],[sampleID]],latlon_match!A:C,2,FALSE)</f>
        <v>77.999700000000004</v>
      </c>
      <c r="E978">
        <f>VLOOKUP(Table1[[#This Row],[sampleID]],latlon_match!A:C,3,FALSE)</f>
        <v>173.99809999999999</v>
      </c>
    </row>
    <row r="979" spans="1:5" x14ac:dyDescent="0.4">
      <c r="A979" t="s">
        <v>1497</v>
      </c>
      <c r="B979">
        <f>VLOOKUP(Table1[[#This Row],[region_description]],region_index_match!A:B,2,FALSE)</f>
        <v>8</v>
      </c>
      <c r="C979" t="str">
        <f>VLOOKUP(Table1[[#This Row],[sampleID]],temporary_match!A:B,2,FALSE)</f>
        <v>Chukchi Sea</v>
      </c>
      <c r="D979">
        <f>VLOOKUP(Table1[[#This Row],[sampleID]],latlon_match!A:C,2,FALSE)</f>
        <v>76.399600000000007</v>
      </c>
      <c r="E979">
        <f>VLOOKUP(Table1[[#This Row],[sampleID]],latlon_match!A:C,3,FALSE)</f>
        <v>172.01329999999999</v>
      </c>
    </row>
    <row r="980" spans="1:5" x14ac:dyDescent="0.4">
      <c r="A980" t="s">
        <v>1496</v>
      </c>
      <c r="B980">
        <f>VLOOKUP(Table1[[#This Row],[region_description]],region_index_match!A:B,2,FALSE)</f>
        <v>8</v>
      </c>
      <c r="C980" t="str">
        <f>VLOOKUP(Table1[[#This Row],[sampleID]],temporary_match!A:B,2,FALSE)</f>
        <v>Chukchi Sea</v>
      </c>
      <c r="D980">
        <f>VLOOKUP(Table1[[#This Row],[sampleID]],latlon_match!A:C,2,FALSE)</f>
        <v>76.402299999999997</v>
      </c>
      <c r="E980">
        <f>VLOOKUP(Table1[[#This Row],[sampleID]],latlon_match!A:C,3,FALSE)</f>
        <v>-179.3416</v>
      </c>
    </row>
    <row r="981" spans="1:5" x14ac:dyDescent="0.4">
      <c r="A981" t="s">
        <v>1495</v>
      </c>
      <c r="B981">
        <f>VLOOKUP(Table1[[#This Row],[region_description]],region_index_match!A:B,2,FALSE)</f>
        <v>8</v>
      </c>
      <c r="C981" t="str">
        <f>VLOOKUP(Table1[[#This Row],[sampleID]],temporary_match!A:B,2,FALSE)</f>
        <v>Chukchi Sea</v>
      </c>
      <c r="D981">
        <f>VLOOKUP(Table1[[#This Row],[sampleID]],latlon_match!A:C,2,FALSE)</f>
        <v>76.3994</v>
      </c>
      <c r="E981">
        <f>VLOOKUP(Table1[[#This Row],[sampleID]],latlon_match!A:C,3,FALSE)</f>
        <v>-176.2174</v>
      </c>
    </row>
    <row r="982" spans="1:5" x14ac:dyDescent="0.4">
      <c r="A982" t="s">
        <v>1494</v>
      </c>
      <c r="B982">
        <f>VLOOKUP(Table1[[#This Row],[region_description]],region_index_match!A:B,2,FALSE)</f>
        <v>8</v>
      </c>
      <c r="C982" t="str">
        <f>VLOOKUP(Table1[[#This Row],[sampleID]],temporary_match!A:B,2,FALSE)</f>
        <v>Chukchi Sea</v>
      </c>
      <c r="D982">
        <f>VLOOKUP(Table1[[#This Row],[sampleID]],latlon_match!A:C,2,FALSE)</f>
        <v>76.3994</v>
      </c>
      <c r="E982">
        <f>VLOOKUP(Table1[[#This Row],[sampleID]],latlon_match!A:C,3,FALSE)</f>
        <v>-176.2174</v>
      </c>
    </row>
    <row r="983" spans="1:5" x14ac:dyDescent="0.4">
      <c r="A983" t="s">
        <v>1493</v>
      </c>
      <c r="B983">
        <f>VLOOKUP(Table1[[#This Row],[region_description]],region_index_match!A:B,2,FALSE)</f>
        <v>8</v>
      </c>
      <c r="C983" t="str">
        <f>VLOOKUP(Table1[[#This Row],[sampleID]],temporary_match!A:B,2,FALSE)</f>
        <v>Chukchi Sea</v>
      </c>
      <c r="D983">
        <f>VLOOKUP(Table1[[#This Row],[sampleID]],latlon_match!A:C,2,FALSE)</f>
        <v>76.288499999999999</v>
      </c>
      <c r="E983">
        <f>VLOOKUP(Table1[[#This Row],[sampleID]],latlon_match!A:C,3,FALSE)</f>
        <v>-167.16040000000001</v>
      </c>
    </row>
    <row r="984" spans="1:5" x14ac:dyDescent="0.4">
      <c r="A984" t="s">
        <v>1492</v>
      </c>
      <c r="B984">
        <f>VLOOKUP(Table1[[#This Row],[region_description]],region_index_match!A:B,2,FALSE)</f>
        <v>8</v>
      </c>
      <c r="C984" t="str">
        <f>VLOOKUP(Table1[[#This Row],[sampleID]],temporary_match!A:B,2,FALSE)</f>
        <v>Chukchi Sea</v>
      </c>
      <c r="D984">
        <f>VLOOKUP(Table1[[#This Row],[sampleID]],latlon_match!A:C,2,FALSE)</f>
        <v>76.288499999999999</v>
      </c>
      <c r="E984">
        <f>VLOOKUP(Table1[[#This Row],[sampleID]],latlon_match!A:C,3,FALSE)</f>
        <v>-167.16040000000001</v>
      </c>
    </row>
    <row r="985" spans="1:5" x14ac:dyDescent="0.4">
      <c r="A985" t="s">
        <v>1491</v>
      </c>
      <c r="B985">
        <f>VLOOKUP(Table1[[#This Row],[region_description]],region_index_match!A:B,2,FALSE)</f>
        <v>8</v>
      </c>
      <c r="C985" t="str">
        <f>VLOOKUP(Table1[[#This Row],[sampleID]],temporary_match!A:B,2,FALSE)</f>
        <v>Chukchi Sea</v>
      </c>
      <c r="D985">
        <f>VLOOKUP(Table1[[#This Row],[sampleID]],latlon_match!A:C,2,FALSE)</f>
        <v>72.698899999999995</v>
      </c>
      <c r="E985">
        <f>VLOOKUP(Table1[[#This Row],[sampleID]],latlon_match!A:C,3,FALSE)</f>
        <v>-157.4537</v>
      </c>
    </row>
    <row r="986" spans="1:5" x14ac:dyDescent="0.4">
      <c r="A986" t="s">
        <v>1490</v>
      </c>
      <c r="B986">
        <f>VLOOKUP(Table1[[#This Row],[region_description]],region_index_match!A:B,2,FALSE)</f>
        <v>8</v>
      </c>
      <c r="C986" t="str">
        <f>VLOOKUP(Table1[[#This Row],[sampleID]],temporary_match!A:B,2,FALSE)</f>
        <v>Chukchi Sea</v>
      </c>
      <c r="D986">
        <f>VLOOKUP(Table1[[#This Row],[sampleID]],latlon_match!A:C,2,FALSE)</f>
        <v>71.627399999999994</v>
      </c>
      <c r="E986">
        <f>VLOOKUP(Table1[[#This Row],[sampleID]],latlon_match!A:C,3,FALSE)</f>
        <v>-156.84299999999999</v>
      </c>
    </row>
    <row r="987" spans="1:5" x14ac:dyDescent="0.4">
      <c r="A987" t="s">
        <v>1489</v>
      </c>
      <c r="B987">
        <f>VLOOKUP(Table1[[#This Row],[region_description]],region_index_match!A:B,2,FALSE)</f>
        <v>8</v>
      </c>
      <c r="C987" t="str">
        <f>VLOOKUP(Table1[[#This Row],[sampleID]],temporary_match!A:B,2,FALSE)</f>
        <v>Chukchi Sea</v>
      </c>
      <c r="D987">
        <f>VLOOKUP(Table1[[#This Row],[sampleID]],latlon_match!A:C,2,FALSE)</f>
        <v>73.599800000000002</v>
      </c>
      <c r="E987">
        <f>VLOOKUP(Table1[[#This Row],[sampleID]],latlon_match!A:C,3,FALSE)</f>
        <v>-166.00069999999999</v>
      </c>
    </row>
    <row r="988" spans="1:5" x14ac:dyDescent="0.4">
      <c r="A988" t="s">
        <v>1488</v>
      </c>
      <c r="B988">
        <f>VLOOKUP(Table1[[#This Row],[region_description]],region_index_match!A:B,2,FALSE)</f>
        <v>8</v>
      </c>
      <c r="C988" t="str">
        <f>VLOOKUP(Table1[[#This Row],[sampleID]],temporary_match!A:B,2,FALSE)</f>
        <v>Chukchi Sea</v>
      </c>
      <c r="D988">
        <f>VLOOKUP(Table1[[#This Row],[sampleID]],latlon_match!A:C,2,FALSE)</f>
        <v>72.432199999999995</v>
      </c>
      <c r="E988">
        <f>VLOOKUP(Table1[[#This Row],[sampleID]],latlon_match!A:C,3,FALSE)</f>
        <v>-166.96420000000001</v>
      </c>
    </row>
    <row r="989" spans="1:5" x14ac:dyDescent="0.4">
      <c r="A989" t="s">
        <v>1487</v>
      </c>
      <c r="B989">
        <f>VLOOKUP(Table1[[#This Row],[region_description]],region_index_match!A:B,2,FALSE)</f>
        <v>8</v>
      </c>
      <c r="C989" t="str">
        <f>VLOOKUP(Table1[[#This Row],[sampleID]],temporary_match!A:B,2,FALSE)</f>
        <v>Chukchi Sea</v>
      </c>
      <c r="D989">
        <f>VLOOKUP(Table1[[#This Row],[sampleID]],latlon_match!A:C,2,FALSE)</f>
        <v>72.000699999999995</v>
      </c>
      <c r="E989">
        <f>VLOOKUP(Table1[[#This Row],[sampleID]],latlon_match!A:C,3,FALSE)</f>
        <v>-165.99950000000001</v>
      </c>
    </row>
    <row r="990" spans="1:5" x14ac:dyDescent="0.4">
      <c r="A990" t="s">
        <v>1486</v>
      </c>
      <c r="B990">
        <f>VLOOKUP(Table1[[#This Row],[region_description]],region_index_match!A:B,2,FALSE)</f>
        <v>8</v>
      </c>
      <c r="C990" t="str">
        <f>VLOOKUP(Table1[[#This Row],[sampleID]],temporary_match!A:B,2,FALSE)</f>
        <v>Chukchi Sea</v>
      </c>
      <c r="D990">
        <f>VLOOKUP(Table1[[#This Row],[sampleID]],latlon_match!A:C,2,FALSE)</f>
        <v>70.999700000000004</v>
      </c>
      <c r="E990">
        <f>VLOOKUP(Table1[[#This Row],[sampleID]],latlon_match!A:C,3,FALSE)</f>
        <v>-165.9975</v>
      </c>
    </row>
    <row r="991" spans="1:5" x14ac:dyDescent="0.4">
      <c r="A991" t="s">
        <v>1485</v>
      </c>
      <c r="B991">
        <f>VLOOKUP(Table1[[#This Row],[region_description]],region_index_match!A:B,2,FALSE)</f>
        <v>8</v>
      </c>
      <c r="C991" t="str">
        <f>VLOOKUP(Table1[[#This Row],[sampleID]],temporary_match!A:B,2,FALSE)</f>
        <v>Chukchi Sea</v>
      </c>
      <c r="D991">
        <f>VLOOKUP(Table1[[#This Row],[sampleID]],latlon_match!A:C,2,FALSE)</f>
        <v>69.999799999999993</v>
      </c>
      <c r="E991">
        <f>VLOOKUP(Table1[[#This Row],[sampleID]],latlon_match!A:C,3,FALSE)</f>
        <v>-168.00020000000001</v>
      </c>
    </row>
    <row r="992" spans="1:5" x14ac:dyDescent="0.4">
      <c r="A992" t="s">
        <v>1484</v>
      </c>
      <c r="B992">
        <f>VLOOKUP(Table1[[#This Row],[region_description]],region_index_match!A:B,2,FALSE)</f>
        <v>8</v>
      </c>
      <c r="C992" t="str">
        <f>VLOOKUP(Table1[[#This Row],[sampleID]],temporary_match!A:B,2,FALSE)</f>
        <v>Chukchi Sea</v>
      </c>
      <c r="D992">
        <f>VLOOKUP(Table1[[#This Row],[sampleID]],latlon_match!A:C,2,FALSE)</f>
        <v>68.500500000000002</v>
      </c>
      <c r="E992">
        <f>VLOOKUP(Table1[[#This Row],[sampleID]],latlon_match!A:C,3,FALSE)</f>
        <v>-167.9992</v>
      </c>
    </row>
    <row r="993" spans="1:5" x14ac:dyDescent="0.4">
      <c r="A993" t="s">
        <v>1483</v>
      </c>
      <c r="B993">
        <f>VLOOKUP(Table1[[#This Row],[region_description]],region_index_match!A:B,2,FALSE)</f>
        <v>8</v>
      </c>
      <c r="C993" t="str">
        <f>VLOOKUP(Table1[[#This Row],[sampleID]],temporary_match!A:B,2,FALSE)</f>
        <v>Chukchi Sea</v>
      </c>
      <c r="D993">
        <f>VLOOKUP(Table1[[#This Row],[sampleID]],latlon_match!A:C,2,FALSE)</f>
        <v>66.999799999999993</v>
      </c>
      <c r="E993">
        <f>VLOOKUP(Table1[[#This Row],[sampleID]],latlon_match!A:C,3,FALSE)</f>
        <v>-166.9992</v>
      </c>
    </row>
    <row r="994" spans="1:5" x14ac:dyDescent="0.4">
      <c r="A994" t="s">
        <v>945</v>
      </c>
      <c r="B994">
        <f>VLOOKUP(Table1[[#This Row],[region_description]],region_index_match!A:B,2,FALSE)</f>
        <v>5</v>
      </c>
      <c r="C994" t="str">
        <f>VLOOKUP(Table1[[#This Row],[sampleID]],temporary_match!A:B,2,FALSE)</f>
        <v>Bering Sea</v>
      </c>
      <c r="D994">
        <f>VLOOKUP(Table1[[#This Row],[sampleID]],latlon_match!A:C,2,FALSE)</f>
        <v>63.9998</v>
      </c>
      <c r="E994">
        <f>VLOOKUP(Table1[[#This Row],[sampleID]],latlon_match!A:C,3,FALSE)</f>
        <v>-169.00299999999999</v>
      </c>
    </row>
    <row r="995" spans="1:5" x14ac:dyDescent="0.4">
      <c r="A995" t="s">
        <v>946</v>
      </c>
      <c r="B995">
        <f>VLOOKUP(Table1[[#This Row],[region_description]],region_index_match!A:B,2,FALSE)</f>
        <v>5</v>
      </c>
      <c r="C995" t="str">
        <f>VLOOKUP(Table1[[#This Row],[sampleID]],temporary_match!A:B,2,FALSE)</f>
        <v>Bering Sea</v>
      </c>
      <c r="D995">
        <f>VLOOKUP(Table1[[#This Row],[sampleID]],latlon_match!A:C,2,FALSE)</f>
        <v>63.000300000000003</v>
      </c>
      <c r="E995">
        <f>VLOOKUP(Table1[[#This Row],[sampleID]],latlon_match!A:C,3,FALSE)</f>
        <v>-167.499</v>
      </c>
    </row>
    <row r="996" spans="1:5" x14ac:dyDescent="0.4">
      <c r="A996" t="s">
        <v>947</v>
      </c>
      <c r="B996">
        <f>VLOOKUP(Table1[[#This Row],[region_description]],region_index_match!A:B,2,FALSE)</f>
        <v>5</v>
      </c>
      <c r="C996" t="str">
        <f>VLOOKUP(Table1[[#This Row],[sampleID]],temporary_match!A:B,2,FALSE)</f>
        <v>Bering Sea</v>
      </c>
      <c r="D996">
        <f>VLOOKUP(Table1[[#This Row],[sampleID]],latlon_match!A:C,2,FALSE)</f>
        <v>62.000700000000002</v>
      </c>
      <c r="E996">
        <f>VLOOKUP(Table1[[#This Row],[sampleID]],latlon_match!A:C,3,FALSE)</f>
        <v>-172.00049999999999</v>
      </c>
    </row>
    <row r="997" spans="1:5" x14ac:dyDescent="0.4">
      <c r="A997" t="s">
        <v>948</v>
      </c>
      <c r="B997">
        <f>VLOOKUP(Table1[[#This Row],[region_description]],region_index_match!A:B,2,FALSE)</f>
        <v>5</v>
      </c>
      <c r="C997" t="str">
        <f>VLOOKUP(Table1[[#This Row],[sampleID]],temporary_match!A:B,2,FALSE)</f>
        <v>Bering Sea</v>
      </c>
      <c r="D997">
        <f>VLOOKUP(Table1[[#This Row],[sampleID]],latlon_match!A:C,2,FALSE)</f>
        <v>62.005200000000002</v>
      </c>
      <c r="E997">
        <f>VLOOKUP(Table1[[#This Row],[sampleID]],latlon_match!A:C,3,FALSE)</f>
        <v>-176.0027</v>
      </c>
    </row>
    <row r="998" spans="1:5" x14ac:dyDescent="0.4">
      <c r="A998" t="s">
        <v>949</v>
      </c>
      <c r="B998">
        <f>VLOOKUP(Table1[[#This Row],[region_description]],region_index_match!A:B,2,FALSE)</f>
        <v>5</v>
      </c>
      <c r="C998" t="str">
        <f>VLOOKUP(Table1[[#This Row],[sampleID]],temporary_match!A:B,2,FALSE)</f>
        <v>Bering Sea</v>
      </c>
      <c r="D998">
        <f>VLOOKUP(Table1[[#This Row],[sampleID]],latlon_match!A:C,2,FALSE)</f>
        <v>60.158700000000003</v>
      </c>
      <c r="E998">
        <f>VLOOKUP(Table1[[#This Row],[sampleID]],latlon_match!A:C,3,FALSE)</f>
        <v>-179.4633</v>
      </c>
    </row>
    <row r="999" spans="1:5" x14ac:dyDescent="0.4">
      <c r="A999" t="s">
        <v>950</v>
      </c>
      <c r="B999">
        <f>VLOOKUP(Table1[[#This Row],[region_description]],region_index_match!A:B,2,FALSE)</f>
        <v>5</v>
      </c>
      <c r="C999" t="str">
        <f>VLOOKUP(Table1[[#This Row],[sampleID]],temporary_match!A:B,2,FALSE)</f>
        <v>Bering Sea</v>
      </c>
      <c r="D999">
        <f>VLOOKUP(Table1[[#This Row],[sampleID]],latlon_match!A:C,2,FALSE)</f>
        <v>60.074800000000003</v>
      </c>
      <c r="E999">
        <f>VLOOKUP(Table1[[#This Row],[sampleID]],latlon_match!A:C,3,FALSE)</f>
        <v>-179.4632</v>
      </c>
    </row>
    <row r="1000" spans="1:5" x14ac:dyDescent="0.4">
      <c r="A1000" t="s">
        <v>951</v>
      </c>
      <c r="B1000">
        <f>VLOOKUP(Table1[[#This Row],[region_description]],region_index_match!A:B,2,FALSE)</f>
        <v>5</v>
      </c>
      <c r="C1000" t="str">
        <f>VLOOKUP(Table1[[#This Row],[sampleID]],temporary_match!A:B,2,FALSE)</f>
        <v>Bering Sea</v>
      </c>
      <c r="D1000">
        <f>VLOOKUP(Table1[[#This Row],[sampleID]],latlon_match!A:C,2,FALSE)</f>
        <v>59.999699999999997</v>
      </c>
      <c r="E1000">
        <f>VLOOKUP(Table1[[#This Row],[sampleID]],latlon_match!A:C,3,FALSE)</f>
        <v>-176</v>
      </c>
    </row>
    <row r="1001" spans="1:5" x14ac:dyDescent="0.4">
      <c r="A1001" t="s">
        <v>952</v>
      </c>
      <c r="B1001">
        <f>VLOOKUP(Table1[[#This Row],[region_description]],region_index_match!A:B,2,FALSE)</f>
        <v>5</v>
      </c>
      <c r="C1001" t="str">
        <f>VLOOKUP(Table1[[#This Row],[sampleID]],temporary_match!A:B,2,FALSE)</f>
        <v>Bering Sea</v>
      </c>
      <c r="D1001">
        <f>VLOOKUP(Table1[[#This Row],[sampleID]],latlon_match!A:C,2,FALSE)</f>
        <v>58.5002</v>
      </c>
      <c r="E1001">
        <f>VLOOKUP(Table1[[#This Row],[sampleID]],latlon_match!A:C,3,FALSE)</f>
        <v>-172.00020000000001</v>
      </c>
    </row>
    <row r="1002" spans="1:5" x14ac:dyDescent="0.4">
      <c r="A1002" t="s">
        <v>953</v>
      </c>
      <c r="B1002">
        <f>VLOOKUP(Table1[[#This Row],[region_description]],region_index_match!A:B,2,FALSE)</f>
        <v>5</v>
      </c>
      <c r="C1002" t="str">
        <f>VLOOKUP(Table1[[#This Row],[sampleID]],temporary_match!A:B,2,FALSE)</f>
        <v>Bering Sea</v>
      </c>
      <c r="D1002">
        <f>VLOOKUP(Table1[[#This Row],[sampleID]],latlon_match!A:C,2,FALSE)</f>
        <v>58.383200000000002</v>
      </c>
      <c r="E1002">
        <f>VLOOKUP(Table1[[#This Row],[sampleID]],latlon_match!A:C,3,FALSE)</f>
        <v>-170.00069999999999</v>
      </c>
    </row>
    <row r="1003" spans="1:5" x14ac:dyDescent="0.4">
      <c r="A1003" t="s">
        <v>954</v>
      </c>
      <c r="B1003">
        <f>VLOOKUP(Table1[[#This Row],[region_description]],region_index_match!A:B,2,FALSE)</f>
        <v>5</v>
      </c>
      <c r="C1003" t="str">
        <f>VLOOKUP(Table1[[#This Row],[sampleID]],temporary_match!A:B,2,FALSE)</f>
        <v>Bering Sea</v>
      </c>
      <c r="D1003">
        <f>VLOOKUP(Table1[[#This Row],[sampleID]],latlon_match!A:C,2,FALSE)</f>
        <v>57.000300000000003</v>
      </c>
      <c r="E1003">
        <f>VLOOKUP(Table1[[#This Row],[sampleID]],latlon_match!A:C,3,FALSE)</f>
        <v>-167.50049999999999</v>
      </c>
    </row>
    <row r="1004" spans="1:5" x14ac:dyDescent="0.4">
      <c r="A1004" t="s">
        <v>955</v>
      </c>
      <c r="B1004">
        <f>VLOOKUP(Table1[[#This Row],[region_description]],region_index_match!A:B,2,FALSE)</f>
        <v>5</v>
      </c>
      <c r="C1004" t="str">
        <f>VLOOKUP(Table1[[#This Row],[sampleID]],temporary_match!A:B,2,FALSE)</f>
        <v>Bering Sea</v>
      </c>
      <c r="D1004">
        <f>VLOOKUP(Table1[[#This Row],[sampleID]],latlon_match!A:C,2,FALSE)</f>
        <v>63.5017</v>
      </c>
      <c r="E1004">
        <f>VLOOKUP(Table1[[#This Row],[sampleID]],latlon_match!A:C,3,FALSE)</f>
        <v>-165.49979999999999</v>
      </c>
    </row>
    <row r="1005" spans="1:5" x14ac:dyDescent="0.4">
      <c r="A1005" t="s">
        <v>1482</v>
      </c>
      <c r="B1005">
        <f>VLOOKUP(Table1[[#This Row],[region_description]],region_index_match!A:B,2,FALSE)</f>
        <v>8</v>
      </c>
      <c r="C1005" t="str">
        <f>VLOOKUP(Table1[[#This Row],[sampleID]],temporary_match!A:B,2,FALSE)</f>
        <v>Chukchi Sea</v>
      </c>
      <c r="D1005">
        <f>VLOOKUP(Table1[[#This Row],[sampleID]],latlon_match!A:C,2,FALSE)</f>
        <v>69.756200000000007</v>
      </c>
      <c r="E1005">
        <f>VLOOKUP(Table1[[#This Row],[sampleID]],latlon_match!A:C,3,FALSE)</f>
        <v>-138.1627</v>
      </c>
    </row>
    <row r="1006" spans="1:5" x14ac:dyDescent="0.4">
      <c r="A1006" t="s">
        <v>956</v>
      </c>
      <c r="B1006">
        <f>VLOOKUP(Table1[[#This Row],[region_description]],region_index_match!A:B,2,FALSE)</f>
        <v>5</v>
      </c>
      <c r="C1006" t="str">
        <f>VLOOKUP(Table1[[#This Row],[sampleID]],temporary_match!A:B,2,FALSE)</f>
        <v>Bering Sea</v>
      </c>
      <c r="D1006">
        <f>VLOOKUP(Table1[[#This Row],[sampleID]],latlon_match!A:C,2,FALSE)</f>
        <v>62.95</v>
      </c>
      <c r="E1006">
        <f>VLOOKUP(Table1[[#This Row],[sampleID]],latlon_match!A:C,3,FALSE)</f>
        <v>-166.75</v>
      </c>
    </row>
    <row r="1007" spans="1:5" x14ac:dyDescent="0.4">
      <c r="A1007" t="s">
        <v>957</v>
      </c>
      <c r="B1007">
        <f>VLOOKUP(Table1[[#This Row],[region_description]],region_index_match!A:B,2,FALSE)</f>
        <v>5</v>
      </c>
      <c r="C1007" t="str">
        <f>VLOOKUP(Table1[[#This Row],[sampleID]],temporary_match!A:B,2,FALSE)</f>
        <v>Bering Sea</v>
      </c>
      <c r="D1007">
        <f>VLOOKUP(Table1[[#This Row],[sampleID]],latlon_match!A:C,2,FALSE)</f>
        <v>63.174999999999997</v>
      </c>
      <c r="E1007">
        <f>VLOOKUP(Table1[[#This Row],[sampleID]],latlon_match!A:C,3,FALSE)</f>
        <v>-167.5</v>
      </c>
    </row>
    <row r="1008" spans="1:5" x14ac:dyDescent="0.4">
      <c r="A1008" t="s">
        <v>958</v>
      </c>
      <c r="B1008">
        <f>VLOOKUP(Table1[[#This Row],[region_description]],region_index_match!A:B,2,FALSE)</f>
        <v>5</v>
      </c>
      <c r="C1008" t="str">
        <f>VLOOKUP(Table1[[#This Row],[sampleID]],temporary_match!A:B,2,FALSE)</f>
        <v>Bering Sea</v>
      </c>
      <c r="D1008">
        <f>VLOOKUP(Table1[[#This Row],[sampleID]],latlon_match!A:C,2,FALSE)</f>
        <v>63.866700000000002</v>
      </c>
      <c r="E1008">
        <f>VLOOKUP(Table1[[#This Row],[sampleID]],latlon_match!A:C,3,FALSE)</f>
        <v>-167.75</v>
      </c>
    </row>
    <row r="1009" spans="1:5" x14ac:dyDescent="0.4">
      <c r="A1009" t="s">
        <v>959</v>
      </c>
      <c r="B1009">
        <f>VLOOKUP(Table1[[#This Row],[region_description]],region_index_match!A:B,2,FALSE)</f>
        <v>5</v>
      </c>
      <c r="C1009" t="str">
        <f>VLOOKUP(Table1[[#This Row],[sampleID]],temporary_match!A:B,2,FALSE)</f>
        <v>Bering Sea</v>
      </c>
      <c r="D1009">
        <f>VLOOKUP(Table1[[#This Row],[sampleID]],latlon_match!A:C,2,FALSE)</f>
        <v>63.6</v>
      </c>
      <c r="E1009">
        <f>VLOOKUP(Table1[[#This Row],[sampleID]],latlon_match!A:C,3,FALSE)</f>
        <v>-167</v>
      </c>
    </row>
    <row r="1010" spans="1:5" x14ac:dyDescent="0.4">
      <c r="A1010" t="s">
        <v>960</v>
      </c>
      <c r="B1010">
        <f>VLOOKUP(Table1[[#This Row],[region_description]],region_index_match!A:B,2,FALSE)</f>
        <v>5</v>
      </c>
      <c r="C1010" t="str">
        <f>VLOOKUP(Table1[[#This Row],[sampleID]],temporary_match!A:B,2,FALSE)</f>
        <v>Bering Sea</v>
      </c>
      <c r="D1010">
        <f>VLOOKUP(Table1[[#This Row],[sampleID]],latlon_match!A:C,2,FALSE)</f>
        <v>63.3</v>
      </c>
      <c r="E1010">
        <f>VLOOKUP(Table1[[#This Row],[sampleID]],latlon_match!A:C,3,FALSE)</f>
        <v>-166.25</v>
      </c>
    </row>
    <row r="1011" spans="1:5" x14ac:dyDescent="0.4">
      <c r="A1011" t="s">
        <v>961</v>
      </c>
      <c r="B1011">
        <f>VLOOKUP(Table1[[#This Row],[region_description]],region_index_match!A:B,2,FALSE)</f>
        <v>5</v>
      </c>
      <c r="C1011" t="str">
        <f>VLOOKUP(Table1[[#This Row],[sampleID]],temporary_match!A:B,2,FALSE)</f>
        <v>Bering Sea</v>
      </c>
      <c r="D1011">
        <f>VLOOKUP(Table1[[#This Row],[sampleID]],latlon_match!A:C,2,FALSE)</f>
        <v>63.653300000000002</v>
      </c>
      <c r="E1011">
        <f>VLOOKUP(Table1[[#This Row],[sampleID]],latlon_match!A:C,3,FALSE)</f>
        <v>-165.60499999999999</v>
      </c>
    </row>
    <row r="1012" spans="1:5" x14ac:dyDescent="0.4">
      <c r="A1012" t="s">
        <v>962</v>
      </c>
      <c r="B1012">
        <f>VLOOKUP(Table1[[#This Row],[region_description]],region_index_match!A:B,2,FALSE)</f>
        <v>5</v>
      </c>
      <c r="C1012" t="str">
        <f>VLOOKUP(Table1[[#This Row],[sampleID]],temporary_match!A:B,2,FALSE)</f>
        <v>Bering Sea</v>
      </c>
      <c r="D1012">
        <f>VLOOKUP(Table1[[#This Row],[sampleID]],latlon_match!A:C,2,FALSE)</f>
        <v>63.9</v>
      </c>
      <c r="E1012">
        <f>VLOOKUP(Table1[[#This Row],[sampleID]],latlon_match!A:C,3,FALSE)</f>
        <v>-166.2</v>
      </c>
    </row>
    <row r="1013" spans="1:5" x14ac:dyDescent="0.4">
      <c r="A1013" t="s">
        <v>963</v>
      </c>
      <c r="B1013">
        <f>VLOOKUP(Table1[[#This Row],[region_description]],region_index_match!A:B,2,FALSE)</f>
        <v>5</v>
      </c>
      <c r="C1013" t="str">
        <f>VLOOKUP(Table1[[#This Row],[sampleID]],temporary_match!A:B,2,FALSE)</f>
        <v>Bering Sea</v>
      </c>
      <c r="D1013">
        <f>VLOOKUP(Table1[[#This Row],[sampleID]],latlon_match!A:C,2,FALSE)</f>
        <v>64.163300000000007</v>
      </c>
      <c r="E1013">
        <f>VLOOKUP(Table1[[#This Row],[sampleID]],latlon_match!A:C,3,FALSE)</f>
        <v>-166.82669999999999</v>
      </c>
    </row>
    <row r="1014" spans="1:5" x14ac:dyDescent="0.4">
      <c r="A1014" t="s">
        <v>327</v>
      </c>
      <c r="B1014">
        <f>VLOOKUP(Table1[[#This Row],[region_description]],region_index_match!A:B,2,FALSE)</f>
        <v>44</v>
      </c>
      <c r="C1014" t="str">
        <f>VLOOKUP(Table1[[#This Row],[sampleID]],temporary_match!A:B,2,FALSE)</f>
        <v>Tropical West African Offshore</v>
      </c>
      <c r="D1014">
        <f>VLOOKUP(Table1[[#This Row],[sampleID]],latlon_match!A:C,2,FALSE)</f>
        <v>37.827800000000003</v>
      </c>
      <c r="E1014">
        <f>VLOOKUP(Table1[[#This Row],[sampleID]],latlon_match!A:C,3,FALSE)</f>
        <v>-9.5128000000000004</v>
      </c>
    </row>
    <row r="1015" spans="1:5" x14ac:dyDescent="0.4">
      <c r="A1015" t="s">
        <v>326</v>
      </c>
      <c r="B1015">
        <f>VLOOKUP(Table1[[#This Row],[region_description]],region_index_match!A:B,2,FALSE)</f>
        <v>44</v>
      </c>
      <c r="C1015" t="str">
        <f>VLOOKUP(Table1[[#This Row],[sampleID]],temporary_match!A:B,2,FALSE)</f>
        <v>Tropical West African Offshore</v>
      </c>
      <c r="D1015">
        <f>VLOOKUP(Table1[[#This Row],[sampleID]],latlon_match!A:C,2,FALSE)</f>
        <v>37.837200000000003</v>
      </c>
      <c r="E1015">
        <f>VLOOKUP(Table1[[#This Row],[sampleID]],latlon_match!A:C,3,FALSE)</f>
        <v>-10.183999999999999</v>
      </c>
    </row>
    <row r="1016" spans="1:5" x14ac:dyDescent="0.4">
      <c r="A1016" t="s">
        <v>325</v>
      </c>
      <c r="B1016">
        <f>VLOOKUP(Table1[[#This Row],[region_description]],region_index_match!A:B,2,FALSE)</f>
        <v>44</v>
      </c>
      <c r="C1016" t="str">
        <f>VLOOKUP(Table1[[#This Row],[sampleID]],temporary_match!A:B,2,FALSE)</f>
        <v>Tropical West African Offshore</v>
      </c>
      <c r="D1016">
        <f>VLOOKUP(Table1[[#This Row],[sampleID]],latlon_match!A:C,2,FALSE)</f>
        <v>36.772199999999998</v>
      </c>
      <c r="E1016">
        <f>VLOOKUP(Table1[[#This Row],[sampleID]],latlon_match!A:C,3,FALSE)</f>
        <v>-9.8672000000000004</v>
      </c>
    </row>
    <row r="1017" spans="1:5" x14ac:dyDescent="0.4">
      <c r="A1017" t="s">
        <v>324</v>
      </c>
      <c r="B1017">
        <f>VLOOKUP(Table1[[#This Row],[region_description]],region_index_match!A:B,2,FALSE)</f>
        <v>44</v>
      </c>
      <c r="C1017" t="str">
        <f>VLOOKUP(Table1[[#This Row],[sampleID]],temporary_match!A:B,2,FALSE)</f>
        <v>Tropical West African Offshore</v>
      </c>
      <c r="D1017">
        <f>VLOOKUP(Table1[[#This Row],[sampleID]],latlon_match!A:C,2,FALSE)</f>
        <v>36.390099999999997</v>
      </c>
      <c r="E1017">
        <f>VLOOKUP(Table1[[#This Row],[sampleID]],latlon_match!A:C,3,FALSE)</f>
        <v>-9.0653000000000006</v>
      </c>
    </row>
    <row r="1018" spans="1:5" x14ac:dyDescent="0.4">
      <c r="A1018" t="s">
        <v>323</v>
      </c>
      <c r="B1018">
        <f>VLOOKUP(Table1[[#This Row],[region_description]],region_index_match!A:B,2,FALSE)</f>
        <v>44</v>
      </c>
      <c r="C1018" t="str">
        <f>VLOOKUP(Table1[[#This Row],[sampleID]],temporary_match!A:B,2,FALSE)</f>
        <v>Tropical West African Offshore</v>
      </c>
      <c r="D1018">
        <f>VLOOKUP(Table1[[#This Row],[sampleID]],latlon_match!A:C,2,FALSE)</f>
        <v>35.890300000000003</v>
      </c>
      <c r="E1018">
        <f>VLOOKUP(Table1[[#This Row],[sampleID]],latlon_match!A:C,3,FALSE)</f>
        <v>-7.5315000000000003</v>
      </c>
    </row>
    <row r="1019" spans="1:5" x14ac:dyDescent="0.4">
      <c r="A1019" t="s">
        <v>322</v>
      </c>
      <c r="B1019">
        <f>VLOOKUP(Table1[[#This Row],[region_description]],region_index_match!A:B,2,FALSE)</f>
        <v>44</v>
      </c>
      <c r="C1019" t="str">
        <f>VLOOKUP(Table1[[#This Row],[sampleID]],temporary_match!A:B,2,FALSE)</f>
        <v>Tropical West African Offshore</v>
      </c>
      <c r="D1019">
        <f>VLOOKUP(Table1[[#This Row],[sampleID]],latlon_match!A:C,2,FALSE)</f>
        <v>34.115000000000002</v>
      </c>
      <c r="E1019">
        <f>VLOOKUP(Table1[[#This Row],[sampleID]],latlon_match!A:C,3,FALSE)</f>
        <v>-7.7643000000000004</v>
      </c>
    </row>
    <row r="1020" spans="1:5" x14ac:dyDescent="0.4">
      <c r="A1020" t="s">
        <v>321</v>
      </c>
      <c r="B1020">
        <f>VLOOKUP(Table1[[#This Row],[region_description]],region_index_match!A:B,2,FALSE)</f>
        <v>44</v>
      </c>
      <c r="C1020" t="str">
        <f>VLOOKUP(Table1[[#This Row],[sampleID]],temporary_match!A:B,2,FALSE)</f>
        <v>Tropical West African Offshore</v>
      </c>
      <c r="D1020">
        <f>VLOOKUP(Table1[[#This Row],[sampleID]],latlon_match!A:C,2,FALSE)</f>
        <v>33.448500000000003</v>
      </c>
      <c r="E1020">
        <f>VLOOKUP(Table1[[#This Row],[sampleID]],latlon_match!A:C,3,FALSE)</f>
        <v>-9.3164999999999996</v>
      </c>
    </row>
    <row r="1021" spans="1:5" x14ac:dyDescent="0.4">
      <c r="A1021" t="s">
        <v>320</v>
      </c>
      <c r="B1021">
        <f>VLOOKUP(Table1[[#This Row],[region_description]],region_index_match!A:B,2,FALSE)</f>
        <v>44</v>
      </c>
      <c r="C1021" t="str">
        <f>VLOOKUP(Table1[[#This Row],[sampleID]],temporary_match!A:B,2,FALSE)</f>
        <v>Tropical West African Offshore</v>
      </c>
      <c r="D1021">
        <f>VLOOKUP(Table1[[#This Row],[sampleID]],latlon_match!A:C,2,FALSE)</f>
        <v>30.860299999999999</v>
      </c>
      <c r="E1021">
        <f>VLOOKUP(Table1[[#This Row],[sampleID]],latlon_match!A:C,3,FALSE)</f>
        <v>-10.2829</v>
      </c>
    </row>
    <row r="1022" spans="1:5" x14ac:dyDescent="0.4">
      <c r="A1022" t="s">
        <v>319</v>
      </c>
      <c r="B1022">
        <f>VLOOKUP(Table1[[#This Row],[region_description]],region_index_match!A:B,2,FALSE)</f>
        <v>44</v>
      </c>
      <c r="C1022" t="str">
        <f>VLOOKUP(Table1[[#This Row],[sampleID]],temporary_match!A:B,2,FALSE)</f>
        <v>Tropical West African Offshore</v>
      </c>
      <c r="D1022">
        <f>VLOOKUP(Table1[[#This Row],[sampleID]],latlon_match!A:C,2,FALSE)</f>
        <v>30.888200000000001</v>
      </c>
      <c r="E1022">
        <f>VLOOKUP(Table1[[#This Row],[sampleID]],latlon_match!A:C,3,FALSE)</f>
        <v>-10.6317</v>
      </c>
    </row>
    <row r="1023" spans="1:5" x14ac:dyDescent="0.4">
      <c r="A1023" t="s">
        <v>318</v>
      </c>
      <c r="B1023">
        <f>VLOOKUP(Table1[[#This Row],[region_description]],region_index_match!A:B,2,FALSE)</f>
        <v>44</v>
      </c>
      <c r="C1023" t="str">
        <f>VLOOKUP(Table1[[#This Row],[sampleID]],temporary_match!A:B,2,FALSE)</f>
        <v>Tropical West African Offshore</v>
      </c>
      <c r="D1023">
        <f>VLOOKUP(Table1[[#This Row],[sampleID]],latlon_match!A:C,2,FALSE)</f>
        <v>29.0181</v>
      </c>
      <c r="E1023">
        <f>VLOOKUP(Table1[[#This Row],[sampleID]],latlon_match!A:C,3,FALSE)</f>
        <v>-12.466900000000001</v>
      </c>
    </row>
    <row r="1024" spans="1:5" x14ac:dyDescent="0.4">
      <c r="A1024" t="s">
        <v>317</v>
      </c>
      <c r="B1024">
        <f>VLOOKUP(Table1[[#This Row],[region_description]],region_index_match!A:B,2,FALSE)</f>
        <v>44</v>
      </c>
      <c r="C1024" t="str">
        <f>VLOOKUP(Table1[[#This Row],[sampleID]],temporary_match!A:B,2,FALSE)</f>
        <v>Tropical West African Offshore</v>
      </c>
      <c r="D1024">
        <f>VLOOKUP(Table1[[#This Row],[sampleID]],latlon_match!A:C,2,FALSE)</f>
        <v>27.537099999999999</v>
      </c>
      <c r="E1024">
        <f>VLOOKUP(Table1[[#This Row],[sampleID]],latlon_match!A:C,3,FALSE)</f>
        <v>-13.7408</v>
      </c>
    </row>
    <row r="1025" spans="1:5" x14ac:dyDescent="0.4">
      <c r="A1025" t="s">
        <v>316</v>
      </c>
      <c r="B1025">
        <f>VLOOKUP(Table1[[#This Row],[region_description]],region_index_match!A:B,2,FALSE)</f>
        <v>44</v>
      </c>
      <c r="C1025" t="str">
        <f>VLOOKUP(Table1[[#This Row],[sampleID]],temporary_match!A:B,2,FALSE)</f>
        <v>Tropical West African Offshore</v>
      </c>
      <c r="D1025">
        <f>VLOOKUP(Table1[[#This Row],[sampleID]],latlon_match!A:C,2,FALSE)</f>
        <v>26.827300000000001</v>
      </c>
      <c r="E1025">
        <f>VLOOKUP(Table1[[#This Row],[sampleID]],latlon_match!A:C,3,FALSE)</f>
        <v>-15.120100000000001</v>
      </c>
    </row>
    <row r="1026" spans="1:5" x14ac:dyDescent="0.4">
      <c r="A1026" t="s">
        <v>315</v>
      </c>
      <c r="B1026">
        <f>VLOOKUP(Table1[[#This Row],[region_description]],region_index_match!A:B,2,FALSE)</f>
        <v>44</v>
      </c>
      <c r="C1026" t="str">
        <f>VLOOKUP(Table1[[#This Row],[sampleID]],temporary_match!A:B,2,FALSE)</f>
        <v>Tropical West African Offshore</v>
      </c>
      <c r="D1026">
        <f>VLOOKUP(Table1[[#This Row],[sampleID]],latlon_match!A:C,2,FALSE)</f>
        <v>25.499300000000002</v>
      </c>
      <c r="E1026">
        <f>VLOOKUP(Table1[[#This Row],[sampleID]],latlon_match!A:C,3,FALSE)</f>
        <v>-16.4069</v>
      </c>
    </row>
    <row r="1027" spans="1:5" x14ac:dyDescent="0.4">
      <c r="A1027" t="s">
        <v>314</v>
      </c>
      <c r="B1027">
        <f>VLOOKUP(Table1[[#This Row],[region_description]],region_index_match!A:B,2,FALSE)</f>
        <v>44</v>
      </c>
      <c r="C1027" t="str">
        <f>VLOOKUP(Table1[[#This Row],[sampleID]],temporary_match!A:B,2,FALSE)</f>
        <v>Tropical West African Offshore</v>
      </c>
      <c r="D1027">
        <f>VLOOKUP(Table1[[#This Row],[sampleID]],latlon_match!A:C,2,FALSE)</f>
        <v>25.020299999999999</v>
      </c>
      <c r="E1027">
        <f>VLOOKUP(Table1[[#This Row],[sampleID]],latlon_match!A:C,3,FALSE)</f>
        <v>-16.6571</v>
      </c>
    </row>
    <row r="1028" spans="1:5" x14ac:dyDescent="0.4">
      <c r="A1028" t="s">
        <v>313</v>
      </c>
      <c r="B1028">
        <f>VLOOKUP(Table1[[#This Row],[region_description]],region_index_match!A:B,2,FALSE)</f>
        <v>44</v>
      </c>
      <c r="C1028" t="str">
        <f>VLOOKUP(Table1[[#This Row],[sampleID]],temporary_match!A:B,2,FALSE)</f>
        <v>Tropical West African Offshore</v>
      </c>
      <c r="D1028">
        <f>VLOOKUP(Table1[[#This Row],[sampleID]],latlon_match!A:C,2,FALSE)</f>
        <v>24.368600000000001</v>
      </c>
      <c r="E1028">
        <f>VLOOKUP(Table1[[#This Row],[sampleID]],latlon_match!A:C,3,FALSE)</f>
        <v>-17.047799999999999</v>
      </c>
    </row>
    <row r="1029" spans="1:5" x14ac:dyDescent="0.4">
      <c r="A1029" t="s">
        <v>312</v>
      </c>
      <c r="B1029">
        <f>VLOOKUP(Table1[[#This Row],[region_description]],region_index_match!A:B,2,FALSE)</f>
        <v>44</v>
      </c>
      <c r="C1029" t="str">
        <f>VLOOKUP(Table1[[#This Row],[sampleID]],temporary_match!A:B,2,FALSE)</f>
        <v>Tropical West African Offshore</v>
      </c>
      <c r="D1029">
        <f>VLOOKUP(Table1[[#This Row],[sampleID]],latlon_match!A:C,2,FALSE)</f>
        <v>23.207100000000001</v>
      </c>
      <c r="E1029">
        <f>VLOOKUP(Table1[[#This Row],[sampleID]],latlon_match!A:C,3,FALSE)</f>
        <v>-17.854199999999999</v>
      </c>
    </row>
    <row r="1030" spans="1:5" x14ac:dyDescent="0.4">
      <c r="A1030" t="s">
        <v>311</v>
      </c>
      <c r="B1030">
        <f>VLOOKUP(Table1[[#This Row],[region_description]],region_index_match!A:B,2,FALSE)</f>
        <v>44</v>
      </c>
      <c r="C1030" t="str">
        <f>VLOOKUP(Table1[[#This Row],[sampleID]],temporary_match!A:B,2,FALSE)</f>
        <v>Tropical West African Offshore</v>
      </c>
      <c r="D1030">
        <f>VLOOKUP(Table1[[#This Row],[sampleID]],latlon_match!A:C,2,FALSE)</f>
        <v>21.797000000000001</v>
      </c>
      <c r="E1030">
        <f>VLOOKUP(Table1[[#This Row],[sampleID]],latlon_match!A:C,3,FALSE)</f>
        <v>-17.870799999999999</v>
      </c>
    </row>
    <row r="1031" spans="1:5" x14ac:dyDescent="0.4">
      <c r="A1031" t="s">
        <v>310</v>
      </c>
      <c r="B1031">
        <f>VLOOKUP(Table1[[#This Row],[region_description]],region_index_match!A:B,2,FALSE)</f>
        <v>44</v>
      </c>
      <c r="C1031" t="str">
        <f>VLOOKUP(Table1[[#This Row],[sampleID]],temporary_match!A:B,2,FALSE)</f>
        <v>Tropical West African Offshore</v>
      </c>
      <c r="D1031">
        <f>VLOOKUP(Table1[[#This Row],[sampleID]],latlon_match!A:C,2,FALSE)</f>
        <v>21.2393</v>
      </c>
      <c r="E1031">
        <f>VLOOKUP(Table1[[#This Row],[sampleID]],latlon_match!A:C,3,FALSE)</f>
        <v>-17.802800000000001</v>
      </c>
    </row>
    <row r="1032" spans="1:5" x14ac:dyDescent="0.4">
      <c r="A1032" t="s">
        <v>309</v>
      </c>
      <c r="B1032">
        <f>VLOOKUP(Table1[[#This Row],[region_description]],region_index_match!A:B,2,FALSE)</f>
        <v>44</v>
      </c>
      <c r="C1032" t="str">
        <f>VLOOKUP(Table1[[#This Row],[sampleID]],temporary_match!A:B,2,FALSE)</f>
        <v>Tropical West African Offshore</v>
      </c>
      <c r="D1032">
        <f>VLOOKUP(Table1[[#This Row],[sampleID]],latlon_match!A:C,2,FALSE)</f>
        <v>20.746300000000002</v>
      </c>
      <c r="E1032">
        <f>VLOOKUP(Table1[[#This Row],[sampleID]],latlon_match!A:C,3,FALSE)</f>
        <v>-18.551200000000001</v>
      </c>
    </row>
    <row r="1033" spans="1:5" x14ac:dyDescent="0.4">
      <c r="A1033" t="s">
        <v>308</v>
      </c>
      <c r="B1033">
        <f>VLOOKUP(Table1[[#This Row],[region_description]],region_index_match!A:B,2,FALSE)</f>
        <v>44</v>
      </c>
      <c r="C1033" t="str">
        <f>VLOOKUP(Table1[[#This Row],[sampleID]],temporary_match!A:B,2,FALSE)</f>
        <v>Tropical West African Offshore</v>
      </c>
      <c r="D1033">
        <f>VLOOKUP(Table1[[#This Row],[sampleID]],latlon_match!A:C,2,FALSE)</f>
        <v>19.9434</v>
      </c>
      <c r="E1033">
        <f>VLOOKUP(Table1[[#This Row],[sampleID]],latlon_match!A:C,3,FALSE)</f>
        <v>-17.860700000000001</v>
      </c>
    </row>
    <row r="1034" spans="1:5" x14ac:dyDescent="0.4">
      <c r="A1034" t="s">
        <v>307</v>
      </c>
      <c r="B1034">
        <f>VLOOKUP(Table1[[#This Row],[region_description]],region_index_match!A:B,2,FALSE)</f>
        <v>44</v>
      </c>
      <c r="C1034" t="str">
        <f>VLOOKUP(Table1[[#This Row],[sampleID]],temporary_match!A:B,2,FALSE)</f>
        <v>Tropical West African Offshore</v>
      </c>
      <c r="D1034">
        <f>VLOOKUP(Table1[[#This Row],[sampleID]],latlon_match!A:C,2,FALSE)</f>
        <v>19.3567</v>
      </c>
      <c r="E1034">
        <f>VLOOKUP(Table1[[#This Row],[sampleID]],latlon_match!A:C,3,FALSE)</f>
        <v>-17.276700000000002</v>
      </c>
    </row>
    <row r="1035" spans="1:5" x14ac:dyDescent="0.4">
      <c r="A1035" t="s">
        <v>306</v>
      </c>
      <c r="B1035">
        <f>VLOOKUP(Table1[[#This Row],[region_description]],region_index_match!A:B,2,FALSE)</f>
        <v>44</v>
      </c>
      <c r="C1035" t="str">
        <f>VLOOKUP(Table1[[#This Row],[sampleID]],temporary_match!A:B,2,FALSE)</f>
        <v>Tropical West African Offshore</v>
      </c>
      <c r="D1035">
        <f>VLOOKUP(Table1[[#This Row],[sampleID]],latlon_match!A:C,2,FALSE)</f>
        <v>18.6388</v>
      </c>
      <c r="E1035">
        <f>VLOOKUP(Table1[[#This Row],[sampleID]],latlon_match!A:C,3,FALSE)</f>
        <v>-17.334800000000001</v>
      </c>
    </row>
    <row r="1036" spans="1:5" x14ac:dyDescent="0.4">
      <c r="A1036" t="s">
        <v>566</v>
      </c>
      <c r="B1036">
        <f>VLOOKUP(Table1[[#This Row],[region_description]],region_index_match!A:B,2,FALSE)</f>
        <v>43</v>
      </c>
      <c r="C1036" t="str">
        <f>VLOOKUP(Table1[[#This Row],[sampleID]],temporary_match!A:B,2,FALSE)</f>
        <v>Tropical Atlantic</v>
      </c>
      <c r="D1036">
        <f>VLOOKUP(Table1[[#This Row],[sampleID]],latlon_match!A:C,2,FALSE)</f>
        <v>15.31</v>
      </c>
      <c r="E1036">
        <f>VLOOKUP(Table1[[#This Row],[sampleID]],latlon_match!A:C,3,FALSE)</f>
        <v>-23.4132</v>
      </c>
    </row>
    <row r="1037" spans="1:5" x14ac:dyDescent="0.4">
      <c r="A1037" t="s">
        <v>1365</v>
      </c>
      <c r="B1037">
        <f>VLOOKUP(Table1[[#This Row],[region_description]],region_index_match!A:B,2,FALSE)</f>
        <v>2</v>
      </c>
      <c r="C1037" t="str">
        <f>VLOOKUP(Table1[[#This Row],[sampleID]],temporary_match!A:B,2,FALSE)</f>
        <v>Arabian Sea</v>
      </c>
      <c r="D1037">
        <f>VLOOKUP(Table1[[#This Row],[sampleID]],latlon_match!A:C,2,FALSE)</f>
        <v>22.548200000000001</v>
      </c>
      <c r="E1037">
        <f>VLOOKUP(Table1[[#This Row],[sampleID]],latlon_match!A:C,3,FALSE)</f>
        <v>64.0398</v>
      </c>
    </row>
    <row r="1038" spans="1:5" x14ac:dyDescent="0.4">
      <c r="A1038" t="s">
        <v>1364</v>
      </c>
      <c r="B1038">
        <f>VLOOKUP(Table1[[#This Row],[region_description]],region_index_match!A:B,2,FALSE)</f>
        <v>2</v>
      </c>
      <c r="C1038" t="str">
        <f>VLOOKUP(Table1[[#This Row],[sampleID]],temporary_match!A:B,2,FALSE)</f>
        <v>Arabian Sea</v>
      </c>
      <c r="D1038">
        <f>VLOOKUP(Table1[[#This Row],[sampleID]],latlon_match!A:C,2,FALSE)</f>
        <v>22.565277779999999</v>
      </c>
      <c r="E1038">
        <f>VLOOKUP(Table1[[#This Row],[sampleID]],latlon_match!A:C,3,FALSE)</f>
        <v>64.062777780000005</v>
      </c>
    </row>
    <row r="1039" spans="1:5" x14ac:dyDescent="0.4">
      <c r="A1039" t="s">
        <v>1363</v>
      </c>
      <c r="B1039">
        <f>VLOOKUP(Table1[[#This Row],[region_description]],region_index_match!A:B,2,FALSE)</f>
        <v>2</v>
      </c>
      <c r="C1039" t="str">
        <f>VLOOKUP(Table1[[#This Row],[sampleID]],temporary_match!A:B,2,FALSE)</f>
        <v>Arabian Sea</v>
      </c>
      <c r="D1039">
        <f>VLOOKUP(Table1[[#This Row],[sampleID]],latlon_match!A:C,2,FALSE)</f>
        <v>22.331944440000001</v>
      </c>
      <c r="E1039">
        <f>VLOOKUP(Table1[[#This Row],[sampleID]],latlon_match!A:C,3,FALSE)</f>
        <v>63.6</v>
      </c>
    </row>
    <row r="1040" spans="1:5" x14ac:dyDescent="0.4">
      <c r="A1040" t="s">
        <v>1362</v>
      </c>
      <c r="B1040">
        <f>VLOOKUP(Table1[[#This Row],[region_description]],region_index_match!A:B,2,FALSE)</f>
        <v>2</v>
      </c>
      <c r="C1040" t="str">
        <f>VLOOKUP(Table1[[#This Row],[sampleID]],temporary_match!A:B,2,FALSE)</f>
        <v>Arabian Sea</v>
      </c>
      <c r="D1040">
        <f>VLOOKUP(Table1[[#This Row],[sampleID]],latlon_match!A:C,2,FALSE)</f>
        <v>22.299900000000001</v>
      </c>
      <c r="E1040">
        <f>VLOOKUP(Table1[[#This Row],[sampleID]],latlon_match!A:C,3,FALSE)</f>
        <v>63.599800000000002</v>
      </c>
    </row>
    <row r="1041" spans="1:5" x14ac:dyDescent="0.4">
      <c r="A1041" t="s">
        <v>1361</v>
      </c>
      <c r="B1041">
        <f>VLOOKUP(Table1[[#This Row],[region_description]],region_index_match!A:B,2,FALSE)</f>
        <v>2</v>
      </c>
      <c r="C1041" t="str">
        <f>VLOOKUP(Table1[[#This Row],[sampleID]],temporary_match!A:B,2,FALSE)</f>
        <v>Arabian Sea</v>
      </c>
      <c r="D1041">
        <f>VLOOKUP(Table1[[#This Row],[sampleID]],latlon_match!A:C,2,FALSE)</f>
        <v>22.155000000000001</v>
      </c>
      <c r="E1041">
        <f>VLOOKUP(Table1[[#This Row],[sampleID]],latlon_match!A:C,3,FALSE)</f>
        <v>63.212499999999999</v>
      </c>
    </row>
    <row r="1042" spans="1:5" x14ac:dyDescent="0.4">
      <c r="A1042" t="s">
        <v>1360</v>
      </c>
      <c r="B1042">
        <f>VLOOKUP(Table1[[#This Row],[region_description]],region_index_match!A:B,2,FALSE)</f>
        <v>2</v>
      </c>
      <c r="C1042" t="str">
        <f>VLOOKUP(Table1[[#This Row],[sampleID]],temporary_match!A:B,2,FALSE)</f>
        <v>Arabian Sea</v>
      </c>
      <c r="D1042">
        <f>VLOOKUP(Table1[[#This Row],[sampleID]],latlon_match!A:C,2,FALSE)</f>
        <v>22.07833333</v>
      </c>
      <c r="E1042">
        <f>VLOOKUP(Table1[[#This Row],[sampleID]],latlon_match!A:C,3,FALSE)</f>
        <v>63.075000000000003</v>
      </c>
    </row>
    <row r="1043" spans="1:5" x14ac:dyDescent="0.4">
      <c r="A1043" t="s">
        <v>1359</v>
      </c>
      <c r="B1043">
        <f>VLOOKUP(Table1[[#This Row],[region_description]],region_index_match!A:B,2,FALSE)</f>
        <v>2</v>
      </c>
      <c r="C1043" t="str">
        <f>VLOOKUP(Table1[[#This Row],[sampleID]],temporary_match!A:B,2,FALSE)</f>
        <v>Arabian Sea</v>
      </c>
      <c r="D1043">
        <f>VLOOKUP(Table1[[#This Row],[sampleID]],latlon_match!A:C,2,FALSE)</f>
        <v>22.30833333</v>
      </c>
      <c r="E1043">
        <f>VLOOKUP(Table1[[#This Row],[sampleID]],latlon_match!A:C,3,FALSE)</f>
        <v>63.408333329999998</v>
      </c>
    </row>
    <row r="1044" spans="1:5" x14ac:dyDescent="0.4">
      <c r="A1044" t="s">
        <v>1358</v>
      </c>
      <c r="B1044">
        <f>VLOOKUP(Table1[[#This Row],[region_description]],region_index_match!A:B,2,FALSE)</f>
        <v>2</v>
      </c>
      <c r="C1044" t="str">
        <f>VLOOKUP(Table1[[#This Row],[sampleID]],temporary_match!A:B,2,FALSE)</f>
        <v>Arabian Sea</v>
      </c>
      <c r="D1044">
        <f>VLOOKUP(Table1[[#This Row],[sampleID]],latlon_match!A:C,2,FALSE)</f>
        <v>22.144722219999998</v>
      </c>
      <c r="E1044">
        <f>VLOOKUP(Table1[[#This Row],[sampleID]],latlon_match!A:C,3,FALSE)</f>
        <v>63.018611110000002</v>
      </c>
    </row>
    <row r="1045" spans="1:5" x14ac:dyDescent="0.4">
      <c r="A1045" t="s">
        <v>1357</v>
      </c>
      <c r="B1045">
        <f>VLOOKUP(Table1[[#This Row],[region_description]],region_index_match!A:B,2,FALSE)</f>
        <v>2</v>
      </c>
      <c r="C1045" t="str">
        <f>VLOOKUP(Table1[[#This Row],[sampleID]],temporary_match!A:B,2,FALSE)</f>
        <v>Arabian Sea</v>
      </c>
      <c r="D1045">
        <f>VLOOKUP(Table1[[#This Row],[sampleID]],latlon_match!A:C,2,FALSE)</f>
        <v>22.104722219999999</v>
      </c>
      <c r="E1045">
        <f>VLOOKUP(Table1[[#This Row],[sampleID]],latlon_match!A:C,3,FALSE)</f>
        <v>62.895000000000003</v>
      </c>
    </row>
    <row r="1046" spans="1:5" x14ac:dyDescent="0.4">
      <c r="A1046" t="s">
        <v>1356</v>
      </c>
      <c r="B1046">
        <f>VLOOKUP(Table1[[#This Row],[region_description]],region_index_match!A:B,2,FALSE)</f>
        <v>2</v>
      </c>
      <c r="C1046" t="str">
        <f>VLOOKUP(Table1[[#This Row],[sampleID]],temporary_match!A:B,2,FALSE)</f>
        <v>Arabian Sea</v>
      </c>
      <c r="D1046">
        <f>VLOOKUP(Table1[[#This Row],[sampleID]],latlon_match!A:C,2,FALSE)</f>
        <v>21.92877</v>
      </c>
      <c r="E1046">
        <f>VLOOKUP(Table1[[#This Row],[sampleID]],latlon_match!A:C,3,FALSE)</f>
        <v>63.158230000000003</v>
      </c>
    </row>
    <row r="1047" spans="1:5" x14ac:dyDescent="0.4">
      <c r="A1047" t="s">
        <v>1652</v>
      </c>
      <c r="B1047">
        <f>VLOOKUP(Table1[[#This Row],[region_description]],region_index_match!A:B,2,FALSE)</f>
        <v>26</v>
      </c>
      <c r="C1047" t="str">
        <f>VLOOKUP(Table1[[#This Row],[sampleID]],temporary_match!A:B,2,FALSE)</f>
        <v>North Atlantic</v>
      </c>
      <c r="D1047">
        <f>VLOOKUP(Table1[[#This Row],[sampleID]],latlon_match!A:C,2,FALSE)</f>
        <v>66.745999999999995</v>
      </c>
      <c r="E1047">
        <f>VLOOKUP(Table1[[#This Row],[sampleID]],latlon_match!A:C,3,FALSE)</f>
        <v>-18.79</v>
      </c>
    </row>
    <row r="1048" spans="1:5" x14ac:dyDescent="0.4">
      <c r="A1048" t="s">
        <v>492</v>
      </c>
      <c r="B1048">
        <f>VLOOKUP(Table1[[#This Row],[region_description]],region_index_match!A:B,2,FALSE)</f>
        <v>13</v>
      </c>
      <c r="C1048" t="str">
        <f>VLOOKUP(Table1[[#This Row],[sampleID]],temporary_match!A:B,2,FALSE)</f>
        <v>Eastern South America Offshore</v>
      </c>
      <c r="D1048">
        <f>VLOOKUP(Table1[[#This Row],[sampleID]],latlon_match!A:C,2,FALSE)</f>
        <v>-31.263300000000001</v>
      </c>
      <c r="E1048">
        <f>VLOOKUP(Table1[[#This Row],[sampleID]],latlon_match!A:C,3,FALSE)</f>
        <v>-35.914999999999999</v>
      </c>
    </row>
    <row r="1049" spans="1:5" x14ac:dyDescent="0.4">
      <c r="A1049" t="s">
        <v>491</v>
      </c>
      <c r="B1049">
        <f>VLOOKUP(Table1[[#This Row],[region_description]],region_index_match!A:B,2,FALSE)</f>
        <v>13</v>
      </c>
      <c r="C1049" t="str">
        <f>VLOOKUP(Table1[[#This Row],[sampleID]],temporary_match!A:B,2,FALSE)</f>
        <v>Eastern South America Offshore</v>
      </c>
      <c r="D1049">
        <f>VLOOKUP(Table1[[#This Row],[sampleID]],latlon_match!A:C,2,FALSE)</f>
        <v>-30.81</v>
      </c>
      <c r="E1049">
        <f>VLOOKUP(Table1[[#This Row],[sampleID]],latlon_match!A:C,3,FALSE)</f>
        <v>-37.79</v>
      </c>
    </row>
    <row r="1050" spans="1:5" x14ac:dyDescent="0.4">
      <c r="A1050" t="s">
        <v>490</v>
      </c>
      <c r="B1050">
        <f>VLOOKUP(Table1[[#This Row],[region_description]],region_index_match!A:B,2,FALSE)</f>
        <v>13</v>
      </c>
      <c r="C1050" t="str">
        <f>VLOOKUP(Table1[[#This Row],[sampleID]],temporary_match!A:B,2,FALSE)</f>
        <v>Eastern South America Offshore</v>
      </c>
      <c r="D1050">
        <f>VLOOKUP(Table1[[#This Row],[sampleID]],latlon_match!A:C,2,FALSE)</f>
        <v>-30.93</v>
      </c>
      <c r="E1050">
        <f>VLOOKUP(Table1[[#This Row],[sampleID]],latlon_match!A:C,3,FALSE)</f>
        <v>-38.758000000000003</v>
      </c>
    </row>
    <row r="1051" spans="1:5" x14ac:dyDescent="0.4">
      <c r="A1051" t="s">
        <v>1017</v>
      </c>
      <c r="B1051">
        <f>VLOOKUP(Table1[[#This Row],[region_description]],region_index_match!A:B,2,FALSE)</f>
        <v>16</v>
      </c>
      <c r="C1051" t="str">
        <f>VLOOKUP(Table1[[#This Row],[sampleID]],temporary_match!A:B,2,FALSE)</f>
        <v>Gulf of California</v>
      </c>
      <c r="D1051">
        <f>VLOOKUP(Table1[[#This Row],[sampleID]],latlon_match!A:C,2,FALSE)</f>
        <v>26.768999999999998</v>
      </c>
      <c r="E1051">
        <f>VLOOKUP(Table1[[#This Row],[sampleID]],latlon_match!A:C,3,FALSE)</f>
        <v>-111.309</v>
      </c>
    </row>
    <row r="1052" spans="1:5" x14ac:dyDescent="0.4">
      <c r="A1052" t="s">
        <v>1016</v>
      </c>
      <c r="B1052">
        <f>VLOOKUP(Table1[[#This Row],[region_description]],region_index_match!A:B,2,FALSE)</f>
        <v>16</v>
      </c>
      <c r="C1052" t="str">
        <f>VLOOKUP(Table1[[#This Row],[sampleID]],temporary_match!A:B,2,FALSE)</f>
        <v>Gulf of California</v>
      </c>
      <c r="D1052">
        <f>VLOOKUP(Table1[[#This Row],[sampleID]],latlon_match!A:C,2,FALSE)</f>
        <v>27.9</v>
      </c>
      <c r="E1052">
        <f>VLOOKUP(Table1[[#This Row],[sampleID]],latlon_match!A:C,3,FALSE)</f>
        <v>-111.65</v>
      </c>
    </row>
    <row r="1053" spans="1:5" x14ac:dyDescent="0.4">
      <c r="A1053" t="s">
        <v>1015</v>
      </c>
      <c r="B1053">
        <f>VLOOKUP(Table1[[#This Row],[region_description]],region_index_match!A:B,2,FALSE)</f>
        <v>16</v>
      </c>
      <c r="C1053" t="str">
        <f>VLOOKUP(Table1[[#This Row],[sampleID]],temporary_match!A:B,2,FALSE)</f>
        <v>Gulf of California</v>
      </c>
      <c r="D1053">
        <f>VLOOKUP(Table1[[#This Row],[sampleID]],latlon_match!A:C,2,FALSE)</f>
        <v>26.52</v>
      </c>
      <c r="E1053">
        <f>VLOOKUP(Table1[[#This Row],[sampleID]],latlon_match!A:C,3,FALSE)</f>
        <v>-110.5</v>
      </c>
    </row>
    <row r="1054" spans="1:5" x14ac:dyDescent="0.4">
      <c r="A1054" t="s">
        <v>1014</v>
      </c>
      <c r="B1054">
        <f>VLOOKUP(Table1[[#This Row],[region_description]],region_index_match!A:B,2,FALSE)</f>
        <v>16</v>
      </c>
      <c r="C1054" t="str">
        <f>VLOOKUP(Table1[[#This Row],[sampleID]],temporary_match!A:B,2,FALSE)</f>
        <v>Gulf of California</v>
      </c>
      <c r="D1054">
        <f>VLOOKUP(Table1[[#This Row],[sampleID]],latlon_match!A:C,2,FALSE)</f>
        <v>26</v>
      </c>
      <c r="E1054">
        <f>VLOOKUP(Table1[[#This Row],[sampleID]],latlon_match!A:C,3,FALSE)</f>
        <v>-110.67</v>
      </c>
    </row>
    <row r="1055" spans="1:5" x14ac:dyDescent="0.4">
      <c r="A1055" t="s">
        <v>1013</v>
      </c>
      <c r="B1055">
        <f>VLOOKUP(Table1[[#This Row],[region_description]],region_index_match!A:B,2,FALSE)</f>
        <v>16</v>
      </c>
      <c r="C1055" t="str">
        <f>VLOOKUP(Table1[[#This Row],[sampleID]],temporary_match!A:B,2,FALSE)</f>
        <v>Gulf of California</v>
      </c>
      <c r="D1055">
        <f>VLOOKUP(Table1[[#This Row],[sampleID]],latlon_match!A:C,2,FALSE)</f>
        <v>26.08</v>
      </c>
      <c r="E1055">
        <f>VLOOKUP(Table1[[#This Row],[sampleID]],latlon_match!A:C,3,FALSE)</f>
        <v>-110.83</v>
      </c>
    </row>
    <row r="1056" spans="1:5" x14ac:dyDescent="0.4">
      <c r="A1056" t="s">
        <v>1012</v>
      </c>
      <c r="B1056">
        <f>VLOOKUP(Table1[[#This Row],[region_description]],region_index_match!A:B,2,FALSE)</f>
        <v>16</v>
      </c>
      <c r="C1056" t="str">
        <f>VLOOKUP(Table1[[#This Row],[sampleID]],temporary_match!A:B,2,FALSE)</f>
        <v>Gulf of California</v>
      </c>
      <c r="D1056">
        <f>VLOOKUP(Table1[[#This Row],[sampleID]],latlon_match!A:C,2,FALSE)</f>
        <v>27.62</v>
      </c>
      <c r="E1056">
        <f>VLOOKUP(Table1[[#This Row],[sampleID]],latlon_match!A:C,3,FALSE)</f>
        <v>-111.93</v>
      </c>
    </row>
    <row r="1057" spans="1:5" x14ac:dyDescent="0.4">
      <c r="A1057" t="s">
        <v>1011</v>
      </c>
      <c r="B1057">
        <f>VLOOKUP(Table1[[#This Row],[region_description]],region_index_match!A:B,2,FALSE)</f>
        <v>16</v>
      </c>
      <c r="C1057" t="str">
        <f>VLOOKUP(Table1[[#This Row],[sampleID]],temporary_match!A:B,2,FALSE)</f>
        <v>Gulf of California</v>
      </c>
      <c r="D1057">
        <f>VLOOKUP(Table1[[#This Row],[sampleID]],latlon_match!A:C,2,FALSE)</f>
        <v>30.163</v>
      </c>
      <c r="E1057">
        <f>VLOOKUP(Table1[[#This Row],[sampleID]],latlon_match!A:C,3,FALSE)</f>
        <v>-114.018</v>
      </c>
    </row>
    <row r="1058" spans="1:5" x14ac:dyDescent="0.4">
      <c r="A1058" t="s">
        <v>1010</v>
      </c>
      <c r="B1058">
        <f>VLOOKUP(Table1[[#This Row],[region_description]],region_index_match!A:B,2,FALSE)</f>
        <v>16</v>
      </c>
      <c r="C1058" t="str">
        <f>VLOOKUP(Table1[[#This Row],[sampleID]],temporary_match!A:B,2,FALSE)</f>
        <v>Gulf of California</v>
      </c>
      <c r="D1058">
        <f>VLOOKUP(Table1[[#This Row],[sampleID]],latlon_match!A:C,2,FALSE)</f>
        <v>31.009</v>
      </c>
      <c r="E1058">
        <f>VLOOKUP(Table1[[#This Row],[sampleID]],latlon_match!A:C,3,FALSE)</f>
        <v>-114.16500000000001</v>
      </c>
    </row>
    <row r="1059" spans="1:5" x14ac:dyDescent="0.4">
      <c r="A1059" t="s">
        <v>1009</v>
      </c>
      <c r="B1059">
        <f>VLOOKUP(Table1[[#This Row],[region_description]],region_index_match!A:B,2,FALSE)</f>
        <v>16</v>
      </c>
      <c r="C1059" t="str">
        <f>VLOOKUP(Table1[[#This Row],[sampleID]],temporary_match!A:B,2,FALSE)</f>
        <v>Gulf of California</v>
      </c>
      <c r="D1059">
        <f>VLOOKUP(Table1[[#This Row],[sampleID]],latlon_match!A:C,2,FALSE)</f>
        <v>30.68</v>
      </c>
      <c r="E1059">
        <f>VLOOKUP(Table1[[#This Row],[sampleID]],latlon_match!A:C,3,FALSE)</f>
        <v>-114.12</v>
      </c>
    </row>
    <row r="1060" spans="1:5" x14ac:dyDescent="0.4">
      <c r="A1060" t="s">
        <v>1397</v>
      </c>
      <c r="B1060">
        <f>VLOOKUP(Table1[[#This Row],[region_description]],region_index_match!A:B,2,FALSE)</f>
        <v>19</v>
      </c>
      <c r="C1060" t="str">
        <f>VLOOKUP(Table1[[#This Row],[sampleID]],temporary_match!A:B,2,FALSE)</f>
        <v>Indian Ocean Gyre</v>
      </c>
      <c r="D1060">
        <f>VLOOKUP(Table1[[#This Row],[sampleID]],latlon_match!A:C,2,FALSE)</f>
        <v>-32.024999999999999</v>
      </c>
      <c r="E1060">
        <f>VLOOKUP(Table1[[#This Row],[sampleID]],latlon_match!A:C,3,FALSE)</f>
        <v>49.924999999999997</v>
      </c>
    </row>
    <row r="1061" spans="1:5" x14ac:dyDescent="0.4">
      <c r="A1061" t="s">
        <v>1396</v>
      </c>
      <c r="B1061">
        <f>VLOOKUP(Table1[[#This Row],[region_description]],region_index_match!A:B,2,FALSE)</f>
        <v>19</v>
      </c>
      <c r="C1061" t="str">
        <f>VLOOKUP(Table1[[#This Row],[sampleID]],temporary_match!A:B,2,FALSE)</f>
        <v>Indian Ocean Gyre</v>
      </c>
      <c r="D1061">
        <f>VLOOKUP(Table1[[#This Row],[sampleID]],latlon_match!A:C,2,FALSE)</f>
        <v>-32</v>
      </c>
      <c r="E1061">
        <f>VLOOKUP(Table1[[#This Row],[sampleID]],latlon_match!A:C,3,FALSE)</f>
        <v>55.116999999999997</v>
      </c>
    </row>
    <row r="1062" spans="1:5" x14ac:dyDescent="0.4">
      <c r="A1062" t="s">
        <v>565</v>
      </c>
      <c r="B1062">
        <f>VLOOKUP(Table1[[#This Row],[region_description]],region_index_match!A:B,2,FALSE)</f>
        <v>43</v>
      </c>
      <c r="C1062" t="str">
        <f>VLOOKUP(Table1[[#This Row],[sampleID]],temporary_match!A:B,2,FALSE)</f>
        <v>Tropical Atlantic</v>
      </c>
      <c r="D1062">
        <f>VLOOKUP(Table1[[#This Row],[sampleID]],latlon_match!A:C,2,FALSE)</f>
        <v>10.333</v>
      </c>
      <c r="E1062">
        <f>VLOOKUP(Table1[[#This Row],[sampleID]],latlon_match!A:C,3,FALSE)</f>
        <v>-41.292000000000002</v>
      </c>
    </row>
    <row r="1063" spans="1:5" x14ac:dyDescent="0.4">
      <c r="A1063" t="s">
        <v>564</v>
      </c>
      <c r="B1063">
        <f>VLOOKUP(Table1[[#This Row],[region_description]],region_index_match!A:B,2,FALSE)</f>
        <v>43</v>
      </c>
      <c r="C1063" t="str">
        <f>VLOOKUP(Table1[[#This Row],[sampleID]],temporary_match!A:B,2,FALSE)</f>
        <v>Tropical Atlantic</v>
      </c>
      <c r="D1063">
        <f>VLOOKUP(Table1[[#This Row],[sampleID]],latlon_match!A:C,2,FALSE)</f>
        <v>11.337999999999999</v>
      </c>
      <c r="E1063">
        <f>VLOOKUP(Table1[[#This Row],[sampleID]],latlon_match!A:C,3,FALSE)</f>
        <v>-41.863</v>
      </c>
    </row>
    <row r="1064" spans="1:5" x14ac:dyDescent="0.4">
      <c r="A1064" t="s">
        <v>563</v>
      </c>
      <c r="B1064">
        <f>VLOOKUP(Table1[[#This Row],[region_description]],region_index_match!A:B,2,FALSE)</f>
        <v>43</v>
      </c>
      <c r="C1064" t="str">
        <f>VLOOKUP(Table1[[#This Row],[sampleID]],temporary_match!A:B,2,FALSE)</f>
        <v>Tropical Atlantic</v>
      </c>
      <c r="D1064">
        <f>VLOOKUP(Table1[[#This Row],[sampleID]],latlon_match!A:C,2,FALSE)</f>
        <v>11.885</v>
      </c>
      <c r="E1064">
        <f>VLOOKUP(Table1[[#This Row],[sampleID]],latlon_match!A:C,3,FALSE)</f>
        <v>-43.79</v>
      </c>
    </row>
    <row r="1065" spans="1:5" x14ac:dyDescent="0.4">
      <c r="A1065" t="s">
        <v>562</v>
      </c>
      <c r="B1065">
        <f>VLOOKUP(Table1[[#This Row],[region_description]],region_index_match!A:B,2,FALSE)</f>
        <v>43</v>
      </c>
      <c r="C1065" t="str">
        <f>VLOOKUP(Table1[[#This Row],[sampleID]],temporary_match!A:B,2,FALSE)</f>
        <v>Tropical Atlantic</v>
      </c>
      <c r="D1065">
        <f>VLOOKUP(Table1[[#This Row],[sampleID]],latlon_match!A:C,2,FALSE)</f>
        <v>11.958</v>
      </c>
      <c r="E1065">
        <f>VLOOKUP(Table1[[#This Row],[sampleID]],latlon_match!A:C,3,FALSE)</f>
        <v>-46.167000000000002</v>
      </c>
    </row>
    <row r="1066" spans="1:5" x14ac:dyDescent="0.4">
      <c r="A1066" t="s">
        <v>561</v>
      </c>
      <c r="B1066">
        <f>VLOOKUP(Table1[[#This Row],[region_description]],region_index_match!A:B,2,FALSE)</f>
        <v>43</v>
      </c>
      <c r="C1066" t="str">
        <f>VLOOKUP(Table1[[#This Row],[sampleID]],temporary_match!A:B,2,FALSE)</f>
        <v>Tropical Atlantic</v>
      </c>
      <c r="D1066">
        <f>VLOOKUP(Table1[[#This Row],[sampleID]],latlon_match!A:C,2,FALSE)</f>
        <v>11.907999999999999</v>
      </c>
      <c r="E1066">
        <f>VLOOKUP(Table1[[#This Row],[sampleID]],latlon_match!A:C,3,FALSE)</f>
        <v>-48.433</v>
      </c>
    </row>
    <row r="1067" spans="1:5" x14ac:dyDescent="0.4">
      <c r="A1067" t="s">
        <v>560</v>
      </c>
      <c r="B1067">
        <f>VLOOKUP(Table1[[#This Row],[region_description]],region_index_match!A:B,2,FALSE)</f>
        <v>43</v>
      </c>
      <c r="C1067" t="str">
        <f>VLOOKUP(Table1[[#This Row],[sampleID]],temporary_match!A:B,2,FALSE)</f>
        <v>Tropical Atlantic</v>
      </c>
      <c r="D1067">
        <f>VLOOKUP(Table1[[#This Row],[sampleID]],latlon_match!A:C,2,FALSE)</f>
        <v>10.583</v>
      </c>
      <c r="E1067">
        <f>VLOOKUP(Table1[[#This Row],[sampleID]],latlon_match!A:C,3,FALSE)</f>
        <v>-44.85</v>
      </c>
    </row>
    <row r="1068" spans="1:5" x14ac:dyDescent="0.4">
      <c r="A1068" t="s">
        <v>559</v>
      </c>
      <c r="B1068">
        <f>VLOOKUP(Table1[[#This Row],[region_description]],region_index_match!A:B,2,FALSE)</f>
        <v>43</v>
      </c>
      <c r="C1068" t="str">
        <f>VLOOKUP(Table1[[#This Row],[sampleID]],temporary_match!A:B,2,FALSE)</f>
        <v>Tropical Atlantic</v>
      </c>
      <c r="D1068">
        <f>VLOOKUP(Table1[[#This Row],[sampleID]],latlon_match!A:C,2,FALSE)</f>
        <v>9.6419999999999995</v>
      </c>
      <c r="E1068">
        <f>VLOOKUP(Table1[[#This Row],[sampleID]],latlon_match!A:C,3,FALSE)</f>
        <v>-43.616999999999997</v>
      </c>
    </row>
    <row r="1069" spans="1:5" x14ac:dyDescent="0.4">
      <c r="A1069" t="s">
        <v>489</v>
      </c>
      <c r="B1069">
        <f>VLOOKUP(Table1[[#This Row],[region_description]],region_index_match!A:B,2,FALSE)</f>
        <v>13</v>
      </c>
      <c r="C1069" t="str">
        <f>VLOOKUP(Table1[[#This Row],[sampleID]],temporary_match!A:B,2,FALSE)</f>
        <v>Eastern South America Offshore</v>
      </c>
      <c r="D1069">
        <f>VLOOKUP(Table1[[#This Row],[sampleID]],latlon_match!A:C,2,FALSE)</f>
        <v>-31.954999999999998</v>
      </c>
      <c r="E1069">
        <f>VLOOKUP(Table1[[#This Row],[sampleID]],latlon_match!A:C,3,FALSE)</f>
        <v>-36.567999999999998</v>
      </c>
    </row>
    <row r="1070" spans="1:5" x14ac:dyDescent="0.4">
      <c r="A1070" t="s">
        <v>488</v>
      </c>
      <c r="B1070">
        <f>VLOOKUP(Table1[[#This Row],[region_description]],region_index_match!A:B,2,FALSE)</f>
        <v>13</v>
      </c>
      <c r="C1070" t="str">
        <f>VLOOKUP(Table1[[#This Row],[sampleID]],temporary_match!A:B,2,FALSE)</f>
        <v>Eastern South America Offshore</v>
      </c>
      <c r="D1070">
        <f>VLOOKUP(Table1[[#This Row],[sampleID]],latlon_match!A:C,2,FALSE)</f>
        <v>-29.125</v>
      </c>
      <c r="E1070">
        <f>VLOOKUP(Table1[[#This Row],[sampleID]],latlon_match!A:C,3,FALSE)</f>
        <v>-34.597999999999999</v>
      </c>
    </row>
    <row r="1071" spans="1:5" x14ac:dyDescent="0.4">
      <c r="A1071" t="s">
        <v>487</v>
      </c>
      <c r="B1071">
        <f>VLOOKUP(Table1[[#This Row],[region_description]],region_index_match!A:B,2,FALSE)</f>
        <v>13</v>
      </c>
      <c r="C1071" t="str">
        <f>VLOOKUP(Table1[[#This Row],[sampleID]],temporary_match!A:B,2,FALSE)</f>
        <v>Eastern South America Offshore</v>
      </c>
      <c r="D1071">
        <f>VLOOKUP(Table1[[#This Row],[sampleID]],latlon_match!A:C,2,FALSE)</f>
        <v>-29.66</v>
      </c>
      <c r="E1071">
        <f>VLOOKUP(Table1[[#This Row],[sampleID]],latlon_match!A:C,3,FALSE)</f>
        <v>-34.667000000000002</v>
      </c>
    </row>
    <row r="1072" spans="1:5" x14ac:dyDescent="0.4">
      <c r="A1072" t="s">
        <v>655</v>
      </c>
      <c r="B1072">
        <f>VLOOKUP(Table1[[#This Row],[region_description]],region_index_match!A:B,2,FALSE)</f>
        <v>12</v>
      </c>
      <c r="C1072" t="str">
        <f>VLOOKUP(Table1[[#This Row],[sampleID]],temporary_match!A:B,2,FALSE)</f>
        <v>Eastern North America Offshore</v>
      </c>
      <c r="D1072">
        <f>VLOOKUP(Table1[[#This Row],[sampleID]],latlon_match!A:C,2,FALSE)</f>
        <v>34.1</v>
      </c>
      <c r="E1072">
        <f>VLOOKUP(Table1[[#This Row],[sampleID]],latlon_match!A:C,3,FALSE)</f>
        <v>-75.7</v>
      </c>
    </row>
    <row r="1073" spans="1:5" x14ac:dyDescent="0.4">
      <c r="A1073" t="s">
        <v>654</v>
      </c>
      <c r="B1073">
        <f>VLOOKUP(Table1[[#This Row],[region_description]],region_index_match!A:B,2,FALSE)</f>
        <v>12</v>
      </c>
      <c r="C1073" t="str">
        <f>VLOOKUP(Table1[[#This Row],[sampleID]],temporary_match!A:B,2,FALSE)</f>
        <v>Eastern North America Offshore</v>
      </c>
      <c r="D1073">
        <f>VLOOKUP(Table1[[#This Row],[sampleID]],latlon_match!A:C,2,FALSE)</f>
        <v>33.4</v>
      </c>
      <c r="E1073">
        <f>VLOOKUP(Table1[[#This Row],[sampleID]],latlon_match!A:C,3,FALSE)</f>
        <v>-74.900000000000006</v>
      </c>
    </row>
    <row r="1074" spans="1:5" x14ac:dyDescent="0.4">
      <c r="A1074" t="s">
        <v>1355</v>
      </c>
      <c r="B1074">
        <f>VLOOKUP(Table1[[#This Row],[region_description]],region_index_match!A:B,2,FALSE)</f>
        <v>52</v>
      </c>
      <c r="C1074" t="str">
        <f>VLOOKUP(Table1[[#This Row],[sampleID]],temporary_match!A:B,2,FALSE)</f>
        <v>Persian Gulf-Gulf of Oman</v>
      </c>
      <c r="D1074">
        <f>VLOOKUP(Table1[[#This Row],[sampleID]],latlon_match!A:C,2,FALSE)</f>
        <v>27.454999999999998</v>
      </c>
      <c r="E1074">
        <f>VLOOKUP(Table1[[#This Row],[sampleID]],latlon_match!A:C,3,FALSE)</f>
        <v>50.463299999999997</v>
      </c>
    </row>
    <row r="1075" spans="1:5" x14ac:dyDescent="0.4">
      <c r="A1075" t="s">
        <v>1354</v>
      </c>
      <c r="B1075">
        <f>VLOOKUP(Table1[[#This Row],[region_description]],region_index_match!A:B,2,FALSE)</f>
        <v>52</v>
      </c>
      <c r="C1075" t="str">
        <f>VLOOKUP(Table1[[#This Row],[sampleID]],temporary_match!A:B,2,FALSE)</f>
        <v>Persian Gulf-Gulf of Oman</v>
      </c>
      <c r="D1075">
        <f>VLOOKUP(Table1[[#This Row],[sampleID]],latlon_match!A:C,2,FALSE)</f>
        <v>25.658000000000001</v>
      </c>
      <c r="E1075">
        <f>VLOOKUP(Table1[[#This Row],[sampleID]],latlon_match!A:C,3,FALSE)</f>
        <v>53.146999999999998</v>
      </c>
    </row>
    <row r="1076" spans="1:5" x14ac:dyDescent="0.4">
      <c r="A1076" t="s">
        <v>1353</v>
      </c>
      <c r="B1076">
        <f>VLOOKUP(Table1[[#This Row],[region_description]],region_index_match!A:B,2,FALSE)</f>
        <v>52</v>
      </c>
      <c r="C1076" t="str">
        <f>VLOOKUP(Table1[[#This Row],[sampleID]],temporary_match!A:B,2,FALSE)</f>
        <v>Persian Gulf-Gulf of Oman</v>
      </c>
      <c r="D1076">
        <f>VLOOKUP(Table1[[#This Row],[sampleID]],latlon_match!A:C,2,FALSE)</f>
        <v>26.443000000000001</v>
      </c>
      <c r="E1076">
        <f>VLOOKUP(Table1[[#This Row],[sampleID]],latlon_match!A:C,3,FALSE)</f>
        <v>56.027999999999999</v>
      </c>
    </row>
    <row r="1077" spans="1:5" x14ac:dyDescent="0.4">
      <c r="A1077" t="s">
        <v>1352</v>
      </c>
      <c r="B1077">
        <f>VLOOKUP(Table1[[#This Row],[region_description]],region_index_match!A:B,2,FALSE)</f>
        <v>52</v>
      </c>
      <c r="C1077" t="str">
        <f>VLOOKUP(Table1[[#This Row],[sampleID]],temporary_match!A:B,2,FALSE)</f>
        <v>Persian Gulf-Gulf of Oman</v>
      </c>
      <c r="D1077">
        <f>VLOOKUP(Table1[[#This Row],[sampleID]],latlon_match!A:C,2,FALSE)</f>
        <v>29.337</v>
      </c>
      <c r="E1077">
        <f>VLOOKUP(Table1[[#This Row],[sampleID]],latlon_match!A:C,3,FALSE)</f>
        <v>49.755000000000003</v>
      </c>
    </row>
    <row r="1078" spans="1:5" x14ac:dyDescent="0.4">
      <c r="A1078" t="s">
        <v>1351</v>
      </c>
      <c r="B1078">
        <f>VLOOKUP(Table1[[#This Row],[region_description]],region_index_match!A:B,2,FALSE)</f>
        <v>52</v>
      </c>
      <c r="C1078" t="str">
        <f>VLOOKUP(Table1[[#This Row],[sampleID]],temporary_match!A:B,2,FALSE)</f>
        <v>Persian Gulf-Gulf of Oman</v>
      </c>
      <c r="D1078">
        <f>VLOOKUP(Table1[[#This Row],[sampleID]],latlon_match!A:C,2,FALSE)</f>
        <v>26.443000000000001</v>
      </c>
      <c r="E1078">
        <f>VLOOKUP(Table1[[#This Row],[sampleID]],latlon_match!A:C,3,FALSE)</f>
        <v>56.027999999999999</v>
      </c>
    </row>
    <row r="1079" spans="1:5" x14ac:dyDescent="0.4">
      <c r="A1079" t="s">
        <v>1350</v>
      </c>
      <c r="B1079">
        <f>VLOOKUP(Table1[[#This Row],[region_description]],region_index_match!A:B,2,FALSE)</f>
        <v>52</v>
      </c>
      <c r="C1079" t="str">
        <f>VLOOKUP(Table1[[#This Row],[sampleID]],temporary_match!A:B,2,FALSE)</f>
        <v>Persian Gulf-Gulf of Oman</v>
      </c>
      <c r="D1079">
        <f>VLOOKUP(Table1[[#This Row],[sampleID]],latlon_match!A:C,2,FALSE)</f>
        <v>25.978000000000002</v>
      </c>
      <c r="E1079">
        <f>VLOOKUP(Table1[[#This Row],[sampleID]],latlon_match!A:C,3,FALSE)</f>
        <v>56.721699999999998</v>
      </c>
    </row>
    <row r="1080" spans="1:5" x14ac:dyDescent="0.4">
      <c r="A1080" t="s">
        <v>859</v>
      </c>
      <c r="B1080">
        <f>VLOOKUP(Table1[[#This Row],[region_description]],region_index_match!A:B,2,FALSE)</f>
        <v>20</v>
      </c>
      <c r="C1080" t="str">
        <f>VLOOKUP(Table1[[#This Row],[sampleID]],temporary_match!A:B,2,FALSE)</f>
        <v>Indonesian Throughflow</v>
      </c>
      <c r="D1080">
        <f>VLOOKUP(Table1[[#This Row],[sampleID]],latlon_match!A:C,2,FALSE)</f>
        <v>-6.766666667</v>
      </c>
      <c r="E1080">
        <f>VLOOKUP(Table1[[#This Row],[sampleID]],latlon_match!A:C,3,FALSE)</f>
        <v>116.9666667</v>
      </c>
    </row>
    <row r="1081" spans="1:5" x14ac:dyDescent="0.4">
      <c r="A1081" t="s">
        <v>858</v>
      </c>
      <c r="B1081">
        <f>VLOOKUP(Table1[[#This Row],[region_description]],region_index_match!A:B,2,FALSE)</f>
        <v>11</v>
      </c>
      <c r="C1081" t="str">
        <f>VLOOKUP(Table1[[#This Row],[sampleID]],temporary_match!A:B,2,FALSE)</f>
        <v>Eastern Indian Ocean (Offshore Indonesia)</v>
      </c>
      <c r="D1081">
        <f>VLOOKUP(Table1[[#This Row],[sampleID]],latlon_match!A:C,2,FALSE)</f>
        <v>-5.2</v>
      </c>
      <c r="E1081">
        <f>VLOOKUP(Table1[[#This Row],[sampleID]],latlon_match!A:C,3,FALSE)</f>
        <v>103.65</v>
      </c>
    </row>
    <row r="1082" spans="1:5" x14ac:dyDescent="0.4">
      <c r="A1082" t="s">
        <v>857</v>
      </c>
      <c r="B1082">
        <f>VLOOKUP(Table1[[#This Row],[region_description]],region_index_match!A:B,2,FALSE)</f>
        <v>20</v>
      </c>
      <c r="C1082" t="str">
        <f>VLOOKUP(Table1[[#This Row],[sampleID]],temporary_match!A:B,2,FALSE)</f>
        <v>Indonesian Throughflow</v>
      </c>
      <c r="D1082">
        <f>VLOOKUP(Table1[[#This Row],[sampleID]],latlon_match!A:C,2,FALSE)</f>
        <v>-4.4333333330000002</v>
      </c>
      <c r="E1082">
        <f>VLOOKUP(Table1[[#This Row],[sampleID]],latlon_match!A:C,3,FALSE)</f>
        <v>117.7333333</v>
      </c>
    </row>
    <row r="1083" spans="1:5" x14ac:dyDescent="0.4">
      <c r="A1083" t="s">
        <v>856</v>
      </c>
      <c r="B1083">
        <f>VLOOKUP(Table1[[#This Row],[region_description]],region_index_match!A:B,2,FALSE)</f>
        <v>20</v>
      </c>
      <c r="C1083" t="str">
        <f>VLOOKUP(Table1[[#This Row],[sampleID]],temporary_match!A:B,2,FALSE)</f>
        <v>Indonesian Throughflow</v>
      </c>
      <c r="D1083">
        <f>VLOOKUP(Table1[[#This Row],[sampleID]],latlon_match!A:C,2,FALSE)</f>
        <v>-7.4039999999999999</v>
      </c>
      <c r="E1083">
        <f>VLOOKUP(Table1[[#This Row],[sampleID]],latlon_match!A:C,3,FALSE)</f>
        <v>115.35899999999999</v>
      </c>
    </row>
    <row r="1084" spans="1:5" x14ac:dyDescent="0.4">
      <c r="A1084" t="s">
        <v>855</v>
      </c>
      <c r="B1084">
        <f>VLOOKUP(Table1[[#This Row],[region_description]],region_index_match!A:B,2,FALSE)</f>
        <v>20</v>
      </c>
      <c r="C1084" t="str">
        <f>VLOOKUP(Table1[[#This Row],[sampleID]],temporary_match!A:B,2,FALSE)</f>
        <v>Indonesian Throughflow</v>
      </c>
      <c r="D1084">
        <f>VLOOKUP(Table1[[#This Row],[sampleID]],latlon_match!A:C,2,FALSE)</f>
        <v>-1.3833333329999999</v>
      </c>
      <c r="E1084">
        <f>VLOOKUP(Table1[[#This Row],[sampleID]],latlon_match!A:C,3,FALSE)</f>
        <v>117.6166667</v>
      </c>
    </row>
    <row r="1085" spans="1:5" x14ac:dyDescent="0.4">
      <c r="A1085" t="s">
        <v>854</v>
      </c>
      <c r="B1085">
        <f>VLOOKUP(Table1[[#This Row],[region_description]],region_index_match!A:B,2,FALSE)</f>
        <v>20</v>
      </c>
      <c r="C1085" t="str">
        <f>VLOOKUP(Table1[[#This Row],[sampleID]],temporary_match!A:B,2,FALSE)</f>
        <v>Indonesian Throughflow</v>
      </c>
      <c r="D1085">
        <f>VLOOKUP(Table1[[#This Row],[sampleID]],latlon_match!A:C,2,FALSE)</f>
        <v>2.3333333330000001</v>
      </c>
      <c r="E1085">
        <f>VLOOKUP(Table1[[#This Row],[sampleID]],latlon_match!A:C,3,FALSE)</f>
        <v>127.8166667</v>
      </c>
    </row>
    <row r="1086" spans="1:5" x14ac:dyDescent="0.4">
      <c r="A1086" t="s">
        <v>853</v>
      </c>
      <c r="B1086">
        <f>VLOOKUP(Table1[[#This Row],[region_description]],region_index_match!A:B,2,FALSE)</f>
        <v>20</v>
      </c>
      <c r="C1086" t="str">
        <f>VLOOKUP(Table1[[#This Row],[sampleID]],temporary_match!A:B,2,FALSE)</f>
        <v>Indonesian Throughflow</v>
      </c>
      <c r="D1086">
        <f>VLOOKUP(Table1[[#This Row],[sampleID]],latlon_match!A:C,2,FALSE)</f>
        <v>-7.3666666669999996</v>
      </c>
      <c r="E1086">
        <f>VLOOKUP(Table1[[#This Row],[sampleID]],latlon_match!A:C,3,FALSE)</f>
        <v>115.25</v>
      </c>
    </row>
    <row r="1087" spans="1:5" x14ac:dyDescent="0.4">
      <c r="A1087" t="s">
        <v>653</v>
      </c>
      <c r="B1087">
        <f>VLOOKUP(Table1[[#This Row],[region_description]],region_index_match!A:B,2,FALSE)</f>
        <v>12</v>
      </c>
      <c r="C1087" t="str">
        <f>VLOOKUP(Table1[[#This Row],[sampleID]],temporary_match!A:B,2,FALSE)</f>
        <v>Eastern North America Offshore</v>
      </c>
      <c r="D1087">
        <f>VLOOKUP(Table1[[#This Row],[sampleID]],latlon_match!A:C,2,FALSE)</f>
        <v>37.619</v>
      </c>
      <c r="E1087">
        <f>VLOOKUP(Table1[[#This Row],[sampleID]],latlon_match!A:C,3,FALSE)</f>
        <v>-74.177999999999997</v>
      </c>
    </row>
    <row r="1088" spans="1:5" x14ac:dyDescent="0.4">
      <c r="A1088" t="s">
        <v>652</v>
      </c>
      <c r="B1088">
        <f>VLOOKUP(Table1[[#This Row],[region_description]],region_index_match!A:B,2,FALSE)</f>
        <v>12</v>
      </c>
      <c r="C1088" t="str">
        <f>VLOOKUP(Table1[[#This Row],[sampleID]],temporary_match!A:B,2,FALSE)</f>
        <v>Eastern North America Offshore</v>
      </c>
      <c r="D1088">
        <f>VLOOKUP(Table1[[#This Row],[sampleID]],latlon_match!A:C,2,FALSE)</f>
        <v>36.872</v>
      </c>
      <c r="E1088">
        <f>VLOOKUP(Table1[[#This Row],[sampleID]],latlon_match!A:C,3,FALSE)</f>
        <v>-73.572999999999993</v>
      </c>
    </row>
    <row r="1089" spans="1:5" x14ac:dyDescent="0.4">
      <c r="A1089" t="s">
        <v>1379</v>
      </c>
      <c r="B1089">
        <f>VLOOKUP(Table1[[#This Row],[region_description]],region_index_match!A:B,2,FALSE)</f>
        <v>2</v>
      </c>
      <c r="C1089" t="str">
        <f>VLOOKUP(Table1[[#This Row],[sampleID]],temporary_match!A:B,2,FALSE)</f>
        <v>Arabian Sea</v>
      </c>
      <c r="D1089">
        <f>VLOOKUP(Table1[[#This Row],[sampleID]],latlon_match!A:C,2,FALSE)</f>
        <v>1.617</v>
      </c>
      <c r="E1089">
        <f>VLOOKUP(Table1[[#This Row],[sampleID]],latlon_match!A:C,3,FALSE)</f>
        <v>59.677999999999997</v>
      </c>
    </row>
    <row r="1090" spans="1:5" x14ac:dyDescent="0.4">
      <c r="A1090" t="s">
        <v>1378</v>
      </c>
      <c r="B1090">
        <f>VLOOKUP(Table1[[#This Row],[region_description]],region_index_match!A:B,2,FALSE)</f>
        <v>2</v>
      </c>
      <c r="C1090" t="str">
        <f>VLOOKUP(Table1[[#This Row],[sampleID]],temporary_match!A:B,2,FALSE)</f>
        <v>Arabian Sea</v>
      </c>
      <c r="D1090">
        <f>VLOOKUP(Table1[[#This Row],[sampleID]],latlon_match!A:C,2,FALSE)</f>
        <v>6.923</v>
      </c>
      <c r="E1090">
        <f>VLOOKUP(Table1[[#This Row],[sampleID]],latlon_match!A:C,3,FALSE)</f>
        <v>54.965000000000003</v>
      </c>
    </row>
    <row r="1091" spans="1:5" x14ac:dyDescent="0.4">
      <c r="A1091" t="s">
        <v>558</v>
      </c>
      <c r="B1091">
        <f>VLOOKUP(Table1[[#This Row],[region_description]],region_index_match!A:B,2,FALSE)</f>
        <v>43</v>
      </c>
      <c r="C1091" t="str">
        <f>VLOOKUP(Table1[[#This Row],[sampleID]],temporary_match!A:B,2,FALSE)</f>
        <v>Tropical Atlantic</v>
      </c>
      <c r="D1091">
        <f>VLOOKUP(Table1[[#This Row],[sampleID]],latlon_match!A:C,2,FALSE)</f>
        <v>9.2620000000000005</v>
      </c>
      <c r="E1091">
        <f>VLOOKUP(Table1[[#This Row],[sampleID]],latlon_match!A:C,3,FALSE)</f>
        <v>-19.440000000000001</v>
      </c>
    </row>
    <row r="1092" spans="1:5" x14ac:dyDescent="0.4">
      <c r="A1092" t="s">
        <v>557</v>
      </c>
      <c r="B1092">
        <f>VLOOKUP(Table1[[#This Row],[region_description]],region_index_match!A:B,2,FALSE)</f>
        <v>43</v>
      </c>
      <c r="C1092" t="str">
        <f>VLOOKUP(Table1[[#This Row],[sampleID]],temporary_match!A:B,2,FALSE)</f>
        <v>Tropical Atlantic</v>
      </c>
      <c r="D1092">
        <f>VLOOKUP(Table1[[#This Row],[sampleID]],latlon_match!A:C,2,FALSE)</f>
        <v>9.1329999999999991</v>
      </c>
      <c r="E1092">
        <f>VLOOKUP(Table1[[#This Row],[sampleID]],latlon_match!A:C,3,FALSE)</f>
        <v>-20.052</v>
      </c>
    </row>
    <row r="1093" spans="1:5" x14ac:dyDescent="0.4">
      <c r="A1093" t="s">
        <v>486</v>
      </c>
      <c r="B1093">
        <f>VLOOKUP(Table1[[#This Row],[region_description]],region_index_match!A:B,2,FALSE)</f>
        <v>13</v>
      </c>
      <c r="C1093" t="str">
        <f>VLOOKUP(Table1[[#This Row],[sampleID]],temporary_match!A:B,2,FALSE)</f>
        <v>Eastern South America Offshore</v>
      </c>
      <c r="D1093">
        <f>VLOOKUP(Table1[[#This Row],[sampleID]],latlon_match!A:C,2,FALSE)</f>
        <v>-23.652999999999999</v>
      </c>
      <c r="E1093">
        <f>VLOOKUP(Table1[[#This Row],[sampleID]],latlon_match!A:C,3,FALSE)</f>
        <v>-35.226999999999997</v>
      </c>
    </row>
    <row r="1094" spans="1:5" x14ac:dyDescent="0.4">
      <c r="A1094" t="s">
        <v>485</v>
      </c>
      <c r="B1094">
        <f>VLOOKUP(Table1[[#This Row],[region_description]],region_index_match!A:B,2,FALSE)</f>
        <v>13</v>
      </c>
      <c r="C1094" t="str">
        <f>VLOOKUP(Table1[[#This Row],[sampleID]],temporary_match!A:B,2,FALSE)</f>
        <v>Eastern South America Offshore</v>
      </c>
      <c r="D1094">
        <f>VLOOKUP(Table1[[#This Row],[sampleID]],latlon_match!A:C,2,FALSE)</f>
        <v>-23.097000000000001</v>
      </c>
      <c r="E1094">
        <f>VLOOKUP(Table1[[#This Row],[sampleID]],latlon_match!A:C,3,FALSE)</f>
        <v>-40.152000000000001</v>
      </c>
    </row>
    <row r="1095" spans="1:5" x14ac:dyDescent="0.4">
      <c r="A1095" t="s">
        <v>484</v>
      </c>
      <c r="B1095">
        <f>VLOOKUP(Table1[[#This Row],[region_description]],region_index_match!A:B,2,FALSE)</f>
        <v>13</v>
      </c>
      <c r="C1095" t="str">
        <f>VLOOKUP(Table1[[#This Row],[sampleID]],temporary_match!A:B,2,FALSE)</f>
        <v>Eastern South America Offshore</v>
      </c>
      <c r="D1095">
        <f>VLOOKUP(Table1[[#This Row],[sampleID]],latlon_match!A:C,2,FALSE)</f>
        <v>-24.28</v>
      </c>
      <c r="E1095">
        <f>VLOOKUP(Table1[[#This Row],[sampleID]],latlon_match!A:C,3,FALSE)</f>
        <v>-41.631700000000002</v>
      </c>
    </row>
    <row r="1096" spans="1:5" x14ac:dyDescent="0.4">
      <c r="A1096" t="s">
        <v>483</v>
      </c>
      <c r="B1096">
        <f>VLOOKUP(Table1[[#This Row],[region_description]],region_index_match!A:B,2,FALSE)</f>
        <v>13</v>
      </c>
      <c r="C1096" t="str">
        <f>VLOOKUP(Table1[[#This Row],[sampleID]],temporary_match!A:B,2,FALSE)</f>
        <v>Eastern South America Offshore</v>
      </c>
      <c r="D1096">
        <f>VLOOKUP(Table1[[#This Row],[sampleID]],latlon_match!A:C,2,FALSE)</f>
        <v>-29.347000000000001</v>
      </c>
      <c r="E1096">
        <f>VLOOKUP(Table1[[#This Row],[sampleID]],latlon_match!A:C,3,FALSE)</f>
        <v>-40.097000000000001</v>
      </c>
    </row>
    <row r="1097" spans="1:5" x14ac:dyDescent="0.4">
      <c r="A1097" t="s">
        <v>1395</v>
      </c>
      <c r="B1097">
        <f>VLOOKUP(Table1[[#This Row],[region_description]],region_index_match!A:B,2,FALSE)</f>
        <v>19</v>
      </c>
      <c r="C1097" t="str">
        <f>VLOOKUP(Table1[[#This Row],[sampleID]],temporary_match!A:B,2,FALSE)</f>
        <v>Indian Ocean Gyre</v>
      </c>
      <c r="D1097">
        <f>VLOOKUP(Table1[[#This Row],[sampleID]],latlon_match!A:C,2,FALSE)</f>
        <v>-18.067</v>
      </c>
      <c r="E1097">
        <f>VLOOKUP(Table1[[#This Row],[sampleID]],latlon_match!A:C,3,FALSE)</f>
        <v>58.4</v>
      </c>
    </row>
    <row r="1098" spans="1:5" x14ac:dyDescent="0.4">
      <c r="A1098" t="s">
        <v>556</v>
      </c>
      <c r="B1098">
        <f>VLOOKUP(Table1[[#This Row],[region_description]],region_index_match!A:B,2,FALSE)</f>
        <v>43</v>
      </c>
      <c r="C1098" t="str">
        <f>VLOOKUP(Table1[[#This Row],[sampleID]],temporary_match!A:B,2,FALSE)</f>
        <v>Tropical Atlantic</v>
      </c>
      <c r="D1098">
        <f>VLOOKUP(Table1[[#This Row],[sampleID]],latlon_match!A:C,2,FALSE)</f>
        <v>14.291700000000001</v>
      </c>
      <c r="E1098">
        <f>VLOOKUP(Table1[[#This Row],[sampleID]],latlon_match!A:C,3,FALSE)</f>
        <v>-59.583300000000001</v>
      </c>
    </row>
    <row r="1099" spans="1:5" x14ac:dyDescent="0.4">
      <c r="A1099" t="s">
        <v>555</v>
      </c>
      <c r="B1099">
        <f>VLOOKUP(Table1[[#This Row],[region_description]],region_index_match!A:B,2,FALSE)</f>
        <v>43</v>
      </c>
      <c r="C1099" t="str">
        <f>VLOOKUP(Table1[[#This Row],[sampleID]],temporary_match!A:B,2,FALSE)</f>
        <v>Tropical Atlantic</v>
      </c>
      <c r="D1099">
        <f>VLOOKUP(Table1[[#This Row],[sampleID]],latlon_match!A:C,2,FALSE)</f>
        <v>14.2417</v>
      </c>
      <c r="E1099">
        <f>VLOOKUP(Table1[[#This Row],[sampleID]],latlon_match!A:C,3,FALSE)</f>
        <v>-58.414999999999999</v>
      </c>
    </row>
    <row r="1100" spans="1:5" x14ac:dyDescent="0.4">
      <c r="A1100" t="s">
        <v>554</v>
      </c>
      <c r="B1100">
        <f>VLOOKUP(Table1[[#This Row],[region_description]],region_index_match!A:B,2,FALSE)</f>
        <v>43</v>
      </c>
      <c r="C1100" t="str">
        <f>VLOOKUP(Table1[[#This Row],[sampleID]],temporary_match!A:B,2,FALSE)</f>
        <v>Tropical Atlantic</v>
      </c>
      <c r="D1100">
        <f>VLOOKUP(Table1[[#This Row],[sampleID]],latlon_match!A:C,2,FALSE)</f>
        <v>14.233000000000001</v>
      </c>
      <c r="E1100">
        <f>VLOOKUP(Table1[[#This Row],[sampleID]],latlon_match!A:C,3,FALSE)</f>
        <v>-55.786999999999999</v>
      </c>
    </row>
    <row r="1101" spans="1:5" x14ac:dyDescent="0.4">
      <c r="A1101" t="s">
        <v>553</v>
      </c>
      <c r="B1101">
        <f>VLOOKUP(Table1[[#This Row],[region_description]],region_index_match!A:B,2,FALSE)</f>
        <v>43</v>
      </c>
      <c r="C1101" t="str">
        <f>VLOOKUP(Table1[[#This Row],[sampleID]],temporary_match!A:B,2,FALSE)</f>
        <v>Tropical Atlantic</v>
      </c>
      <c r="D1101">
        <f>VLOOKUP(Table1[[#This Row],[sampleID]],latlon_match!A:C,2,FALSE)</f>
        <v>14.3</v>
      </c>
      <c r="E1101">
        <f>VLOOKUP(Table1[[#This Row],[sampleID]],latlon_match!A:C,3,FALSE)</f>
        <v>-52.625</v>
      </c>
    </row>
    <row r="1102" spans="1:5" x14ac:dyDescent="0.4">
      <c r="A1102" t="s">
        <v>1437</v>
      </c>
      <c r="B1102">
        <f>VLOOKUP(Table1[[#This Row],[region_description]],region_index_match!A:B,2,FALSE)</f>
        <v>26</v>
      </c>
      <c r="C1102" t="str">
        <f>VLOOKUP(Table1[[#This Row],[sampleID]],temporary_match!A:B,2,FALSE)</f>
        <v>North Atlantic</v>
      </c>
      <c r="D1102">
        <f>VLOOKUP(Table1[[#This Row],[sampleID]],latlon_match!A:C,2,FALSE)</f>
        <v>42.383299999999998</v>
      </c>
      <c r="E1102">
        <f>VLOOKUP(Table1[[#This Row],[sampleID]],latlon_match!A:C,3,FALSE)</f>
        <v>-31.792000000000002</v>
      </c>
    </row>
    <row r="1103" spans="1:5" x14ac:dyDescent="0.4">
      <c r="A1103" t="s">
        <v>1436</v>
      </c>
      <c r="B1103">
        <f>VLOOKUP(Table1[[#This Row],[region_description]],region_index_match!A:B,2,FALSE)</f>
        <v>26</v>
      </c>
      <c r="C1103" t="str">
        <f>VLOOKUP(Table1[[#This Row],[sampleID]],temporary_match!A:B,2,FALSE)</f>
        <v>North Atlantic</v>
      </c>
      <c r="D1103">
        <f>VLOOKUP(Table1[[#This Row],[sampleID]],latlon_match!A:C,2,FALSE)</f>
        <v>43.488300000000002</v>
      </c>
      <c r="E1103">
        <f>VLOOKUP(Table1[[#This Row],[sampleID]],latlon_match!A:C,3,FALSE)</f>
        <v>-26.625</v>
      </c>
    </row>
    <row r="1104" spans="1:5" x14ac:dyDescent="0.4">
      <c r="A1104" t="s">
        <v>1435</v>
      </c>
      <c r="B1104">
        <f>VLOOKUP(Table1[[#This Row],[region_description]],region_index_match!A:B,2,FALSE)</f>
        <v>26</v>
      </c>
      <c r="C1104" t="str">
        <f>VLOOKUP(Table1[[#This Row],[sampleID]],temporary_match!A:B,2,FALSE)</f>
        <v>North Atlantic</v>
      </c>
      <c r="D1104">
        <f>VLOOKUP(Table1[[#This Row],[sampleID]],latlon_match!A:C,2,FALSE)</f>
        <v>43.465000000000003</v>
      </c>
      <c r="E1104">
        <f>VLOOKUP(Table1[[#This Row],[sampleID]],latlon_match!A:C,3,FALSE)</f>
        <v>-30.66</v>
      </c>
    </row>
    <row r="1105" spans="1:5" x14ac:dyDescent="0.4">
      <c r="A1105" t="s">
        <v>1434</v>
      </c>
      <c r="B1105">
        <f>VLOOKUP(Table1[[#This Row],[region_description]],region_index_match!A:B,2,FALSE)</f>
        <v>26</v>
      </c>
      <c r="C1105" t="str">
        <f>VLOOKUP(Table1[[#This Row],[sampleID]],temporary_match!A:B,2,FALSE)</f>
        <v>North Atlantic</v>
      </c>
      <c r="D1105">
        <f>VLOOKUP(Table1[[#This Row],[sampleID]],latlon_match!A:C,2,FALSE)</f>
        <v>42</v>
      </c>
      <c r="E1105">
        <f>VLOOKUP(Table1[[#This Row],[sampleID]],latlon_match!A:C,3,FALSE)</f>
        <v>-32</v>
      </c>
    </row>
    <row r="1106" spans="1:5" x14ac:dyDescent="0.4">
      <c r="A1106" t="s">
        <v>552</v>
      </c>
      <c r="B1106">
        <f>VLOOKUP(Table1[[#This Row],[region_description]],region_index_match!A:B,2,FALSE)</f>
        <v>43</v>
      </c>
      <c r="C1106" t="str">
        <f>VLOOKUP(Table1[[#This Row],[sampleID]],temporary_match!A:B,2,FALSE)</f>
        <v>Tropical Atlantic</v>
      </c>
      <c r="D1106">
        <f>VLOOKUP(Table1[[#This Row],[sampleID]],latlon_match!A:C,2,FALSE)</f>
        <v>-8.25</v>
      </c>
      <c r="E1106">
        <f>VLOOKUP(Table1[[#This Row],[sampleID]],latlon_match!A:C,3,FALSE)</f>
        <v>-17.667000000000002</v>
      </c>
    </row>
    <row r="1107" spans="1:5" x14ac:dyDescent="0.4">
      <c r="A1107" t="s">
        <v>551</v>
      </c>
      <c r="B1107">
        <f>VLOOKUP(Table1[[#This Row],[region_description]],region_index_match!A:B,2,FALSE)</f>
        <v>43</v>
      </c>
      <c r="C1107" t="str">
        <f>VLOOKUP(Table1[[#This Row],[sampleID]],temporary_match!A:B,2,FALSE)</f>
        <v>Tropical Atlantic</v>
      </c>
      <c r="D1107">
        <f>VLOOKUP(Table1[[#This Row],[sampleID]],latlon_match!A:C,2,FALSE)</f>
        <v>-8.1720000000000006</v>
      </c>
      <c r="E1107">
        <f>VLOOKUP(Table1[[#This Row],[sampleID]],latlon_match!A:C,3,FALSE)</f>
        <v>-15.445</v>
      </c>
    </row>
    <row r="1108" spans="1:5" x14ac:dyDescent="0.4">
      <c r="A1108" t="s">
        <v>550</v>
      </c>
      <c r="B1108">
        <f>VLOOKUP(Table1[[#This Row],[region_description]],region_index_match!A:B,2,FALSE)</f>
        <v>43</v>
      </c>
      <c r="C1108" t="str">
        <f>VLOOKUP(Table1[[#This Row],[sampleID]],temporary_match!A:B,2,FALSE)</f>
        <v>Tropical Atlantic</v>
      </c>
      <c r="D1108">
        <f>VLOOKUP(Table1[[#This Row],[sampleID]],latlon_match!A:C,2,FALSE)</f>
        <v>6.64</v>
      </c>
      <c r="E1108">
        <f>VLOOKUP(Table1[[#This Row],[sampleID]],latlon_match!A:C,3,FALSE)</f>
        <v>-21.896999999999998</v>
      </c>
    </row>
    <row r="1109" spans="1:5" x14ac:dyDescent="0.4">
      <c r="A1109" t="s">
        <v>549</v>
      </c>
      <c r="B1109">
        <f>VLOOKUP(Table1[[#This Row],[region_description]],region_index_match!A:B,2,FALSE)</f>
        <v>43</v>
      </c>
      <c r="C1109" t="str">
        <f>VLOOKUP(Table1[[#This Row],[sampleID]],temporary_match!A:B,2,FALSE)</f>
        <v>Tropical Atlantic</v>
      </c>
      <c r="D1109">
        <f>VLOOKUP(Table1[[#This Row],[sampleID]],latlon_match!A:C,2,FALSE)</f>
        <v>4.2329999999999997</v>
      </c>
      <c r="E1109">
        <f>VLOOKUP(Table1[[#This Row],[sampleID]],latlon_match!A:C,3,FALSE)</f>
        <v>-20.625</v>
      </c>
    </row>
    <row r="1110" spans="1:5" x14ac:dyDescent="0.4">
      <c r="A1110" t="s">
        <v>548</v>
      </c>
      <c r="B1110">
        <f>VLOOKUP(Table1[[#This Row],[region_description]],region_index_match!A:B,2,FALSE)</f>
        <v>43</v>
      </c>
      <c r="C1110" t="str">
        <f>VLOOKUP(Table1[[#This Row],[sampleID]],temporary_match!A:B,2,FALSE)</f>
        <v>Tropical Atlantic</v>
      </c>
      <c r="D1110">
        <f>VLOOKUP(Table1[[#This Row],[sampleID]],latlon_match!A:C,2,FALSE)</f>
        <v>2.46</v>
      </c>
      <c r="E1110">
        <f>VLOOKUP(Table1[[#This Row],[sampleID]],latlon_match!A:C,3,FALSE)</f>
        <v>-19.762</v>
      </c>
    </row>
    <row r="1111" spans="1:5" x14ac:dyDescent="0.4">
      <c r="A1111" t="s">
        <v>1481</v>
      </c>
      <c r="B1111">
        <f>VLOOKUP(Table1[[#This Row],[region_description]],region_index_match!A:B,2,FALSE)</f>
        <v>8</v>
      </c>
      <c r="C1111" t="str">
        <f>VLOOKUP(Table1[[#This Row],[sampleID]],temporary_match!A:B,2,FALSE)</f>
        <v>Chukchi Sea</v>
      </c>
      <c r="D1111">
        <f>VLOOKUP(Table1[[#This Row],[sampleID]],latlon_match!A:C,2,FALSE)</f>
        <v>72.009100000000004</v>
      </c>
      <c r="E1111">
        <f>VLOOKUP(Table1[[#This Row],[sampleID]],latlon_match!A:C,3,FALSE)</f>
        <v>-153.41640000000001</v>
      </c>
    </row>
    <row r="1112" spans="1:5" x14ac:dyDescent="0.4">
      <c r="A1112" t="s">
        <v>1480</v>
      </c>
      <c r="B1112">
        <f>VLOOKUP(Table1[[#This Row],[region_description]],region_index_match!A:B,2,FALSE)</f>
        <v>8</v>
      </c>
      <c r="C1112" t="str">
        <f>VLOOKUP(Table1[[#This Row],[sampleID]],temporary_match!A:B,2,FALSE)</f>
        <v>Chukchi Sea</v>
      </c>
      <c r="D1112">
        <f>VLOOKUP(Table1[[#This Row],[sampleID]],latlon_match!A:C,2,FALSE)</f>
        <v>71.998999999999995</v>
      </c>
      <c r="E1112">
        <f>VLOOKUP(Table1[[#This Row],[sampleID]],latlon_match!A:C,3,FALSE)</f>
        <v>-153.43799999999999</v>
      </c>
    </row>
    <row r="1113" spans="1:5" x14ac:dyDescent="0.4">
      <c r="A1113" t="s">
        <v>1479</v>
      </c>
      <c r="B1113">
        <f>VLOOKUP(Table1[[#This Row],[region_description]],region_index_match!A:B,2,FALSE)</f>
        <v>8</v>
      </c>
      <c r="C1113" t="str">
        <f>VLOOKUP(Table1[[#This Row],[sampleID]],temporary_match!A:B,2,FALSE)</f>
        <v>Chukchi Sea</v>
      </c>
      <c r="D1113">
        <f>VLOOKUP(Table1[[#This Row],[sampleID]],latlon_match!A:C,2,FALSE)</f>
        <v>72.341132999999999</v>
      </c>
      <c r="E1113">
        <f>VLOOKUP(Table1[[#This Row],[sampleID]],latlon_match!A:C,3,FALSE)</f>
        <v>-155.74359999999999</v>
      </c>
    </row>
    <row r="1114" spans="1:5" x14ac:dyDescent="0.4">
      <c r="A1114" t="s">
        <v>1478</v>
      </c>
      <c r="B1114">
        <f>VLOOKUP(Table1[[#This Row],[region_description]],region_index_match!A:B,2,FALSE)</f>
        <v>8</v>
      </c>
      <c r="C1114" t="str">
        <f>VLOOKUP(Table1[[#This Row],[sampleID]],temporary_match!A:B,2,FALSE)</f>
        <v>Chukchi Sea</v>
      </c>
      <c r="D1114">
        <f>VLOOKUP(Table1[[#This Row],[sampleID]],latlon_match!A:C,2,FALSE)</f>
        <v>73.158806420000005</v>
      </c>
      <c r="E1114">
        <f>VLOOKUP(Table1[[#This Row],[sampleID]],latlon_match!A:C,3,FALSE)</f>
        <v>-158.80641700000001</v>
      </c>
    </row>
    <row r="1115" spans="1:5" x14ac:dyDescent="0.4">
      <c r="A1115" t="s">
        <v>244</v>
      </c>
      <c r="B1115">
        <f>VLOOKUP(Table1[[#This Row],[region_description]],region_index_match!A:B,2,FALSE)</f>
        <v>6</v>
      </c>
      <c r="C1115" t="str">
        <f>VLOOKUP(Table1[[#This Row],[sampleID]],temporary_match!A:B,2,FALSE)</f>
        <v>Black Sea</v>
      </c>
      <c r="D1115">
        <f>VLOOKUP(Table1[[#This Row],[sampleID]],latlon_match!A:C,2,FALSE)</f>
        <v>41.77</v>
      </c>
      <c r="E1115">
        <f>VLOOKUP(Table1[[#This Row],[sampleID]],latlon_match!A:C,3,FALSE)</f>
        <v>30.504999999999999</v>
      </c>
    </row>
    <row r="1116" spans="1:5" x14ac:dyDescent="0.4">
      <c r="A1116" t="s">
        <v>243</v>
      </c>
      <c r="B1116">
        <f>VLOOKUP(Table1[[#This Row],[region_description]],region_index_match!A:B,2,FALSE)</f>
        <v>6</v>
      </c>
      <c r="C1116" t="str">
        <f>VLOOKUP(Table1[[#This Row],[sampleID]],temporary_match!A:B,2,FALSE)</f>
        <v>Black Sea</v>
      </c>
      <c r="D1116">
        <f>VLOOKUP(Table1[[#This Row],[sampleID]],latlon_match!A:C,2,FALSE)</f>
        <v>43.091000000000001</v>
      </c>
      <c r="E1116">
        <f>VLOOKUP(Table1[[#This Row],[sampleID]],latlon_match!A:C,3,FALSE)</f>
        <v>32.026000000000003</v>
      </c>
    </row>
    <row r="1117" spans="1:5" x14ac:dyDescent="0.4">
      <c r="A1117" t="s">
        <v>242</v>
      </c>
      <c r="B1117">
        <f>VLOOKUP(Table1[[#This Row],[region_description]],region_index_match!A:B,2,FALSE)</f>
        <v>6</v>
      </c>
      <c r="C1117" t="str">
        <f>VLOOKUP(Table1[[#This Row],[sampleID]],temporary_match!A:B,2,FALSE)</f>
        <v>Black Sea</v>
      </c>
      <c r="D1117">
        <f>VLOOKUP(Table1[[#This Row],[sampleID]],latlon_match!A:C,2,FALSE)</f>
        <v>41.8232</v>
      </c>
      <c r="E1117">
        <f>VLOOKUP(Table1[[#This Row],[sampleID]],latlon_match!A:C,3,FALSE)</f>
        <v>40.213700000000003</v>
      </c>
    </row>
    <row r="1118" spans="1:5" x14ac:dyDescent="0.4">
      <c r="A1118" t="s">
        <v>241</v>
      </c>
      <c r="B1118">
        <f>VLOOKUP(Table1[[#This Row],[region_description]],region_index_match!A:B,2,FALSE)</f>
        <v>6</v>
      </c>
      <c r="C1118" t="str">
        <f>VLOOKUP(Table1[[#This Row],[sampleID]],temporary_match!A:B,2,FALSE)</f>
        <v>Black Sea</v>
      </c>
      <c r="D1118">
        <f>VLOOKUP(Table1[[#This Row],[sampleID]],latlon_match!A:C,2,FALSE)</f>
        <v>41.450099999999999</v>
      </c>
      <c r="E1118">
        <f>VLOOKUP(Table1[[#This Row],[sampleID]],latlon_match!A:C,3,FALSE)</f>
        <v>40.359200000000001</v>
      </c>
    </row>
    <row r="1119" spans="1:5" x14ac:dyDescent="0.4">
      <c r="A1119" t="s">
        <v>240</v>
      </c>
      <c r="B1119">
        <f>VLOOKUP(Table1[[#This Row],[region_description]],region_index_match!A:B,2,FALSE)</f>
        <v>6</v>
      </c>
      <c r="C1119" t="str">
        <f>VLOOKUP(Table1[[#This Row],[sampleID]],temporary_match!A:B,2,FALSE)</f>
        <v>Black Sea</v>
      </c>
      <c r="D1119">
        <f>VLOOKUP(Table1[[#This Row],[sampleID]],latlon_match!A:C,2,FALSE)</f>
        <v>42.215833000000003</v>
      </c>
      <c r="E1119">
        <f>VLOOKUP(Table1[[#This Row],[sampleID]],latlon_match!A:C,3,FALSE)</f>
        <v>34.011000000000003</v>
      </c>
    </row>
    <row r="1120" spans="1:5" x14ac:dyDescent="0.4">
      <c r="A1120" t="s">
        <v>651</v>
      </c>
      <c r="B1120">
        <f>VLOOKUP(Table1[[#This Row],[region_description]],region_index_match!A:B,2,FALSE)</f>
        <v>12</v>
      </c>
      <c r="C1120" t="str">
        <f>VLOOKUP(Table1[[#This Row],[sampleID]],temporary_match!A:B,2,FALSE)</f>
        <v>Eastern North America Offshore</v>
      </c>
      <c r="D1120">
        <f>VLOOKUP(Table1[[#This Row],[sampleID]],latlon_match!A:C,2,FALSE)</f>
        <v>29.7</v>
      </c>
      <c r="E1120">
        <f>VLOOKUP(Table1[[#This Row],[sampleID]],latlon_match!A:C,3,FALSE)</f>
        <v>-73.400000000000006</v>
      </c>
    </row>
    <row r="1121" spans="1:5" x14ac:dyDescent="0.4">
      <c r="A1121" t="s">
        <v>650</v>
      </c>
      <c r="B1121">
        <f>VLOOKUP(Table1[[#This Row],[region_description]],region_index_match!A:B,2,FALSE)</f>
        <v>12</v>
      </c>
      <c r="C1121" t="str">
        <f>VLOOKUP(Table1[[#This Row],[sampleID]],temporary_match!A:B,2,FALSE)</f>
        <v>Eastern North America Offshore</v>
      </c>
      <c r="D1121">
        <f>VLOOKUP(Table1[[#This Row],[sampleID]],latlon_match!A:C,2,FALSE)</f>
        <v>30.1</v>
      </c>
      <c r="E1121">
        <f>VLOOKUP(Table1[[#This Row],[sampleID]],latlon_match!A:C,3,FALSE)</f>
        <v>-73.8</v>
      </c>
    </row>
    <row r="1122" spans="1:5" x14ac:dyDescent="0.4">
      <c r="A1122" t="s">
        <v>649</v>
      </c>
      <c r="B1122">
        <f>VLOOKUP(Table1[[#This Row],[region_description]],region_index_match!A:B,2,FALSE)</f>
        <v>12</v>
      </c>
      <c r="C1122" t="str">
        <f>VLOOKUP(Table1[[#This Row],[sampleID]],temporary_match!A:B,2,FALSE)</f>
        <v>Eastern North America Offshore</v>
      </c>
      <c r="D1122">
        <f>VLOOKUP(Table1[[#This Row],[sampleID]],latlon_match!A:C,2,FALSE)</f>
        <v>30.9</v>
      </c>
      <c r="E1122">
        <f>VLOOKUP(Table1[[#This Row],[sampleID]],latlon_match!A:C,3,FALSE)</f>
        <v>-74.5</v>
      </c>
    </row>
    <row r="1123" spans="1:5" x14ac:dyDescent="0.4">
      <c r="A1123" t="s">
        <v>648</v>
      </c>
      <c r="B1123">
        <f>VLOOKUP(Table1[[#This Row],[region_description]],region_index_match!A:B,2,FALSE)</f>
        <v>12</v>
      </c>
      <c r="C1123" t="str">
        <f>VLOOKUP(Table1[[#This Row],[sampleID]],temporary_match!A:B,2,FALSE)</f>
        <v>Eastern North America Offshore</v>
      </c>
      <c r="D1123">
        <f>VLOOKUP(Table1[[#This Row],[sampleID]],latlon_match!A:C,2,FALSE)</f>
        <v>31.7</v>
      </c>
      <c r="E1123">
        <f>VLOOKUP(Table1[[#This Row],[sampleID]],latlon_match!A:C,3,FALSE)</f>
        <v>-75.900000000000006</v>
      </c>
    </row>
    <row r="1124" spans="1:5" x14ac:dyDescent="0.4">
      <c r="A1124" t="s">
        <v>647</v>
      </c>
      <c r="B1124">
        <f>VLOOKUP(Table1[[#This Row],[region_description]],region_index_match!A:B,2,FALSE)</f>
        <v>12</v>
      </c>
      <c r="C1124" t="str">
        <f>VLOOKUP(Table1[[#This Row],[sampleID]],temporary_match!A:B,2,FALSE)</f>
        <v>Eastern North America Offshore</v>
      </c>
      <c r="D1124">
        <f>VLOOKUP(Table1[[#This Row],[sampleID]],latlon_match!A:C,2,FALSE)</f>
        <v>32</v>
      </c>
      <c r="E1124">
        <f>VLOOKUP(Table1[[#This Row],[sampleID]],latlon_match!A:C,3,FALSE)</f>
        <v>-76.099999999999994</v>
      </c>
    </row>
    <row r="1125" spans="1:5" x14ac:dyDescent="0.4">
      <c r="A1125" t="s">
        <v>646</v>
      </c>
      <c r="B1125">
        <f>VLOOKUP(Table1[[#This Row],[region_description]],region_index_match!A:B,2,FALSE)</f>
        <v>12</v>
      </c>
      <c r="C1125" t="str">
        <f>VLOOKUP(Table1[[#This Row],[sampleID]],temporary_match!A:B,2,FALSE)</f>
        <v>Eastern North America Offshore</v>
      </c>
      <c r="D1125">
        <f>VLOOKUP(Table1[[#This Row],[sampleID]],latlon_match!A:C,2,FALSE)</f>
        <v>32.976999999999997</v>
      </c>
      <c r="E1125">
        <f>VLOOKUP(Table1[[#This Row],[sampleID]],latlon_match!A:C,3,FALSE)</f>
        <v>-76.316000000000003</v>
      </c>
    </row>
    <row r="1126" spans="1:5" x14ac:dyDescent="0.4">
      <c r="A1126" t="s">
        <v>607</v>
      </c>
      <c r="B1126">
        <f>VLOOKUP(Table1[[#This Row],[region_description]],region_index_match!A:B,2,FALSE)</f>
        <v>17</v>
      </c>
      <c r="C1126" t="str">
        <f>VLOOKUP(Table1[[#This Row],[sampleID]],temporary_match!A:B,2,FALSE)</f>
        <v>Gulf of Mexico</v>
      </c>
      <c r="D1126">
        <f>VLOOKUP(Table1[[#This Row],[sampleID]],latlon_match!A:C,2,FALSE)</f>
        <v>24.22</v>
      </c>
      <c r="E1126">
        <f>VLOOKUP(Table1[[#This Row],[sampleID]],latlon_match!A:C,3,FALSE)</f>
        <v>-83.296000000000006</v>
      </c>
    </row>
    <row r="1127" spans="1:5" x14ac:dyDescent="0.4">
      <c r="A1127" t="s">
        <v>606</v>
      </c>
      <c r="B1127">
        <f>VLOOKUP(Table1[[#This Row],[region_description]],region_index_match!A:B,2,FALSE)</f>
        <v>17</v>
      </c>
      <c r="C1127" t="str">
        <f>VLOOKUP(Table1[[#This Row],[sampleID]],temporary_match!A:B,2,FALSE)</f>
        <v>Gulf of Mexico</v>
      </c>
      <c r="D1127">
        <f>VLOOKUP(Table1[[#This Row],[sampleID]],latlon_match!A:C,2,FALSE)</f>
        <v>24.42</v>
      </c>
      <c r="E1127">
        <f>VLOOKUP(Table1[[#This Row],[sampleID]],latlon_match!A:C,3,FALSE)</f>
        <v>-83.372</v>
      </c>
    </row>
    <row r="1128" spans="1:5" x14ac:dyDescent="0.4">
      <c r="A1128" t="s">
        <v>645</v>
      </c>
      <c r="B1128">
        <f>VLOOKUP(Table1[[#This Row],[region_description]],region_index_match!A:B,2,FALSE)</f>
        <v>12</v>
      </c>
      <c r="C1128" t="str">
        <f>VLOOKUP(Table1[[#This Row],[sampleID]],temporary_match!A:B,2,FALSE)</f>
        <v>Eastern North America Offshore</v>
      </c>
      <c r="D1128">
        <f>VLOOKUP(Table1[[#This Row],[sampleID]],latlon_match!A:C,2,FALSE)</f>
        <v>23.606000000000002</v>
      </c>
      <c r="E1128">
        <f>VLOOKUP(Table1[[#This Row],[sampleID]],latlon_match!A:C,3,FALSE)</f>
        <v>-79.039000000000001</v>
      </c>
    </row>
    <row r="1129" spans="1:5" x14ac:dyDescent="0.4">
      <c r="A1129" t="s">
        <v>644</v>
      </c>
      <c r="B1129">
        <f>VLOOKUP(Table1[[#This Row],[region_description]],region_index_match!A:B,2,FALSE)</f>
        <v>12</v>
      </c>
      <c r="C1129" t="str">
        <f>VLOOKUP(Table1[[#This Row],[sampleID]],temporary_match!A:B,2,FALSE)</f>
        <v>Eastern North America Offshore</v>
      </c>
      <c r="D1129">
        <f>VLOOKUP(Table1[[#This Row],[sampleID]],latlon_match!A:C,2,FALSE)</f>
        <v>24.562999999999999</v>
      </c>
      <c r="E1129">
        <f>VLOOKUP(Table1[[#This Row],[sampleID]],latlon_match!A:C,3,FALSE)</f>
        <v>-79.236000000000004</v>
      </c>
    </row>
    <row r="1130" spans="1:5" x14ac:dyDescent="0.4">
      <c r="A1130" t="s">
        <v>643</v>
      </c>
      <c r="B1130">
        <f>VLOOKUP(Table1[[#This Row],[region_description]],region_index_match!A:B,2,FALSE)</f>
        <v>12</v>
      </c>
      <c r="C1130" t="str">
        <f>VLOOKUP(Table1[[#This Row],[sampleID]],temporary_match!A:B,2,FALSE)</f>
        <v>Eastern North America Offshore</v>
      </c>
      <c r="D1130">
        <f>VLOOKUP(Table1[[#This Row],[sampleID]],latlon_match!A:C,2,FALSE)</f>
        <v>24.568999999999999</v>
      </c>
      <c r="E1130">
        <f>VLOOKUP(Table1[[#This Row],[sampleID]],latlon_match!A:C,3,FALSE)</f>
        <v>-79.224999999999994</v>
      </c>
    </row>
    <row r="1131" spans="1:5" x14ac:dyDescent="0.4">
      <c r="A1131" t="s">
        <v>671</v>
      </c>
      <c r="B1131">
        <f>VLOOKUP(Table1[[#This Row],[region_description]],region_index_match!A:B,2,FALSE)</f>
        <v>10</v>
      </c>
      <c r="C1131" t="str">
        <f>VLOOKUP(Table1[[#This Row],[sampleID]],temporary_match!A:B,2,FALSE)</f>
        <v>East Equatorial Pacific</v>
      </c>
      <c r="D1131">
        <f>VLOOKUP(Table1[[#This Row],[sampleID]],latlon_match!A:C,2,FALSE)</f>
        <v>7.2759999999999998</v>
      </c>
      <c r="E1131">
        <f>VLOOKUP(Table1[[#This Row],[sampleID]],latlon_match!A:C,3,FALSE)</f>
        <v>-78.248000000000005</v>
      </c>
    </row>
    <row r="1132" spans="1:5" x14ac:dyDescent="0.4">
      <c r="A1132" t="s">
        <v>670</v>
      </c>
      <c r="B1132">
        <f>VLOOKUP(Table1[[#This Row],[region_description]],region_index_match!A:B,2,FALSE)</f>
        <v>10</v>
      </c>
      <c r="C1132" t="str">
        <f>VLOOKUP(Table1[[#This Row],[sampleID]],temporary_match!A:B,2,FALSE)</f>
        <v>East Equatorial Pacific</v>
      </c>
      <c r="D1132">
        <f>VLOOKUP(Table1[[#This Row],[sampleID]],latlon_match!A:C,2,FALSE)</f>
        <v>5.4450000000000003</v>
      </c>
      <c r="E1132">
        <f>VLOOKUP(Table1[[#This Row],[sampleID]],latlon_match!A:C,3,FALSE)</f>
        <v>-77.704999999999998</v>
      </c>
    </row>
    <row r="1133" spans="1:5" x14ac:dyDescent="0.4">
      <c r="A1133" t="s">
        <v>669</v>
      </c>
      <c r="B1133">
        <f>VLOOKUP(Table1[[#This Row],[region_description]],region_index_match!A:B,2,FALSE)</f>
        <v>10</v>
      </c>
      <c r="C1133" t="str">
        <f>VLOOKUP(Table1[[#This Row],[sampleID]],temporary_match!A:B,2,FALSE)</f>
        <v>East Equatorial Pacific</v>
      </c>
      <c r="D1133">
        <f>VLOOKUP(Table1[[#This Row],[sampleID]],latlon_match!A:C,2,FALSE)</f>
        <v>4.8470000000000004</v>
      </c>
      <c r="E1133">
        <f>VLOOKUP(Table1[[#This Row],[sampleID]],latlon_match!A:C,3,FALSE)</f>
        <v>-77.614000000000004</v>
      </c>
    </row>
    <row r="1134" spans="1:5" x14ac:dyDescent="0.4">
      <c r="A1134" t="s">
        <v>668</v>
      </c>
      <c r="B1134">
        <f>VLOOKUP(Table1[[#This Row],[region_description]],region_index_match!A:B,2,FALSE)</f>
        <v>10</v>
      </c>
      <c r="C1134" t="str">
        <f>VLOOKUP(Table1[[#This Row],[sampleID]],temporary_match!A:B,2,FALSE)</f>
        <v>East Equatorial Pacific</v>
      </c>
      <c r="D1134">
        <f>VLOOKUP(Table1[[#This Row],[sampleID]],latlon_match!A:C,2,FALSE)</f>
        <v>3.8610000000000002</v>
      </c>
      <c r="E1134">
        <f>VLOOKUP(Table1[[#This Row],[sampleID]],latlon_match!A:C,3,FALSE)</f>
        <v>-78.221800000000002</v>
      </c>
    </row>
    <row r="1135" spans="1:5" x14ac:dyDescent="0.4">
      <c r="A1135" t="s">
        <v>667</v>
      </c>
      <c r="B1135">
        <f>VLOOKUP(Table1[[#This Row],[region_description]],region_index_match!A:B,2,FALSE)</f>
        <v>10</v>
      </c>
      <c r="C1135" t="str">
        <f>VLOOKUP(Table1[[#This Row],[sampleID]],temporary_match!A:B,2,FALSE)</f>
        <v>East Equatorial Pacific</v>
      </c>
      <c r="D1135">
        <f>VLOOKUP(Table1[[#This Row],[sampleID]],latlon_match!A:C,2,FALSE)</f>
        <v>2.8929999999999998</v>
      </c>
      <c r="E1135">
        <f>VLOOKUP(Table1[[#This Row],[sampleID]],latlon_match!A:C,3,FALSE)</f>
        <v>-79.798000000000002</v>
      </c>
    </row>
    <row r="1136" spans="1:5" x14ac:dyDescent="0.4">
      <c r="A1136" t="s">
        <v>666</v>
      </c>
      <c r="B1136">
        <f>VLOOKUP(Table1[[#This Row],[region_description]],region_index_match!A:B,2,FALSE)</f>
        <v>10</v>
      </c>
      <c r="C1136" t="str">
        <f>VLOOKUP(Table1[[#This Row],[sampleID]],temporary_match!A:B,2,FALSE)</f>
        <v>East Equatorial Pacific</v>
      </c>
      <c r="D1136">
        <f>VLOOKUP(Table1[[#This Row],[sampleID]],latlon_match!A:C,2,FALSE)</f>
        <v>6.6390000000000002</v>
      </c>
      <c r="E1136">
        <f>VLOOKUP(Table1[[#This Row],[sampleID]],latlon_match!A:C,3,FALSE)</f>
        <v>-77.781000000000006</v>
      </c>
    </row>
    <row r="1137" spans="1:5" x14ac:dyDescent="0.4">
      <c r="A1137" t="s">
        <v>665</v>
      </c>
      <c r="B1137">
        <f>VLOOKUP(Table1[[#This Row],[region_description]],region_index_match!A:B,2,FALSE)</f>
        <v>10</v>
      </c>
      <c r="C1137" t="str">
        <f>VLOOKUP(Table1[[#This Row],[sampleID]],temporary_match!A:B,2,FALSE)</f>
        <v>East Equatorial Pacific</v>
      </c>
      <c r="D1137">
        <f>VLOOKUP(Table1[[#This Row],[sampleID]],latlon_match!A:C,2,FALSE)</f>
        <v>7.1</v>
      </c>
      <c r="E1137">
        <f>VLOOKUP(Table1[[#This Row],[sampleID]],latlon_match!A:C,3,FALSE)</f>
        <v>-80.53</v>
      </c>
    </row>
    <row r="1138" spans="1:5" x14ac:dyDescent="0.4">
      <c r="A1138" t="s">
        <v>642</v>
      </c>
      <c r="B1138">
        <f>VLOOKUP(Table1[[#This Row],[region_description]],region_index_match!A:B,2,FALSE)</f>
        <v>12</v>
      </c>
      <c r="C1138" t="str">
        <f>VLOOKUP(Table1[[#This Row],[sampleID]],temporary_match!A:B,2,FALSE)</f>
        <v>Eastern North America Offshore</v>
      </c>
      <c r="D1138">
        <f>VLOOKUP(Table1[[#This Row],[sampleID]],latlon_match!A:C,2,FALSE)</f>
        <v>36.119999999999997</v>
      </c>
      <c r="E1138">
        <f>VLOOKUP(Table1[[#This Row],[sampleID]],latlon_match!A:C,3,FALSE)</f>
        <v>-72.292000000000002</v>
      </c>
    </row>
    <row r="1139" spans="1:5" x14ac:dyDescent="0.4">
      <c r="A1139" t="s">
        <v>641</v>
      </c>
      <c r="B1139">
        <f>VLOOKUP(Table1[[#This Row],[region_description]],region_index_match!A:B,2,FALSE)</f>
        <v>12</v>
      </c>
      <c r="C1139" t="str">
        <f>VLOOKUP(Table1[[#This Row],[sampleID]],temporary_match!A:B,2,FALSE)</f>
        <v>Eastern North America Offshore</v>
      </c>
      <c r="D1139">
        <f>VLOOKUP(Table1[[#This Row],[sampleID]],latlon_match!A:C,2,FALSE)</f>
        <v>36.122999999999998</v>
      </c>
      <c r="E1139">
        <f>VLOOKUP(Table1[[#This Row],[sampleID]],latlon_match!A:C,3,FALSE)</f>
        <v>-72.28</v>
      </c>
    </row>
    <row r="1140" spans="1:5" x14ac:dyDescent="0.4">
      <c r="A1140" t="s">
        <v>640</v>
      </c>
      <c r="B1140">
        <f>VLOOKUP(Table1[[#This Row],[region_description]],region_index_match!A:B,2,FALSE)</f>
        <v>12</v>
      </c>
      <c r="C1140" t="str">
        <f>VLOOKUP(Table1[[#This Row],[sampleID]],temporary_match!A:B,2,FALSE)</f>
        <v>Eastern North America Offshore</v>
      </c>
      <c r="D1140">
        <f>VLOOKUP(Table1[[#This Row],[sampleID]],latlon_match!A:C,2,FALSE)</f>
        <v>35.823999999999998</v>
      </c>
      <c r="E1140">
        <f>VLOOKUP(Table1[[#This Row],[sampleID]],latlon_match!A:C,3,FALSE)</f>
        <v>-73.581000000000003</v>
      </c>
    </row>
    <row r="1141" spans="1:5" x14ac:dyDescent="0.4">
      <c r="A1141" t="s">
        <v>639</v>
      </c>
      <c r="B1141">
        <f>VLOOKUP(Table1[[#This Row],[region_description]],region_index_match!A:B,2,FALSE)</f>
        <v>12</v>
      </c>
      <c r="C1141" t="str">
        <f>VLOOKUP(Table1[[#This Row],[sampleID]],temporary_match!A:B,2,FALSE)</f>
        <v>Eastern North America Offshore</v>
      </c>
      <c r="D1141">
        <f>VLOOKUP(Table1[[#This Row],[sampleID]],latlon_match!A:C,2,FALSE)</f>
        <v>42.021000000000001</v>
      </c>
      <c r="E1141">
        <f>VLOOKUP(Table1[[#This Row],[sampleID]],latlon_match!A:C,3,FALSE)</f>
        <v>-69.322999999999993</v>
      </c>
    </row>
    <row r="1142" spans="1:5" x14ac:dyDescent="0.4">
      <c r="A1142" t="s">
        <v>638</v>
      </c>
      <c r="B1142">
        <f>VLOOKUP(Table1[[#This Row],[region_description]],region_index_match!A:B,2,FALSE)</f>
        <v>12</v>
      </c>
      <c r="C1142" t="str">
        <f>VLOOKUP(Table1[[#This Row],[sampleID]],temporary_match!A:B,2,FALSE)</f>
        <v>Eastern North America Offshore</v>
      </c>
      <c r="D1142">
        <f>VLOOKUP(Table1[[#This Row],[sampleID]],latlon_match!A:C,2,FALSE)</f>
        <v>43.393000000000001</v>
      </c>
      <c r="E1142">
        <f>VLOOKUP(Table1[[#This Row],[sampleID]],latlon_match!A:C,3,FALSE)</f>
        <v>-67.768000000000001</v>
      </c>
    </row>
    <row r="1143" spans="1:5" x14ac:dyDescent="0.4">
      <c r="A1143" t="s">
        <v>637</v>
      </c>
      <c r="B1143">
        <f>VLOOKUP(Table1[[#This Row],[region_description]],region_index_match!A:B,2,FALSE)</f>
        <v>12</v>
      </c>
      <c r="C1143" t="str">
        <f>VLOOKUP(Table1[[#This Row],[sampleID]],temporary_match!A:B,2,FALSE)</f>
        <v>Eastern North America Offshore</v>
      </c>
      <c r="D1143">
        <f>VLOOKUP(Table1[[#This Row],[sampleID]],latlon_match!A:C,2,FALSE)</f>
        <v>39.424999999999997</v>
      </c>
      <c r="E1143">
        <f>VLOOKUP(Table1[[#This Row],[sampleID]],latlon_match!A:C,3,FALSE)</f>
        <v>-67.114999999999995</v>
      </c>
    </row>
    <row r="1144" spans="1:5" x14ac:dyDescent="0.4">
      <c r="A1144" t="s">
        <v>1433</v>
      </c>
      <c r="B1144">
        <f>VLOOKUP(Table1[[#This Row],[region_description]],region_index_match!A:B,2,FALSE)</f>
        <v>26</v>
      </c>
      <c r="C1144" t="str">
        <f>VLOOKUP(Table1[[#This Row],[sampleID]],temporary_match!A:B,2,FALSE)</f>
        <v>North Atlantic</v>
      </c>
      <c r="D1144">
        <f>VLOOKUP(Table1[[#This Row],[sampleID]],latlon_match!A:C,2,FALSE)</f>
        <v>37.090966999999999</v>
      </c>
      <c r="E1144">
        <f>VLOOKUP(Table1[[#This Row],[sampleID]],latlon_match!A:C,3,FALSE)</f>
        <v>-31.934149999999999</v>
      </c>
    </row>
    <row r="1145" spans="1:5" x14ac:dyDescent="0.4">
      <c r="A1145" t="s">
        <v>1432</v>
      </c>
      <c r="B1145">
        <f>VLOOKUP(Table1[[#This Row],[region_description]],region_index_match!A:B,2,FALSE)</f>
        <v>26</v>
      </c>
      <c r="C1145" t="str">
        <f>VLOOKUP(Table1[[#This Row],[sampleID]],temporary_match!A:B,2,FALSE)</f>
        <v>North Atlantic</v>
      </c>
      <c r="D1145">
        <f>VLOOKUP(Table1[[#This Row],[sampleID]],latlon_match!A:C,2,FALSE)</f>
        <v>37.119999999999997</v>
      </c>
      <c r="E1145">
        <f>VLOOKUP(Table1[[#This Row],[sampleID]],latlon_match!A:C,3,FALSE)</f>
        <v>-34.265000000000001</v>
      </c>
    </row>
    <row r="1146" spans="1:5" x14ac:dyDescent="0.4">
      <c r="A1146" t="s">
        <v>1431</v>
      </c>
      <c r="B1146">
        <f>VLOOKUP(Table1[[#This Row],[region_description]],region_index_match!A:B,2,FALSE)</f>
        <v>26</v>
      </c>
      <c r="C1146" t="str">
        <f>VLOOKUP(Table1[[#This Row],[sampleID]],temporary_match!A:B,2,FALSE)</f>
        <v>North Atlantic</v>
      </c>
      <c r="D1146">
        <f>VLOOKUP(Table1[[#This Row],[sampleID]],latlon_match!A:C,2,FALSE)</f>
        <v>37.360999999999997</v>
      </c>
      <c r="E1146">
        <f>VLOOKUP(Table1[[#This Row],[sampleID]],latlon_match!A:C,3,FALSE)</f>
        <v>-35.433100000000003</v>
      </c>
    </row>
    <row r="1147" spans="1:5" x14ac:dyDescent="0.4">
      <c r="A1147" t="s">
        <v>636</v>
      </c>
      <c r="B1147">
        <f>VLOOKUP(Table1[[#This Row],[region_description]],region_index_match!A:B,2,FALSE)</f>
        <v>12</v>
      </c>
      <c r="C1147" t="str">
        <f>VLOOKUP(Table1[[#This Row],[sampleID]],temporary_match!A:B,2,FALSE)</f>
        <v>Eastern North America Offshore</v>
      </c>
      <c r="D1147">
        <f>VLOOKUP(Table1[[#This Row],[sampleID]],latlon_match!A:C,2,FALSE)</f>
        <v>43.35</v>
      </c>
      <c r="E1147">
        <f>VLOOKUP(Table1[[#This Row],[sampleID]],latlon_match!A:C,3,FALSE)</f>
        <v>-60.207999999999998</v>
      </c>
    </row>
    <row r="1148" spans="1:5" x14ac:dyDescent="0.4">
      <c r="A1148" t="s">
        <v>635</v>
      </c>
      <c r="B1148">
        <f>VLOOKUP(Table1[[#This Row],[region_description]],region_index_match!A:B,2,FALSE)</f>
        <v>12</v>
      </c>
      <c r="C1148" t="str">
        <f>VLOOKUP(Table1[[#This Row],[sampleID]],temporary_match!A:B,2,FALSE)</f>
        <v>Eastern North America Offshore</v>
      </c>
      <c r="D1148">
        <f>VLOOKUP(Table1[[#This Row],[sampleID]],latlon_match!A:C,2,FALSE)</f>
        <v>38.073999999999998</v>
      </c>
      <c r="E1148">
        <f>VLOOKUP(Table1[[#This Row],[sampleID]],latlon_match!A:C,3,FALSE)</f>
        <v>-68.66</v>
      </c>
    </row>
    <row r="1149" spans="1:5" x14ac:dyDescent="0.4">
      <c r="A1149" t="s">
        <v>634</v>
      </c>
      <c r="B1149">
        <f>VLOOKUP(Table1[[#This Row],[region_description]],region_index_match!A:B,2,FALSE)</f>
        <v>12</v>
      </c>
      <c r="C1149" t="str">
        <f>VLOOKUP(Table1[[#This Row],[sampleID]],temporary_match!A:B,2,FALSE)</f>
        <v>Eastern North America Offshore</v>
      </c>
      <c r="D1149">
        <f>VLOOKUP(Table1[[#This Row],[sampleID]],latlon_match!A:C,2,FALSE)</f>
        <v>39.216999999999999</v>
      </c>
      <c r="E1149">
        <f>VLOOKUP(Table1[[#This Row],[sampleID]],latlon_match!A:C,3,FALSE)</f>
        <v>-69.457999999999998</v>
      </c>
    </row>
    <row r="1150" spans="1:5" x14ac:dyDescent="0.4">
      <c r="A1150" t="s">
        <v>1430</v>
      </c>
      <c r="B1150">
        <f>VLOOKUP(Table1[[#This Row],[region_description]],region_index_match!A:B,2,FALSE)</f>
        <v>26</v>
      </c>
      <c r="C1150" t="str">
        <f>VLOOKUP(Table1[[#This Row],[sampleID]],temporary_match!A:B,2,FALSE)</f>
        <v>North Atlantic</v>
      </c>
      <c r="D1150">
        <f>VLOOKUP(Table1[[#This Row],[sampleID]],latlon_match!A:C,2,FALSE)</f>
        <v>59.686999999999998</v>
      </c>
      <c r="E1150">
        <f>VLOOKUP(Table1[[#This Row],[sampleID]],latlon_match!A:C,3,FALSE)</f>
        <v>-6.9532999999999996</v>
      </c>
    </row>
    <row r="1151" spans="1:5" x14ac:dyDescent="0.4">
      <c r="A1151" t="s">
        <v>1429</v>
      </c>
      <c r="B1151">
        <f>VLOOKUP(Table1[[#This Row],[region_description]],region_index_match!A:B,2,FALSE)</f>
        <v>26</v>
      </c>
      <c r="C1151" t="str">
        <f>VLOOKUP(Table1[[#This Row],[sampleID]],temporary_match!A:B,2,FALSE)</f>
        <v>North Atlantic</v>
      </c>
      <c r="D1151">
        <f>VLOOKUP(Table1[[#This Row],[sampleID]],latlon_match!A:C,2,FALSE)</f>
        <v>59.195</v>
      </c>
      <c r="E1151">
        <f>VLOOKUP(Table1[[#This Row],[sampleID]],latlon_match!A:C,3,FALSE)</f>
        <v>-8.8580000000000005</v>
      </c>
    </row>
    <row r="1152" spans="1:5" x14ac:dyDescent="0.4">
      <c r="A1152" t="s">
        <v>1428</v>
      </c>
      <c r="B1152">
        <f>VLOOKUP(Table1[[#This Row],[region_description]],region_index_match!A:B,2,FALSE)</f>
        <v>26</v>
      </c>
      <c r="C1152" t="str">
        <f>VLOOKUP(Table1[[#This Row],[sampleID]],temporary_match!A:B,2,FALSE)</f>
        <v>North Atlantic</v>
      </c>
      <c r="D1152">
        <f>VLOOKUP(Table1[[#This Row],[sampleID]],latlon_match!A:C,2,FALSE)</f>
        <v>59.433</v>
      </c>
      <c r="E1152">
        <f>VLOOKUP(Table1[[#This Row],[sampleID]],latlon_match!A:C,3,FALSE)</f>
        <v>-13.11</v>
      </c>
    </row>
    <row r="1153" spans="1:5" x14ac:dyDescent="0.4">
      <c r="A1153" t="s">
        <v>1427</v>
      </c>
      <c r="B1153">
        <f>VLOOKUP(Table1[[#This Row],[region_description]],region_index_match!A:B,2,FALSE)</f>
        <v>26</v>
      </c>
      <c r="C1153" t="str">
        <f>VLOOKUP(Table1[[#This Row],[sampleID]],temporary_match!A:B,2,FALSE)</f>
        <v>North Atlantic</v>
      </c>
      <c r="D1153">
        <f>VLOOKUP(Table1[[#This Row],[sampleID]],latlon_match!A:C,2,FALSE)</f>
        <v>60.143300000000004</v>
      </c>
      <c r="E1153">
        <f>VLOOKUP(Table1[[#This Row],[sampleID]],latlon_match!A:C,3,FALSE)</f>
        <v>-15.023300000000001</v>
      </c>
    </row>
    <row r="1154" spans="1:5" x14ac:dyDescent="0.4">
      <c r="A1154" t="s">
        <v>1426</v>
      </c>
      <c r="B1154">
        <f>VLOOKUP(Table1[[#This Row],[region_description]],region_index_match!A:B,2,FALSE)</f>
        <v>26</v>
      </c>
      <c r="C1154" t="str">
        <f>VLOOKUP(Table1[[#This Row],[sampleID]],temporary_match!A:B,2,FALSE)</f>
        <v>North Atlantic</v>
      </c>
      <c r="D1154">
        <f>VLOOKUP(Table1[[#This Row],[sampleID]],latlon_match!A:C,2,FALSE)</f>
        <v>63</v>
      </c>
      <c r="E1154">
        <f>VLOOKUP(Table1[[#This Row],[sampleID]],latlon_match!A:C,3,FALSE)</f>
        <v>-14.198</v>
      </c>
    </row>
    <row r="1155" spans="1:5" x14ac:dyDescent="0.4">
      <c r="A1155" t="s">
        <v>1411</v>
      </c>
      <c r="B1155">
        <f>VLOOKUP(Table1[[#This Row],[region_description]],region_index_match!A:B,2,FALSE)</f>
        <v>27</v>
      </c>
      <c r="C1155" t="str">
        <f>VLOOKUP(Table1[[#This Row],[sampleID]],temporary_match!A:B,2,FALSE)</f>
        <v>North Sea</v>
      </c>
      <c r="D1155">
        <f>VLOOKUP(Table1[[#This Row],[sampleID]],latlon_match!A:C,2,FALSE)</f>
        <v>58.433</v>
      </c>
      <c r="E1155">
        <f>VLOOKUP(Table1[[#This Row],[sampleID]],latlon_match!A:C,3,FALSE)</f>
        <v>4.6699999999999998E-2</v>
      </c>
    </row>
    <row r="1156" spans="1:5" x14ac:dyDescent="0.4">
      <c r="A1156" t="s">
        <v>1410</v>
      </c>
      <c r="B1156">
        <f>VLOOKUP(Table1[[#This Row],[region_description]],region_index_match!A:B,2,FALSE)</f>
        <v>27</v>
      </c>
      <c r="C1156" t="str">
        <f>VLOOKUP(Table1[[#This Row],[sampleID]],temporary_match!A:B,2,FALSE)</f>
        <v>North Sea</v>
      </c>
      <c r="D1156">
        <f>VLOOKUP(Table1[[#This Row],[sampleID]],latlon_match!A:C,2,FALSE)</f>
        <v>58.914999999999999</v>
      </c>
      <c r="E1156">
        <f>VLOOKUP(Table1[[#This Row],[sampleID]],latlon_match!A:C,3,FALSE)</f>
        <v>4.1369999999999996</v>
      </c>
    </row>
    <row r="1157" spans="1:5" x14ac:dyDescent="0.4">
      <c r="A1157" t="s">
        <v>664</v>
      </c>
      <c r="B1157">
        <f>VLOOKUP(Table1[[#This Row],[region_description]],region_index_match!A:B,2,FALSE)</f>
        <v>54</v>
      </c>
      <c r="C1157" t="str">
        <f>VLOOKUP(Table1[[#This Row],[sampleID]],temporary_match!A:B,2,FALSE)</f>
        <v>Equatorial Pacific</v>
      </c>
      <c r="D1157">
        <f>VLOOKUP(Table1[[#This Row],[sampleID]],latlon_match!A:C,2,FALSE)</f>
        <v>-0.37330000000000002</v>
      </c>
      <c r="E1157">
        <f>VLOOKUP(Table1[[#This Row],[sampleID]],latlon_match!A:C,3,FALSE)</f>
        <v>-106.17829999999999</v>
      </c>
    </row>
    <row r="1158" spans="1:5" x14ac:dyDescent="0.4">
      <c r="A1158" t="s">
        <v>633</v>
      </c>
      <c r="B1158">
        <f>VLOOKUP(Table1[[#This Row],[region_description]],region_index_match!A:B,2,FALSE)</f>
        <v>12</v>
      </c>
      <c r="C1158" t="str">
        <f>VLOOKUP(Table1[[#This Row],[sampleID]],temporary_match!A:B,2,FALSE)</f>
        <v>Eastern North America Offshore</v>
      </c>
      <c r="D1158">
        <f>VLOOKUP(Table1[[#This Row],[sampleID]],latlon_match!A:C,2,FALSE)</f>
        <v>40.442999999999998</v>
      </c>
      <c r="E1158">
        <f>VLOOKUP(Table1[[#This Row],[sampleID]],latlon_match!A:C,3,FALSE)</f>
        <v>-62.357999999999997</v>
      </c>
    </row>
    <row r="1159" spans="1:5" x14ac:dyDescent="0.4">
      <c r="A1159" t="s">
        <v>632</v>
      </c>
      <c r="B1159">
        <f>VLOOKUP(Table1[[#This Row],[region_description]],region_index_match!A:B,2,FALSE)</f>
        <v>12</v>
      </c>
      <c r="C1159" t="str">
        <f>VLOOKUP(Table1[[#This Row],[sampleID]],temporary_match!A:B,2,FALSE)</f>
        <v>Eastern North America Offshore</v>
      </c>
      <c r="D1159">
        <f>VLOOKUP(Table1[[#This Row],[sampleID]],latlon_match!A:C,2,FALSE)</f>
        <v>40.44</v>
      </c>
      <c r="E1159">
        <f>VLOOKUP(Table1[[#This Row],[sampleID]],latlon_match!A:C,3,FALSE)</f>
        <v>-62.35</v>
      </c>
    </row>
    <row r="1160" spans="1:5" x14ac:dyDescent="0.4">
      <c r="A1160" t="s">
        <v>631</v>
      </c>
      <c r="B1160">
        <f>VLOOKUP(Table1[[#This Row],[region_description]],region_index_match!A:B,2,FALSE)</f>
        <v>12</v>
      </c>
      <c r="C1160" t="str">
        <f>VLOOKUP(Table1[[#This Row],[sampleID]],temporary_match!A:B,2,FALSE)</f>
        <v>Eastern North America Offshore</v>
      </c>
      <c r="D1160">
        <f>VLOOKUP(Table1[[#This Row],[sampleID]],latlon_match!A:C,2,FALSE)</f>
        <v>40.457999999999998</v>
      </c>
      <c r="E1160">
        <f>VLOOKUP(Table1[[#This Row],[sampleID]],latlon_match!A:C,3,FALSE)</f>
        <v>-62.323</v>
      </c>
    </row>
    <row r="1161" spans="1:5" x14ac:dyDescent="0.4">
      <c r="A1161" t="s">
        <v>663</v>
      </c>
      <c r="B1161">
        <f>VLOOKUP(Table1[[#This Row],[region_description]],region_index_match!A:B,2,FALSE)</f>
        <v>10</v>
      </c>
      <c r="C1161" t="str">
        <f>VLOOKUP(Table1[[#This Row],[sampleID]],temporary_match!A:B,2,FALSE)</f>
        <v>East Equatorial Pacific</v>
      </c>
      <c r="D1161">
        <f>VLOOKUP(Table1[[#This Row],[sampleID]],latlon_match!A:C,2,FALSE)</f>
        <v>-10.38</v>
      </c>
      <c r="E1161">
        <f>VLOOKUP(Table1[[#This Row],[sampleID]],latlon_match!A:C,3,FALSE)</f>
        <v>-78.52</v>
      </c>
    </row>
    <row r="1162" spans="1:5" x14ac:dyDescent="0.4">
      <c r="A1162" t="s">
        <v>662</v>
      </c>
      <c r="B1162">
        <f>VLOOKUP(Table1[[#This Row],[region_description]],region_index_match!A:B,2,FALSE)</f>
        <v>10</v>
      </c>
      <c r="C1162" t="str">
        <f>VLOOKUP(Table1[[#This Row],[sampleID]],temporary_match!A:B,2,FALSE)</f>
        <v>East Equatorial Pacific</v>
      </c>
      <c r="D1162">
        <f>VLOOKUP(Table1[[#This Row],[sampleID]],latlon_match!A:C,2,FALSE)</f>
        <v>-11.07</v>
      </c>
      <c r="E1162">
        <f>VLOOKUP(Table1[[#This Row],[sampleID]],latlon_match!A:C,3,FALSE)</f>
        <v>-78.052000000000007</v>
      </c>
    </row>
    <row r="1163" spans="1:5" x14ac:dyDescent="0.4">
      <c r="A1163" t="s">
        <v>661</v>
      </c>
      <c r="B1163">
        <f>VLOOKUP(Table1[[#This Row],[region_description]],region_index_match!A:B,2,FALSE)</f>
        <v>10</v>
      </c>
      <c r="C1163" t="str">
        <f>VLOOKUP(Table1[[#This Row],[sampleID]],temporary_match!A:B,2,FALSE)</f>
        <v>East Equatorial Pacific</v>
      </c>
      <c r="D1163">
        <f>VLOOKUP(Table1[[#This Row],[sampleID]],latlon_match!A:C,2,FALSE)</f>
        <v>-15.103</v>
      </c>
      <c r="E1163">
        <f>VLOOKUP(Table1[[#This Row],[sampleID]],latlon_match!A:C,3,FALSE)</f>
        <v>-75.701999999999998</v>
      </c>
    </row>
    <row r="1164" spans="1:5" x14ac:dyDescent="0.4">
      <c r="A1164" t="s">
        <v>1211</v>
      </c>
      <c r="B1164">
        <f>VLOOKUP(Table1[[#This Row],[region_description]],region_index_match!A:B,2,FALSE)</f>
        <v>47</v>
      </c>
      <c r="C1164" t="str">
        <f>VLOOKUP(Table1[[#This Row],[sampleID]],temporary_match!A:B,2,FALSE)</f>
        <v>West Equatorial Pacific</v>
      </c>
      <c r="D1164">
        <f>VLOOKUP(Table1[[#This Row],[sampleID]],latlon_match!A:C,2,FALSE)</f>
        <v>-0.98850000000000005</v>
      </c>
      <c r="E1164">
        <f>VLOOKUP(Table1[[#This Row],[sampleID]],latlon_match!A:C,3,FALSE)</f>
        <v>157.83683300000001</v>
      </c>
    </row>
    <row r="1165" spans="1:5" x14ac:dyDescent="0.4">
      <c r="A1165" t="s">
        <v>1210</v>
      </c>
      <c r="B1165">
        <f>VLOOKUP(Table1[[#This Row],[region_description]],region_index_match!A:B,2,FALSE)</f>
        <v>47</v>
      </c>
      <c r="C1165" t="str">
        <f>VLOOKUP(Table1[[#This Row],[sampleID]],temporary_match!A:B,2,FALSE)</f>
        <v>West Equatorial Pacific</v>
      </c>
      <c r="D1165">
        <f>VLOOKUP(Table1[[#This Row],[sampleID]],latlon_match!A:C,2,FALSE)</f>
        <v>-7.8329999999999997E-3</v>
      </c>
      <c r="E1165">
        <f>VLOOKUP(Table1[[#This Row],[sampleID]],latlon_match!A:C,3,FALSE)</f>
        <v>161.003333</v>
      </c>
    </row>
    <row r="1166" spans="1:5" x14ac:dyDescent="0.4">
      <c r="A1166" t="s">
        <v>1209</v>
      </c>
      <c r="B1166">
        <f>VLOOKUP(Table1[[#This Row],[region_description]],region_index_match!A:B,2,FALSE)</f>
        <v>47</v>
      </c>
      <c r="C1166" t="str">
        <f>VLOOKUP(Table1[[#This Row],[sampleID]],temporary_match!A:B,2,FALSE)</f>
        <v>West Equatorial Pacific</v>
      </c>
      <c r="D1166">
        <f>VLOOKUP(Table1[[#This Row],[sampleID]],latlon_match!A:C,2,FALSE)</f>
        <v>-3.333E-3</v>
      </c>
      <c r="E1166">
        <f>VLOOKUP(Table1[[#This Row],[sampleID]],latlon_match!A:C,3,FALSE)</f>
        <v>162.21683300000001</v>
      </c>
    </row>
    <row r="1167" spans="1:5" x14ac:dyDescent="0.4">
      <c r="A1167" t="s">
        <v>1208</v>
      </c>
      <c r="B1167">
        <f>VLOOKUP(Table1[[#This Row],[region_description]],region_index_match!A:B,2,FALSE)</f>
        <v>47</v>
      </c>
      <c r="C1167" t="str">
        <f>VLOOKUP(Table1[[#This Row],[sampleID]],temporary_match!A:B,2,FALSE)</f>
        <v>West Equatorial Pacific</v>
      </c>
      <c r="D1167">
        <f>VLOOKUP(Table1[[#This Row],[sampleID]],latlon_match!A:C,2,FALSE)</f>
        <v>-2.1999999999999999E-2</v>
      </c>
      <c r="E1167">
        <f>VLOOKUP(Table1[[#This Row],[sampleID]],latlon_match!A:C,3,FALSE)</f>
        <v>162.64433299999999</v>
      </c>
    </row>
    <row r="1168" spans="1:5" x14ac:dyDescent="0.4">
      <c r="A1168" t="s">
        <v>1207</v>
      </c>
      <c r="B1168">
        <f>VLOOKUP(Table1[[#This Row],[region_description]],region_index_match!A:B,2,FALSE)</f>
        <v>47</v>
      </c>
      <c r="C1168" t="str">
        <f>VLOOKUP(Table1[[#This Row],[sampleID]],temporary_match!A:B,2,FALSE)</f>
        <v>West Equatorial Pacific</v>
      </c>
      <c r="D1168">
        <f>VLOOKUP(Table1[[#This Row],[sampleID]],latlon_match!A:C,2,FALSE)</f>
        <v>-1.133E-2</v>
      </c>
      <c r="E1168">
        <f>VLOOKUP(Table1[[#This Row],[sampleID]],latlon_match!A:C,3,FALSE)</f>
        <v>160.42099999999999</v>
      </c>
    </row>
    <row r="1169" spans="1:5" x14ac:dyDescent="0.4">
      <c r="A1169" t="s">
        <v>903</v>
      </c>
      <c r="B1169">
        <f>VLOOKUP(Table1[[#This Row],[region_description]],region_index_match!A:B,2,FALSE)</f>
        <v>35</v>
      </c>
      <c r="C1169" t="str">
        <f>VLOOKUP(Table1[[#This Row],[sampleID]],temporary_match!A:B,2,FALSE)</f>
        <v>Sea of Okhotsk</v>
      </c>
      <c r="D1169">
        <f>VLOOKUP(Table1[[#This Row],[sampleID]],latlon_match!A:C,2,FALSE)</f>
        <v>48.286000000000001</v>
      </c>
      <c r="E1169">
        <f>VLOOKUP(Table1[[#This Row],[sampleID]],latlon_match!A:C,3,FALSE)</f>
        <v>150.41999999999999</v>
      </c>
    </row>
    <row r="1170" spans="1:5" x14ac:dyDescent="0.4">
      <c r="A1170" t="s">
        <v>902</v>
      </c>
      <c r="B1170">
        <f>VLOOKUP(Table1[[#This Row],[region_description]],region_index_match!A:B,2,FALSE)</f>
        <v>35</v>
      </c>
      <c r="C1170" t="str">
        <f>VLOOKUP(Table1[[#This Row],[sampleID]],temporary_match!A:B,2,FALSE)</f>
        <v>Sea of Okhotsk</v>
      </c>
      <c r="D1170">
        <f>VLOOKUP(Table1[[#This Row],[sampleID]],latlon_match!A:C,2,FALSE)</f>
        <v>52.052999999999997</v>
      </c>
      <c r="E1170">
        <f>VLOOKUP(Table1[[#This Row],[sampleID]],latlon_match!A:C,3,FALSE)</f>
        <v>147.52600000000001</v>
      </c>
    </row>
    <row r="1171" spans="1:5" x14ac:dyDescent="0.4">
      <c r="A1171" t="s">
        <v>901</v>
      </c>
      <c r="B1171">
        <f>VLOOKUP(Table1[[#This Row],[region_description]],region_index_match!A:B,2,FALSE)</f>
        <v>35</v>
      </c>
      <c r="C1171" t="str">
        <f>VLOOKUP(Table1[[#This Row],[sampleID]],temporary_match!A:B,2,FALSE)</f>
        <v>Sea of Okhotsk</v>
      </c>
      <c r="D1171">
        <f>VLOOKUP(Table1[[#This Row],[sampleID]],latlon_match!A:C,2,FALSE)</f>
        <v>53.545000000000002</v>
      </c>
      <c r="E1171">
        <f>VLOOKUP(Table1[[#This Row],[sampleID]],latlon_match!A:C,3,FALSE)</f>
        <v>144.55199999999999</v>
      </c>
    </row>
    <row r="1172" spans="1:5" x14ac:dyDescent="0.4">
      <c r="A1172" t="s">
        <v>900</v>
      </c>
      <c r="B1172">
        <f>VLOOKUP(Table1[[#This Row],[region_description]],region_index_match!A:B,2,FALSE)</f>
        <v>35</v>
      </c>
      <c r="C1172" t="str">
        <f>VLOOKUP(Table1[[#This Row],[sampleID]],temporary_match!A:B,2,FALSE)</f>
        <v>Sea of Okhotsk</v>
      </c>
      <c r="D1172">
        <f>VLOOKUP(Table1[[#This Row],[sampleID]],latlon_match!A:C,2,FALSE)</f>
        <v>48.000999999999998</v>
      </c>
      <c r="E1172">
        <f>VLOOKUP(Table1[[#This Row],[sampleID]],latlon_match!A:C,3,FALSE)</f>
        <v>147.65</v>
      </c>
    </row>
    <row r="1173" spans="1:5" x14ac:dyDescent="0.4">
      <c r="A1173" t="s">
        <v>1021</v>
      </c>
      <c r="B1173">
        <f>VLOOKUP(Table1[[#This Row],[region_description]],region_index_match!A:B,2,FALSE)</f>
        <v>45</v>
      </c>
      <c r="C1173" t="str">
        <f>VLOOKUP(Table1[[#This Row],[sampleID]],temporary_match!A:B,2,FALSE)</f>
        <v>WA-OR Columbia River Outflow</v>
      </c>
      <c r="D1173">
        <f>VLOOKUP(Table1[[#This Row],[sampleID]],latlon_match!A:C,2,FALSE)</f>
        <v>46.658000000000001</v>
      </c>
      <c r="E1173">
        <f>VLOOKUP(Table1[[#This Row],[sampleID]],latlon_match!A:C,3,FALSE)</f>
        <v>-124.631</v>
      </c>
    </row>
    <row r="1174" spans="1:5" x14ac:dyDescent="0.4">
      <c r="A1174" t="s">
        <v>1020</v>
      </c>
      <c r="B1174">
        <f>VLOOKUP(Table1[[#This Row],[region_description]],region_index_match!A:B,2,FALSE)</f>
        <v>45</v>
      </c>
      <c r="C1174" t="str">
        <f>VLOOKUP(Table1[[#This Row],[sampleID]],temporary_match!A:B,2,FALSE)</f>
        <v>WA-OR Columbia River Outflow</v>
      </c>
      <c r="D1174">
        <f>VLOOKUP(Table1[[#This Row],[sampleID]],latlon_match!A:C,2,FALSE)</f>
        <v>46.814</v>
      </c>
      <c r="E1174">
        <f>VLOOKUP(Table1[[#This Row],[sampleID]],latlon_match!A:C,3,FALSE)</f>
        <v>-125.003</v>
      </c>
    </row>
    <row r="1175" spans="1:5" x14ac:dyDescent="0.4">
      <c r="A1175" t="s">
        <v>1019</v>
      </c>
      <c r="B1175">
        <f>VLOOKUP(Table1[[#This Row],[region_description]],region_index_match!A:B,2,FALSE)</f>
        <v>45</v>
      </c>
      <c r="C1175" t="str">
        <f>VLOOKUP(Table1[[#This Row],[sampleID]],temporary_match!A:B,2,FALSE)</f>
        <v>WA-OR Columbia River Outflow</v>
      </c>
      <c r="D1175">
        <f>VLOOKUP(Table1[[#This Row],[sampleID]],latlon_match!A:C,2,FALSE)</f>
        <v>46.33</v>
      </c>
      <c r="E1175">
        <f>VLOOKUP(Table1[[#This Row],[sampleID]],latlon_match!A:C,3,FALSE)</f>
        <v>-124.289</v>
      </c>
    </row>
    <row r="1176" spans="1:5" x14ac:dyDescent="0.4">
      <c r="A1176" t="s">
        <v>251</v>
      </c>
      <c r="B1176">
        <f>VLOOKUP(Table1[[#This Row],[region_description]],region_index_match!A:B,2,FALSE)</f>
        <v>31</v>
      </c>
      <c r="C1176" t="str">
        <f>VLOOKUP(Table1[[#This Row],[sampleID]],temporary_match!A:B,2,FALSE)</f>
        <v>Red Sea</v>
      </c>
      <c r="D1176">
        <f>VLOOKUP(Table1[[#This Row],[sampleID]],latlon_match!A:C,2,FALSE)</f>
        <v>26.9663</v>
      </c>
      <c r="E1176">
        <f>VLOOKUP(Table1[[#This Row],[sampleID]],latlon_match!A:C,3,FALSE)</f>
        <v>34.898400000000002</v>
      </c>
    </row>
    <row r="1177" spans="1:5" x14ac:dyDescent="0.4">
      <c r="A1177" t="s">
        <v>630</v>
      </c>
      <c r="B1177">
        <f>VLOOKUP(Table1[[#This Row],[region_description]],region_index_match!A:B,2,FALSE)</f>
        <v>12</v>
      </c>
      <c r="C1177" t="str">
        <f>VLOOKUP(Table1[[#This Row],[sampleID]],temporary_match!A:B,2,FALSE)</f>
        <v>Eastern North America Offshore</v>
      </c>
      <c r="D1177">
        <f>VLOOKUP(Table1[[#This Row],[sampleID]],latlon_match!A:C,2,FALSE)</f>
        <v>26.236999999999998</v>
      </c>
      <c r="E1177">
        <f>VLOOKUP(Table1[[#This Row],[sampleID]],latlon_match!A:C,3,FALSE)</f>
        <v>-77.683300000000003</v>
      </c>
    </row>
    <row r="1178" spans="1:5" x14ac:dyDescent="0.4">
      <c r="A1178" t="s">
        <v>629</v>
      </c>
      <c r="B1178">
        <f>VLOOKUP(Table1[[#This Row],[region_description]],region_index_match!A:B,2,FALSE)</f>
        <v>12</v>
      </c>
      <c r="C1178" t="str">
        <f>VLOOKUP(Table1[[#This Row],[sampleID]],temporary_match!A:B,2,FALSE)</f>
        <v>Eastern North America Offshore</v>
      </c>
      <c r="D1178">
        <f>VLOOKUP(Table1[[#This Row],[sampleID]],latlon_match!A:C,2,FALSE)</f>
        <v>26.225000000000001</v>
      </c>
      <c r="E1178">
        <f>VLOOKUP(Table1[[#This Row],[sampleID]],latlon_match!A:C,3,FALSE)</f>
        <v>-77.697000000000003</v>
      </c>
    </row>
    <row r="1179" spans="1:5" x14ac:dyDescent="0.4">
      <c r="A1179" t="s">
        <v>628</v>
      </c>
      <c r="B1179">
        <f>VLOOKUP(Table1[[#This Row],[region_description]],region_index_match!A:B,2,FALSE)</f>
        <v>12</v>
      </c>
      <c r="C1179" t="str">
        <f>VLOOKUP(Table1[[#This Row],[sampleID]],temporary_match!A:B,2,FALSE)</f>
        <v>Eastern North America Offshore</v>
      </c>
      <c r="D1179">
        <f>VLOOKUP(Table1[[#This Row],[sampleID]],latlon_match!A:C,2,FALSE)</f>
        <v>26.167000000000002</v>
      </c>
      <c r="E1179">
        <f>VLOOKUP(Table1[[#This Row],[sampleID]],latlon_match!A:C,3,FALSE)</f>
        <v>-77.739999999999995</v>
      </c>
    </row>
    <row r="1180" spans="1:5" x14ac:dyDescent="0.4">
      <c r="A1180" t="s">
        <v>627</v>
      </c>
      <c r="B1180">
        <f>VLOOKUP(Table1[[#This Row],[region_description]],region_index_match!A:B,2,FALSE)</f>
        <v>12</v>
      </c>
      <c r="C1180" t="str">
        <f>VLOOKUP(Table1[[#This Row],[sampleID]],temporary_match!A:B,2,FALSE)</f>
        <v>Eastern North America Offshore</v>
      </c>
      <c r="D1180">
        <f>VLOOKUP(Table1[[#This Row],[sampleID]],latlon_match!A:C,2,FALSE)</f>
        <v>42.457000000000001</v>
      </c>
      <c r="E1180">
        <f>VLOOKUP(Table1[[#This Row],[sampleID]],latlon_match!A:C,3,FALSE)</f>
        <v>-69.915999999999997</v>
      </c>
    </row>
    <row r="1181" spans="1:5" x14ac:dyDescent="0.4">
      <c r="A1181" t="s">
        <v>626</v>
      </c>
      <c r="B1181">
        <f>VLOOKUP(Table1[[#This Row],[region_description]],region_index_match!A:B,2,FALSE)</f>
        <v>12</v>
      </c>
      <c r="C1181" t="str">
        <f>VLOOKUP(Table1[[#This Row],[sampleID]],temporary_match!A:B,2,FALSE)</f>
        <v>Eastern North America Offshore</v>
      </c>
      <c r="D1181">
        <f>VLOOKUP(Table1[[#This Row],[sampleID]],latlon_match!A:C,2,FALSE)</f>
        <v>40.46</v>
      </c>
      <c r="E1181">
        <f>VLOOKUP(Table1[[#This Row],[sampleID]],latlon_match!A:C,3,FALSE)</f>
        <v>-70.545000000000002</v>
      </c>
    </row>
    <row r="1182" spans="1:5" x14ac:dyDescent="0.4">
      <c r="A1182" t="s">
        <v>625</v>
      </c>
      <c r="B1182">
        <f>VLOOKUP(Table1[[#This Row],[region_description]],region_index_match!A:B,2,FALSE)</f>
        <v>12</v>
      </c>
      <c r="C1182" t="str">
        <f>VLOOKUP(Table1[[#This Row],[sampleID]],temporary_match!A:B,2,FALSE)</f>
        <v>Eastern North America Offshore</v>
      </c>
      <c r="D1182">
        <f>VLOOKUP(Table1[[#This Row],[sampleID]],latlon_match!A:C,2,FALSE)</f>
        <v>45.884999999999998</v>
      </c>
      <c r="E1182">
        <f>VLOOKUP(Table1[[#This Row],[sampleID]],latlon_match!A:C,3,FALSE)</f>
        <v>-62.795000000000002</v>
      </c>
    </row>
    <row r="1183" spans="1:5" x14ac:dyDescent="0.4">
      <c r="A1183" t="s">
        <v>624</v>
      </c>
      <c r="B1183">
        <f>VLOOKUP(Table1[[#This Row],[region_description]],region_index_match!A:B,2,FALSE)</f>
        <v>12</v>
      </c>
      <c r="C1183" t="str">
        <f>VLOOKUP(Table1[[#This Row],[sampleID]],temporary_match!A:B,2,FALSE)</f>
        <v>Eastern North America Offshore</v>
      </c>
      <c r="D1183">
        <f>VLOOKUP(Table1[[#This Row],[sampleID]],latlon_match!A:C,2,FALSE)</f>
        <v>31.917000000000002</v>
      </c>
      <c r="E1183">
        <f>VLOOKUP(Table1[[#This Row],[sampleID]],latlon_match!A:C,3,FALSE)</f>
        <v>-79.195999999999998</v>
      </c>
    </row>
    <row r="1184" spans="1:5" x14ac:dyDescent="0.4">
      <c r="A1184" t="s">
        <v>623</v>
      </c>
      <c r="B1184">
        <f>VLOOKUP(Table1[[#This Row],[region_description]],region_index_match!A:B,2,FALSE)</f>
        <v>12</v>
      </c>
      <c r="C1184" t="str">
        <f>VLOOKUP(Table1[[#This Row],[sampleID]],temporary_match!A:B,2,FALSE)</f>
        <v>Eastern North America Offshore</v>
      </c>
      <c r="D1184">
        <f>VLOOKUP(Table1[[#This Row],[sampleID]],latlon_match!A:C,2,FALSE)</f>
        <v>24.841999999999999</v>
      </c>
      <c r="E1184">
        <f>VLOOKUP(Table1[[#This Row],[sampleID]],latlon_match!A:C,3,FALSE)</f>
        <v>-79.251000000000005</v>
      </c>
    </row>
    <row r="1185" spans="1:5" x14ac:dyDescent="0.4">
      <c r="A1185" t="s">
        <v>622</v>
      </c>
      <c r="B1185">
        <f>VLOOKUP(Table1[[#This Row],[region_description]],region_index_match!A:B,2,FALSE)</f>
        <v>12</v>
      </c>
      <c r="C1185" t="str">
        <f>VLOOKUP(Table1[[#This Row],[sampleID]],temporary_match!A:B,2,FALSE)</f>
        <v>Eastern North America Offshore</v>
      </c>
      <c r="D1185">
        <f>VLOOKUP(Table1[[#This Row],[sampleID]],latlon_match!A:C,2,FALSE)</f>
        <v>26.082999999999998</v>
      </c>
      <c r="E1185">
        <f>VLOOKUP(Table1[[#This Row],[sampleID]],latlon_match!A:C,3,FALSE)</f>
        <v>-78.054000000000002</v>
      </c>
    </row>
    <row r="1186" spans="1:5" x14ac:dyDescent="0.4">
      <c r="A1186" t="s">
        <v>149</v>
      </c>
      <c r="B1186">
        <f>VLOOKUP(Table1[[#This Row],[region_description]],region_index_match!A:B,2,FALSE)</f>
        <v>24</v>
      </c>
      <c r="C1186" t="str">
        <f>VLOOKUP(Table1[[#This Row],[sampleID]],temporary_match!A:B,2,FALSE)</f>
        <v>Mediterranean</v>
      </c>
      <c r="D1186">
        <f>VLOOKUP(Table1[[#This Row],[sampleID]],latlon_match!A:C,2,FALSE)</f>
        <v>35.335999999999999</v>
      </c>
      <c r="E1186">
        <f>VLOOKUP(Table1[[#This Row],[sampleID]],latlon_match!A:C,3,FALSE)</f>
        <v>21.66</v>
      </c>
    </row>
    <row r="1187" spans="1:5" x14ac:dyDescent="0.4">
      <c r="A1187" t="s">
        <v>148</v>
      </c>
      <c r="B1187">
        <f>VLOOKUP(Table1[[#This Row],[region_description]],region_index_match!A:B,2,FALSE)</f>
        <v>24</v>
      </c>
      <c r="C1187" t="str">
        <f>VLOOKUP(Table1[[#This Row],[sampleID]],temporary_match!A:B,2,FALSE)</f>
        <v>Mediterranean</v>
      </c>
      <c r="D1187">
        <f>VLOOKUP(Table1[[#This Row],[sampleID]],latlon_match!A:C,2,FALSE)</f>
        <v>35.26</v>
      </c>
      <c r="E1187">
        <f>VLOOKUP(Table1[[#This Row],[sampleID]],latlon_match!A:C,3,FALSE)</f>
        <v>21.515000000000001</v>
      </c>
    </row>
    <row r="1188" spans="1:5" x14ac:dyDescent="0.4">
      <c r="A1188" t="s">
        <v>147</v>
      </c>
      <c r="B1188">
        <f>VLOOKUP(Table1[[#This Row],[region_description]],region_index_match!A:B,2,FALSE)</f>
        <v>24</v>
      </c>
      <c r="C1188" t="str">
        <f>VLOOKUP(Table1[[#This Row],[sampleID]],temporary_match!A:B,2,FALSE)</f>
        <v>Mediterranean</v>
      </c>
      <c r="D1188">
        <f>VLOOKUP(Table1[[#This Row],[sampleID]],latlon_match!A:C,2,FALSE)</f>
        <v>35.256999999999998</v>
      </c>
      <c r="E1188">
        <f>VLOOKUP(Table1[[#This Row],[sampleID]],latlon_match!A:C,3,FALSE)</f>
        <v>21.515000000000001</v>
      </c>
    </row>
    <row r="1189" spans="1:5" x14ac:dyDescent="0.4">
      <c r="A1189" t="s">
        <v>605</v>
      </c>
      <c r="B1189">
        <f>VLOOKUP(Table1[[#This Row],[region_description]],region_index_match!A:B,2,FALSE)</f>
        <v>17</v>
      </c>
      <c r="C1189" t="str">
        <f>VLOOKUP(Table1[[#This Row],[sampleID]],temporary_match!A:B,2,FALSE)</f>
        <v>Gulf of Mexico</v>
      </c>
      <c r="D1189">
        <f>VLOOKUP(Table1[[#This Row],[sampleID]],latlon_match!A:C,2,FALSE)</f>
        <v>26.667999999999999</v>
      </c>
      <c r="E1189">
        <f>VLOOKUP(Table1[[#This Row],[sampleID]],latlon_match!A:C,3,FALSE)</f>
        <v>-93.918000000000006</v>
      </c>
    </row>
    <row r="1190" spans="1:5" x14ac:dyDescent="0.4">
      <c r="A1190" t="s">
        <v>604</v>
      </c>
      <c r="B1190">
        <f>VLOOKUP(Table1[[#This Row],[region_description]],region_index_match!A:B,2,FALSE)</f>
        <v>17</v>
      </c>
      <c r="C1190" t="str">
        <f>VLOOKUP(Table1[[#This Row],[sampleID]],temporary_match!A:B,2,FALSE)</f>
        <v>Gulf of Mexico</v>
      </c>
      <c r="D1190">
        <f>VLOOKUP(Table1[[#This Row],[sampleID]],latlon_match!A:C,2,FALSE)</f>
        <v>27.55</v>
      </c>
      <c r="E1190">
        <f>VLOOKUP(Table1[[#This Row],[sampleID]],latlon_match!A:C,3,FALSE)</f>
        <v>-92.167000000000002</v>
      </c>
    </row>
    <row r="1191" spans="1:5" x14ac:dyDescent="0.4">
      <c r="A1191" t="s">
        <v>1477</v>
      </c>
      <c r="B1191">
        <f>VLOOKUP(Table1[[#This Row],[region_description]],region_index_match!A:B,2,FALSE)</f>
        <v>8</v>
      </c>
      <c r="C1191" t="str">
        <f>VLOOKUP(Table1[[#This Row],[sampleID]],temporary_match!A:B,2,FALSE)</f>
        <v>Chukchi Sea</v>
      </c>
      <c r="D1191">
        <f>VLOOKUP(Table1[[#This Row],[sampleID]],latlon_match!A:C,2,FALSE)</f>
        <v>70</v>
      </c>
      <c r="E1191">
        <f>VLOOKUP(Table1[[#This Row],[sampleID]],latlon_match!A:C,3,FALSE)</f>
        <v>-142</v>
      </c>
    </row>
    <row r="1192" spans="1:5" x14ac:dyDescent="0.4">
      <c r="A1192" t="s">
        <v>1476</v>
      </c>
      <c r="B1192">
        <f>VLOOKUP(Table1[[#This Row],[region_description]],region_index_match!A:B,2,FALSE)</f>
        <v>8</v>
      </c>
      <c r="C1192" t="str">
        <f>VLOOKUP(Table1[[#This Row],[sampleID]],temporary_match!A:B,2,FALSE)</f>
        <v>Chukchi Sea</v>
      </c>
      <c r="D1192">
        <f>VLOOKUP(Table1[[#This Row],[sampleID]],latlon_match!A:C,2,FALSE)</f>
        <v>72.138499999999993</v>
      </c>
      <c r="E1192">
        <f>VLOOKUP(Table1[[#This Row],[sampleID]],latlon_match!A:C,3,FALSE)</f>
        <v>-163.00569999999999</v>
      </c>
    </row>
    <row r="1193" spans="1:5" x14ac:dyDescent="0.4">
      <c r="A1193" t="s">
        <v>1454</v>
      </c>
      <c r="B1193">
        <f>VLOOKUP(Table1[[#This Row],[region_description]],region_index_match!A:B,2,FALSE)</f>
        <v>3</v>
      </c>
      <c r="C1193" t="str">
        <f>VLOOKUP(Table1[[#This Row],[sampleID]],temporary_match!A:B,2,FALSE)</f>
        <v>Arctic Ocean</v>
      </c>
      <c r="D1193">
        <f>VLOOKUP(Table1[[#This Row],[sampleID]],latlon_match!A:C,2,FALSE)</f>
        <v>83.706000000000003</v>
      </c>
      <c r="E1193">
        <f>VLOOKUP(Table1[[#This Row],[sampleID]],latlon_match!A:C,3,FALSE)</f>
        <v>32.377000000000002</v>
      </c>
    </row>
    <row r="1194" spans="1:5" x14ac:dyDescent="0.4">
      <c r="A1194" t="s">
        <v>1453</v>
      </c>
      <c r="B1194">
        <f>VLOOKUP(Table1[[#This Row],[region_description]],region_index_match!A:B,2,FALSE)</f>
        <v>3</v>
      </c>
      <c r="C1194" t="str">
        <f>VLOOKUP(Table1[[#This Row],[sampleID]],temporary_match!A:B,2,FALSE)</f>
        <v>Arctic Ocean</v>
      </c>
      <c r="D1194">
        <f>VLOOKUP(Table1[[#This Row],[sampleID]],latlon_match!A:C,2,FALSE)</f>
        <v>84.185000000000002</v>
      </c>
      <c r="E1194">
        <f>VLOOKUP(Table1[[#This Row],[sampleID]],latlon_match!A:C,3,FALSE)</f>
        <v>33.94</v>
      </c>
    </row>
    <row r="1195" spans="1:5" x14ac:dyDescent="0.4">
      <c r="A1195" t="s">
        <v>1452</v>
      </c>
      <c r="B1195">
        <f>VLOOKUP(Table1[[#This Row],[region_description]],region_index_match!A:B,2,FALSE)</f>
        <v>3</v>
      </c>
      <c r="C1195" t="str">
        <f>VLOOKUP(Table1[[#This Row],[sampleID]],temporary_match!A:B,2,FALSE)</f>
        <v>Arctic Ocean</v>
      </c>
      <c r="D1195">
        <f>VLOOKUP(Table1[[#This Row],[sampleID]],latlon_match!A:C,2,FALSE)</f>
        <v>84.953999999999994</v>
      </c>
      <c r="E1195">
        <f>VLOOKUP(Table1[[#This Row],[sampleID]],latlon_match!A:C,3,FALSE)</f>
        <v>40.598999999999997</v>
      </c>
    </row>
    <row r="1196" spans="1:5" x14ac:dyDescent="0.4">
      <c r="A1196" t="s">
        <v>1451</v>
      </c>
      <c r="B1196">
        <f>VLOOKUP(Table1[[#This Row],[region_description]],region_index_match!A:B,2,FALSE)</f>
        <v>3</v>
      </c>
      <c r="C1196" t="str">
        <f>VLOOKUP(Table1[[#This Row],[sampleID]],temporary_match!A:B,2,FALSE)</f>
        <v>Arctic Ocean</v>
      </c>
      <c r="D1196">
        <f>VLOOKUP(Table1[[#This Row],[sampleID]],latlon_match!A:C,2,FALSE)</f>
        <v>82.662000000000006</v>
      </c>
      <c r="E1196">
        <f>VLOOKUP(Table1[[#This Row],[sampleID]],latlon_match!A:C,3,FALSE)</f>
        <v>47.889000000000003</v>
      </c>
    </row>
    <row r="1197" spans="1:5" x14ac:dyDescent="0.4">
      <c r="A1197" t="s">
        <v>1475</v>
      </c>
      <c r="B1197">
        <f>VLOOKUP(Table1[[#This Row],[region_description]],region_index_match!A:B,2,FALSE)</f>
        <v>8</v>
      </c>
      <c r="C1197" t="str">
        <f>VLOOKUP(Table1[[#This Row],[sampleID]],temporary_match!A:B,2,FALSE)</f>
        <v>Chukchi Sea</v>
      </c>
      <c r="D1197">
        <f>VLOOKUP(Table1[[#This Row],[sampleID]],latlon_match!A:C,2,FALSE)</f>
        <v>75.873500000000007</v>
      </c>
      <c r="E1197">
        <f>VLOOKUP(Table1[[#This Row],[sampleID]],latlon_match!A:C,3,FALSE)</f>
        <v>-155.80000000000001</v>
      </c>
    </row>
    <row r="1198" spans="1:5" x14ac:dyDescent="0.4">
      <c r="A1198" t="s">
        <v>1474</v>
      </c>
      <c r="B1198">
        <f>VLOOKUP(Table1[[#This Row],[region_description]],region_index_match!A:B,2,FALSE)</f>
        <v>8</v>
      </c>
      <c r="C1198" t="str">
        <f>VLOOKUP(Table1[[#This Row],[sampleID]],temporary_match!A:B,2,FALSE)</f>
        <v>Chukchi Sea</v>
      </c>
      <c r="D1198">
        <f>VLOOKUP(Table1[[#This Row],[sampleID]],latlon_match!A:C,2,FALSE)</f>
        <v>74</v>
      </c>
      <c r="E1198">
        <f>VLOOKUP(Table1[[#This Row],[sampleID]],latlon_match!A:C,3,FALSE)</f>
        <v>-161.39500000000001</v>
      </c>
    </row>
    <row r="1199" spans="1:5" x14ac:dyDescent="0.4">
      <c r="A1199" t="s">
        <v>1473</v>
      </c>
      <c r="B1199">
        <f>VLOOKUP(Table1[[#This Row],[region_description]],region_index_match!A:B,2,FALSE)</f>
        <v>8</v>
      </c>
      <c r="C1199" t="str">
        <f>VLOOKUP(Table1[[#This Row],[sampleID]],temporary_match!A:B,2,FALSE)</f>
        <v>Chukchi Sea</v>
      </c>
      <c r="D1199">
        <f>VLOOKUP(Table1[[#This Row],[sampleID]],latlon_match!A:C,2,FALSE)</f>
        <v>74.820300000000003</v>
      </c>
      <c r="E1199">
        <f>VLOOKUP(Table1[[#This Row],[sampleID]],latlon_match!A:C,3,FALSE)</f>
        <v>-157.56229999999999</v>
      </c>
    </row>
    <row r="1200" spans="1:5" x14ac:dyDescent="0.4">
      <c r="A1200" t="s">
        <v>1472</v>
      </c>
      <c r="B1200">
        <f>VLOOKUP(Table1[[#This Row],[region_description]],region_index_match!A:B,2,FALSE)</f>
        <v>8</v>
      </c>
      <c r="C1200" t="str">
        <f>VLOOKUP(Table1[[#This Row],[sampleID]],temporary_match!A:B,2,FALSE)</f>
        <v>Chukchi Sea</v>
      </c>
      <c r="D1200">
        <f>VLOOKUP(Table1[[#This Row],[sampleID]],latlon_match!A:C,2,FALSE)</f>
        <v>76.268000000000001</v>
      </c>
      <c r="E1200">
        <f>VLOOKUP(Table1[[#This Row],[sampleID]],latlon_match!A:C,3,FALSE)</f>
        <v>-156.59299999999999</v>
      </c>
    </row>
    <row r="1201" spans="1:5" x14ac:dyDescent="0.4">
      <c r="A1201" t="s">
        <v>1471</v>
      </c>
      <c r="B1201">
        <f>VLOOKUP(Table1[[#This Row],[region_description]],region_index_match!A:B,2,FALSE)</f>
        <v>8</v>
      </c>
      <c r="C1201" t="str">
        <f>VLOOKUP(Table1[[#This Row],[sampleID]],temporary_match!A:B,2,FALSE)</f>
        <v>Chukchi Sea</v>
      </c>
      <c r="D1201">
        <f>VLOOKUP(Table1[[#This Row],[sampleID]],latlon_match!A:C,2,FALSE)</f>
        <v>75.733999999999995</v>
      </c>
      <c r="E1201">
        <f>VLOOKUP(Table1[[#This Row],[sampleID]],latlon_match!A:C,3,FALSE)</f>
        <v>-160.96100000000001</v>
      </c>
    </row>
    <row r="1202" spans="1:5" x14ac:dyDescent="0.4">
      <c r="A1202" t="s">
        <v>1470</v>
      </c>
      <c r="B1202">
        <f>VLOOKUP(Table1[[#This Row],[region_description]],region_index_match!A:B,2,FALSE)</f>
        <v>8</v>
      </c>
      <c r="C1202" t="str">
        <f>VLOOKUP(Table1[[#This Row],[sampleID]],temporary_match!A:B,2,FALSE)</f>
        <v>Chukchi Sea</v>
      </c>
      <c r="D1202">
        <f>VLOOKUP(Table1[[#This Row],[sampleID]],latlon_match!A:C,2,FALSE)</f>
        <v>76.086500000000001</v>
      </c>
      <c r="E1202">
        <f>VLOOKUP(Table1[[#This Row],[sampleID]],latlon_match!A:C,3,FALSE)</f>
        <v>-164.85599999999999</v>
      </c>
    </row>
    <row r="1203" spans="1:5" x14ac:dyDescent="0.4">
      <c r="A1203" t="s">
        <v>718</v>
      </c>
      <c r="B1203">
        <f>VLOOKUP(Table1[[#This Row],[region_description]],region_index_match!A:B,2,FALSE)</f>
        <v>38</v>
      </c>
      <c r="C1203" t="str">
        <f>VLOOKUP(Table1[[#This Row],[sampleID]],temporary_match!A:B,2,FALSE)</f>
        <v>South China Sea</v>
      </c>
      <c r="D1203">
        <f>VLOOKUP(Table1[[#This Row],[sampleID]],latlon_match!A:C,2,FALSE)</f>
        <v>21.32</v>
      </c>
      <c r="E1203">
        <f>VLOOKUP(Table1[[#This Row],[sampleID]],latlon_match!A:C,3,FALSE)</f>
        <v>111.53</v>
      </c>
    </row>
    <row r="1204" spans="1:5" x14ac:dyDescent="0.4">
      <c r="A1204" t="s">
        <v>717</v>
      </c>
      <c r="B1204">
        <f>VLOOKUP(Table1[[#This Row],[region_description]],region_index_match!A:B,2,FALSE)</f>
        <v>38</v>
      </c>
      <c r="C1204" t="str">
        <f>VLOOKUP(Table1[[#This Row],[sampleID]],temporary_match!A:B,2,FALSE)</f>
        <v>South China Sea</v>
      </c>
      <c r="D1204">
        <f>VLOOKUP(Table1[[#This Row],[sampleID]],latlon_match!A:C,2,FALSE)</f>
        <v>20.65</v>
      </c>
      <c r="E1204">
        <f>VLOOKUP(Table1[[#This Row],[sampleID]],latlon_match!A:C,3,FALSE)</f>
        <v>112.06</v>
      </c>
    </row>
    <row r="1205" spans="1:5" x14ac:dyDescent="0.4">
      <c r="A1205" t="s">
        <v>716</v>
      </c>
      <c r="B1205">
        <f>VLOOKUP(Table1[[#This Row],[region_description]],region_index_match!A:B,2,FALSE)</f>
        <v>38</v>
      </c>
      <c r="C1205" t="str">
        <f>VLOOKUP(Table1[[#This Row],[sampleID]],temporary_match!A:B,2,FALSE)</f>
        <v>South China Sea</v>
      </c>
      <c r="D1205">
        <f>VLOOKUP(Table1[[#This Row],[sampleID]],latlon_match!A:C,2,FALSE)</f>
        <v>20.22</v>
      </c>
      <c r="E1205">
        <f>VLOOKUP(Table1[[#This Row],[sampleID]],latlon_match!A:C,3,FALSE)</f>
        <v>112.4</v>
      </c>
    </row>
    <row r="1206" spans="1:5" x14ac:dyDescent="0.4">
      <c r="A1206" t="s">
        <v>715</v>
      </c>
      <c r="B1206">
        <f>VLOOKUP(Table1[[#This Row],[region_description]],region_index_match!A:B,2,FALSE)</f>
        <v>38</v>
      </c>
      <c r="C1206" t="str">
        <f>VLOOKUP(Table1[[#This Row],[sampleID]],temporary_match!A:B,2,FALSE)</f>
        <v>South China Sea</v>
      </c>
      <c r="D1206">
        <f>VLOOKUP(Table1[[#This Row],[sampleID]],latlon_match!A:C,2,FALSE)</f>
        <v>19.21</v>
      </c>
      <c r="E1206">
        <f>VLOOKUP(Table1[[#This Row],[sampleID]],latlon_match!A:C,3,FALSE)</f>
        <v>113.22</v>
      </c>
    </row>
    <row r="1207" spans="1:5" x14ac:dyDescent="0.4">
      <c r="A1207" t="s">
        <v>714</v>
      </c>
      <c r="B1207">
        <f>VLOOKUP(Table1[[#This Row],[region_description]],region_index_match!A:B,2,FALSE)</f>
        <v>38</v>
      </c>
      <c r="C1207" t="str">
        <f>VLOOKUP(Table1[[#This Row],[sampleID]],temporary_match!A:B,2,FALSE)</f>
        <v>South China Sea</v>
      </c>
      <c r="D1207">
        <f>VLOOKUP(Table1[[#This Row],[sampleID]],latlon_match!A:C,2,FALSE)</f>
        <v>21.19</v>
      </c>
      <c r="E1207">
        <f>VLOOKUP(Table1[[#This Row],[sampleID]],latlon_match!A:C,3,FALSE)</f>
        <v>110.96</v>
      </c>
    </row>
    <row r="1208" spans="1:5" x14ac:dyDescent="0.4">
      <c r="A1208" t="s">
        <v>713</v>
      </c>
      <c r="B1208">
        <f>VLOOKUP(Table1[[#This Row],[region_description]],region_index_match!A:B,2,FALSE)</f>
        <v>38</v>
      </c>
      <c r="C1208" t="str">
        <f>VLOOKUP(Table1[[#This Row],[sampleID]],temporary_match!A:B,2,FALSE)</f>
        <v>South China Sea</v>
      </c>
      <c r="D1208">
        <f>VLOOKUP(Table1[[#This Row],[sampleID]],latlon_match!A:C,2,FALSE)</f>
        <v>20.39</v>
      </c>
      <c r="E1208">
        <f>VLOOKUP(Table1[[#This Row],[sampleID]],latlon_match!A:C,3,FALSE)</f>
        <v>111.59</v>
      </c>
    </row>
    <row r="1209" spans="1:5" x14ac:dyDescent="0.4">
      <c r="A1209" t="s">
        <v>712</v>
      </c>
      <c r="B1209">
        <f>VLOOKUP(Table1[[#This Row],[region_description]],region_index_match!A:B,2,FALSE)</f>
        <v>38</v>
      </c>
      <c r="C1209" t="str">
        <f>VLOOKUP(Table1[[#This Row],[sampleID]],temporary_match!A:B,2,FALSE)</f>
        <v>South China Sea</v>
      </c>
      <c r="D1209">
        <f>VLOOKUP(Table1[[#This Row],[sampleID]],latlon_match!A:C,2,FALSE)</f>
        <v>20.99</v>
      </c>
      <c r="E1209">
        <f>VLOOKUP(Table1[[#This Row],[sampleID]],latlon_match!A:C,3,FALSE)</f>
        <v>110.61</v>
      </c>
    </row>
    <row r="1210" spans="1:5" x14ac:dyDescent="0.4">
      <c r="A1210" t="s">
        <v>711</v>
      </c>
      <c r="B1210">
        <f>VLOOKUP(Table1[[#This Row],[region_description]],region_index_match!A:B,2,FALSE)</f>
        <v>38</v>
      </c>
      <c r="C1210" t="str">
        <f>VLOOKUP(Table1[[#This Row],[sampleID]],temporary_match!A:B,2,FALSE)</f>
        <v>South China Sea</v>
      </c>
      <c r="D1210">
        <f>VLOOKUP(Table1[[#This Row],[sampleID]],latlon_match!A:C,2,FALSE)</f>
        <v>20.83</v>
      </c>
      <c r="E1210">
        <f>VLOOKUP(Table1[[#This Row],[sampleID]],latlon_match!A:C,3,FALSE)</f>
        <v>110.73</v>
      </c>
    </row>
    <row r="1211" spans="1:5" x14ac:dyDescent="0.4">
      <c r="A1211" t="s">
        <v>710</v>
      </c>
      <c r="B1211">
        <f>VLOOKUP(Table1[[#This Row],[region_description]],region_index_match!A:B,2,FALSE)</f>
        <v>38</v>
      </c>
      <c r="C1211" t="str">
        <f>VLOOKUP(Table1[[#This Row],[sampleID]],temporary_match!A:B,2,FALSE)</f>
        <v>South China Sea</v>
      </c>
      <c r="D1211">
        <f>VLOOKUP(Table1[[#This Row],[sampleID]],latlon_match!A:C,2,FALSE)</f>
        <v>20.41</v>
      </c>
      <c r="E1211">
        <f>VLOOKUP(Table1[[#This Row],[sampleID]],latlon_match!A:C,3,FALSE)</f>
        <v>111.07</v>
      </c>
    </row>
    <row r="1212" spans="1:5" x14ac:dyDescent="0.4">
      <c r="A1212" t="s">
        <v>709</v>
      </c>
      <c r="B1212">
        <f>VLOOKUP(Table1[[#This Row],[region_description]],region_index_match!A:B,2,FALSE)</f>
        <v>38</v>
      </c>
      <c r="C1212" t="str">
        <f>VLOOKUP(Table1[[#This Row],[sampleID]],temporary_match!A:B,2,FALSE)</f>
        <v>South China Sea</v>
      </c>
      <c r="D1212">
        <f>VLOOKUP(Table1[[#This Row],[sampleID]],latlon_match!A:C,2,FALSE)</f>
        <v>19.59</v>
      </c>
      <c r="E1212">
        <f>VLOOKUP(Table1[[#This Row],[sampleID]],latlon_match!A:C,3,FALSE)</f>
        <v>111.7</v>
      </c>
    </row>
    <row r="1213" spans="1:5" x14ac:dyDescent="0.4">
      <c r="A1213" t="s">
        <v>708</v>
      </c>
      <c r="B1213">
        <f>VLOOKUP(Table1[[#This Row],[region_description]],region_index_match!A:B,2,FALSE)</f>
        <v>38</v>
      </c>
      <c r="C1213" t="str">
        <f>VLOOKUP(Table1[[#This Row],[sampleID]],temporary_match!A:B,2,FALSE)</f>
        <v>South China Sea</v>
      </c>
      <c r="D1213">
        <f>VLOOKUP(Table1[[#This Row],[sampleID]],latlon_match!A:C,2,FALSE)</f>
        <v>18.8</v>
      </c>
      <c r="E1213">
        <f>VLOOKUP(Table1[[#This Row],[sampleID]],latlon_match!A:C,3,FALSE)</f>
        <v>112.32</v>
      </c>
    </row>
    <row r="1214" spans="1:5" x14ac:dyDescent="0.4">
      <c r="A1214" t="s">
        <v>707</v>
      </c>
      <c r="B1214">
        <f>VLOOKUP(Table1[[#This Row],[region_description]],region_index_match!A:B,2,FALSE)</f>
        <v>38</v>
      </c>
      <c r="C1214" t="str">
        <f>VLOOKUP(Table1[[#This Row],[sampleID]],temporary_match!A:B,2,FALSE)</f>
        <v>South China Sea</v>
      </c>
      <c r="D1214">
        <f>VLOOKUP(Table1[[#This Row],[sampleID]],latlon_match!A:C,2,FALSE)</f>
        <v>19.71</v>
      </c>
      <c r="E1214">
        <f>VLOOKUP(Table1[[#This Row],[sampleID]],latlon_match!A:C,3,FALSE)</f>
        <v>111.42</v>
      </c>
    </row>
    <row r="1215" spans="1:5" x14ac:dyDescent="0.4">
      <c r="A1215" t="s">
        <v>706</v>
      </c>
      <c r="B1215">
        <f>VLOOKUP(Table1[[#This Row],[region_description]],region_index_match!A:B,2,FALSE)</f>
        <v>38</v>
      </c>
      <c r="C1215" t="str">
        <f>VLOOKUP(Table1[[#This Row],[sampleID]],temporary_match!A:B,2,FALSE)</f>
        <v>South China Sea</v>
      </c>
      <c r="D1215">
        <f>VLOOKUP(Table1[[#This Row],[sampleID]],latlon_match!A:C,2,FALSE)</f>
        <v>19.579999999999998</v>
      </c>
      <c r="E1215">
        <f>VLOOKUP(Table1[[#This Row],[sampleID]],latlon_match!A:C,3,FALSE)</f>
        <v>111.53</v>
      </c>
    </row>
    <row r="1216" spans="1:5" x14ac:dyDescent="0.4">
      <c r="A1216" t="s">
        <v>705</v>
      </c>
      <c r="B1216">
        <f>VLOOKUP(Table1[[#This Row],[region_description]],region_index_match!A:B,2,FALSE)</f>
        <v>38</v>
      </c>
      <c r="C1216" t="str">
        <f>VLOOKUP(Table1[[#This Row],[sampleID]],temporary_match!A:B,2,FALSE)</f>
        <v>South China Sea</v>
      </c>
      <c r="D1216">
        <f>VLOOKUP(Table1[[#This Row],[sampleID]],latlon_match!A:C,2,FALSE)</f>
        <v>19.45</v>
      </c>
      <c r="E1216">
        <f>VLOOKUP(Table1[[#This Row],[sampleID]],latlon_match!A:C,3,FALSE)</f>
        <v>111.64</v>
      </c>
    </row>
    <row r="1217" spans="1:5" x14ac:dyDescent="0.4">
      <c r="A1217" t="s">
        <v>704</v>
      </c>
      <c r="B1217">
        <f>VLOOKUP(Table1[[#This Row],[region_description]],region_index_match!A:B,2,FALSE)</f>
        <v>38</v>
      </c>
      <c r="C1217" t="str">
        <f>VLOOKUP(Table1[[#This Row],[sampleID]],temporary_match!A:B,2,FALSE)</f>
        <v>South China Sea</v>
      </c>
      <c r="D1217">
        <f>VLOOKUP(Table1[[#This Row],[sampleID]],latlon_match!A:C,2,FALSE)</f>
        <v>19.32</v>
      </c>
      <c r="E1217">
        <f>VLOOKUP(Table1[[#This Row],[sampleID]],latlon_match!A:C,3,FALSE)</f>
        <v>111.75</v>
      </c>
    </row>
    <row r="1218" spans="1:5" x14ac:dyDescent="0.4">
      <c r="A1218" t="s">
        <v>703</v>
      </c>
      <c r="B1218">
        <f>VLOOKUP(Table1[[#This Row],[region_description]],region_index_match!A:B,2,FALSE)</f>
        <v>38</v>
      </c>
      <c r="C1218" t="str">
        <f>VLOOKUP(Table1[[#This Row],[sampleID]],temporary_match!A:B,2,FALSE)</f>
        <v>South China Sea</v>
      </c>
      <c r="D1218">
        <f>VLOOKUP(Table1[[#This Row],[sampleID]],latlon_match!A:C,2,FALSE)</f>
        <v>19.18</v>
      </c>
      <c r="E1218">
        <f>VLOOKUP(Table1[[#This Row],[sampleID]],latlon_match!A:C,3,FALSE)</f>
        <v>111.85</v>
      </c>
    </row>
    <row r="1219" spans="1:5" x14ac:dyDescent="0.4">
      <c r="A1219" t="s">
        <v>702</v>
      </c>
      <c r="B1219">
        <f>VLOOKUP(Table1[[#This Row],[region_description]],region_index_match!A:B,2,FALSE)</f>
        <v>38</v>
      </c>
      <c r="C1219" t="str">
        <f>VLOOKUP(Table1[[#This Row],[sampleID]],temporary_match!A:B,2,FALSE)</f>
        <v>South China Sea</v>
      </c>
      <c r="D1219">
        <f>VLOOKUP(Table1[[#This Row],[sampleID]],latlon_match!A:C,2,FALSE)</f>
        <v>19.55</v>
      </c>
      <c r="E1219">
        <f>VLOOKUP(Table1[[#This Row],[sampleID]],latlon_match!A:C,3,FALSE)</f>
        <v>110.98</v>
      </c>
    </row>
    <row r="1220" spans="1:5" x14ac:dyDescent="0.4">
      <c r="A1220" t="s">
        <v>701</v>
      </c>
      <c r="B1220">
        <f>VLOOKUP(Table1[[#This Row],[region_description]],region_index_match!A:B,2,FALSE)</f>
        <v>38</v>
      </c>
      <c r="C1220" t="str">
        <f>VLOOKUP(Table1[[#This Row],[sampleID]],temporary_match!A:B,2,FALSE)</f>
        <v>South China Sea</v>
      </c>
      <c r="D1220">
        <f>VLOOKUP(Table1[[#This Row],[sampleID]],latlon_match!A:C,2,FALSE)</f>
        <v>19.489999999999998</v>
      </c>
      <c r="E1220">
        <f>VLOOKUP(Table1[[#This Row],[sampleID]],latlon_match!A:C,3,FALSE)</f>
        <v>111.08</v>
      </c>
    </row>
    <row r="1221" spans="1:5" x14ac:dyDescent="0.4">
      <c r="A1221" t="s">
        <v>700</v>
      </c>
      <c r="B1221">
        <f>VLOOKUP(Table1[[#This Row],[region_description]],region_index_match!A:B,2,FALSE)</f>
        <v>38</v>
      </c>
      <c r="C1221" t="str">
        <f>VLOOKUP(Table1[[#This Row],[sampleID]],temporary_match!A:B,2,FALSE)</f>
        <v>South China Sea</v>
      </c>
      <c r="D1221">
        <f>VLOOKUP(Table1[[#This Row],[sampleID]],latlon_match!A:C,2,FALSE)</f>
        <v>19.239999999999998</v>
      </c>
      <c r="E1221">
        <f>VLOOKUP(Table1[[#This Row],[sampleID]],latlon_match!A:C,3,FALSE)</f>
        <v>111.53</v>
      </c>
    </row>
    <row r="1222" spans="1:5" x14ac:dyDescent="0.4">
      <c r="A1222" t="s">
        <v>699</v>
      </c>
      <c r="B1222">
        <f>VLOOKUP(Table1[[#This Row],[region_description]],region_index_match!A:B,2,FALSE)</f>
        <v>38</v>
      </c>
      <c r="C1222" t="str">
        <f>VLOOKUP(Table1[[#This Row],[sampleID]],temporary_match!A:B,2,FALSE)</f>
        <v>South China Sea</v>
      </c>
      <c r="D1222">
        <f>VLOOKUP(Table1[[#This Row],[sampleID]],latlon_match!A:C,2,FALSE)</f>
        <v>19.07</v>
      </c>
      <c r="E1222">
        <f>VLOOKUP(Table1[[#This Row],[sampleID]],latlon_match!A:C,3,FALSE)</f>
        <v>110.98</v>
      </c>
    </row>
    <row r="1223" spans="1:5" x14ac:dyDescent="0.4">
      <c r="A1223" t="s">
        <v>698</v>
      </c>
      <c r="B1223">
        <f>VLOOKUP(Table1[[#This Row],[region_description]],region_index_match!A:B,2,FALSE)</f>
        <v>38</v>
      </c>
      <c r="C1223" t="str">
        <f>VLOOKUP(Table1[[#This Row],[sampleID]],temporary_match!A:B,2,FALSE)</f>
        <v>South China Sea</v>
      </c>
      <c r="D1223">
        <f>VLOOKUP(Table1[[#This Row],[sampleID]],latlon_match!A:C,2,FALSE)</f>
        <v>18.98</v>
      </c>
      <c r="E1223">
        <f>VLOOKUP(Table1[[#This Row],[sampleID]],latlon_match!A:C,3,FALSE)</f>
        <v>111.2</v>
      </c>
    </row>
    <row r="1224" spans="1:5" x14ac:dyDescent="0.4">
      <c r="A1224" t="s">
        <v>697</v>
      </c>
      <c r="B1224">
        <f>VLOOKUP(Table1[[#This Row],[region_description]],region_index_match!A:B,2,FALSE)</f>
        <v>38</v>
      </c>
      <c r="C1224" t="str">
        <f>VLOOKUP(Table1[[#This Row],[sampleID]],temporary_match!A:B,2,FALSE)</f>
        <v>South China Sea</v>
      </c>
      <c r="D1224">
        <f>VLOOKUP(Table1[[#This Row],[sampleID]],latlon_match!A:C,2,FALSE)</f>
        <v>18.63</v>
      </c>
      <c r="E1224">
        <f>VLOOKUP(Table1[[#This Row],[sampleID]],latlon_match!A:C,3,FALSE)</f>
        <v>112.01</v>
      </c>
    </row>
    <row r="1225" spans="1:5" x14ac:dyDescent="0.4">
      <c r="A1225" t="s">
        <v>696</v>
      </c>
      <c r="B1225">
        <f>VLOOKUP(Table1[[#This Row],[region_description]],region_index_match!A:B,2,FALSE)</f>
        <v>38</v>
      </c>
      <c r="C1225" t="str">
        <f>VLOOKUP(Table1[[#This Row],[sampleID]],temporary_match!A:B,2,FALSE)</f>
        <v>South China Sea</v>
      </c>
      <c r="D1225">
        <f>VLOOKUP(Table1[[#This Row],[sampleID]],latlon_match!A:C,2,FALSE)</f>
        <v>18.63</v>
      </c>
      <c r="E1225">
        <f>VLOOKUP(Table1[[#This Row],[sampleID]],latlon_match!A:C,3,FALSE)</f>
        <v>111.11</v>
      </c>
    </row>
    <row r="1226" spans="1:5" x14ac:dyDescent="0.4">
      <c r="A1226" t="s">
        <v>695</v>
      </c>
      <c r="B1226">
        <f>VLOOKUP(Table1[[#This Row],[region_description]],region_index_match!A:B,2,FALSE)</f>
        <v>38</v>
      </c>
      <c r="C1226" t="str">
        <f>VLOOKUP(Table1[[#This Row],[sampleID]],temporary_match!A:B,2,FALSE)</f>
        <v>South China Sea</v>
      </c>
      <c r="D1226">
        <f>VLOOKUP(Table1[[#This Row],[sampleID]],latlon_match!A:C,2,FALSE)</f>
        <v>18.23</v>
      </c>
      <c r="E1226">
        <f>VLOOKUP(Table1[[#This Row],[sampleID]],latlon_match!A:C,3,FALSE)</f>
        <v>111.02</v>
      </c>
    </row>
    <row r="1227" spans="1:5" x14ac:dyDescent="0.4">
      <c r="A1227" t="s">
        <v>694</v>
      </c>
      <c r="B1227">
        <f>VLOOKUP(Table1[[#This Row],[region_description]],region_index_match!A:B,2,FALSE)</f>
        <v>38</v>
      </c>
      <c r="C1227" t="str">
        <f>VLOOKUP(Table1[[#This Row],[sampleID]],temporary_match!A:B,2,FALSE)</f>
        <v>South China Sea</v>
      </c>
      <c r="D1227">
        <f>VLOOKUP(Table1[[#This Row],[sampleID]],latlon_match!A:C,2,FALSE)</f>
        <v>18.27</v>
      </c>
      <c r="E1227">
        <f>VLOOKUP(Table1[[#This Row],[sampleID]],latlon_match!A:C,3,FALSE)</f>
        <v>110.12</v>
      </c>
    </row>
    <row r="1228" spans="1:5" x14ac:dyDescent="0.4">
      <c r="A1228" t="s">
        <v>693</v>
      </c>
      <c r="B1228">
        <f>VLOOKUP(Table1[[#This Row],[region_description]],region_index_match!A:B,2,FALSE)</f>
        <v>38</v>
      </c>
      <c r="C1228" t="str">
        <f>VLOOKUP(Table1[[#This Row],[sampleID]],temporary_match!A:B,2,FALSE)</f>
        <v>South China Sea</v>
      </c>
      <c r="D1228">
        <f>VLOOKUP(Table1[[#This Row],[sampleID]],latlon_match!A:C,2,FALSE)</f>
        <v>18.010000000000002</v>
      </c>
      <c r="E1228">
        <f>VLOOKUP(Table1[[#This Row],[sampleID]],latlon_match!A:C,3,FALSE)</f>
        <v>110.57</v>
      </c>
    </row>
    <row r="1229" spans="1:5" x14ac:dyDescent="0.4">
      <c r="A1229" t="s">
        <v>692</v>
      </c>
      <c r="B1229">
        <f>VLOOKUP(Table1[[#This Row],[region_description]],region_index_match!A:B,2,FALSE)</f>
        <v>38</v>
      </c>
      <c r="C1229" t="str">
        <f>VLOOKUP(Table1[[#This Row],[sampleID]],temporary_match!A:B,2,FALSE)</f>
        <v>South China Sea</v>
      </c>
      <c r="D1229">
        <f>VLOOKUP(Table1[[#This Row],[sampleID]],latlon_match!A:C,2,FALSE)</f>
        <v>17.84</v>
      </c>
      <c r="E1229">
        <f>VLOOKUP(Table1[[#This Row],[sampleID]],latlon_match!A:C,3,FALSE)</f>
        <v>109.99</v>
      </c>
    </row>
    <row r="1230" spans="1:5" x14ac:dyDescent="0.4">
      <c r="A1230" t="s">
        <v>691</v>
      </c>
      <c r="B1230">
        <f>VLOOKUP(Table1[[#This Row],[region_description]],region_index_match!A:B,2,FALSE)</f>
        <v>38</v>
      </c>
      <c r="C1230" t="str">
        <f>VLOOKUP(Table1[[#This Row],[sampleID]],temporary_match!A:B,2,FALSE)</f>
        <v>South China Sea</v>
      </c>
      <c r="D1230">
        <f>VLOOKUP(Table1[[#This Row],[sampleID]],latlon_match!A:C,2,FALSE)</f>
        <v>17.690000000000001</v>
      </c>
      <c r="E1230">
        <f>VLOOKUP(Table1[[#This Row],[sampleID]],latlon_match!A:C,3,FALSE)</f>
        <v>109.92</v>
      </c>
    </row>
    <row r="1231" spans="1:5" x14ac:dyDescent="0.4">
      <c r="A1231" t="s">
        <v>305</v>
      </c>
      <c r="B1231">
        <f>VLOOKUP(Table1[[#This Row],[region_description]],region_index_match!A:B,2,FALSE)</f>
        <v>44</v>
      </c>
      <c r="C1231" t="str">
        <f>VLOOKUP(Table1[[#This Row],[sampleID]],temporary_match!A:B,2,FALSE)</f>
        <v>Tropical West African Offshore</v>
      </c>
      <c r="D1231">
        <f>VLOOKUP(Table1[[#This Row],[sampleID]],latlon_match!A:C,2,FALSE)</f>
        <v>41.134</v>
      </c>
      <c r="E1231">
        <f>VLOOKUP(Table1[[#This Row],[sampleID]],latlon_match!A:C,3,FALSE)</f>
        <v>-8.6950000000000003</v>
      </c>
    </row>
    <row r="1232" spans="1:5" x14ac:dyDescent="0.4">
      <c r="A1232" t="s">
        <v>304</v>
      </c>
      <c r="B1232">
        <f>VLOOKUP(Table1[[#This Row],[region_description]],region_index_match!A:B,2,FALSE)</f>
        <v>44</v>
      </c>
      <c r="C1232" t="str">
        <f>VLOOKUP(Table1[[#This Row],[sampleID]],temporary_match!A:B,2,FALSE)</f>
        <v>Tropical West African Offshore</v>
      </c>
      <c r="D1232">
        <f>VLOOKUP(Table1[[#This Row],[sampleID]],latlon_match!A:C,2,FALSE)</f>
        <v>41.151000000000003</v>
      </c>
      <c r="E1232">
        <f>VLOOKUP(Table1[[#This Row],[sampleID]],latlon_match!A:C,3,FALSE)</f>
        <v>-8.8670000000000009</v>
      </c>
    </row>
    <row r="1233" spans="1:5" x14ac:dyDescent="0.4">
      <c r="A1233" t="s">
        <v>303</v>
      </c>
      <c r="B1233">
        <f>VLOOKUP(Table1[[#This Row],[region_description]],region_index_match!A:B,2,FALSE)</f>
        <v>44</v>
      </c>
      <c r="C1233" t="str">
        <f>VLOOKUP(Table1[[#This Row],[sampleID]],temporary_match!A:B,2,FALSE)</f>
        <v>Tropical West African Offshore</v>
      </c>
      <c r="D1233">
        <f>VLOOKUP(Table1[[#This Row],[sampleID]],latlon_match!A:C,2,FALSE)</f>
        <v>41.243000000000002</v>
      </c>
      <c r="E1233">
        <f>VLOOKUP(Table1[[#This Row],[sampleID]],latlon_match!A:C,3,FALSE)</f>
        <v>-9.0649999999999995</v>
      </c>
    </row>
    <row r="1234" spans="1:5" x14ac:dyDescent="0.4">
      <c r="A1234" t="s">
        <v>302</v>
      </c>
      <c r="B1234">
        <f>VLOOKUP(Table1[[#This Row],[region_description]],region_index_match!A:B,2,FALSE)</f>
        <v>44</v>
      </c>
      <c r="C1234" t="str">
        <f>VLOOKUP(Table1[[#This Row],[sampleID]],temporary_match!A:B,2,FALSE)</f>
        <v>Tropical West African Offshore</v>
      </c>
      <c r="D1234">
        <f>VLOOKUP(Table1[[#This Row],[sampleID]],latlon_match!A:C,2,FALSE)</f>
        <v>41.13</v>
      </c>
      <c r="E1234">
        <f>VLOOKUP(Table1[[#This Row],[sampleID]],latlon_match!A:C,3,FALSE)</f>
        <v>-9.0850000000000009</v>
      </c>
    </row>
    <row r="1235" spans="1:5" x14ac:dyDescent="0.4">
      <c r="A1235" t="s">
        <v>301</v>
      </c>
      <c r="B1235">
        <f>VLOOKUP(Table1[[#This Row],[region_description]],region_index_match!A:B,2,FALSE)</f>
        <v>44</v>
      </c>
      <c r="C1235" t="str">
        <f>VLOOKUP(Table1[[#This Row],[sampleID]],temporary_match!A:B,2,FALSE)</f>
        <v>Tropical West African Offshore</v>
      </c>
      <c r="D1235">
        <f>VLOOKUP(Table1[[#This Row],[sampleID]],latlon_match!A:C,2,FALSE)</f>
        <v>41.134999999999998</v>
      </c>
      <c r="E1235">
        <f>VLOOKUP(Table1[[#This Row],[sampleID]],latlon_match!A:C,3,FALSE)</f>
        <v>-9.3450000000000006</v>
      </c>
    </row>
    <row r="1236" spans="1:5" x14ac:dyDescent="0.4">
      <c r="A1236" t="s">
        <v>300</v>
      </c>
      <c r="B1236">
        <f>VLOOKUP(Table1[[#This Row],[region_description]],region_index_match!A:B,2,FALSE)</f>
        <v>44</v>
      </c>
      <c r="C1236" t="str">
        <f>VLOOKUP(Table1[[#This Row],[sampleID]],temporary_match!A:B,2,FALSE)</f>
        <v>Tropical West African Offshore</v>
      </c>
      <c r="D1236">
        <f>VLOOKUP(Table1[[#This Row],[sampleID]],latlon_match!A:C,2,FALSE)</f>
        <v>41.131999999999998</v>
      </c>
      <c r="E1236">
        <f>VLOOKUP(Table1[[#This Row],[sampleID]],latlon_match!A:C,3,FALSE)</f>
        <v>-9.3710000000000004</v>
      </c>
    </row>
    <row r="1237" spans="1:5" x14ac:dyDescent="0.4">
      <c r="A1237" t="s">
        <v>299</v>
      </c>
      <c r="B1237">
        <f>VLOOKUP(Table1[[#This Row],[region_description]],region_index_match!A:B,2,FALSE)</f>
        <v>44</v>
      </c>
      <c r="C1237" t="str">
        <f>VLOOKUP(Table1[[#This Row],[sampleID]],temporary_match!A:B,2,FALSE)</f>
        <v>Tropical West African Offshore</v>
      </c>
      <c r="D1237">
        <f>VLOOKUP(Table1[[#This Row],[sampleID]],latlon_match!A:C,2,FALSE)</f>
        <v>41.136000000000003</v>
      </c>
      <c r="E1237">
        <f>VLOOKUP(Table1[[#This Row],[sampleID]],latlon_match!A:C,3,FALSE)</f>
        <v>-9.6120000000000001</v>
      </c>
    </row>
    <row r="1238" spans="1:5" x14ac:dyDescent="0.4">
      <c r="A1238" t="s">
        <v>298</v>
      </c>
      <c r="B1238">
        <f>VLOOKUP(Table1[[#This Row],[region_description]],region_index_match!A:B,2,FALSE)</f>
        <v>44</v>
      </c>
      <c r="C1238" t="str">
        <f>VLOOKUP(Table1[[#This Row],[sampleID]],temporary_match!A:B,2,FALSE)</f>
        <v>Tropical West African Offshore</v>
      </c>
      <c r="D1238">
        <f>VLOOKUP(Table1[[#This Row],[sampleID]],latlon_match!A:C,2,FALSE)</f>
        <v>40.133000000000003</v>
      </c>
      <c r="E1238">
        <f>VLOOKUP(Table1[[#This Row],[sampleID]],latlon_match!A:C,3,FALSE)</f>
        <v>-8.9670000000000005</v>
      </c>
    </row>
    <row r="1239" spans="1:5" x14ac:dyDescent="0.4">
      <c r="A1239" t="s">
        <v>297</v>
      </c>
      <c r="B1239">
        <f>VLOOKUP(Table1[[#This Row],[region_description]],region_index_match!A:B,2,FALSE)</f>
        <v>44</v>
      </c>
      <c r="C1239" t="str">
        <f>VLOOKUP(Table1[[#This Row],[sampleID]],temporary_match!A:B,2,FALSE)</f>
        <v>Tropical West African Offshore</v>
      </c>
      <c r="D1239">
        <f>VLOOKUP(Table1[[#This Row],[sampleID]],latlon_match!A:C,2,FALSE)</f>
        <v>40.134</v>
      </c>
      <c r="E1239">
        <f>VLOOKUP(Table1[[#This Row],[sampleID]],latlon_match!A:C,3,FALSE)</f>
        <v>-9.25</v>
      </c>
    </row>
    <row r="1240" spans="1:5" x14ac:dyDescent="0.4">
      <c r="A1240" t="s">
        <v>296</v>
      </c>
      <c r="B1240">
        <f>VLOOKUP(Table1[[#This Row],[region_description]],region_index_match!A:B,2,FALSE)</f>
        <v>44</v>
      </c>
      <c r="C1240" t="str">
        <f>VLOOKUP(Table1[[#This Row],[sampleID]],temporary_match!A:B,2,FALSE)</f>
        <v>Tropical West African Offshore</v>
      </c>
      <c r="D1240">
        <f>VLOOKUP(Table1[[#This Row],[sampleID]],latlon_match!A:C,2,FALSE)</f>
        <v>40.133000000000003</v>
      </c>
      <c r="E1240">
        <f>VLOOKUP(Table1[[#This Row],[sampleID]],latlon_match!A:C,3,FALSE)</f>
        <v>-9.6989999999999998</v>
      </c>
    </row>
    <row r="1241" spans="1:5" x14ac:dyDescent="0.4">
      <c r="A1241" t="s">
        <v>295</v>
      </c>
      <c r="B1241">
        <f>VLOOKUP(Table1[[#This Row],[region_description]],region_index_match!A:B,2,FALSE)</f>
        <v>44</v>
      </c>
      <c r="C1241" t="str">
        <f>VLOOKUP(Table1[[#This Row],[sampleID]],temporary_match!A:B,2,FALSE)</f>
        <v>Tropical West African Offshore</v>
      </c>
      <c r="D1241">
        <f>VLOOKUP(Table1[[#This Row],[sampleID]],latlon_match!A:C,2,FALSE)</f>
        <v>40.133000000000003</v>
      </c>
      <c r="E1241">
        <f>VLOOKUP(Table1[[#This Row],[sampleID]],latlon_match!A:C,3,FALSE)</f>
        <v>-9.8249999999999993</v>
      </c>
    </row>
    <row r="1242" spans="1:5" x14ac:dyDescent="0.4">
      <c r="A1242" t="s">
        <v>294</v>
      </c>
      <c r="B1242">
        <f>VLOOKUP(Table1[[#This Row],[region_description]],region_index_match!A:B,2,FALSE)</f>
        <v>44</v>
      </c>
      <c r="C1242" t="str">
        <f>VLOOKUP(Table1[[#This Row],[sampleID]],temporary_match!A:B,2,FALSE)</f>
        <v>Tropical West African Offshore</v>
      </c>
      <c r="D1242">
        <f>VLOOKUP(Table1[[#This Row],[sampleID]],latlon_match!A:C,2,FALSE)</f>
        <v>40.133000000000003</v>
      </c>
      <c r="E1242">
        <f>VLOOKUP(Table1[[#This Row],[sampleID]],latlon_match!A:C,3,FALSE)</f>
        <v>-9.9689999999999994</v>
      </c>
    </row>
    <row r="1243" spans="1:5" x14ac:dyDescent="0.4">
      <c r="A1243" t="s">
        <v>293</v>
      </c>
      <c r="B1243">
        <f>VLOOKUP(Table1[[#This Row],[region_description]],region_index_match!A:B,2,FALSE)</f>
        <v>44</v>
      </c>
      <c r="C1243" t="str">
        <f>VLOOKUP(Table1[[#This Row],[sampleID]],temporary_match!A:B,2,FALSE)</f>
        <v>Tropical West African Offshore</v>
      </c>
      <c r="D1243">
        <f>VLOOKUP(Table1[[#This Row],[sampleID]],latlon_match!A:C,2,FALSE)</f>
        <v>38.945999999999998</v>
      </c>
      <c r="E1243">
        <f>VLOOKUP(Table1[[#This Row],[sampleID]],latlon_match!A:C,3,FALSE)</f>
        <v>-9.4649999999999999</v>
      </c>
    </row>
    <row r="1244" spans="1:5" x14ac:dyDescent="0.4">
      <c r="A1244" t="s">
        <v>292</v>
      </c>
      <c r="B1244">
        <f>VLOOKUP(Table1[[#This Row],[region_description]],region_index_match!A:B,2,FALSE)</f>
        <v>44</v>
      </c>
      <c r="C1244" t="str">
        <f>VLOOKUP(Table1[[#This Row],[sampleID]],temporary_match!A:B,2,FALSE)</f>
        <v>Tropical West African Offshore</v>
      </c>
      <c r="D1244">
        <f>VLOOKUP(Table1[[#This Row],[sampleID]],latlon_match!A:C,2,FALSE)</f>
        <v>38.933999999999997</v>
      </c>
      <c r="E1244">
        <f>VLOOKUP(Table1[[#This Row],[sampleID]],latlon_match!A:C,3,FALSE)</f>
        <v>-9.4760000000000009</v>
      </c>
    </row>
    <row r="1245" spans="1:5" x14ac:dyDescent="0.4">
      <c r="A1245" t="s">
        <v>291</v>
      </c>
      <c r="B1245">
        <f>VLOOKUP(Table1[[#This Row],[region_description]],region_index_match!A:B,2,FALSE)</f>
        <v>44</v>
      </c>
      <c r="C1245" t="str">
        <f>VLOOKUP(Table1[[#This Row],[sampleID]],temporary_match!A:B,2,FALSE)</f>
        <v>Tropical West African Offshore</v>
      </c>
      <c r="D1245">
        <f>VLOOKUP(Table1[[#This Row],[sampleID]],latlon_match!A:C,2,FALSE)</f>
        <v>39.030999999999999</v>
      </c>
      <c r="E1245">
        <f>VLOOKUP(Table1[[#This Row],[sampleID]],latlon_match!A:C,3,FALSE)</f>
        <v>-9.6739999999999995</v>
      </c>
    </row>
    <row r="1246" spans="1:5" x14ac:dyDescent="0.4">
      <c r="A1246" t="s">
        <v>290</v>
      </c>
      <c r="B1246">
        <f>VLOOKUP(Table1[[#This Row],[region_description]],region_index_match!A:B,2,FALSE)</f>
        <v>44</v>
      </c>
      <c r="C1246" t="str">
        <f>VLOOKUP(Table1[[#This Row],[sampleID]],temporary_match!A:B,2,FALSE)</f>
        <v>Tropical West African Offshore</v>
      </c>
      <c r="D1246">
        <f>VLOOKUP(Table1[[#This Row],[sampleID]],latlon_match!A:C,2,FALSE)</f>
        <v>38.966999999999999</v>
      </c>
      <c r="E1246">
        <f>VLOOKUP(Table1[[#This Row],[sampleID]],latlon_match!A:C,3,FALSE)</f>
        <v>-9.6370000000000005</v>
      </c>
    </row>
    <row r="1247" spans="1:5" x14ac:dyDescent="0.4">
      <c r="A1247" t="s">
        <v>289</v>
      </c>
      <c r="B1247">
        <f>VLOOKUP(Table1[[#This Row],[region_description]],region_index_match!A:B,2,FALSE)</f>
        <v>44</v>
      </c>
      <c r="C1247" t="str">
        <f>VLOOKUP(Table1[[#This Row],[sampleID]],temporary_match!A:B,2,FALSE)</f>
        <v>Tropical West African Offshore</v>
      </c>
      <c r="D1247">
        <f>VLOOKUP(Table1[[#This Row],[sampleID]],latlon_match!A:C,2,FALSE)</f>
        <v>39.012</v>
      </c>
      <c r="E1247">
        <f>VLOOKUP(Table1[[#This Row],[sampleID]],latlon_match!A:C,3,FALSE)</f>
        <v>-9.9960000000000004</v>
      </c>
    </row>
    <row r="1248" spans="1:5" x14ac:dyDescent="0.4">
      <c r="A1248" t="s">
        <v>288</v>
      </c>
      <c r="B1248">
        <f>VLOOKUP(Table1[[#This Row],[region_description]],region_index_match!A:B,2,FALSE)</f>
        <v>44</v>
      </c>
      <c r="C1248" t="str">
        <f>VLOOKUP(Table1[[#This Row],[sampleID]],temporary_match!A:B,2,FALSE)</f>
        <v>Tropical West African Offshore</v>
      </c>
      <c r="D1248">
        <f>VLOOKUP(Table1[[#This Row],[sampleID]],latlon_match!A:C,2,FALSE)</f>
        <v>39.26</v>
      </c>
      <c r="E1248">
        <f>VLOOKUP(Table1[[#This Row],[sampleID]],latlon_match!A:C,3,FALSE)</f>
        <v>-10</v>
      </c>
    </row>
    <row r="1249" spans="1:5" x14ac:dyDescent="0.4">
      <c r="A1249" t="s">
        <v>287</v>
      </c>
      <c r="B1249">
        <f>VLOOKUP(Table1[[#This Row],[region_description]],region_index_match!A:B,2,FALSE)</f>
        <v>44</v>
      </c>
      <c r="C1249" t="str">
        <f>VLOOKUP(Table1[[#This Row],[sampleID]],temporary_match!A:B,2,FALSE)</f>
        <v>Tropical West African Offshore</v>
      </c>
      <c r="D1249">
        <f>VLOOKUP(Table1[[#This Row],[sampleID]],latlon_match!A:C,2,FALSE)</f>
        <v>39.340000000000003</v>
      </c>
      <c r="E1249">
        <f>VLOOKUP(Table1[[#This Row],[sampleID]],latlon_match!A:C,3,FALSE)</f>
        <v>-10.130000000000001</v>
      </c>
    </row>
    <row r="1250" spans="1:5" x14ac:dyDescent="0.4">
      <c r="A1250" t="s">
        <v>286</v>
      </c>
      <c r="B1250">
        <f>VLOOKUP(Table1[[#This Row],[region_description]],region_index_match!A:B,2,FALSE)</f>
        <v>44</v>
      </c>
      <c r="C1250" t="str">
        <f>VLOOKUP(Table1[[#This Row],[sampleID]],temporary_match!A:B,2,FALSE)</f>
        <v>Tropical West African Offshore</v>
      </c>
      <c r="D1250">
        <f>VLOOKUP(Table1[[#This Row],[sampleID]],latlon_match!A:C,2,FALSE)</f>
        <v>39.415999999999997</v>
      </c>
      <c r="E1250">
        <f>VLOOKUP(Table1[[#This Row],[sampleID]],latlon_match!A:C,3,FALSE)</f>
        <v>-10.215999999999999</v>
      </c>
    </row>
    <row r="1251" spans="1:5" x14ac:dyDescent="0.4">
      <c r="A1251" t="s">
        <v>285</v>
      </c>
      <c r="B1251">
        <f>VLOOKUP(Table1[[#This Row],[region_description]],region_index_match!A:B,2,FALSE)</f>
        <v>44</v>
      </c>
      <c r="C1251" t="str">
        <f>VLOOKUP(Table1[[#This Row],[sampleID]],temporary_match!A:B,2,FALSE)</f>
        <v>Tropical West African Offshore</v>
      </c>
      <c r="D1251">
        <f>VLOOKUP(Table1[[#This Row],[sampleID]],latlon_match!A:C,2,FALSE)</f>
        <v>38.606000000000002</v>
      </c>
      <c r="E1251">
        <f>VLOOKUP(Table1[[#This Row],[sampleID]],latlon_match!A:C,3,FALSE)</f>
        <v>-9.3559999999999999</v>
      </c>
    </row>
    <row r="1252" spans="1:5" x14ac:dyDescent="0.4">
      <c r="A1252" t="s">
        <v>284</v>
      </c>
      <c r="B1252">
        <f>VLOOKUP(Table1[[#This Row],[region_description]],region_index_match!A:B,2,FALSE)</f>
        <v>44</v>
      </c>
      <c r="C1252" t="str">
        <f>VLOOKUP(Table1[[#This Row],[sampleID]],temporary_match!A:B,2,FALSE)</f>
        <v>Tropical West African Offshore</v>
      </c>
      <c r="D1252">
        <f>VLOOKUP(Table1[[#This Row],[sampleID]],latlon_match!A:C,2,FALSE)</f>
        <v>38.581000000000003</v>
      </c>
      <c r="E1252">
        <f>VLOOKUP(Table1[[#This Row],[sampleID]],latlon_match!A:C,3,FALSE)</f>
        <v>-9.3650000000000002</v>
      </c>
    </row>
    <row r="1253" spans="1:5" x14ac:dyDescent="0.4">
      <c r="A1253" t="s">
        <v>283</v>
      </c>
      <c r="B1253">
        <f>VLOOKUP(Table1[[#This Row],[region_description]],region_index_match!A:B,2,FALSE)</f>
        <v>44</v>
      </c>
      <c r="C1253" t="str">
        <f>VLOOKUP(Table1[[#This Row],[sampleID]],temporary_match!A:B,2,FALSE)</f>
        <v>Tropical West African Offshore</v>
      </c>
      <c r="D1253">
        <f>VLOOKUP(Table1[[#This Row],[sampleID]],latlon_match!A:C,2,FALSE)</f>
        <v>38.651000000000003</v>
      </c>
      <c r="E1253">
        <f>VLOOKUP(Table1[[#This Row],[sampleID]],latlon_match!A:C,3,FALSE)</f>
        <v>-9.4689999999999994</v>
      </c>
    </row>
    <row r="1254" spans="1:5" x14ac:dyDescent="0.4">
      <c r="A1254" t="s">
        <v>282</v>
      </c>
      <c r="B1254">
        <f>VLOOKUP(Table1[[#This Row],[region_description]],region_index_match!A:B,2,FALSE)</f>
        <v>44</v>
      </c>
      <c r="C1254" t="str">
        <f>VLOOKUP(Table1[[#This Row],[sampleID]],temporary_match!A:B,2,FALSE)</f>
        <v>Tropical West African Offshore</v>
      </c>
      <c r="D1254">
        <f>VLOOKUP(Table1[[#This Row],[sampleID]],latlon_match!A:C,2,FALSE)</f>
        <v>38.561999999999998</v>
      </c>
      <c r="E1254">
        <f>VLOOKUP(Table1[[#This Row],[sampleID]],latlon_match!A:C,3,FALSE)</f>
        <v>-9.3719999999999999</v>
      </c>
    </row>
    <row r="1255" spans="1:5" x14ac:dyDescent="0.4">
      <c r="A1255" t="s">
        <v>281</v>
      </c>
      <c r="B1255">
        <f>VLOOKUP(Table1[[#This Row],[region_description]],region_index_match!A:B,2,FALSE)</f>
        <v>44</v>
      </c>
      <c r="C1255" t="str">
        <f>VLOOKUP(Table1[[#This Row],[sampleID]],temporary_match!A:B,2,FALSE)</f>
        <v>Tropical West African Offshore</v>
      </c>
      <c r="D1255">
        <f>VLOOKUP(Table1[[#This Row],[sampleID]],latlon_match!A:C,2,FALSE)</f>
        <v>38.42</v>
      </c>
      <c r="E1255">
        <f>VLOOKUP(Table1[[#This Row],[sampleID]],latlon_match!A:C,3,FALSE)</f>
        <v>-9.42</v>
      </c>
    </row>
    <row r="1256" spans="1:5" x14ac:dyDescent="0.4">
      <c r="A1256" t="s">
        <v>280</v>
      </c>
      <c r="B1256">
        <f>VLOOKUP(Table1[[#This Row],[region_description]],region_index_match!A:B,2,FALSE)</f>
        <v>44</v>
      </c>
      <c r="C1256" t="str">
        <f>VLOOKUP(Table1[[#This Row],[sampleID]],temporary_match!A:B,2,FALSE)</f>
        <v>Tropical West African Offshore</v>
      </c>
      <c r="D1256">
        <f>VLOOKUP(Table1[[#This Row],[sampleID]],latlon_match!A:C,2,FALSE)</f>
        <v>38.392000000000003</v>
      </c>
      <c r="E1256">
        <f>VLOOKUP(Table1[[#This Row],[sampleID]],latlon_match!A:C,3,FALSE)</f>
        <v>-9.4280000000000008</v>
      </c>
    </row>
    <row r="1257" spans="1:5" x14ac:dyDescent="0.4">
      <c r="A1257" t="s">
        <v>279</v>
      </c>
      <c r="B1257">
        <f>VLOOKUP(Table1[[#This Row],[region_description]],region_index_match!A:B,2,FALSE)</f>
        <v>44</v>
      </c>
      <c r="C1257" t="str">
        <f>VLOOKUP(Table1[[#This Row],[sampleID]],temporary_match!A:B,2,FALSE)</f>
        <v>Tropical West African Offshore</v>
      </c>
      <c r="D1257">
        <f>VLOOKUP(Table1[[#This Row],[sampleID]],latlon_match!A:C,2,FALSE)</f>
        <v>38.225999999999999</v>
      </c>
      <c r="E1257">
        <f>VLOOKUP(Table1[[#This Row],[sampleID]],latlon_match!A:C,3,FALSE)</f>
        <v>-9.484</v>
      </c>
    </row>
    <row r="1258" spans="1:5" x14ac:dyDescent="0.4">
      <c r="A1258" t="s">
        <v>278</v>
      </c>
      <c r="B1258">
        <f>VLOOKUP(Table1[[#This Row],[region_description]],region_index_match!A:B,2,FALSE)</f>
        <v>44</v>
      </c>
      <c r="C1258" t="str">
        <f>VLOOKUP(Table1[[#This Row],[sampleID]],temporary_match!A:B,2,FALSE)</f>
        <v>Tropical West African Offshore</v>
      </c>
      <c r="D1258">
        <f>VLOOKUP(Table1[[#This Row],[sampleID]],latlon_match!A:C,2,FALSE)</f>
        <v>38.451000000000001</v>
      </c>
      <c r="E1258">
        <f>VLOOKUP(Table1[[#This Row],[sampleID]],latlon_match!A:C,3,FALSE)</f>
        <v>-8.9890000000000008</v>
      </c>
    </row>
    <row r="1259" spans="1:5" x14ac:dyDescent="0.4">
      <c r="A1259" t="s">
        <v>277</v>
      </c>
      <c r="B1259">
        <f>VLOOKUP(Table1[[#This Row],[region_description]],region_index_match!A:B,2,FALSE)</f>
        <v>44</v>
      </c>
      <c r="C1259" t="str">
        <f>VLOOKUP(Table1[[#This Row],[sampleID]],temporary_match!A:B,2,FALSE)</f>
        <v>Tropical West African Offshore</v>
      </c>
      <c r="D1259">
        <f>VLOOKUP(Table1[[#This Row],[sampleID]],latlon_match!A:C,2,FALSE)</f>
        <v>38.417000000000002</v>
      </c>
      <c r="E1259">
        <f>VLOOKUP(Table1[[#This Row],[sampleID]],latlon_match!A:C,3,FALSE)</f>
        <v>-9.0619999999999994</v>
      </c>
    </row>
    <row r="1260" spans="1:5" x14ac:dyDescent="0.4">
      <c r="A1260" t="s">
        <v>276</v>
      </c>
      <c r="B1260">
        <f>VLOOKUP(Table1[[#This Row],[region_description]],region_index_match!A:B,2,FALSE)</f>
        <v>44</v>
      </c>
      <c r="C1260" t="str">
        <f>VLOOKUP(Table1[[#This Row],[sampleID]],temporary_match!A:B,2,FALSE)</f>
        <v>Tropical West African Offshore</v>
      </c>
      <c r="D1260">
        <f>VLOOKUP(Table1[[#This Row],[sampleID]],latlon_match!A:C,2,FALSE)</f>
        <v>38.338000000000001</v>
      </c>
      <c r="E1260">
        <f>VLOOKUP(Table1[[#This Row],[sampleID]],latlon_match!A:C,3,FALSE)</f>
        <v>-9.2379999999999995</v>
      </c>
    </row>
    <row r="1261" spans="1:5" x14ac:dyDescent="0.4">
      <c r="A1261" t="s">
        <v>275</v>
      </c>
      <c r="B1261">
        <f>VLOOKUP(Table1[[#This Row],[region_description]],region_index_match!A:B,2,FALSE)</f>
        <v>44</v>
      </c>
      <c r="C1261" t="str">
        <f>VLOOKUP(Table1[[#This Row],[sampleID]],temporary_match!A:B,2,FALSE)</f>
        <v>Tropical West African Offshore</v>
      </c>
      <c r="D1261">
        <f>VLOOKUP(Table1[[#This Row],[sampleID]],latlon_match!A:C,2,FALSE)</f>
        <v>38.33</v>
      </c>
      <c r="E1261">
        <f>VLOOKUP(Table1[[#This Row],[sampleID]],latlon_match!A:C,3,FALSE)</f>
        <v>-9.2590000000000003</v>
      </c>
    </row>
    <row r="1262" spans="1:5" x14ac:dyDescent="0.4">
      <c r="A1262" t="s">
        <v>621</v>
      </c>
      <c r="B1262">
        <f>VLOOKUP(Table1[[#This Row],[region_description]],region_index_match!A:B,2,FALSE)</f>
        <v>12</v>
      </c>
      <c r="C1262" t="str">
        <f>VLOOKUP(Table1[[#This Row],[sampleID]],temporary_match!A:B,2,FALSE)</f>
        <v>Eastern North America Offshore</v>
      </c>
      <c r="D1262">
        <f>VLOOKUP(Table1[[#This Row],[sampleID]],latlon_match!A:C,2,FALSE)</f>
        <v>43.633499999999998</v>
      </c>
      <c r="E1262">
        <f>VLOOKUP(Table1[[#This Row],[sampleID]],latlon_match!A:C,3,FALSE)</f>
        <v>-54.548200000000001</v>
      </c>
    </row>
    <row r="1263" spans="1:5" x14ac:dyDescent="0.4">
      <c r="A1263" t="s">
        <v>620</v>
      </c>
      <c r="B1263">
        <f>VLOOKUP(Table1[[#This Row],[region_description]],region_index_match!A:B,2,FALSE)</f>
        <v>12</v>
      </c>
      <c r="C1263" t="str">
        <f>VLOOKUP(Table1[[#This Row],[sampleID]],temporary_match!A:B,2,FALSE)</f>
        <v>Eastern North America Offshore</v>
      </c>
      <c r="D1263">
        <f>VLOOKUP(Table1[[#This Row],[sampleID]],latlon_match!A:C,2,FALSE)</f>
        <v>44.160800000000002</v>
      </c>
      <c r="E1263">
        <f>VLOOKUP(Table1[[#This Row],[sampleID]],latlon_match!A:C,3,FALSE)</f>
        <v>-54.271799999999999</v>
      </c>
    </row>
    <row r="1264" spans="1:5" x14ac:dyDescent="0.4">
      <c r="A1264" t="s">
        <v>619</v>
      </c>
      <c r="B1264">
        <f>VLOOKUP(Table1[[#This Row],[region_description]],region_index_match!A:B,2,FALSE)</f>
        <v>12</v>
      </c>
      <c r="C1264" t="str">
        <f>VLOOKUP(Table1[[#This Row],[sampleID]],temporary_match!A:B,2,FALSE)</f>
        <v>Eastern North America Offshore</v>
      </c>
      <c r="D1264">
        <f>VLOOKUP(Table1[[#This Row],[sampleID]],latlon_match!A:C,2,FALSE)</f>
        <v>44.722299999999997</v>
      </c>
      <c r="E1264">
        <f>VLOOKUP(Table1[[#This Row],[sampleID]],latlon_match!A:C,3,FALSE)</f>
        <v>-54.653799999999997</v>
      </c>
    </row>
    <row r="1265" spans="1:5" x14ac:dyDescent="0.4">
      <c r="A1265" t="s">
        <v>618</v>
      </c>
      <c r="B1265">
        <f>VLOOKUP(Table1[[#This Row],[region_description]],region_index_match!A:B,2,FALSE)</f>
        <v>12</v>
      </c>
      <c r="C1265" t="str">
        <f>VLOOKUP(Table1[[#This Row],[sampleID]],temporary_match!A:B,2,FALSE)</f>
        <v>Eastern North America Offshore</v>
      </c>
      <c r="D1265">
        <f>VLOOKUP(Table1[[#This Row],[sampleID]],latlon_match!A:C,2,FALSE)</f>
        <v>42.839500000000001</v>
      </c>
      <c r="E1265">
        <f>VLOOKUP(Table1[[#This Row],[sampleID]],latlon_match!A:C,3,FALSE)</f>
        <v>-49.2348</v>
      </c>
    </row>
    <row r="1266" spans="1:5" x14ac:dyDescent="0.4">
      <c r="A1266" t="s">
        <v>617</v>
      </c>
      <c r="B1266">
        <f>VLOOKUP(Table1[[#This Row],[region_description]],region_index_match!A:B,2,FALSE)</f>
        <v>12</v>
      </c>
      <c r="C1266" t="str">
        <f>VLOOKUP(Table1[[#This Row],[sampleID]],temporary_match!A:B,2,FALSE)</f>
        <v>Eastern North America Offshore</v>
      </c>
      <c r="D1266">
        <f>VLOOKUP(Table1[[#This Row],[sampleID]],latlon_match!A:C,2,FALSE)</f>
        <v>42.970500000000001</v>
      </c>
      <c r="E1266">
        <f>VLOOKUP(Table1[[#This Row],[sampleID]],latlon_match!A:C,3,FALSE)</f>
        <v>-49.468200000000003</v>
      </c>
    </row>
    <row r="1267" spans="1:5" x14ac:dyDescent="0.4">
      <c r="A1267" t="s">
        <v>616</v>
      </c>
      <c r="B1267">
        <f>VLOOKUP(Table1[[#This Row],[region_description]],region_index_match!A:B,2,FALSE)</f>
        <v>12</v>
      </c>
      <c r="C1267" t="str">
        <f>VLOOKUP(Table1[[#This Row],[sampleID]],temporary_match!A:B,2,FALSE)</f>
        <v>Eastern North America Offshore</v>
      </c>
      <c r="D1267">
        <f>VLOOKUP(Table1[[#This Row],[sampleID]],latlon_match!A:C,2,FALSE)</f>
        <v>44.241500000000002</v>
      </c>
      <c r="E1267">
        <f>VLOOKUP(Table1[[#This Row],[sampleID]],latlon_match!A:C,3,FALSE)</f>
        <v>-46.412500000000001</v>
      </c>
    </row>
    <row r="1268" spans="1:5" x14ac:dyDescent="0.4">
      <c r="A1268" t="s">
        <v>615</v>
      </c>
      <c r="B1268">
        <f>VLOOKUP(Table1[[#This Row],[region_description]],region_index_match!A:B,2,FALSE)</f>
        <v>12</v>
      </c>
      <c r="C1268" t="str">
        <f>VLOOKUP(Table1[[#This Row],[sampleID]],temporary_match!A:B,2,FALSE)</f>
        <v>Eastern North America Offshore</v>
      </c>
      <c r="D1268">
        <f>VLOOKUP(Table1[[#This Row],[sampleID]],latlon_match!A:C,2,FALSE)</f>
        <v>44.368000000000002</v>
      </c>
      <c r="E1268">
        <f>VLOOKUP(Table1[[#This Row],[sampleID]],latlon_match!A:C,3,FALSE)</f>
        <v>-46.491300000000003</v>
      </c>
    </row>
    <row r="1269" spans="1:5" x14ac:dyDescent="0.4">
      <c r="A1269" t="s">
        <v>614</v>
      </c>
      <c r="B1269">
        <f>VLOOKUP(Table1[[#This Row],[region_description]],region_index_match!A:B,2,FALSE)</f>
        <v>12</v>
      </c>
      <c r="C1269" t="str">
        <f>VLOOKUP(Table1[[#This Row],[sampleID]],temporary_match!A:B,2,FALSE)</f>
        <v>Eastern North America Offshore</v>
      </c>
      <c r="D1269">
        <f>VLOOKUP(Table1[[#This Row],[sampleID]],latlon_match!A:C,2,FALSE)</f>
        <v>50.2057</v>
      </c>
      <c r="E1269">
        <f>VLOOKUP(Table1[[#This Row],[sampleID]],latlon_match!A:C,3,FALSE)</f>
        <v>-45.6858</v>
      </c>
    </row>
    <row r="1270" spans="1:5" x14ac:dyDescent="0.4">
      <c r="A1270" t="s">
        <v>613</v>
      </c>
      <c r="B1270">
        <f>VLOOKUP(Table1[[#This Row],[region_description]],region_index_match!A:B,2,FALSE)</f>
        <v>12</v>
      </c>
      <c r="C1270" t="str">
        <f>VLOOKUP(Table1[[#This Row],[sampleID]],temporary_match!A:B,2,FALSE)</f>
        <v>Eastern North America Offshore</v>
      </c>
      <c r="D1270">
        <f>VLOOKUP(Table1[[#This Row],[sampleID]],latlon_match!A:C,2,FALSE)</f>
        <v>49.988199999999999</v>
      </c>
      <c r="E1270">
        <f>VLOOKUP(Table1[[#This Row],[sampleID]],latlon_match!A:C,3,FALSE)</f>
        <v>-45.594299999999997</v>
      </c>
    </row>
    <row r="1271" spans="1:5" x14ac:dyDescent="0.4">
      <c r="A1271" t="s">
        <v>612</v>
      </c>
      <c r="B1271">
        <f>VLOOKUP(Table1[[#This Row],[region_description]],region_index_match!A:B,2,FALSE)</f>
        <v>12</v>
      </c>
      <c r="C1271" t="str">
        <f>VLOOKUP(Table1[[#This Row],[sampleID]],temporary_match!A:B,2,FALSE)</f>
        <v>Eastern North America Offshore</v>
      </c>
      <c r="D1271">
        <f>VLOOKUP(Table1[[#This Row],[sampleID]],latlon_match!A:C,2,FALSE)</f>
        <v>49.523000000000003</v>
      </c>
      <c r="E1271">
        <f>VLOOKUP(Table1[[#This Row],[sampleID]],latlon_match!A:C,3,FALSE)</f>
        <v>-45.408200000000001</v>
      </c>
    </row>
    <row r="1272" spans="1:5" x14ac:dyDescent="0.4">
      <c r="A1272" t="s">
        <v>482</v>
      </c>
      <c r="B1272">
        <f>VLOOKUP(Table1[[#This Row],[region_description]],region_index_match!A:B,2,FALSE)</f>
        <v>13</v>
      </c>
      <c r="C1272" t="str">
        <f>VLOOKUP(Table1[[#This Row],[sampleID]],temporary_match!A:B,2,FALSE)</f>
        <v>Eastern South America Offshore</v>
      </c>
      <c r="D1272">
        <f>VLOOKUP(Table1[[#This Row],[sampleID]],latlon_match!A:C,2,FALSE)</f>
        <v>-22.9193</v>
      </c>
      <c r="E1272">
        <f>VLOOKUP(Table1[[#This Row],[sampleID]],latlon_match!A:C,3,FALSE)</f>
        <v>-42.014099999999999</v>
      </c>
    </row>
    <row r="1273" spans="1:5" x14ac:dyDescent="0.4">
      <c r="A1273" t="s">
        <v>481</v>
      </c>
      <c r="B1273">
        <f>VLOOKUP(Table1[[#This Row],[region_description]],region_index_match!A:B,2,FALSE)</f>
        <v>13</v>
      </c>
      <c r="C1273" t="str">
        <f>VLOOKUP(Table1[[#This Row],[sampleID]],temporary_match!A:B,2,FALSE)</f>
        <v>Eastern South America Offshore</v>
      </c>
      <c r="D1273">
        <f>VLOOKUP(Table1[[#This Row],[sampleID]],latlon_match!A:C,2,FALSE)</f>
        <v>-22.9346</v>
      </c>
      <c r="E1273">
        <f>VLOOKUP(Table1[[#This Row],[sampleID]],latlon_match!A:C,3,FALSE)</f>
        <v>-41.8979</v>
      </c>
    </row>
    <row r="1274" spans="1:5" x14ac:dyDescent="0.4">
      <c r="A1274" t="s">
        <v>480</v>
      </c>
      <c r="B1274">
        <f>VLOOKUP(Table1[[#This Row],[region_description]],region_index_match!A:B,2,FALSE)</f>
        <v>13</v>
      </c>
      <c r="C1274" t="str">
        <f>VLOOKUP(Table1[[#This Row],[sampleID]],temporary_match!A:B,2,FALSE)</f>
        <v>Eastern South America Offshore</v>
      </c>
      <c r="D1274">
        <f>VLOOKUP(Table1[[#This Row],[sampleID]],latlon_match!A:C,2,FALSE)</f>
        <v>-23.060300000000002</v>
      </c>
      <c r="E1274">
        <f>VLOOKUP(Table1[[#This Row],[sampleID]],latlon_match!A:C,3,FALSE)</f>
        <v>-41.964300000000001</v>
      </c>
    </row>
    <row r="1275" spans="1:5" x14ac:dyDescent="0.4">
      <c r="A1275" t="s">
        <v>479</v>
      </c>
      <c r="B1275">
        <f>VLOOKUP(Table1[[#This Row],[region_description]],region_index_match!A:B,2,FALSE)</f>
        <v>13</v>
      </c>
      <c r="C1275" t="str">
        <f>VLOOKUP(Table1[[#This Row],[sampleID]],temporary_match!A:B,2,FALSE)</f>
        <v>Eastern South America Offshore</v>
      </c>
      <c r="D1275">
        <f>VLOOKUP(Table1[[#This Row],[sampleID]],latlon_match!A:C,2,FALSE)</f>
        <v>-23.1373</v>
      </c>
      <c r="E1275">
        <f>VLOOKUP(Table1[[#This Row],[sampleID]],latlon_match!A:C,3,FALSE)</f>
        <v>-41.897599999999997</v>
      </c>
    </row>
    <row r="1276" spans="1:5" x14ac:dyDescent="0.4">
      <c r="A1276" t="s">
        <v>478</v>
      </c>
      <c r="B1276">
        <f>VLOOKUP(Table1[[#This Row],[region_description]],region_index_match!A:B,2,FALSE)</f>
        <v>13</v>
      </c>
      <c r="C1276" t="str">
        <f>VLOOKUP(Table1[[#This Row],[sampleID]],temporary_match!A:B,2,FALSE)</f>
        <v>Eastern South America Offshore</v>
      </c>
      <c r="D1276">
        <f>VLOOKUP(Table1[[#This Row],[sampleID]],latlon_match!A:C,2,FALSE)</f>
        <v>-23.604700000000001</v>
      </c>
      <c r="E1276">
        <f>VLOOKUP(Table1[[#This Row],[sampleID]],latlon_match!A:C,3,FALSE)</f>
        <v>-41.358699999999999</v>
      </c>
    </row>
    <row r="1277" spans="1:5" x14ac:dyDescent="0.4">
      <c r="A1277" t="s">
        <v>477</v>
      </c>
      <c r="B1277">
        <f>VLOOKUP(Table1[[#This Row],[region_description]],region_index_match!A:B,2,FALSE)</f>
        <v>13</v>
      </c>
      <c r="C1277" t="str">
        <f>VLOOKUP(Table1[[#This Row],[sampleID]],temporary_match!A:B,2,FALSE)</f>
        <v>Eastern South America Offshore</v>
      </c>
      <c r="D1277">
        <f>VLOOKUP(Table1[[#This Row],[sampleID]],latlon_match!A:C,2,FALSE)</f>
        <v>-23.6327</v>
      </c>
      <c r="E1277">
        <f>VLOOKUP(Table1[[#This Row],[sampleID]],latlon_match!A:C,3,FALSE)</f>
        <v>-41.328400000000002</v>
      </c>
    </row>
    <row r="1278" spans="1:5" x14ac:dyDescent="0.4">
      <c r="A1278" t="s">
        <v>476</v>
      </c>
      <c r="B1278">
        <f>VLOOKUP(Table1[[#This Row],[region_description]],region_index_match!A:B,2,FALSE)</f>
        <v>13</v>
      </c>
      <c r="C1278" t="str">
        <f>VLOOKUP(Table1[[#This Row],[sampleID]],temporary_match!A:B,2,FALSE)</f>
        <v>Eastern South America Offshore</v>
      </c>
      <c r="D1278">
        <f>VLOOKUP(Table1[[#This Row],[sampleID]],latlon_match!A:C,2,FALSE)</f>
        <v>-23.656099999999999</v>
      </c>
      <c r="E1278">
        <f>VLOOKUP(Table1[[#This Row],[sampleID]],latlon_match!A:C,3,FALSE)</f>
        <v>-41.308900000000001</v>
      </c>
    </row>
    <row r="1279" spans="1:5" x14ac:dyDescent="0.4">
      <c r="A1279" t="s">
        <v>475</v>
      </c>
      <c r="B1279">
        <f>VLOOKUP(Table1[[#This Row],[region_description]],region_index_match!A:B,2,FALSE)</f>
        <v>13</v>
      </c>
      <c r="C1279" t="str">
        <f>VLOOKUP(Table1[[#This Row],[sampleID]],temporary_match!A:B,2,FALSE)</f>
        <v>Eastern South America Offshore</v>
      </c>
      <c r="D1279">
        <f>VLOOKUP(Table1[[#This Row],[sampleID]],latlon_match!A:C,2,FALSE)</f>
        <v>-23.686699999999998</v>
      </c>
      <c r="E1279">
        <f>VLOOKUP(Table1[[#This Row],[sampleID]],latlon_match!A:C,3,FALSE)</f>
        <v>-41.269300000000001</v>
      </c>
    </row>
    <row r="1280" spans="1:5" x14ac:dyDescent="0.4">
      <c r="A1280" t="s">
        <v>474</v>
      </c>
      <c r="B1280">
        <f>VLOOKUP(Table1[[#This Row],[region_description]],region_index_match!A:B,2,FALSE)</f>
        <v>13</v>
      </c>
      <c r="C1280" t="str">
        <f>VLOOKUP(Table1[[#This Row],[sampleID]],temporary_match!A:B,2,FALSE)</f>
        <v>Eastern South America Offshore</v>
      </c>
      <c r="D1280">
        <f>VLOOKUP(Table1[[#This Row],[sampleID]],latlon_match!A:C,2,FALSE)</f>
        <v>-23.752700000000001</v>
      </c>
      <c r="E1280">
        <f>VLOOKUP(Table1[[#This Row],[sampleID]],latlon_match!A:C,3,FALSE)</f>
        <v>-41.197200000000002</v>
      </c>
    </row>
    <row r="1281" spans="1:5" x14ac:dyDescent="0.4">
      <c r="A1281" t="s">
        <v>473</v>
      </c>
      <c r="B1281">
        <f>VLOOKUP(Table1[[#This Row],[region_description]],region_index_match!A:B,2,FALSE)</f>
        <v>13</v>
      </c>
      <c r="C1281" t="str">
        <f>VLOOKUP(Table1[[#This Row],[sampleID]],temporary_match!A:B,2,FALSE)</f>
        <v>Eastern South America Offshore</v>
      </c>
      <c r="D1281">
        <f>VLOOKUP(Table1[[#This Row],[sampleID]],latlon_match!A:C,2,FALSE)</f>
        <v>-23.8675</v>
      </c>
      <c r="E1281">
        <f>VLOOKUP(Table1[[#This Row],[sampleID]],latlon_match!A:C,3,FALSE)</f>
        <v>-41.078400000000002</v>
      </c>
    </row>
    <row r="1282" spans="1:5" x14ac:dyDescent="0.4">
      <c r="A1282" t="s">
        <v>472</v>
      </c>
      <c r="B1282">
        <f>VLOOKUP(Table1[[#This Row],[region_description]],region_index_match!A:B,2,FALSE)</f>
        <v>13</v>
      </c>
      <c r="C1282" t="str">
        <f>VLOOKUP(Table1[[#This Row],[sampleID]],temporary_match!A:B,2,FALSE)</f>
        <v>Eastern South America Offshore</v>
      </c>
      <c r="D1282">
        <f>VLOOKUP(Table1[[#This Row],[sampleID]],latlon_match!A:C,2,FALSE)</f>
        <v>-24.024100000000001</v>
      </c>
      <c r="E1282">
        <f>VLOOKUP(Table1[[#This Row],[sampleID]],latlon_match!A:C,3,FALSE)</f>
        <v>-40.903700000000001</v>
      </c>
    </row>
    <row r="1283" spans="1:5" x14ac:dyDescent="0.4">
      <c r="A1283" t="s">
        <v>471</v>
      </c>
      <c r="B1283">
        <f>VLOOKUP(Table1[[#This Row],[region_description]],region_index_match!A:B,2,FALSE)</f>
        <v>13</v>
      </c>
      <c r="C1283" t="str">
        <f>VLOOKUP(Table1[[#This Row],[sampleID]],temporary_match!A:B,2,FALSE)</f>
        <v>Eastern South America Offshore</v>
      </c>
      <c r="D1283">
        <f>VLOOKUP(Table1[[#This Row],[sampleID]],latlon_match!A:C,2,FALSE)</f>
        <v>-24.4893</v>
      </c>
      <c r="E1283">
        <f>VLOOKUP(Table1[[#This Row],[sampleID]],latlon_match!A:C,3,FALSE)</f>
        <v>-40.391199999999998</v>
      </c>
    </row>
    <row r="1284" spans="1:5" x14ac:dyDescent="0.4">
      <c r="A1284" t="s">
        <v>470</v>
      </c>
      <c r="B1284">
        <f>VLOOKUP(Table1[[#This Row],[region_description]],region_index_match!A:B,2,FALSE)</f>
        <v>13</v>
      </c>
      <c r="C1284" t="str">
        <f>VLOOKUP(Table1[[#This Row],[sampleID]],temporary_match!A:B,2,FALSE)</f>
        <v>Eastern South America Offshore</v>
      </c>
      <c r="D1284">
        <f>VLOOKUP(Table1[[#This Row],[sampleID]],latlon_match!A:C,2,FALSE)</f>
        <v>-22.6968</v>
      </c>
      <c r="E1284">
        <f>VLOOKUP(Table1[[#This Row],[sampleID]],latlon_match!A:C,3,FALSE)</f>
        <v>-41.896599999999999</v>
      </c>
    </row>
    <row r="1285" spans="1:5" x14ac:dyDescent="0.4">
      <c r="A1285" t="s">
        <v>469</v>
      </c>
      <c r="B1285">
        <f>VLOOKUP(Table1[[#This Row],[region_description]],region_index_match!A:B,2,FALSE)</f>
        <v>13</v>
      </c>
      <c r="C1285" t="str">
        <f>VLOOKUP(Table1[[#This Row],[sampleID]],temporary_match!A:B,2,FALSE)</f>
        <v>Eastern South America Offshore</v>
      </c>
      <c r="D1285">
        <f>VLOOKUP(Table1[[#This Row],[sampleID]],latlon_match!A:C,2,FALSE)</f>
        <v>-22.764299999999999</v>
      </c>
      <c r="E1285">
        <f>VLOOKUP(Table1[[#This Row],[sampleID]],latlon_match!A:C,3,FALSE)</f>
        <v>-41.759799999999998</v>
      </c>
    </row>
    <row r="1286" spans="1:5" x14ac:dyDescent="0.4">
      <c r="A1286" t="s">
        <v>468</v>
      </c>
      <c r="B1286">
        <f>VLOOKUP(Table1[[#This Row],[region_description]],region_index_match!A:B,2,FALSE)</f>
        <v>13</v>
      </c>
      <c r="C1286" t="str">
        <f>VLOOKUP(Table1[[#This Row],[sampleID]],temporary_match!A:B,2,FALSE)</f>
        <v>Eastern South America Offshore</v>
      </c>
      <c r="D1286">
        <f>VLOOKUP(Table1[[#This Row],[sampleID]],latlon_match!A:C,2,FALSE)</f>
        <v>-22.997</v>
      </c>
      <c r="E1286">
        <f>VLOOKUP(Table1[[#This Row],[sampleID]],latlon_match!A:C,3,FALSE)</f>
        <v>-41.352600000000002</v>
      </c>
    </row>
    <row r="1287" spans="1:5" x14ac:dyDescent="0.4">
      <c r="A1287" t="s">
        <v>467</v>
      </c>
      <c r="B1287">
        <f>VLOOKUP(Table1[[#This Row],[region_description]],region_index_match!A:B,2,FALSE)</f>
        <v>13</v>
      </c>
      <c r="C1287" t="str">
        <f>VLOOKUP(Table1[[#This Row],[sampleID]],temporary_match!A:B,2,FALSE)</f>
        <v>Eastern South America Offshore</v>
      </c>
      <c r="D1287">
        <f>VLOOKUP(Table1[[#This Row],[sampleID]],latlon_match!A:C,2,FALSE)</f>
        <v>-23.168299999999999</v>
      </c>
      <c r="E1287">
        <f>VLOOKUP(Table1[[#This Row],[sampleID]],latlon_match!A:C,3,FALSE)</f>
        <v>-41.052100000000003</v>
      </c>
    </row>
    <row r="1288" spans="1:5" x14ac:dyDescent="0.4">
      <c r="A1288" t="s">
        <v>466</v>
      </c>
      <c r="B1288">
        <f>VLOOKUP(Table1[[#This Row],[region_description]],region_index_match!A:B,2,FALSE)</f>
        <v>13</v>
      </c>
      <c r="C1288" t="str">
        <f>VLOOKUP(Table1[[#This Row],[sampleID]],temporary_match!A:B,2,FALSE)</f>
        <v>Eastern South America Offshore</v>
      </c>
      <c r="D1288">
        <f>VLOOKUP(Table1[[#This Row],[sampleID]],latlon_match!A:C,2,FALSE)</f>
        <v>-23.1919</v>
      </c>
      <c r="E1288">
        <f>VLOOKUP(Table1[[#This Row],[sampleID]],latlon_match!A:C,3,FALSE)</f>
        <v>-41.014200000000002</v>
      </c>
    </row>
    <row r="1289" spans="1:5" x14ac:dyDescent="0.4">
      <c r="A1289" t="s">
        <v>465</v>
      </c>
      <c r="B1289">
        <f>VLOOKUP(Table1[[#This Row],[region_description]],region_index_match!A:B,2,FALSE)</f>
        <v>13</v>
      </c>
      <c r="C1289" t="str">
        <f>VLOOKUP(Table1[[#This Row],[sampleID]],temporary_match!A:B,2,FALSE)</f>
        <v>Eastern South America Offshore</v>
      </c>
      <c r="D1289">
        <f>VLOOKUP(Table1[[#This Row],[sampleID]],latlon_match!A:C,2,FALSE)</f>
        <v>-23.173400000000001</v>
      </c>
      <c r="E1289">
        <f>VLOOKUP(Table1[[#This Row],[sampleID]],latlon_match!A:C,3,FALSE)</f>
        <v>-40.9467</v>
      </c>
    </row>
    <row r="1290" spans="1:5" x14ac:dyDescent="0.4">
      <c r="A1290" t="s">
        <v>464</v>
      </c>
      <c r="B1290">
        <f>VLOOKUP(Table1[[#This Row],[region_description]],region_index_match!A:B,2,FALSE)</f>
        <v>13</v>
      </c>
      <c r="C1290" t="str">
        <f>VLOOKUP(Table1[[#This Row],[sampleID]],temporary_match!A:B,2,FALSE)</f>
        <v>Eastern South America Offshore</v>
      </c>
      <c r="D1290">
        <f>VLOOKUP(Table1[[#This Row],[sampleID]],latlon_match!A:C,2,FALSE)</f>
        <v>-23.217600000000001</v>
      </c>
      <c r="E1290">
        <f>VLOOKUP(Table1[[#This Row],[sampleID]],latlon_match!A:C,3,FALSE)</f>
        <v>-40.960599999999999</v>
      </c>
    </row>
    <row r="1291" spans="1:5" x14ac:dyDescent="0.4">
      <c r="A1291" t="s">
        <v>463</v>
      </c>
      <c r="B1291">
        <f>VLOOKUP(Table1[[#This Row],[region_description]],region_index_match!A:B,2,FALSE)</f>
        <v>13</v>
      </c>
      <c r="C1291" t="str">
        <f>VLOOKUP(Table1[[#This Row],[sampleID]],temporary_match!A:B,2,FALSE)</f>
        <v>Eastern South America Offshore</v>
      </c>
      <c r="D1291">
        <f>VLOOKUP(Table1[[#This Row],[sampleID]],latlon_match!A:C,2,FALSE)</f>
        <v>-23.230699999999999</v>
      </c>
      <c r="E1291">
        <f>VLOOKUP(Table1[[#This Row],[sampleID]],latlon_match!A:C,3,FALSE)</f>
        <v>-40.932400000000001</v>
      </c>
    </row>
    <row r="1292" spans="1:5" x14ac:dyDescent="0.4">
      <c r="A1292" t="s">
        <v>462</v>
      </c>
      <c r="B1292">
        <f>VLOOKUP(Table1[[#This Row],[region_description]],region_index_match!A:B,2,FALSE)</f>
        <v>13</v>
      </c>
      <c r="C1292" t="str">
        <f>VLOOKUP(Table1[[#This Row],[sampleID]],temporary_match!A:B,2,FALSE)</f>
        <v>Eastern South America Offshore</v>
      </c>
      <c r="D1292">
        <f>VLOOKUP(Table1[[#This Row],[sampleID]],latlon_match!A:C,2,FALSE)</f>
        <v>-23.253499999999999</v>
      </c>
      <c r="E1292">
        <f>VLOOKUP(Table1[[#This Row],[sampleID]],latlon_match!A:C,3,FALSE)</f>
        <v>-40.898699999999998</v>
      </c>
    </row>
    <row r="1293" spans="1:5" x14ac:dyDescent="0.4">
      <c r="A1293" t="s">
        <v>461</v>
      </c>
      <c r="B1293">
        <f>VLOOKUP(Table1[[#This Row],[region_description]],region_index_match!A:B,2,FALSE)</f>
        <v>13</v>
      </c>
      <c r="C1293" t="str">
        <f>VLOOKUP(Table1[[#This Row],[sampleID]],temporary_match!A:B,2,FALSE)</f>
        <v>Eastern South America Offshore</v>
      </c>
      <c r="D1293">
        <f>VLOOKUP(Table1[[#This Row],[sampleID]],latlon_match!A:C,2,FALSE)</f>
        <v>-23.310400000000001</v>
      </c>
      <c r="E1293">
        <f>VLOOKUP(Table1[[#This Row],[sampleID]],latlon_match!A:C,3,FALSE)</f>
        <v>-40.792499999999997</v>
      </c>
    </row>
    <row r="1294" spans="1:5" x14ac:dyDescent="0.4">
      <c r="A1294" t="s">
        <v>460</v>
      </c>
      <c r="B1294">
        <f>VLOOKUP(Table1[[#This Row],[region_description]],region_index_match!A:B,2,FALSE)</f>
        <v>13</v>
      </c>
      <c r="C1294" t="str">
        <f>VLOOKUP(Table1[[#This Row],[sampleID]],temporary_match!A:B,2,FALSE)</f>
        <v>Eastern South America Offshore</v>
      </c>
      <c r="D1294">
        <f>VLOOKUP(Table1[[#This Row],[sampleID]],latlon_match!A:C,2,FALSE)</f>
        <v>-23.422699999999999</v>
      </c>
      <c r="E1294">
        <f>VLOOKUP(Table1[[#This Row],[sampleID]],latlon_match!A:C,3,FALSE)</f>
        <v>-40.598999999999997</v>
      </c>
    </row>
    <row r="1295" spans="1:5" x14ac:dyDescent="0.4">
      <c r="A1295" t="s">
        <v>459</v>
      </c>
      <c r="B1295">
        <f>VLOOKUP(Table1[[#This Row],[region_description]],region_index_match!A:B,2,FALSE)</f>
        <v>13</v>
      </c>
      <c r="C1295" t="str">
        <f>VLOOKUP(Table1[[#This Row],[sampleID]],temporary_match!A:B,2,FALSE)</f>
        <v>Eastern South America Offshore</v>
      </c>
      <c r="D1295">
        <f>VLOOKUP(Table1[[#This Row],[sampleID]],latlon_match!A:C,2,FALSE)</f>
        <v>-23.755400000000002</v>
      </c>
      <c r="E1295">
        <f>VLOOKUP(Table1[[#This Row],[sampleID]],latlon_match!A:C,3,FALSE)</f>
        <v>-39.999499999999998</v>
      </c>
    </row>
    <row r="1296" spans="1:5" x14ac:dyDescent="0.4">
      <c r="A1296" t="s">
        <v>458</v>
      </c>
      <c r="B1296">
        <f>VLOOKUP(Table1[[#This Row],[region_description]],region_index_match!A:B,2,FALSE)</f>
        <v>13</v>
      </c>
      <c r="C1296" t="str">
        <f>VLOOKUP(Table1[[#This Row],[sampleID]],temporary_match!A:B,2,FALSE)</f>
        <v>Eastern South America Offshore</v>
      </c>
      <c r="D1296">
        <f>VLOOKUP(Table1[[#This Row],[sampleID]],latlon_match!A:C,2,FALSE)</f>
        <v>-22.063099999999999</v>
      </c>
      <c r="E1296">
        <f>VLOOKUP(Table1[[#This Row],[sampleID]],latlon_match!A:C,3,FALSE)</f>
        <v>-40.167000000000002</v>
      </c>
    </row>
    <row r="1297" spans="1:5" x14ac:dyDescent="0.4">
      <c r="A1297" t="s">
        <v>457</v>
      </c>
      <c r="B1297">
        <f>VLOOKUP(Table1[[#This Row],[region_description]],region_index_match!A:B,2,FALSE)</f>
        <v>13</v>
      </c>
      <c r="C1297" t="str">
        <f>VLOOKUP(Table1[[#This Row],[sampleID]],temporary_match!A:B,2,FALSE)</f>
        <v>Eastern South America Offshore</v>
      </c>
      <c r="D1297">
        <f>VLOOKUP(Table1[[#This Row],[sampleID]],latlon_match!A:C,2,FALSE)</f>
        <v>-22.0443</v>
      </c>
      <c r="E1297">
        <f>VLOOKUP(Table1[[#This Row],[sampleID]],latlon_match!A:C,3,FALSE)</f>
        <v>-40.079300000000003</v>
      </c>
    </row>
    <row r="1298" spans="1:5" x14ac:dyDescent="0.4">
      <c r="A1298" t="s">
        <v>456</v>
      </c>
      <c r="B1298">
        <f>VLOOKUP(Table1[[#This Row],[region_description]],region_index_match!A:B,2,FALSE)</f>
        <v>13</v>
      </c>
      <c r="C1298" t="str">
        <f>VLOOKUP(Table1[[#This Row],[sampleID]],temporary_match!A:B,2,FALSE)</f>
        <v>Eastern South America Offshore</v>
      </c>
      <c r="D1298">
        <f>VLOOKUP(Table1[[#This Row],[sampleID]],latlon_match!A:C,2,FALSE)</f>
        <v>-22.103300000000001</v>
      </c>
      <c r="E1298">
        <f>VLOOKUP(Table1[[#This Row],[sampleID]],latlon_match!A:C,3,FALSE)</f>
        <v>-40.052100000000003</v>
      </c>
    </row>
    <row r="1299" spans="1:5" x14ac:dyDescent="0.4">
      <c r="A1299" t="s">
        <v>455</v>
      </c>
      <c r="B1299">
        <f>VLOOKUP(Table1[[#This Row],[region_description]],region_index_match!A:B,2,FALSE)</f>
        <v>13</v>
      </c>
      <c r="C1299" t="str">
        <f>VLOOKUP(Table1[[#This Row],[sampleID]],temporary_match!A:B,2,FALSE)</f>
        <v>Eastern South America Offshore</v>
      </c>
      <c r="D1299">
        <f>VLOOKUP(Table1[[#This Row],[sampleID]],latlon_match!A:C,2,FALSE)</f>
        <v>-22.125800000000002</v>
      </c>
      <c r="E1299">
        <f>VLOOKUP(Table1[[#This Row],[sampleID]],latlon_match!A:C,3,FALSE)</f>
        <v>-39.901800000000001</v>
      </c>
    </row>
    <row r="1300" spans="1:5" x14ac:dyDescent="0.4">
      <c r="A1300" t="s">
        <v>454</v>
      </c>
      <c r="B1300">
        <f>VLOOKUP(Table1[[#This Row],[region_description]],region_index_match!A:B,2,FALSE)</f>
        <v>13</v>
      </c>
      <c r="C1300" t="str">
        <f>VLOOKUP(Table1[[#This Row],[sampleID]],temporary_match!A:B,2,FALSE)</f>
        <v>Eastern South America Offshore</v>
      </c>
      <c r="D1300">
        <f>VLOOKUP(Table1[[#This Row],[sampleID]],latlon_match!A:C,2,FALSE)</f>
        <v>-22.122699999999998</v>
      </c>
      <c r="E1300">
        <f>VLOOKUP(Table1[[#This Row],[sampleID]],latlon_match!A:C,3,FALSE)</f>
        <v>-39.8733</v>
      </c>
    </row>
    <row r="1301" spans="1:5" x14ac:dyDescent="0.4">
      <c r="A1301" t="s">
        <v>453</v>
      </c>
      <c r="B1301">
        <f>VLOOKUP(Table1[[#This Row],[region_description]],region_index_match!A:B,2,FALSE)</f>
        <v>13</v>
      </c>
      <c r="C1301" t="str">
        <f>VLOOKUP(Table1[[#This Row],[sampleID]],temporary_match!A:B,2,FALSE)</f>
        <v>Eastern South America Offshore</v>
      </c>
      <c r="D1301">
        <f>VLOOKUP(Table1[[#This Row],[sampleID]],latlon_match!A:C,2,FALSE)</f>
        <v>-22.123100000000001</v>
      </c>
      <c r="E1301">
        <f>VLOOKUP(Table1[[#This Row],[sampleID]],latlon_match!A:C,3,FALSE)</f>
        <v>-39.816400000000002</v>
      </c>
    </row>
    <row r="1302" spans="1:5" x14ac:dyDescent="0.4">
      <c r="A1302" t="s">
        <v>452</v>
      </c>
      <c r="B1302">
        <f>VLOOKUP(Table1[[#This Row],[region_description]],region_index_match!A:B,2,FALSE)</f>
        <v>13</v>
      </c>
      <c r="C1302" t="str">
        <f>VLOOKUP(Table1[[#This Row],[sampleID]],temporary_match!A:B,2,FALSE)</f>
        <v>Eastern South America Offshore</v>
      </c>
      <c r="D1302">
        <f>VLOOKUP(Table1[[#This Row],[sampleID]],latlon_match!A:C,2,FALSE)</f>
        <v>-22.123200000000001</v>
      </c>
      <c r="E1302">
        <f>VLOOKUP(Table1[[#This Row],[sampleID]],latlon_match!A:C,3,FALSE)</f>
        <v>-39.7408</v>
      </c>
    </row>
    <row r="1303" spans="1:5" x14ac:dyDescent="0.4">
      <c r="A1303" t="s">
        <v>451</v>
      </c>
      <c r="B1303">
        <f>VLOOKUP(Table1[[#This Row],[region_description]],region_index_match!A:B,2,FALSE)</f>
        <v>13</v>
      </c>
      <c r="C1303" t="str">
        <f>VLOOKUP(Table1[[#This Row],[sampleID]],temporary_match!A:B,2,FALSE)</f>
        <v>Eastern South America Offshore</v>
      </c>
      <c r="D1303">
        <f>VLOOKUP(Table1[[#This Row],[sampleID]],latlon_match!A:C,2,FALSE)</f>
        <v>-22.172699999999999</v>
      </c>
      <c r="E1303">
        <f>VLOOKUP(Table1[[#This Row],[sampleID]],latlon_match!A:C,3,FALSE)</f>
        <v>-39.139099999999999</v>
      </c>
    </row>
    <row r="1304" spans="1:5" x14ac:dyDescent="0.4">
      <c r="A1304" t="s">
        <v>450</v>
      </c>
      <c r="B1304">
        <f>VLOOKUP(Table1[[#This Row],[region_description]],region_index_match!A:B,2,FALSE)</f>
        <v>13</v>
      </c>
      <c r="C1304" t="str">
        <f>VLOOKUP(Table1[[#This Row],[sampleID]],temporary_match!A:B,2,FALSE)</f>
        <v>Eastern South America Offshore</v>
      </c>
      <c r="D1304">
        <f>VLOOKUP(Table1[[#This Row],[sampleID]],latlon_match!A:C,2,FALSE)</f>
        <v>-22.206299999999999</v>
      </c>
      <c r="E1304">
        <f>VLOOKUP(Table1[[#This Row],[sampleID]],latlon_match!A:C,3,FALSE)</f>
        <v>-38.598599999999998</v>
      </c>
    </row>
    <row r="1305" spans="1:5" x14ac:dyDescent="0.4">
      <c r="A1305" t="s">
        <v>449</v>
      </c>
      <c r="B1305">
        <f>VLOOKUP(Table1[[#This Row],[region_description]],region_index_match!A:B,2,FALSE)</f>
        <v>13</v>
      </c>
      <c r="C1305" t="str">
        <f>VLOOKUP(Table1[[#This Row],[sampleID]],temporary_match!A:B,2,FALSE)</f>
        <v>Eastern South America Offshore</v>
      </c>
      <c r="D1305">
        <f>VLOOKUP(Table1[[#This Row],[sampleID]],latlon_match!A:C,2,FALSE)</f>
        <v>-21.723400000000002</v>
      </c>
      <c r="E1305">
        <f>VLOOKUP(Table1[[#This Row],[sampleID]],latlon_match!A:C,3,FALSE)</f>
        <v>-40.531599999999997</v>
      </c>
    </row>
    <row r="1306" spans="1:5" x14ac:dyDescent="0.4">
      <c r="A1306" t="s">
        <v>448</v>
      </c>
      <c r="B1306">
        <f>VLOOKUP(Table1[[#This Row],[region_description]],region_index_match!A:B,2,FALSE)</f>
        <v>13</v>
      </c>
      <c r="C1306" t="str">
        <f>VLOOKUP(Table1[[#This Row],[sampleID]],temporary_match!A:B,2,FALSE)</f>
        <v>Eastern South America Offshore</v>
      </c>
      <c r="D1306">
        <f>VLOOKUP(Table1[[#This Row],[sampleID]],latlon_match!A:C,2,FALSE)</f>
        <v>-21.7393</v>
      </c>
      <c r="E1306">
        <f>VLOOKUP(Table1[[#This Row],[sampleID]],latlon_match!A:C,3,FALSE)</f>
        <v>-40.2881</v>
      </c>
    </row>
    <row r="1307" spans="1:5" x14ac:dyDescent="0.4">
      <c r="A1307" t="s">
        <v>447</v>
      </c>
      <c r="B1307">
        <f>VLOOKUP(Table1[[#This Row],[region_description]],region_index_match!A:B,2,FALSE)</f>
        <v>13</v>
      </c>
      <c r="C1307" t="str">
        <f>VLOOKUP(Table1[[#This Row],[sampleID]],temporary_match!A:B,2,FALSE)</f>
        <v>Eastern South America Offshore</v>
      </c>
      <c r="D1307">
        <f>VLOOKUP(Table1[[#This Row],[sampleID]],latlon_match!A:C,2,FALSE)</f>
        <v>-21.72</v>
      </c>
      <c r="E1307">
        <f>VLOOKUP(Table1[[#This Row],[sampleID]],latlon_match!A:C,3,FALSE)</f>
        <v>-40.192300000000003</v>
      </c>
    </row>
    <row r="1308" spans="1:5" x14ac:dyDescent="0.4">
      <c r="A1308" t="s">
        <v>446</v>
      </c>
      <c r="B1308">
        <f>VLOOKUP(Table1[[#This Row],[region_description]],region_index_match!A:B,2,FALSE)</f>
        <v>13</v>
      </c>
      <c r="C1308" t="str">
        <f>VLOOKUP(Table1[[#This Row],[sampleID]],temporary_match!A:B,2,FALSE)</f>
        <v>Eastern South America Offshore</v>
      </c>
      <c r="D1308">
        <f>VLOOKUP(Table1[[#This Row],[sampleID]],latlon_match!A:C,2,FALSE)</f>
        <v>-21.715399999999999</v>
      </c>
      <c r="E1308">
        <f>VLOOKUP(Table1[[#This Row],[sampleID]],latlon_match!A:C,3,FALSE)</f>
        <v>-40.171300000000002</v>
      </c>
    </row>
    <row r="1309" spans="1:5" x14ac:dyDescent="0.4">
      <c r="A1309" t="s">
        <v>445</v>
      </c>
      <c r="B1309">
        <f>VLOOKUP(Table1[[#This Row],[region_description]],region_index_match!A:B,2,FALSE)</f>
        <v>13</v>
      </c>
      <c r="C1309" t="str">
        <f>VLOOKUP(Table1[[#This Row],[sampleID]],temporary_match!A:B,2,FALSE)</f>
        <v>Eastern South America Offshore</v>
      </c>
      <c r="D1309">
        <f>VLOOKUP(Table1[[#This Row],[sampleID]],latlon_match!A:C,2,FALSE)</f>
        <v>-21.710899999999999</v>
      </c>
      <c r="E1309">
        <f>VLOOKUP(Table1[[#This Row],[sampleID]],latlon_match!A:C,3,FALSE)</f>
        <v>-40.150399999999998</v>
      </c>
    </row>
    <row r="1310" spans="1:5" x14ac:dyDescent="0.4">
      <c r="A1310" t="s">
        <v>444</v>
      </c>
      <c r="B1310">
        <f>VLOOKUP(Table1[[#This Row],[region_description]],region_index_match!A:B,2,FALSE)</f>
        <v>13</v>
      </c>
      <c r="C1310" t="str">
        <f>VLOOKUP(Table1[[#This Row],[sampleID]],temporary_match!A:B,2,FALSE)</f>
        <v>Eastern South America Offshore</v>
      </c>
      <c r="D1310">
        <f>VLOOKUP(Table1[[#This Row],[sampleID]],latlon_match!A:C,2,FALSE)</f>
        <v>-21.739799999999999</v>
      </c>
      <c r="E1310">
        <f>VLOOKUP(Table1[[#This Row],[sampleID]],latlon_match!A:C,3,FALSE)</f>
        <v>-40.088799999999999</v>
      </c>
    </row>
    <row r="1311" spans="1:5" x14ac:dyDescent="0.4">
      <c r="A1311" t="s">
        <v>443</v>
      </c>
      <c r="B1311">
        <f>VLOOKUP(Table1[[#This Row],[region_description]],region_index_match!A:B,2,FALSE)</f>
        <v>13</v>
      </c>
      <c r="C1311" t="str">
        <f>VLOOKUP(Table1[[#This Row],[sampleID]],temporary_match!A:B,2,FALSE)</f>
        <v>Eastern South America Offshore</v>
      </c>
      <c r="D1311">
        <f>VLOOKUP(Table1[[#This Row],[sampleID]],latlon_match!A:C,2,FALSE)</f>
        <v>-21.740200000000002</v>
      </c>
      <c r="E1311">
        <f>VLOOKUP(Table1[[#This Row],[sampleID]],latlon_match!A:C,3,FALSE)</f>
        <v>-40.0398</v>
      </c>
    </row>
    <row r="1312" spans="1:5" x14ac:dyDescent="0.4">
      <c r="A1312" t="s">
        <v>442</v>
      </c>
      <c r="B1312">
        <f>VLOOKUP(Table1[[#This Row],[region_description]],region_index_match!A:B,2,FALSE)</f>
        <v>13</v>
      </c>
      <c r="C1312" t="str">
        <f>VLOOKUP(Table1[[#This Row],[sampleID]],temporary_match!A:B,2,FALSE)</f>
        <v>Eastern South America Offshore</v>
      </c>
      <c r="D1312">
        <f>VLOOKUP(Table1[[#This Row],[sampleID]],latlon_match!A:C,2,FALSE)</f>
        <v>-21.6233</v>
      </c>
      <c r="E1312">
        <f>VLOOKUP(Table1[[#This Row],[sampleID]],latlon_match!A:C,3,FALSE)</f>
        <v>-39.595599999999997</v>
      </c>
    </row>
    <row r="1313" spans="1:5" x14ac:dyDescent="0.4">
      <c r="A1313" t="s">
        <v>441</v>
      </c>
      <c r="B1313">
        <f>VLOOKUP(Table1[[#This Row],[region_description]],region_index_match!A:B,2,FALSE)</f>
        <v>13</v>
      </c>
      <c r="C1313" t="str">
        <f>VLOOKUP(Table1[[#This Row],[sampleID]],temporary_match!A:B,2,FALSE)</f>
        <v>Eastern South America Offshore</v>
      </c>
      <c r="D1313">
        <f>VLOOKUP(Table1[[#This Row],[sampleID]],latlon_match!A:C,2,FALSE)</f>
        <v>-21.622699999999998</v>
      </c>
      <c r="E1313">
        <f>VLOOKUP(Table1[[#This Row],[sampleID]],latlon_match!A:C,3,FALSE)</f>
        <v>-39.051600000000001</v>
      </c>
    </row>
    <row r="1314" spans="1:5" x14ac:dyDescent="0.4">
      <c r="A1314" t="s">
        <v>440</v>
      </c>
      <c r="B1314">
        <f>VLOOKUP(Table1[[#This Row],[region_description]],region_index_match!A:B,2,FALSE)</f>
        <v>13</v>
      </c>
      <c r="C1314" t="str">
        <f>VLOOKUP(Table1[[#This Row],[sampleID]],temporary_match!A:B,2,FALSE)</f>
        <v>Eastern South America Offshore</v>
      </c>
      <c r="D1314">
        <f>VLOOKUP(Table1[[#This Row],[sampleID]],latlon_match!A:C,2,FALSE)</f>
        <v>-21.618400000000001</v>
      </c>
      <c r="E1314">
        <f>VLOOKUP(Table1[[#This Row],[sampleID]],latlon_match!A:C,3,FALSE)</f>
        <v>-38.5413</v>
      </c>
    </row>
    <row r="1315" spans="1:5" x14ac:dyDescent="0.4">
      <c r="A1315" t="s">
        <v>439</v>
      </c>
      <c r="B1315">
        <f>VLOOKUP(Table1[[#This Row],[region_description]],region_index_match!A:B,2,FALSE)</f>
        <v>13</v>
      </c>
      <c r="C1315" t="str">
        <f>VLOOKUP(Table1[[#This Row],[sampleID]],temporary_match!A:B,2,FALSE)</f>
        <v>Eastern South America Offshore</v>
      </c>
      <c r="D1315">
        <f>VLOOKUP(Table1[[#This Row],[sampleID]],latlon_match!A:C,2,FALSE)</f>
        <v>-21.383600000000001</v>
      </c>
      <c r="E1315">
        <f>VLOOKUP(Table1[[#This Row],[sampleID]],latlon_match!A:C,3,FALSE)</f>
        <v>-40.328899999999997</v>
      </c>
    </row>
    <row r="1316" spans="1:5" x14ac:dyDescent="0.4">
      <c r="A1316" t="s">
        <v>438</v>
      </c>
      <c r="B1316">
        <f>VLOOKUP(Table1[[#This Row],[region_description]],region_index_match!A:B,2,FALSE)</f>
        <v>13</v>
      </c>
      <c r="C1316" t="str">
        <f>VLOOKUP(Table1[[#This Row],[sampleID]],temporary_match!A:B,2,FALSE)</f>
        <v>Eastern South America Offshore</v>
      </c>
      <c r="D1316">
        <f>VLOOKUP(Table1[[#This Row],[sampleID]],latlon_match!A:C,2,FALSE)</f>
        <v>-21.153400000000001</v>
      </c>
      <c r="E1316">
        <f>VLOOKUP(Table1[[#This Row],[sampleID]],latlon_match!A:C,3,FALSE)</f>
        <v>-40.268900000000002</v>
      </c>
    </row>
    <row r="1317" spans="1:5" x14ac:dyDescent="0.4">
      <c r="A1317" t="s">
        <v>437</v>
      </c>
      <c r="B1317">
        <f>VLOOKUP(Table1[[#This Row],[region_description]],region_index_match!A:B,2,FALSE)</f>
        <v>13</v>
      </c>
      <c r="C1317" t="str">
        <f>VLOOKUP(Table1[[#This Row],[sampleID]],temporary_match!A:B,2,FALSE)</f>
        <v>Eastern South America Offshore</v>
      </c>
      <c r="D1317">
        <f>VLOOKUP(Table1[[#This Row],[sampleID]],latlon_match!A:C,2,FALSE)</f>
        <v>-21.384799999999998</v>
      </c>
      <c r="E1317">
        <f>VLOOKUP(Table1[[#This Row],[sampleID]],latlon_match!A:C,3,FALSE)</f>
        <v>-40.253399999999999</v>
      </c>
    </row>
    <row r="1318" spans="1:5" x14ac:dyDescent="0.4">
      <c r="A1318" t="s">
        <v>436</v>
      </c>
      <c r="B1318">
        <f>VLOOKUP(Table1[[#This Row],[region_description]],region_index_match!A:B,2,FALSE)</f>
        <v>13</v>
      </c>
      <c r="C1318" t="str">
        <f>VLOOKUP(Table1[[#This Row],[sampleID]],temporary_match!A:B,2,FALSE)</f>
        <v>Eastern South America Offshore</v>
      </c>
      <c r="D1318">
        <f>VLOOKUP(Table1[[#This Row],[sampleID]],latlon_match!A:C,2,FALSE)</f>
        <v>-21.227799999999998</v>
      </c>
      <c r="E1318">
        <f>VLOOKUP(Table1[[#This Row],[sampleID]],latlon_match!A:C,3,FALSE)</f>
        <v>-40.249899999999997</v>
      </c>
    </row>
    <row r="1319" spans="1:5" x14ac:dyDescent="0.4">
      <c r="A1319" t="s">
        <v>435</v>
      </c>
      <c r="B1319">
        <f>VLOOKUP(Table1[[#This Row],[region_description]],region_index_match!A:B,2,FALSE)</f>
        <v>13</v>
      </c>
      <c r="C1319" t="str">
        <f>VLOOKUP(Table1[[#This Row],[sampleID]],temporary_match!A:B,2,FALSE)</f>
        <v>Eastern South America Offshore</v>
      </c>
      <c r="D1319">
        <f>VLOOKUP(Table1[[#This Row],[sampleID]],latlon_match!A:C,2,FALSE)</f>
        <v>-21.187200000000001</v>
      </c>
      <c r="E1319">
        <f>VLOOKUP(Table1[[#This Row],[sampleID]],latlon_match!A:C,3,FALSE)</f>
        <v>-40.2149</v>
      </c>
    </row>
    <row r="1320" spans="1:5" x14ac:dyDescent="0.4">
      <c r="A1320" t="s">
        <v>434</v>
      </c>
      <c r="B1320">
        <f>VLOOKUP(Table1[[#This Row],[region_description]],region_index_match!A:B,2,FALSE)</f>
        <v>13</v>
      </c>
      <c r="C1320" t="str">
        <f>VLOOKUP(Table1[[#This Row],[sampleID]],temporary_match!A:B,2,FALSE)</f>
        <v>Eastern South America Offshore</v>
      </c>
      <c r="D1320">
        <f>VLOOKUP(Table1[[#This Row],[sampleID]],latlon_match!A:C,2,FALSE)</f>
        <v>-21.184999999999999</v>
      </c>
      <c r="E1320">
        <f>VLOOKUP(Table1[[#This Row],[sampleID]],latlon_match!A:C,3,FALSE)</f>
        <v>-40.153300000000002</v>
      </c>
    </row>
    <row r="1321" spans="1:5" x14ac:dyDescent="0.4">
      <c r="A1321" t="s">
        <v>433</v>
      </c>
      <c r="B1321">
        <f>VLOOKUP(Table1[[#This Row],[region_description]],region_index_match!A:B,2,FALSE)</f>
        <v>13</v>
      </c>
      <c r="C1321" t="str">
        <f>VLOOKUP(Table1[[#This Row],[sampleID]],temporary_match!A:B,2,FALSE)</f>
        <v>Eastern South America Offshore</v>
      </c>
      <c r="D1321">
        <f>VLOOKUP(Table1[[#This Row],[sampleID]],latlon_match!A:C,2,FALSE)</f>
        <v>-21.1858</v>
      </c>
      <c r="E1321">
        <f>VLOOKUP(Table1[[#This Row],[sampleID]],latlon_match!A:C,3,FALSE)</f>
        <v>-40.052199999999999</v>
      </c>
    </row>
    <row r="1322" spans="1:5" x14ac:dyDescent="0.4">
      <c r="A1322" t="s">
        <v>432</v>
      </c>
      <c r="B1322">
        <f>VLOOKUP(Table1[[#This Row],[region_description]],region_index_match!A:B,2,FALSE)</f>
        <v>13</v>
      </c>
      <c r="C1322" t="str">
        <f>VLOOKUP(Table1[[#This Row],[sampleID]],temporary_match!A:B,2,FALSE)</f>
        <v>Eastern South America Offshore</v>
      </c>
      <c r="D1322">
        <f>VLOOKUP(Table1[[#This Row],[sampleID]],latlon_match!A:C,2,FALSE)</f>
        <v>-21.184999999999999</v>
      </c>
      <c r="E1322">
        <f>VLOOKUP(Table1[[#This Row],[sampleID]],latlon_match!A:C,3,FALSE)</f>
        <v>-39.661099999999998</v>
      </c>
    </row>
    <row r="1323" spans="1:5" x14ac:dyDescent="0.4">
      <c r="A1323" t="s">
        <v>431</v>
      </c>
      <c r="B1323">
        <f>VLOOKUP(Table1[[#This Row],[region_description]],region_index_match!A:B,2,FALSE)</f>
        <v>13</v>
      </c>
      <c r="C1323" t="str">
        <f>VLOOKUP(Table1[[#This Row],[sampleID]],temporary_match!A:B,2,FALSE)</f>
        <v>Eastern South America Offshore</v>
      </c>
      <c r="D1323">
        <f>VLOOKUP(Table1[[#This Row],[sampleID]],latlon_match!A:C,2,FALSE)</f>
        <v>-21.188300000000002</v>
      </c>
      <c r="E1323">
        <f>VLOOKUP(Table1[[#This Row],[sampleID]],latlon_match!A:C,3,FALSE)</f>
        <v>-39.084299999999999</v>
      </c>
    </row>
    <row r="1324" spans="1:5" x14ac:dyDescent="0.4">
      <c r="A1324" t="s">
        <v>430</v>
      </c>
      <c r="B1324">
        <f>VLOOKUP(Table1[[#This Row],[region_description]],region_index_match!A:B,2,FALSE)</f>
        <v>13</v>
      </c>
      <c r="C1324" t="str">
        <f>VLOOKUP(Table1[[#This Row],[sampleID]],temporary_match!A:B,2,FALSE)</f>
        <v>Eastern South America Offshore</v>
      </c>
      <c r="D1324">
        <f>VLOOKUP(Table1[[#This Row],[sampleID]],latlon_match!A:C,2,FALSE)</f>
        <v>-21.1875</v>
      </c>
      <c r="E1324">
        <f>VLOOKUP(Table1[[#This Row],[sampleID]],latlon_match!A:C,3,FALSE)</f>
        <v>-38.448099999999997</v>
      </c>
    </row>
    <row r="1325" spans="1:5" x14ac:dyDescent="0.4">
      <c r="A1325" t="s">
        <v>239</v>
      </c>
      <c r="B1325">
        <f>VLOOKUP(Table1[[#This Row],[region_description]],region_index_match!A:B,2,FALSE)</f>
        <v>6</v>
      </c>
      <c r="C1325" t="str">
        <f>VLOOKUP(Table1[[#This Row],[sampleID]],temporary_match!A:B,2,FALSE)</f>
        <v>Black Sea</v>
      </c>
      <c r="D1325">
        <f>VLOOKUP(Table1[[#This Row],[sampleID]],latlon_match!A:C,2,FALSE)</f>
        <v>45.078200000000002</v>
      </c>
      <c r="E1325">
        <f>VLOOKUP(Table1[[#This Row],[sampleID]],latlon_match!A:C,3,FALSE)</f>
        <v>29.7773</v>
      </c>
    </row>
    <row r="1326" spans="1:5" x14ac:dyDescent="0.4">
      <c r="A1326" t="s">
        <v>238</v>
      </c>
      <c r="B1326">
        <f>VLOOKUP(Table1[[#This Row],[region_description]],region_index_match!A:B,2,FALSE)</f>
        <v>6</v>
      </c>
      <c r="C1326" t="str">
        <f>VLOOKUP(Table1[[#This Row],[sampleID]],temporary_match!A:B,2,FALSE)</f>
        <v>Black Sea</v>
      </c>
      <c r="D1326">
        <f>VLOOKUP(Table1[[#This Row],[sampleID]],latlon_match!A:C,2,FALSE)</f>
        <v>44.595999999999997</v>
      </c>
      <c r="E1326">
        <f>VLOOKUP(Table1[[#This Row],[sampleID]],latlon_match!A:C,3,FALSE)</f>
        <v>29.1905</v>
      </c>
    </row>
    <row r="1327" spans="1:5" x14ac:dyDescent="0.4">
      <c r="A1327" t="s">
        <v>237</v>
      </c>
      <c r="B1327">
        <f>VLOOKUP(Table1[[#This Row],[region_description]],region_index_match!A:B,2,FALSE)</f>
        <v>6</v>
      </c>
      <c r="C1327" t="str">
        <f>VLOOKUP(Table1[[#This Row],[sampleID]],temporary_match!A:B,2,FALSE)</f>
        <v>Black Sea</v>
      </c>
      <c r="D1327">
        <f>VLOOKUP(Table1[[#This Row],[sampleID]],latlon_match!A:C,2,FALSE)</f>
        <v>43.7102</v>
      </c>
      <c r="E1327">
        <f>VLOOKUP(Table1[[#This Row],[sampleID]],latlon_match!A:C,3,FALSE)</f>
        <v>29.8612</v>
      </c>
    </row>
    <row r="1328" spans="1:5" x14ac:dyDescent="0.4">
      <c r="A1328" t="s">
        <v>236</v>
      </c>
      <c r="B1328">
        <f>VLOOKUP(Table1[[#This Row],[region_description]],region_index_match!A:B,2,FALSE)</f>
        <v>6</v>
      </c>
      <c r="C1328" t="str">
        <f>VLOOKUP(Table1[[#This Row],[sampleID]],temporary_match!A:B,2,FALSE)</f>
        <v>Black Sea</v>
      </c>
      <c r="D1328">
        <f>VLOOKUP(Table1[[#This Row],[sampleID]],latlon_match!A:C,2,FALSE)</f>
        <v>43.713299999999997</v>
      </c>
      <c r="E1328">
        <f>VLOOKUP(Table1[[#This Row],[sampleID]],latlon_match!A:C,3,FALSE)</f>
        <v>29.906700000000001</v>
      </c>
    </row>
    <row r="1329" spans="1:5" x14ac:dyDescent="0.4">
      <c r="A1329" t="s">
        <v>235</v>
      </c>
      <c r="B1329">
        <f>VLOOKUP(Table1[[#This Row],[region_description]],region_index_match!A:B,2,FALSE)</f>
        <v>6</v>
      </c>
      <c r="C1329" t="str">
        <f>VLOOKUP(Table1[[#This Row],[sampleID]],temporary_match!A:B,2,FALSE)</f>
        <v>Black Sea</v>
      </c>
      <c r="D1329">
        <f>VLOOKUP(Table1[[#This Row],[sampleID]],latlon_match!A:C,2,FALSE)</f>
        <v>44.750100000000003</v>
      </c>
      <c r="E1329">
        <f>VLOOKUP(Table1[[#This Row],[sampleID]],latlon_match!A:C,3,FALSE)</f>
        <v>36.166600000000003</v>
      </c>
    </row>
    <row r="1330" spans="1:5" x14ac:dyDescent="0.4">
      <c r="A1330" t="s">
        <v>234</v>
      </c>
      <c r="B1330">
        <f>VLOOKUP(Table1[[#This Row],[region_description]],region_index_match!A:B,2,FALSE)</f>
        <v>6</v>
      </c>
      <c r="C1330" t="str">
        <f>VLOOKUP(Table1[[#This Row],[sampleID]],temporary_match!A:B,2,FALSE)</f>
        <v>Black Sea</v>
      </c>
      <c r="D1330">
        <f>VLOOKUP(Table1[[#This Row],[sampleID]],latlon_match!A:C,2,FALSE)</f>
        <v>44.206000000000003</v>
      </c>
      <c r="E1330">
        <f>VLOOKUP(Table1[[#This Row],[sampleID]],latlon_match!A:C,3,FALSE)</f>
        <v>30.6815</v>
      </c>
    </row>
    <row r="1331" spans="1:5" x14ac:dyDescent="0.4">
      <c r="A1331" t="s">
        <v>233</v>
      </c>
      <c r="B1331">
        <f>VLOOKUP(Table1[[#This Row],[region_description]],region_index_match!A:B,2,FALSE)</f>
        <v>6</v>
      </c>
      <c r="C1331" t="str">
        <f>VLOOKUP(Table1[[#This Row],[sampleID]],temporary_match!A:B,2,FALSE)</f>
        <v>Black Sea</v>
      </c>
      <c r="D1331">
        <f>VLOOKUP(Table1[[#This Row],[sampleID]],latlon_match!A:C,2,FALSE)</f>
        <v>43.67</v>
      </c>
      <c r="E1331">
        <f>VLOOKUP(Table1[[#This Row],[sampleID]],latlon_match!A:C,3,FALSE)</f>
        <v>30.011700000000001</v>
      </c>
    </row>
    <row r="1332" spans="1:5" x14ac:dyDescent="0.4">
      <c r="A1332" t="s">
        <v>232</v>
      </c>
      <c r="B1332">
        <f>VLOOKUP(Table1[[#This Row],[region_description]],region_index_match!A:B,2,FALSE)</f>
        <v>6</v>
      </c>
      <c r="C1332" t="str">
        <f>VLOOKUP(Table1[[#This Row],[sampleID]],temporary_match!A:B,2,FALSE)</f>
        <v>Black Sea</v>
      </c>
      <c r="D1332">
        <f>VLOOKUP(Table1[[#This Row],[sampleID]],latlon_match!A:C,2,FALSE)</f>
        <v>42.005800000000001</v>
      </c>
      <c r="E1332">
        <f>VLOOKUP(Table1[[#This Row],[sampleID]],latlon_match!A:C,3,FALSE)</f>
        <v>41.4666</v>
      </c>
    </row>
    <row r="1333" spans="1:5" x14ac:dyDescent="0.4">
      <c r="A1333" t="s">
        <v>231</v>
      </c>
      <c r="B1333">
        <f>VLOOKUP(Table1[[#This Row],[region_description]],region_index_match!A:B,2,FALSE)</f>
        <v>6</v>
      </c>
      <c r="C1333" t="str">
        <f>VLOOKUP(Table1[[#This Row],[sampleID]],temporary_match!A:B,2,FALSE)</f>
        <v>Black Sea</v>
      </c>
      <c r="D1333">
        <f>VLOOKUP(Table1[[#This Row],[sampleID]],latlon_match!A:C,2,FALSE)</f>
        <v>44.6601</v>
      </c>
      <c r="E1333">
        <f>VLOOKUP(Table1[[#This Row],[sampleID]],latlon_match!A:C,3,FALSE)</f>
        <v>35.708599999999997</v>
      </c>
    </row>
    <row r="1334" spans="1:5" x14ac:dyDescent="0.4">
      <c r="A1334" t="s">
        <v>230</v>
      </c>
      <c r="B1334">
        <f>VLOOKUP(Table1[[#This Row],[region_description]],region_index_match!A:B,2,FALSE)</f>
        <v>6</v>
      </c>
      <c r="C1334" t="str">
        <f>VLOOKUP(Table1[[#This Row],[sampleID]],temporary_match!A:B,2,FALSE)</f>
        <v>Black Sea</v>
      </c>
      <c r="D1334">
        <f>VLOOKUP(Table1[[#This Row],[sampleID]],latlon_match!A:C,2,FALSE)</f>
        <v>43.981299999999997</v>
      </c>
      <c r="E1334">
        <f>VLOOKUP(Table1[[#This Row],[sampleID]],latlon_match!A:C,3,FALSE)</f>
        <v>31.5138</v>
      </c>
    </row>
    <row r="1335" spans="1:5" x14ac:dyDescent="0.4">
      <c r="A1335" t="s">
        <v>229</v>
      </c>
      <c r="B1335">
        <f>VLOOKUP(Table1[[#This Row],[region_description]],region_index_match!A:B,2,FALSE)</f>
        <v>6</v>
      </c>
      <c r="C1335" t="str">
        <f>VLOOKUP(Table1[[#This Row],[sampleID]],temporary_match!A:B,2,FALSE)</f>
        <v>Black Sea</v>
      </c>
      <c r="D1335">
        <f>VLOOKUP(Table1[[#This Row],[sampleID]],latlon_match!A:C,2,FALSE)</f>
        <v>41.615000000000002</v>
      </c>
      <c r="E1335">
        <f>VLOOKUP(Table1[[#This Row],[sampleID]],latlon_match!A:C,3,FALSE)</f>
        <v>31.434999999999999</v>
      </c>
    </row>
    <row r="1336" spans="1:5" x14ac:dyDescent="0.4">
      <c r="A1336" t="s">
        <v>228</v>
      </c>
      <c r="B1336">
        <f>VLOOKUP(Table1[[#This Row],[region_description]],region_index_match!A:B,2,FALSE)</f>
        <v>6</v>
      </c>
      <c r="C1336" t="str">
        <f>VLOOKUP(Table1[[#This Row],[sampleID]],temporary_match!A:B,2,FALSE)</f>
        <v>Black Sea</v>
      </c>
      <c r="D1336">
        <f>VLOOKUP(Table1[[#This Row],[sampleID]],latlon_match!A:C,2,FALSE)</f>
        <v>42.936700000000002</v>
      </c>
      <c r="E1336">
        <f>VLOOKUP(Table1[[#This Row],[sampleID]],latlon_match!A:C,3,FALSE)</f>
        <v>30.031700000000001</v>
      </c>
    </row>
    <row r="1337" spans="1:5" x14ac:dyDescent="0.4">
      <c r="A1337" t="s">
        <v>146</v>
      </c>
      <c r="B1337">
        <f>VLOOKUP(Table1[[#This Row],[region_description]],region_index_match!A:B,2,FALSE)</f>
        <v>24</v>
      </c>
      <c r="C1337" t="str">
        <f>VLOOKUP(Table1[[#This Row],[sampleID]],temporary_match!A:B,2,FALSE)</f>
        <v>Mediterranean</v>
      </c>
      <c r="D1337">
        <f>VLOOKUP(Table1[[#This Row],[sampleID]],latlon_match!A:C,2,FALSE)</f>
        <v>42.5</v>
      </c>
      <c r="E1337">
        <f>VLOOKUP(Table1[[#This Row],[sampleID]],latlon_match!A:C,3,FALSE)</f>
        <v>5</v>
      </c>
    </row>
    <row r="1338" spans="1:5" x14ac:dyDescent="0.4">
      <c r="A1338" t="s">
        <v>145</v>
      </c>
      <c r="B1338">
        <f>VLOOKUP(Table1[[#This Row],[region_description]],region_index_match!A:B,2,FALSE)</f>
        <v>24</v>
      </c>
      <c r="C1338" t="str">
        <f>VLOOKUP(Table1[[#This Row],[sampleID]],temporary_match!A:B,2,FALSE)</f>
        <v>Mediterranean</v>
      </c>
      <c r="D1338">
        <f>VLOOKUP(Table1[[#This Row],[sampleID]],latlon_match!A:C,2,FALSE)</f>
        <v>42.7</v>
      </c>
      <c r="E1338">
        <f>VLOOKUP(Table1[[#This Row],[sampleID]],latlon_match!A:C,3,FALSE)</f>
        <v>4.9000000000000004</v>
      </c>
    </row>
    <row r="1339" spans="1:5" x14ac:dyDescent="0.4">
      <c r="A1339" t="s">
        <v>144</v>
      </c>
      <c r="B1339">
        <f>VLOOKUP(Table1[[#This Row],[region_description]],region_index_match!A:B,2,FALSE)</f>
        <v>24</v>
      </c>
      <c r="C1339" t="str">
        <f>VLOOKUP(Table1[[#This Row],[sampleID]],temporary_match!A:B,2,FALSE)</f>
        <v>Mediterranean</v>
      </c>
      <c r="D1339">
        <f>VLOOKUP(Table1[[#This Row],[sampleID]],latlon_match!A:C,2,FALSE)</f>
        <v>42.7</v>
      </c>
      <c r="E1339">
        <f>VLOOKUP(Table1[[#This Row],[sampleID]],latlon_match!A:C,3,FALSE)</f>
        <v>4.8</v>
      </c>
    </row>
    <row r="1340" spans="1:5" x14ac:dyDescent="0.4">
      <c r="A1340" t="s">
        <v>143</v>
      </c>
      <c r="B1340">
        <f>VLOOKUP(Table1[[#This Row],[region_description]],region_index_match!A:B,2,FALSE)</f>
        <v>24</v>
      </c>
      <c r="C1340" t="str">
        <f>VLOOKUP(Table1[[#This Row],[sampleID]],temporary_match!A:B,2,FALSE)</f>
        <v>Mediterranean</v>
      </c>
      <c r="D1340">
        <f>VLOOKUP(Table1[[#This Row],[sampleID]],latlon_match!A:C,2,FALSE)</f>
        <v>42.8</v>
      </c>
      <c r="E1340">
        <f>VLOOKUP(Table1[[#This Row],[sampleID]],latlon_match!A:C,3,FALSE)</f>
        <v>4.7</v>
      </c>
    </row>
    <row r="1341" spans="1:5" x14ac:dyDescent="0.4">
      <c r="A1341" t="s">
        <v>142</v>
      </c>
      <c r="B1341">
        <f>VLOOKUP(Table1[[#This Row],[region_description]],region_index_match!A:B,2,FALSE)</f>
        <v>24</v>
      </c>
      <c r="C1341" t="str">
        <f>VLOOKUP(Table1[[#This Row],[sampleID]],temporary_match!A:B,2,FALSE)</f>
        <v>Mediterranean</v>
      </c>
      <c r="D1341">
        <f>VLOOKUP(Table1[[#This Row],[sampleID]],latlon_match!A:C,2,FALSE)</f>
        <v>42.8</v>
      </c>
      <c r="E1341">
        <f>VLOOKUP(Table1[[#This Row],[sampleID]],latlon_match!A:C,3,FALSE)</f>
        <v>4.7</v>
      </c>
    </row>
    <row r="1342" spans="1:5" x14ac:dyDescent="0.4">
      <c r="A1342" t="s">
        <v>141</v>
      </c>
      <c r="B1342">
        <f>VLOOKUP(Table1[[#This Row],[region_description]],region_index_match!A:B,2,FALSE)</f>
        <v>24</v>
      </c>
      <c r="C1342" t="str">
        <f>VLOOKUP(Table1[[#This Row],[sampleID]],temporary_match!A:B,2,FALSE)</f>
        <v>Mediterranean</v>
      </c>
      <c r="D1342">
        <f>VLOOKUP(Table1[[#This Row],[sampleID]],latlon_match!A:C,2,FALSE)</f>
        <v>42.9</v>
      </c>
      <c r="E1342">
        <f>VLOOKUP(Table1[[#This Row],[sampleID]],latlon_match!A:C,3,FALSE)</f>
        <v>4.7</v>
      </c>
    </row>
    <row r="1343" spans="1:5" x14ac:dyDescent="0.4">
      <c r="A1343" t="s">
        <v>140</v>
      </c>
      <c r="B1343">
        <f>VLOOKUP(Table1[[#This Row],[region_description]],region_index_match!A:B,2,FALSE)</f>
        <v>24</v>
      </c>
      <c r="C1343" t="str">
        <f>VLOOKUP(Table1[[#This Row],[sampleID]],temporary_match!A:B,2,FALSE)</f>
        <v>Mediterranean</v>
      </c>
      <c r="D1343">
        <f>VLOOKUP(Table1[[#This Row],[sampleID]],latlon_match!A:C,2,FALSE)</f>
        <v>42.9</v>
      </c>
      <c r="E1343">
        <f>VLOOKUP(Table1[[#This Row],[sampleID]],latlon_match!A:C,3,FALSE)</f>
        <v>4.7</v>
      </c>
    </row>
    <row r="1344" spans="1:5" x14ac:dyDescent="0.4">
      <c r="A1344" t="s">
        <v>139</v>
      </c>
      <c r="B1344">
        <f>VLOOKUP(Table1[[#This Row],[region_description]],region_index_match!A:B,2,FALSE)</f>
        <v>24</v>
      </c>
      <c r="C1344" t="str">
        <f>VLOOKUP(Table1[[#This Row],[sampleID]],temporary_match!A:B,2,FALSE)</f>
        <v>Mediterranean</v>
      </c>
      <c r="D1344">
        <f>VLOOKUP(Table1[[#This Row],[sampleID]],latlon_match!A:C,2,FALSE)</f>
        <v>42.6</v>
      </c>
      <c r="E1344">
        <f>VLOOKUP(Table1[[#This Row],[sampleID]],latlon_match!A:C,3,FALSE)</f>
        <v>3.7</v>
      </c>
    </row>
    <row r="1345" spans="1:5" x14ac:dyDescent="0.4">
      <c r="A1345" t="s">
        <v>138</v>
      </c>
      <c r="B1345">
        <f>VLOOKUP(Table1[[#This Row],[region_description]],region_index_match!A:B,2,FALSE)</f>
        <v>24</v>
      </c>
      <c r="C1345" t="str">
        <f>VLOOKUP(Table1[[#This Row],[sampleID]],temporary_match!A:B,2,FALSE)</f>
        <v>Mediterranean</v>
      </c>
      <c r="D1345">
        <f>VLOOKUP(Table1[[#This Row],[sampleID]],latlon_match!A:C,2,FALSE)</f>
        <v>42.4</v>
      </c>
      <c r="E1345">
        <f>VLOOKUP(Table1[[#This Row],[sampleID]],latlon_match!A:C,3,FALSE)</f>
        <v>3.9</v>
      </c>
    </row>
    <row r="1346" spans="1:5" x14ac:dyDescent="0.4">
      <c r="A1346" t="s">
        <v>137</v>
      </c>
      <c r="B1346">
        <f>VLOOKUP(Table1[[#This Row],[region_description]],region_index_match!A:B,2,FALSE)</f>
        <v>24</v>
      </c>
      <c r="C1346" t="str">
        <f>VLOOKUP(Table1[[#This Row],[sampleID]],temporary_match!A:B,2,FALSE)</f>
        <v>Mediterranean</v>
      </c>
      <c r="D1346">
        <f>VLOOKUP(Table1[[#This Row],[sampleID]],latlon_match!A:C,2,FALSE)</f>
        <v>42.6</v>
      </c>
      <c r="E1346">
        <f>VLOOKUP(Table1[[#This Row],[sampleID]],latlon_match!A:C,3,FALSE)</f>
        <v>3.4</v>
      </c>
    </row>
    <row r="1347" spans="1:5" x14ac:dyDescent="0.4">
      <c r="A1347" t="s">
        <v>136</v>
      </c>
      <c r="B1347">
        <f>VLOOKUP(Table1[[#This Row],[region_description]],region_index_match!A:B,2,FALSE)</f>
        <v>24</v>
      </c>
      <c r="C1347" t="str">
        <f>VLOOKUP(Table1[[#This Row],[sampleID]],temporary_match!A:B,2,FALSE)</f>
        <v>Mediterranean</v>
      </c>
      <c r="D1347">
        <f>VLOOKUP(Table1[[#This Row],[sampleID]],latlon_match!A:C,2,FALSE)</f>
        <v>42.4</v>
      </c>
      <c r="E1347">
        <f>VLOOKUP(Table1[[#This Row],[sampleID]],latlon_match!A:C,3,FALSE)</f>
        <v>3.5</v>
      </c>
    </row>
    <row r="1348" spans="1:5" x14ac:dyDescent="0.4">
      <c r="A1348" t="s">
        <v>135</v>
      </c>
      <c r="B1348">
        <f>VLOOKUP(Table1[[#This Row],[region_description]],region_index_match!A:B,2,FALSE)</f>
        <v>24</v>
      </c>
      <c r="C1348" t="str">
        <f>VLOOKUP(Table1[[#This Row],[sampleID]],temporary_match!A:B,2,FALSE)</f>
        <v>Mediterranean</v>
      </c>
      <c r="D1348">
        <f>VLOOKUP(Table1[[#This Row],[sampleID]],latlon_match!A:C,2,FALSE)</f>
        <v>42.4</v>
      </c>
      <c r="E1348">
        <f>VLOOKUP(Table1[[#This Row],[sampleID]],latlon_match!A:C,3,FALSE)</f>
        <v>3.8</v>
      </c>
    </row>
    <row r="1349" spans="1:5" x14ac:dyDescent="0.4">
      <c r="A1349" t="s">
        <v>134</v>
      </c>
      <c r="B1349">
        <f>VLOOKUP(Table1[[#This Row],[region_description]],region_index_match!A:B,2,FALSE)</f>
        <v>24</v>
      </c>
      <c r="C1349" t="str">
        <f>VLOOKUP(Table1[[#This Row],[sampleID]],temporary_match!A:B,2,FALSE)</f>
        <v>Mediterranean</v>
      </c>
      <c r="D1349">
        <f>VLOOKUP(Table1[[#This Row],[sampleID]],latlon_match!A:C,2,FALSE)</f>
        <v>42.4</v>
      </c>
      <c r="E1349">
        <f>VLOOKUP(Table1[[#This Row],[sampleID]],latlon_match!A:C,3,FALSE)</f>
        <v>4.2</v>
      </c>
    </row>
    <row r="1350" spans="1:5" x14ac:dyDescent="0.4">
      <c r="A1350" t="s">
        <v>133</v>
      </c>
      <c r="B1350">
        <f>VLOOKUP(Table1[[#This Row],[region_description]],region_index_match!A:B,2,FALSE)</f>
        <v>24</v>
      </c>
      <c r="C1350" t="str">
        <f>VLOOKUP(Table1[[#This Row],[sampleID]],temporary_match!A:B,2,FALSE)</f>
        <v>Mediterranean</v>
      </c>
      <c r="D1350">
        <f>VLOOKUP(Table1[[#This Row],[sampleID]],latlon_match!A:C,2,FALSE)</f>
        <v>42.3</v>
      </c>
      <c r="E1350">
        <f>VLOOKUP(Table1[[#This Row],[sampleID]],latlon_match!A:C,3,FALSE)</f>
        <v>3.6</v>
      </c>
    </row>
    <row r="1351" spans="1:5" x14ac:dyDescent="0.4">
      <c r="A1351" t="s">
        <v>132</v>
      </c>
      <c r="B1351">
        <f>VLOOKUP(Table1[[#This Row],[region_description]],region_index_match!A:B,2,FALSE)</f>
        <v>24</v>
      </c>
      <c r="C1351" t="str">
        <f>VLOOKUP(Table1[[#This Row],[sampleID]],temporary_match!A:B,2,FALSE)</f>
        <v>Mediterranean</v>
      </c>
      <c r="D1351">
        <f>VLOOKUP(Table1[[#This Row],[sampleID]],latlon_match!A:C,2,FALSE)</f>
        <v>42.2</v>
      </c>
      <c r="E1351">
        <f>VLOOKUP(Table1[[#This Row],[sampleID]],latlon_match!A:C,3,FALSE)</f>
        <v>3.8</v>
      </c>
    </row>
    <row r="1352" spans="1:5" x14ac:dyDescent="0.4">
      <c r="A1352" t="s">
        <v>131</v>
      </c>
      <c r="B1352">
        <f>VLOOKUP(Table1[[#This Row],[region_description]],region_index_match!A:B,2,FALSE)</f>
        <v>24</v>
      </c>
      <c r="C1352" t="str">
        <f>VLOOKUP(Table1[[#This Row],[sampleID]],temporary_match!A:B,2,FALSE)</f>
        <v>Mediterranean</v>
      </c>
      <c r="D1352">
        <f>VLOOKUP(Table1[[#This Row],[sampleID]],latlon_match!A:C,2,FALSE)</f>
        <v>42.2</v>
      </c>
      <c r="E1352">
        <f>VLOOKUP(Table1[[#This Row],[sampleID]],latlon_match!A:C,3,FALSE)</f>
        <v>4.3</v>
      </c>
    </row>
    <row r="1353" spans="1:5" x14ac:dyDescent="0.4">
      <c r="A1353" t="s">
        <v>130</v>
      </c>
      <c r="B1353">
        <f>VLOOKUP(Table1[[#This Row],[region_description]],region_index_match!A:B,2,FALSE)</f>
        <v>24</v>
      </c>
      <c r="C1353" t="str">
        <f>VLOOKUP(Table1[[#This Row],[sampleID]],temporary_match!A:B,2,FALSE)</f>
        <v>Mediterranean</v>
      </c>
      <c r="D1353">
        <f>VLOOKUP(Table1[[#This Row],[sampleID]],latlon_match!A:C,2,FALSE)</f>
        <v>42.1</v>
      </c>
      <c r="E1353">
        <f>VLOOKUP(Table1[[#This Row],[sampleID]],latlon_match!A:C,3,FALSE)</f>
        <v>4.7</v>
      </c>
    </row>
    <row r="1354" spans="1:5" x14ac:dyDescent="0.4">
      <c r="A1354" t="s">
        <v>129</v>
      </c>
      <c r="B1354">
        <f>VLOOKUP(Table1[[#This Row],[region_description]],region_index_match!A:B,2,FALSE)</f>
        <v>24</v>
      </c>
      <c r="C1354" t="str">
        <f>VLOOKUP(Table1[[#This Row],[sampleID]],temporary_match!A:B,2,FALSE)</f>
        <v>Mediterranean</v>
      </c>
      <c r="D1354">
        <f>VLOOKUP(Table1[[#This Row],[sampleID]],latlon_match!A:C,2,FALSE)</f>
        <v>40.5</v>
      </c>
      <c r="E1354">
        <f>VLOOKUP(Table1[[#This Row],[sampleID]],latlon_match!A:C,3,FALSE)</f>
        <v>4</v>
      </c>
    </row>
    <row r="1355" spans="1:5" x14ac:dyDescent="0.4">
      <c r="A1355" t="s">
        <v>128</v>
      </c>
      <c r="B1355">
        <f>VLOOKUP(Table1[[#This Row],[region_description]],region_index_match!A:B,2,FALSE)</f>
        <v>24</v>
      </c>
      <c r="C1355" t="str">
        <f>VLOOKUP(Table1[[#This Row],[sampleID]],temporary_match!A:B,2,FALSE)</f>
        <v>Mediterranean</v>
      </c>
      <c r="D1355">
        <f>VLOOKUP(Table1[[#This Row],[sampleID]],latlon_match!A:C,2,FALSE)</f>
        <v>42.1</v>
      </c>
      <c r="E1355">
        <f>VLOOKUP(Table1[[#This Row],[sampleID]],latlon_match!A:C,3,FALSE)</f>
        <v>3.8</v>
      </c>
    </row>
    <row r="1356" spans="1:5" x14ac:dyDescent="0.4">
      <c r="A1356" t="s">
        <v>127</v>
      </c>
      <c r="B1356">
        <f>VLOOKUP(Table1[[#This Row],[region_description]],region_index_match!A:B,2,FALSE)</f>
        <v>24</v>
      </c>
      <c r="C1356" t="str">
        <f>VLOOKUP(Table1[[#This Row],[sampleID]],temporary_match!A:B,2,FALSE)</f>
        <v>Mediterranean</v>
      </c>
      <c r="D1356">
        <f>VLOOKUP(Table1[[#This Row],[sampleID]],latlon_match!A:C,2,FALSE)</f>
        <v>42.1</v>
      </c>
      <c r="E1356">
        <f>VLOOKUP(Table1[[#This Row],[sampleID]],latlon_match!A:C,3,FALSE)</f>
        <v>4</v>
      </c>
    </row>
    <row r="1357" spans="1:5" x14ac:dyDescent="0.4">
      <c r="A1357" t="s">
        <v>126</v>
      </c>
      <c r="B1357">
        <f>VLOOKUP(Table1[[#This Row],[region_description]],region_index_match!A:B,2,FALSE)</f>
        <v>24</v>
      </c>
      <c r="C1357" t="str">
        <f>VLOOKUP(Table1[[#This Row],[sampleID]],temporary_match!A:B,2,FALSE)</f>
        <v>Mediterranean</v>
      </c>
      <c r="D1357">
        <f>VLOOKUP(Table1[[#This Row],[sampleID]],latlon_match!A:C,2,FALSE)</f>
        <v>43</v>
      </c>
      <c r="E1357">
        <f>VLOOKUP(Table1[[#This Row],[sampleID]],latlon_match!A:C,3,FALSE)</f>
        <v>5.2</v>
      </c>
    </row>
    <row r="1358" spans="1:5" x14ac:dyDescent="0.4">
      <c r="A1358" t="s">
        <v>125</v>
      </c>
      <c r="B1358">
        <f>VLOOKUP(Table1[[#This Row],[region_description]],region_index_match!A:B,2,FALSE)</f>
        <v>24</v>
      </c>
      <c r="C1358" t="str">
        <f>VLOOKUP(Table1[[#This Row],[sampleID]],temporary_match!A:B,2,FALSE)</f>
        <v>Mediterranean</v>
      </c>
      <c r="D1358">
        <f>VLOOKUP(Table1[[#This Row],[sampleID]],latlon_match!A:C,2,FALSE)</f>
        <v>42.1</v>
      </c>
      <c r="E1358">
        <f>VLOOKUP(Table1[[#This Row],[sampleID]],latlon_match!A:C,3,FALSE)</f>
        <v>4.7</v>
      </c>
    </row>
    <row r="1359" spans="1:5" x14ac:dyDescent="0.4">
      <c r="A1359" t="s">
        <v>124</v>
      </c>
      <c r="B1359">
        <f>VLOOKUP(Table1[[#This Row],[region_description]],region_index_match!A:B,2,FALSE)</f>
        <v>24</v>
      </c>
      <c r="C1359" t="str">
        <f>VLOOKUP(Table1[[#This Row],[sampleID]],temporary_match!A:B,2,FALSE)</f>
        <v>Mediterranean</v>
      </c>
      <c r="D1359">
        <f>VLOOKUP(Table1[[#This Row],[sampleID]],latlon_match!A:C,2,FALSE)</f>
        <v>42.1</v>
      </c>
      <c r="E1359">
        <f>VLOOKUP(Table1[[#This Row],[sampleID]],latlon_match!A:C,3,FALSE)</f>
        <v>3.6</v>
      </c>
    </row>
    <row r="1360" spans="1:5" x14ac:dyDescent="0.4">
      <c r="A1360" t="s">
        <v>123</v>
      </c>
      <c r="B1360">
        <f>VLOOKUP(Table1[[#This Row],[region_description]],region_index_match!A:B,2,FALSE)</f>
        <v>24</v>
      </c>
      <c r="C1360" t="str">
        <f>VLOOKUP(Table1[[#This Row],[sampleID]],temporary_match!A:B,2,FALSE)</f>
        <v>Mediterranean</v>
      </c>
      <c r="D1360">
        <f>VLOOKUP(Table1[[#This Row],[sampleID]],latlon_match!A:C,2,FALSE)</f>
        <v>43.4</v>
      </c>
      <c r="E1360">
        <f>VLOOKUP(Table1[[#This Row],[sampleID]],latlon_match!A:C,3,FALSE)</f>
        <v>4.4000000000000004</v>
      </c>
    </row>
    <row r="1361" spans="1:5" x14ac:dyDescent="0.4">
      <c r="A1361" t="s">
        <v>122</v>
      </c>
      <c r="B1361">
        <f>VLOOKUP(Table1[[#This Row],[region_description]],region_index_match!A:B,2,FALSE)</f>
        <v>24</v>
      </c>
      <c r="C1361" t="str">
        <f>VLOOKUP(Table1[[#This Row],[sampleID]],temporary_match!A:B,2,FALSE)</f>
        <v>Mediterranean</v>
      </c>
      <c r="D1361">
        <f>VLOOKUP(Table1[[#This Row],[sampleID]],latlon_match!A:C,2,FALSE)</f>
        <v>43.2</v>
      </c>
      <c r="E1361">
        <f>VLOOKUP(Table1[[#This Row],[sampleID]],latlon_match!A:C,3,FALSE)</f>
        <v>4.3</v>
      </c>
    </row>
    <row r="1362" spans="1:5" x14ac:dyDescent="0.4">
      <c r="A1362" t="s">
        <v>121</v>
      </c>
      <c r="B1362">
        <f>VLOOKUP(Table1[[#This Row],[region_description]],region_index_match!A:B,2,FALSE)</f>
        <v>24</v>
      </c>
      <c r="C1362" t="str">
        <f>VLOOKUP(Table1[[#This Row],[sampleID]],temporary_match!A:B,2,FALSE)</f>
        <v>Mediterranean</v>
      </c>
      <c r="D1362">
        <f>VLOOKUP(Table1[[#This Row],[sampleID]],latlon_match!A:C,2,FALSE)</f>
        <v>43.4</v>
      </c>
      <c r="E1362">
        <f>VLOOKUP(Table1[[#This Row],[sampleID]],latlon_match!A:C,3,FALSE)</f>
        <v>4.2</v>
      </c>
    </row>
    <row r="1363" spans="1:5" x14ac:dyDescent="0.4">
      <c r="A1363" t="s">
        <v>120</v>
      </c>
      <c r="B1363">
        <f>VLOOKUP(Table1[[#This Row],[region_description]],region_index_match!A:B,2,FALSE)</f>
        <v>24</v>
      </c>
      <c r="C1363" t="str">
        <f>VLOOKUP(Table1[[#This Row],[sampleID]],temporary_match!A:B,2,FALSE)</f>
        <v>Mediterranean</v>
      </c>
      <c r="D1363">
        <f>VLOOKUP(Table1[[#This Row],[sampleID]],latlon_match!A:C,2,FALSE)</f>
        <v>43.5</v>
      </c>
      <c r="E1363">
        <f>VLOOKUP(Table1[[#This Row],[sampleID]],latlon_match!A:C,3,FALSE)</f>
        <v>3.9</v>
      </c>
    </row>
    <row r="1364" spans="1:5" x14ac:dyDescent="0.4">
      <c r="A1364" t="s">
        <v>119</v>
      </c>
      <c r="B1364">
        <f>VLOOKUP(Table1[[#This Row],[region_description]],region_index_match!A:B,2,FALSE)</f>
        <v>24</v>
      </c>
      <c r="C1364" t="str">
        <f>VLOOKUP(Table1[[#This Row],[sampleID]],temporary_match!A:B,2,FALSE)</f>
        <v>Mediterranean</v>
      </c>
      <c r="D1364">
        <f>VLOOKUP(Table1[[#This Row],[sampleID]],latlon_match!A:C,2,FALSE)</f>
        <v>43.2</v>
      </c>
      <c r="E1364">
        <f>VLOOKUP(Table1[[#This Row],[sampleID]],latlon_match!A:C,3,FALSE)</f>
        <v>4.0999999999999996</v>
      </c>
    </row>
    <row r="1365" spans="1:5" x14ac:dyDescent="0.4">
      <c r="A1365" t="s">
        <v>118</v>
      </c>
      <c r="B1365">
        <f>VLOOKUP(Table1[[#This Row],[region_description]],region_index_match!A:B,2,FALSE)</f>
        <v>24</v>
      </c>
      <c r="C1365" t="str">
        <f>VLOOKUP(Table1[[#This Row],[sampleID]],temporary_match!A:B,2,FALSE)</f>
        <v>Mediterranean</v>
      </c>
      <c r="D1365">
        <f>VLOOKUP(Table1[[#This Row],[sampleID]],latlon_match!A:C,2,FALSE)</f>
        <v>43</v>
      </c>
      <c r="E1365">
        <f>VLOOKUP(Table1[[#This Row],[sampleID]],latlon_match!A:C,3,FALSE)</f>
        <v>4.2</v>
      </c>
    </row>
    <row r="1366" spans="1:5" x14ac:dyDescent="0.4">
      <c r="A1366" t="s">
        <v>117</v>
      </c>
      <c r="B1366">
        <f>VLOOKUP(Table1[[#This Row],[region_description]],region_index_match!A:B,2,FALSE)</f>
        <v>24</v>
      </c>
      <c r="C1366" t="str">
        <f>VLOOKUP(Table1[[#This Row],[sampleID]],temporary_match!A:B,2,FALSE)</f>
        <v>Mediterranean</v>
      </c>
      <c r="D1366">
        <f>VLOOKUP(Table1[[#This Row],[sampleID]],latlon_match!A:C,2,FALSE)</f>
        <v>43.3</v>
      </c>
      <c r="E1366">
        <f>VLOOKUP(Table1[[#This Row],[sampleID]],latlon_match!A:C,3,FALSE)</f>
        <v>3.4</v>
      </c>
    </row>
    <row r="1367" spans="1:5" x14ac:dyDescent="0.4">
      <c r="A1367" t="s">
        <v>116</v>
      </c>
      <c r="B1367">
        <f>VLOOKUP(Table1[[#This Row],[region_description]],region_index_match!A:B,2,FALSE)</f>
        <v>24</v>
      </c>
      <c r="C1367" t="str">
        <f>VLOOKUP(Table1[[#This Row],[sampleID]],temporary_match!A:B,2,FALSE)</f>
        <v>Mediterranean</v>
      </c>
      <c r="D1367">
        <f>VLOOKUP(Table1[[#This Row],[sampleID]],latlon_match!A:C,2,FALSE)</f>
        <v>43.2</v>
      </c>
      <c r="E1367">
        <f>VLOOKUP(Table1[[#This Row],[sampleID]],latlon_match!A:C,3,FALSE)</f>
        <v>3.7</v>
      </c>
    </row>
    <row r="1368" spans="1:5" x14ac:dyDescent="0.4">
      <c r="A1368" t="s">
        <v>115</v>
      </c>
      <c r="B1368">
        <f>VLOOKUP(Table1[[#This Row],[region_description]],region_index_match!A:B,2,FALSE)</f>
        <v>24</v>
      </c>
      <c r="C1368" t="str">
        <f>VLOOKUP(Table1[[#This Row],[sampleID]],temporary_match!A:B,2,FALSE)</f>
        <v>Mediterranean</v>
      </c>
      <c r="D1368">
        <f>VLOOKUP(Table1[[#This Row],[sampleID]],latlon_match!A:C,2,FALSE)</f>
        <v>43</v>
      </c>
      <c r="E1368">
        <f>VLOOKUP(Table1[[#This Row],[sampleID]],latlon_match!A:C,3,FALSE)</f>
        <v>3.8</v>
      </c>
    </row>
    <row r="1369" spans="1:5" x14ac:dyDescent="0.4">
      <c r="A1369" t="s">
        <v>114</v>
      </c>
      <c r="B1369">
        <f>VLOOKUP(Table1[[#This Row],[region_description]],region_index_match!A:B,2,FALSE)</f>
        <v>24</v>
      </c>
      <c r="C1369" t="str">
        <f>VLOOKUP(Table1[[#This Row],[sampleID]],temporary_match!A:B,2,FALSE)</f>
        <v>Mediterranean</v>
      </c>
      <c r="D1369">
        <f>VLOOKUP(Table1[[#This Row],[sampleID]],latlon_match!A:C,2,FALSE)</f>
        <v>43.2</v>
      </c>
      <c r="E1369">
        <f>VLOOKUP(Table1[[#This Row],[sampleID]],latlon_match!A:C,3,FALSE)</f>
        <v>3.3</v>
      </c>
    </row>
    <row r="1370" spans="1:5" x14ac:dyDescent="0.4">
      <c r="A1370" t="s">
        <v>113</v>
      </c>
      <c r="B1370">
        <f>VLOOKUP(Table1[[#This Row],[region_description]],region_index_match!A:B,2,FALSE)</f>
        <v>24</v>
      </c>
      <c r="C1370" t="str">
        <f>VLOOKUP(Table1[[#This Row],[sampleID]],temporary_match!A:B,2,FALSE)</f>
        <v>Mediterranean</v>
      </c>
      <c r="D1370">
        <f>VLOOKUP(Table1[[#This Row],[sampleID]],latlon_match!A:C,2,FALSE)</f>
        <v>42.9</v>
      </c>
      <c r="E1370">
        <f>VLOOKUP(Table1[[#This Row],[sampleID]],latlon_match!A:C,3,FALSE)</f>
        <v>3.5</v>
      </c>
    </row>
    <row r="1371" spans="1:5" x14ac:dyDescent="0.4">
      <c r="A1371" t="s">
        <v>112</v>
      </c>
      <c r="B1371">
        <f>VLOOKUP(Table1[[#This Row],[region_description]],region_index_match!A:B,2,FALSE)</f>
        <v>24</v>
      </c>
      <c r="C1371" t="str">
        <f>VLOOKUP(Table1[[#This Row],[sampleID]],temporary_match!A:B,2,FALSE)</f>
        <v>Mediterranean</v>
      </c>
      <c r="D1371">
        <f>VLOOKUP(Table1[[#This Row],[sampleID]],latlon_match!A:C,2,FALSE)</f>
        <v>42.8</v>
      </c>
      <c r="E1371">
        <f>VLOOKUP(Table1[[#This Row],[sampleID]],latlon_match!A:C,3,FALSE)</f>
        <v>3.7</v>
      </c>
    </row>
    <row r="1372" spans="1:5" x14ac:dyDescent="0.4">
      <c r="A1372" t="s">
        <v>111</v>
      </c>
      <c r="B1372">
        <f>VLOOKUP(Table1[[#This Row],[region_description]],region_index_match!A:B,2,FALSE)</f>
        <v>24</v>
      </c>
      <c r="C1372" t="str">
        <f>VLOOKUP(Table1[[#This Row],[sampleID]],temporary_match!A:B,2,FALSE)</f>
        <v>Mediterranean</v>
      </c>
      <c r="D1372">
        <f>VLOOKUP(Table1[[#This Row],[sampleID]],latlon_match!A:C,2,FALSE)</f>
        <v>43</v>
      </c>
      <c r="E1372">
        <f>VLOOKUP(Table1[[#This Row],[sampleID]],latlon_match!A:C,3,FALSE)</f>
        <v>3.1</v>
      </c>
    </row>
    <row r="1373" spans="1:5" x14ac:dyDescent="0.4">
      <c r="A1373" t="s">
        <v>110</v>
      </c>
      <c r="B1373">
        <f>VLOOKUP(Table1[[#This Row],[region_description]],region_index_match!A:B,2,FALSE)</f>
        <v>24</v>
      </c>
      <c r="C1373" t="str">
        <f>VLOOKUP(Table1[[#This Row],[sampleID]],temporary_match!A:B,2,FALSE)</f>
        <v>Mediterranean</v>
      </c>
      <c r="D1373">
        <f>VLOOKUP(Table1[[#This Row],[sampleID]],latlon_match!A:C,2,FALSE)</f>
        <v>42.7</v>
      </c>
      <c r="E1373">
        <f>VLOOKUP(Table1[[#This Row],[sampleID]],latlon_match!A:C,3,FALSE)</f>
        <v>3.3</v>
      </c>
    </row>
    <row r="1374" spans="1:5" x14ac:dyDescent="0.4">
      <c r="A1374" t="s">
        <v>109</v>
      </c>
      <c r="B1374">
        <f>VLOOKUP(Table1[[#This Row],[region_description]],region_index_match!A:B,2,FALSE)</f>
        <v>24</v>
      </c>
      <c r="C1374" t="str">
        <f>VLOOKUP(Table1[[#This Row],[sampleID]],temporary_match!A:B,2,FALSE)</f>
        <v>Mediterranean</v>
      </c>
      <c r="D1374">
        <f>VLOOKUP(Table1[[#This Row],[sampleID]],latlon_match!A:C,2,FALSE)</f>
        <v>42.7</v>
      </c>
      <c r="E1374">
        <f>VLOOKUP(Table1[[#This Row],[sampleID]],latlon_match!A:C,3,FALSE)</f>
        <v>3.1</v>
      </c>
    </row>
    <row r="1375" spans="1:5" x14ac:dyDescent="0.4">
      <c r="A1375" t="s">
        <v>108</v>
      </c>
      <c r="B1375">
        <f>VLOOKUP(Table1[[#This Row],[region_description]],region_index_match!A:B,2,FALSE)</f>
        <v>24</v>
      </c>
      <c r="C1375" t="str">
        <f>VLOOKUP(Table1[[#This Row],[sampleID]],temporary_match!A:B,2,FALSE)</f>
        <v>Mediterranean</v>
      </c>
      <c r="D1375">
        <f>VLOOKUP(Table1[[#This Row],[sampleID]],latlon_match!A:C,2,FALSE)</f>
        <v>42.7</v>
      </c>
      <c r="E1375">
        <f>VLOOKUP(Table1[[#This Row],[sampleID]],latlon_match!A:C,3,FALSE)</f>
        <v>3.2</v>
      </c>
    </row>
    <row r="1376" spans="1:5" x14ac:dyDescent="0.4">
      <c r="A1376" t="s">
        <v>107</v>
      </c>
      <c r="B1376">
        <f>VLOOKUP(Table1[[#This Row],[region_description]],region_index_match!A:B,2,FALSE)</f>
        <v>24</v>
      </c>
      <c r="C1376" t="str">
        <f>VLOOKUP(Table1[[#This Row],[sampleID]],temporary_match!A:B,2,FALSE)</f>
        <v>Mediterranean</v>
      </c>
      <c r="D1376">
        <f>VLOOKUP(Table1[[#This Row],[sampleID]],latlon_match!A:C,2,FALSE)</f>
        <v>42.6</v>
      </c>
      <c r="E1376">
        <f>VLOOKUP(Table1[[#This Row],[sampleID]],latlon_match!A:C,3,FALSE)</f>
        <v>3.2</v>
      </c>
    </row>
    <row r="1377" spans="1:5" x14ac:dyDescent="0.4">
      <c r="A1377" t="s">
        <v>106</v>
      </c>
      <c r="B1377">
        <f>VLOOKUP(Table1[[#This Row],[region_description]],region_index_match!A:B,2,FALSE)</f>
        <v>24</v>
      </c>
      <c r="C1377" t="str">
        <f>VLOOKUP(Table1[[#This Row],[sampleID]],temporary_match!A:B,2,FALSE)</f>
        <v>Mediterranean</v>
      </c>
      <c r="D1377">
        <f>VLOOKUP(Table1[[#This Row],[sampleID]],latlon_match!A:C,2,FALSE)</f>
        <v>43.3</v>
      </c>
      <c r="E1377">
        <f>VLOOKUP(Table1[[#This Row],[sampleID]],latlon_match!A:C,3,FALSE)</f>
        <v>4.9000000000000004</v>
      </c>
    </row>
    <row r="1378" spans="1:5" x14ac:dyDescent="0.4">
      <c r="A1378" t="s">
        <v>105</v>
      </c>
      <c r="B1378">
        <f>VLOOKUP(Table1[[#This Row],[region_description]],region_index_match!A:B,2,FALSE)</f>
        <v>24</v>
      </c>
      <c r="C1378" t="str">
        <f>VLOOKUP(Table1[[#This Row],[sampleID]],temporary_match!A:B,2,FALSE)</f>
        <v>Mediterranean</v>
      </c>
      <c r="D1378">
        <f>VLOOKUP(Table1[[#This Row],[sampleID]],latlon_match!A:C,2,FALSE)</f>
        <v>43.3</v>
      </c>
      <c r="E1378">
        <f>VLOOKUP(Table1[[#This Row],[sampleID]],latlon_match!A:C,3,FALSE)</f>
        <v>4.8</v>
      </c>
    </row>
    <row r="1379" spans="1:5" x14ac:dyDescent="0.4">
      <c r="A1379" t="s">
        <v>104</v>
      </c>
      <c r="B1379">
        <f>VLOOKUP(Table1[[#This Row],[region_description]],region_index_match!A:B,2,FALSE)</f>
        <v>24</v>
      </c>
      <c r="C1379" t="str">
        <f>VLOOKUP(Table1[[#This Row],[sampleID]],temporary_match!A:B,2,FALSE)</f>
        <v>Mediterranean</v>
      </c>
      <c r="D1379">
        <f>VLOOKUP(Table1[[#This Row],[sampleID]],latlon_match!A:C,2,FALSE)</f>
        <v>43.3</v>
      </c>
      <c r="E1379">
        <f>VLOOKUP(Table1[[#This Row],[sampleID]],latlon_match!A:C,3,FALSE)</f>
        <v>4.8</v>
      </c>
    </row>
    <row r="1380" spans="1:5" x14ac:dyDescent="0.4">
      <c r="A1380" t="s">
        <v>103</v>
      </c>
      <c r="B1380">
        <f>VLOOKUP(Table1[[#This Row],[region_description]],region_index_match!A:B,2,FALSE)</f>
        <v>24</v>
      </c>
      <c r="C1380" t="str">
        <f>VLOOKUP(Table1[[#This Row],[sampleID]],temporary_match!A:B,2,FALSE)</f>
        <v>Mediterranean</v>
      </c>
      <c r="D1380">
        <f>VLOOKUP(Table1[[#This Row],[sampleID]],latlon_match!A:C,2,FALSE)</f>
        <v>43.3</v>
      </c>
      <c r="E1380">
        <f>VLOOKUP(Table1[[#This Row],[sampleID]],latlon_match!A:C,3,FALSE)</f>
        <v>4.8</v>
      </c>
    </row>
    <row r="1381" spans="1:5" x14ac:dyDescent="0.4">
      <c r="A1381" t="s">
        <v>102</v>
      </c>
      <c r="B1381">
        <f>VLOOKUP(Table1[[#This Row],[region_description]],region_index_match!A:B,2,FALSE)</f>
        <v>24</v>
      </c>
      <c r="C1381" t="str">
        <f>VLOOKUP(Table1[[#This Row],[sampleID]],temporary_match!A:B,2,FALSE)</f>
        <v>Mediterranean</v>
      </c>
      <c r="D1381">
        <f>VLOOKUP(Table1[[#This Row],[sampleID]],latlon_match!A:C,2,FALSE)</f>
        <v>43.2</v>
      </c>
      <c r="E1381">
        <f>VLOOKUP(Table1[[#This Row],[sampleID]],latlon_match!A:C,3,FALSE)</f>
        <v>4.7</v>
      </c>
    </row>
    <row r="1382" spans="1:5" x14ac:dyDescent="0.4">
      <c r="A1382" t="s">
        <v>101</v>
      </c>
      <c r="B1382">
        <f>VLOOKUP(Table1[[#This Row],[region_description]],region_index_match!A:B,2,FALSE)</f>
        <v>24</v>
      </c>
      <c r="C1382" t="str">
        <f>VLOOKUP(Table1[[#This Row],[sampleID]],temporary_match!A:B,2,FALSE)</f>
        <v>Mediterranean</v>
      </c>
      <c r="D1382">
        <f>VLOOKUP(Table1[[#This Row],[sampleID]],latlon_match!A:C,2,FALSE)</f>
        <v>43.2</v>
      </c>
      <c r="E1382">
        <f>VLOOKUP(Table1[[#This Row],[sampleID]],latlon_match!A:C,3,FALSE)</f>
        <v>4.7</v>
      </c>
    </row>
    <row r="1383" spans="1:5" x14ac:dyDescent="0.4">
      <c r="A1383" t="s">
        <v>100</v>
      </c>
      <c r="B1383">
        <f>VLOOKUP(Table1[[#This Row],[region_description]],region_index_match!A:B,2,FALSE)</f>
        <v>24</v>
      </c>
      <c r="C1383" t="str">
        <f>VLOOKUP(Table1[[#This Row],[sampleID]],temporary_match!A:B,2,FALSE)</f>
        <v>Mediterranean</v>
      </c>
      <c r="D1383">
        <f>VLOOKUP(Table1[[#This Row],[sampleID]],latlon_match!A:C,2,FALSE)</f>
        <v>43.2</v>
      </c>
      <c r="E1383">
        <f>VLOOKUP(Table1[[#This Row],[sampleID]],latlon_match!A:C,3,FALSE)</f>
        <v>4.7</v>
      </c>
    </row>
    <row r="1384" spans="1:5" x14ac:dyDescent="0.4">
      <c r="A1384" t="s">
        <v>99</v>
      </c>
      <c r="B1384">
        <f>VLOOKUP(Table1[[#This Row],[region_description]],region_index_match!A:B,2,FALSE)</f>
        <v>24</v>
      </c>
      <c r="C1384" t="str">
        <f>VLOOKUP(Table1[[#This Row],[sampleID]],temporary_match!A:B,2,FALSE)</f>
        <v>Mediterranean</v>
      </c>
      <c r="D1384">
        <f>VLOOKUP(Table1[[#This Row],[sampleID]],latlon_match!A:C,2,FALSE)</f>
        <v>43.3</v>
      </c>
      <c r="E1384">
        <f>VLOOKUP(Table1[[#This Row],[sampleID]],latlon_match!A:C,3,FALSE)</f>
        <v>4.8</v>
      </c>
    </row>
    <row r="1385" spans="1:5" x14ac:dyDescent="0.4">
      <c r="A1385" t="s">
        <v>98</v>
      </c>
      <c r="B1385">
        <f>VLOOKUP(Table1[[#This Row],[region_description]],region_index_match!A:B,2,FALSE)</f>
        <v>24</v>
      </c>
      <c r="C1385" t="str">
        <f>VLOOKUP(Table1[[#This Row],[sampleID]],temporary_match!A:B,2,FALSE)</f>
        <v>Mediterranean</v>
      </c>
      <c r="D1385">
        <f>VLOOKUP(Table1[[#This Row],[sampleID]],latlon_match!A:C,2,FALSE)</f>
        <v>43.3</v>
      </c>
      <c r="E1385">
        <f>VLOOKUP(Table1[[#This Row],[sampleID]],latlon_match!A:C,3,FALSE)</f>
        <v>4.8</v>
      </c>
    </row>
    <row r="1386" spans="1:5" x14ac:dyDescent="0.4">
      <c r="A1386" t="s">
        <v>97</v>
      </c>
      <c r="B1386">
        <f>VLOOKUP(Table1[[#This Row],[region_description]],region_index_match!A:B,2,FALSE)</f>
        <v>24</v>
      </c>
      <c r="C1386" t="str">
        <f>VLOOKUP(Table1[[#This Row],[sampleID]],temporary_match!A:B,2,FALSE)</f>
        <v>Mediterranean</v>
      </c>
      <c r="D1386">
        <f>VLOOKUP(Table1[[#This Row],[sampleID]],latlon_match!A:C,2,FALSE)</f>
        <v>43.3</v>
      </c>
      <c r="E1386">
        <f>VLOOKUP(Table1[[#This Row],[sampleID]],latlon_match!A:C,3,FALSE)</f>
        <v>4.9000000000000004</v>
      </c>
    </row>
    <row r="1387" spans="1:5" x14ac:dyDescent="0.4">
      <c r="A1387" t="s">
        <v>96</v>
      </c>
      <c r="B1387">
        <f>VLOOKUP(Table1[[#This Row],[region_description]],region_index_match!A:B,2,FALSE)</f>
        <v>24</v>
      </c>
      <c r="C1387" t="str">
        <f>VLOOKUP(Table1[[#This Row],[sampleID]],temporary_match!A:B,2,FALSE)</f>
        <v>Mediterranean</v>
      </c>
      <c r="D1387">
        <f>VLOOKUP(Table1[[#This Row],[sampleID]],latlon_match!A:C,2,FALSE)</f>
        <v>43.3</v>
      </c>
      <c r="E1387">
        <f>VLOOKUP(Table1[[#This Row],[sampleID]],latlon_match!A:C,3,FALSE)</f>
        <v>4.9000000000000004</v>
      </c>
    </row>
    <row r="1388" spans="1:5" x14ac:dyDescent="0.4">
      <c r="A1388" t="s">
        <v>95</v>
      </c>
      <c r="B1388">
        <f>VLOOKUP(Table1[[#This Row],[region_description]],region_index_match!A:B,2,FALSE)</f>
        <v>24</v>
      </c>
      <c r="C1388" t="str">
        <f>VLOOKUP(Table1[[#This Row],[sampleID]],temporary_match!A:B,2,FALSE)</f>
        <v>Mediterranean</v>
      </c>
      <c r="D1388">
        <f>VLOOKUP(Table1[[#This Row],[sampleID]],latlon_match!A:C,2,FALSE)</f>
        <v>43.3</v>
      </c>
      <c r="E1388">
        <f>VLOOKUP(Table1[[#This Row],[sampleID]],latlon_match!A:C,3,FALSE)</f>
        <v>4.9000000000000004</v>
      </c>
    </row>
    <row r="1389" spans="1:5" x14ac:dyDescent="0.4">
      <c r="A1389" t="s">
        <v>94</v>
      </c>
      <c r="B1389">
        <f>VLOOKUP(Table1[[#This Row],[region_description]],region_index_match!A:B,2,FALSE)</f>
        <v>24</v>
      </c>
      <c r="C1389" t="str">
        <f>VLOOKUP(Table1[[#This Row],[sampleID]],temporary_match!A:B,2,FALSE)</f>
        <v>Mediterranean</v>
      </c>
      <c r="D1389">
        <f>VLOOKUP(Table1[[#This Row],[sampleID]],latlon_match!A:C,2,FALSE)</f>
        <v>43.3</v>
      </c>
      <c r="E1389">
        <f>VLOOKUP(Table1[[#This Row],[sampleID]],latlon_match!A:C,3,FALSE)</f>
        <v>4.9000000000000004</v>
      </c>
    </row>
    <row r="1390" spans="1:5" x14ac:dyDescent="0.4">
      <c r="A1390" t="s">
        <v>93</v>
      </c>
      <c r="B1390">
        <f>VLOOKUP(Table1[[#This Row],[region_description]],region_index_match!A:B,2,FALSE)</f>
        <v>24</v>
      </c>
      <c r="C1390" t="str">
        <f>VLOOKUP(Table1[[#This Row],[sampleID]],temporary_match!A:B,2,FALSE)</f>
        <v>Mediterranean</v>
      </c>
      <c r="D1390">
        <f>VLOOKUP(Table1[[#This Row],[sampleID]],latlon_match!A:C,2,FALSE)</f>
        <v>43.3</v>
      </c>
      <c r="E1390">
        <f>VLOOKUP(Table1[[#This Row],[sampleID]],latlon_match!A:C,3,FALSE)</f>
        <v>4.9000000000000004</v>
      </c>
    </row>
    <row r="1391" spans="1:5" x14ac:dyDescent="0.4">
      <c r="A1391" t="s">
        <v>92</v>
      </c>
      <c r="B1391">
        <f>VLOOKUP(Table1[[#This Row],[region_description]],region_index_match!A:B,2,FALSE)</f>
        <v>24</v>
      </c>
      <c r="C1391" t="str">
        <f>VLOOKUP(Table1[[#This Row],[sampleID]],temporary_match!A:B,2,FALSE)</f>
        <v>Mediterranean</v>
      </c>
      <c r="D1391">
        <f>VLOOKUP(Table1[[#This Row],[sampleID]],latlon_match!A:C,2,FALSE)</f>
        <v>43.2</v>
      </c>
      <c r="E1391">
        <f>VLOOKUP(Table1[[#This Row],[sampleID]],latlon_match!A:C,3,FALSE)</f>
        <v>4.7</v>
      </c>
    </row>
    <row r="1392" spans="1:5" x14ac:dyDescent="0.4">
      <c r="A1392" t="s">
        <v>91</v>
      </c>
      <c r="B1392">
        <f>VLOOKUP(Table1[[#This Row],[region_description]],region_index_match!A:B,2,FALSE)</f>
        <v>24</v>
      </c>
      <c r="C1392" t="str">
        <f>VLOOKUP(Table1[[#This Row],[sampleID]],temporary_match!A:B,2,FALSE)</f>
        <v>Mediterranean</v>
      </c>
      <c r="D1392">
        <f>VLOOKUP(Table1[[#This Row],[sampleID]],latlon_match!A:C,2,FALSE)</f>
        <v>43.3</v>
      </c>
      <c r="E1392">
        <f>VLOOKUP(Table1[[#This Row],[sampleID]],latlon_match!A:C,3,FALSE)</f>
        <v>4.8</v>
      </c>
    </row>
    <row r="1393" spans="1:5" x14ac:dyDescent="0.4">
      <c r="A1393" t="s">
        <v>90</v>
      </c>
      <c r="B1393">
        <f>VLOOKUP(Table1[[#This Row],[region_description]],region_index_match!A:B,2,FALSE)</f>
        <v>24</v>
      </c>
      <c r="C1393" t="str">
        <f>VLOOKUP(Table1[[#This Row],[sampleID]],temporary_match!A:B,2,FALSE)</f>
        <v>Mediterranean</v>
      </c>
      <c r="D1393">
        <f>VLOOKUP(Table1[[#This Row],[sampleID]],latlon_match!A:C,2,FALSE)</f>
        <v>43.3</v>
      </c>
      <c r="E1393">
        <f>VLOOKUP(Table1[[#This Row],[sampleID]],latlon_match!A:C,3,FALSE)</f>
        <v>4.8</v>
      </c>
    </row>
    <row r="1394" spans="1:5" x14ac:dyDescent="0.4">
      <c r="A1394" t="s">
        <v>89</v>
      </c>
      <c r="B1394">
        <f>VLOOKUP(Table1[[#This Row],[region_description]],region_index_match!A:B,2,FALSE)</f>
        <v>24</v>
      </c>
      <c r="C1394" t="str">
        <f>VLOOKUP(Table1[[#This Row],[sampleID]],temporary_match!A:B,2,FALSE)</f>
        <v>Mediterranean</v>
      </c>
      <c r="D1394">
        <f>VLOOKUP(Table1[[#This Row],[sampleID]],latlon_match!A:C,2,FALSE)</f>
        <v>43.4</v>
      </c>
      <c r="E1394">
        <f>VLOOKUP(Table1[[#This Row],[sampleID]],latlon_match!A:C,3,FALSE)</f>
        <v>4.4000000000000004</v>
      </c>
    </row>
    <row r="1395" spans="1:5" x14ac:dyDescent="0.4">
      <c r="A1395" t="s">
        <v>88</v>
      </c>
      <c r="B1395">
        <f>VLOOKUP(Table1[[#This Row],[region_description]],region_index_match!A:B,2,FALSE)</f>
        <v>24</v>
      </c>
      <c r="C1395" t="str">
        <f>VLOOKUP(Table1[[#This Row],[sampleID]],temporary_match!A:B,2,FALSE)</f>
        <v>Mediterranean</v>
      </c>
      <c r="D1395">
        <f>VLOOKUP(Table1[[#This Row],[sampleID]],latlon_match!A:C,2,FALSE)</f>
        <v>43.2</v>
      </c>
      <c r="E1395">
        <f>VLOOKUP(Table1[[#This Row],[sampleID]],latlon_match!A:C,3,FALSE)</f>
        <v>4.9000000000000004</v>
      </c>
    </row>
    <row r="1396" spans="1:5" x14ac:dyDescent="0.4">
      <c r="A1396" t="s">
        <v>87</v>
      </c>
      <c r="B1396">
        <f>VLOOKUP(Table1[[#This Row],[region_description]],region_index_match!A:B,2,FALSE)</f>
        <v>24</v>
      </c>
      <c r="C1396" t="str">
        <f>VLOOKUP(Table1[[#This Row],[sampleID]],temporary_match!A:B,2,FALSE)</f>
        <v>Mediterranean</v>
      </c>
      <c r="D1396">
        <f>VLOOKUP(Table1[[#This Row],[sampleID]],latlon_match!A:C,2,FALSE)</f>
        <v>43.3</v>
      </c>
      <c r="E1396">
        <f>VLOOKUP(Table1[[#This Row],[sampleID]],latlon_match!A:C,3,FALSE)</f>
        <v>4.9000000000000004</v>
      </c>
    </row>
    <row r="1397" spans="1:5" x14ac:dyDescent="0.4">
      <c r="A1397" t="s">
        <v>86</v>
      </c>
      <c r="B1397">
        <f>VLOOKUP(Table1[[#This Row],[region_description]],region_index_match!A:B,2,FALSE)</f>
        <v>24</v>
      </c>
      <c r="C1397" t="str">
        <f>VLOOKUP(Table1[[#This Row],[sampleID]],temporary_match!A:B,2,FALSE)</f>
        <v>Mediterranean</v>
      </c>
      <c r="D1397">
        <f>VLOOKUP(Table1[[#This Row],[sampleID]],latlon_match!A:C,2,FALSE)</f>
        <v>42.7</v>
      </c>
      <c r="E1397">
        <f>VLOOKUP(Table1[[#This Row],[sampleID]],latlon_match!A:C,3,FALSE)</f>
        <v>3.1</v>
      </c>
    </row>
    <row r="1398" spans="1:5" x14ac:dyDescent="0.4">
      <c r="A1398" t="s">
        <v>85</v>
      </c>
      <c r="B1398">
        <f>VLOOKUP(Table1[[#This Row],[region_description]],region_index_match!A:B,2,FALSE)</f>
        <v>24</v>
      </c>
      <c r="C1398" t="str">
        <f>VLOOKUP(Table1[[#This Row],[sampleID]],temporary_match!A:B,2,FALSE)</f>
        <v>Mediterranean</v>
      </c>
      <c r="D1398">
        <f>VLOOKUP(Table1[[#This Row],[sampleID]],latlon_match!A:C,2,FALSE)</f>
        <v>42.7</v>
      </c>
      <c r="E1398">
        <f>VLOOKUP(Table1[[#This Row],[sampleID]],latlon_match!A:C,3,FALSE)</f>
        <v>3.1</v>
      </c>
    </row>
    <row r="1399" spans="1:5" x14ac:dyDescent="0.4">
      <c r="A1399" t="s">
        <v>84</v>
      </c>
      <c r="B1399">
        <f>VLOOKUP(Table1[[#This Row],[region_description]],region_index_match!A:B,2,FALSE)</f>
        <v>24</v>
      </c>
      <c r="C1399" t="str">
        <f>VLOOKUP(Table1[[#This Row],[sampleID]],temporary_match!A:B,2,FALSE)</f>
        <v>Mediterranean</v>
      </c>
      <c r="D1399">
        <f>VLOOKUP(Table1[[#This Row],[sampleID]],latlon_match!A:C,2,FALSE)</f>
        <v>42.7</v>
      </c>
      <c r="E1399">
        <f>VLOOKUP(Table1[[#This Row],[sampleID]],latlon_match!A:C,3,FALSE)</f>
        <v>3.1</v>
      </c>
    </row>
    <row r="1400" spans="1:5" x14ac:dyDescent="0.4">
      <c r="A1400" t="s">
        <v>83</v>
      </c>
      <c r="B1400">
        <f>VLOOKUP(Table1[[#This Row],[region_description]],region_index_match!A:B,2,FALSE)</f>
        <v>24</v>
      </c>
      <c r="C1400" t="str">
        <f>VLOOKUP(Table1[[#This Row],[sampleID]],temporary_match!A:B,2,FALSE)</f>
        <v>Mediterranean</v>
      </c>
      <c r="D1400">
        <f>VLOOKUP(Table1[[#This Row],[sampleID]],latlon_match!A:C,2,FALSE)</f>
        <v>42.7</v>
      </c>
      <c r="E1400">
        <f>VLOOKUP(Table1[[#This Row],[sampleID]],latlon_match!A:C,3,FALSE)</f>
        <v>3.1</v>
      </c>
    </row>
    <row r="1401" spans="1:5" x14ac:dyDescent="0.4">
      <c r="A1401" t="s">
        <v>82</v>
      </c>
      <c r="B1401">
        <f>VLOOKUP(Table1[[#This Row],[region_description]],region_index_match!A:B,2,FALSE)</f>
        <v>24</v>
      </c>
      <c r="C1401" t="str">
        <f>VLOOKUP(Table1[[#This Row],[sampleID]],temporary_match!A:B,2,FALSE)</f>
        <v>Mediterranean</v>
      </c>
      <c r="D1401">
        <f>VLOOKUP(Table1[[#This Row],[sampleID]],latlon_match!A:C,2,FALSE)</f>
        <v>42.7</v>
      </c>
      <c r="E1401">
        <f>VLOOKUP(Table1[[#This Row],[sampleID]],latlon_match!A:C,3,FALSE)</f>
        <v>3.2</v>
      </c>
    </row>
    <row r="1402" spans="1:5" x14ac:dyDescent="0.4">
      <c r="A1402" t="s">
        <v>81</v>
      </c>
      <c r="B1402">
        <f>VLOOKUP(Table1[[#This Row],[region_description]],region_index_match!A:B,2,FALSE)</f>
        <v>24</v>
      </c>
      <c r="C1402" t="str">
        <f>VLOOKUP(Table1[[#This Row],[sampleID]],temporary_match!A:B,2,FALSE)</f>
        <v>Mediterranean</v>
      </c>
      <c r="D1402">
        <f>VLOOKUP(Table1[[#This Row],[sampleID]],latlon_match!A:C,2,FALSE)</f>
        <v>42.7</v>
      </c>
      <c r="E1402">
        <f>VLOOKUP(Table1[[#This Row],[sampleID]],latlon_match!A:C,3,FALSE)</f>
        <v>3.1</v>
      </c>
    </row>
    <row r="1403" spans="1:5" x14ac:dyDescent="0.4">
      <c r="A1403" t="s">
        <v>80</v>
      </c>
      <c r="B1403">
        <f>VLOOKUP(Table1[[#This Row],[region_description]],region_index_match!A:B,2,FALSE)</f>
        <v>24</v>
      </c>
      <c r="C1403" t="str">
        <f>VLOOKUP(Table1[[#This Row],[sampleID]],temporary_match!A:B,2,FALSE)</f>
        <v>Mediterranean</v>
      </c>
      <c r="D1403">
        <f>VLOOKUP(Table1[[#This Row],[sampleID]],latlon_match!A:C,2,FALSE)</f>
        <v>42.6</v>
      </c>
      <c r="E1403">
        <f>VLOOKUP(Table1[[#This Row],[sampleID]],latlon_match!A:C,3,FALSE)</f>
        <v>3.2</v>
      </c>
    </row>
    <row r="1404" spans="1:5" x14ac:dyDescent="0.4">
      <c r="A1404" t="s">
        <v>79</v>
      </c>
      <c r="B1404">
        <f>VLOOKUP(Table1[[#This Row],[region_description]],region_index_match!A:B,2,FALSE)</f>
        <v>24</v>
      </c>
      <c r="C1404" t="str">
        <f>VLOOKUP(Table1[[#This Row],[sampleID]],temporary_match!A:B,2,FALSE)</f>
        <v>Mediterranean</v>
      </c>
      <c r="D1404">
        <f>VLOOKUP(Table1[[#This Row],[sampleID]],latlon_match!A:C,2,FALSE)</f>
        <v>42.7</v>
      </c>
      <c r="E1404">
        <f>VLOOKUP(Table1[[#This Row],[sampleID]],latlon_match!A:C,3,FALSE)</f>
        <v>3.2</v>
      </c>
    </row>
    <row r="1405" spans="1:5" x14ac:dyDescent="0.4">
      <c r="A1405" t="s">
        <v>78</v>
      </c>
      <c r="B1405">
        <f>VLOOKUP(Table1[[#This Row],[region_description]],region_index_match!A:B,2,FALSE)</f>
        <v>24</v>
      </c>
      <c r="C1405" t="str">
        <f>VLOOKUP(Table1[[#This Row],[sampleID]],temporary_match!A:B,2,FALSE)</f>
        <v>Mediterranean</v>
      </c>
      <c r="D1405">
        <f>VLOOKUP(Table1[[#This Row],[sampleID]],latlon_match!A:C,2,FALSE)</f>
        <v>42.7</v>
      </c>
      <c r="E1405">
        <f>VLOOKUP(Table1[[#This Row],[sampleID]],latlon_match!A:C,3,FALSE)</f>
        <v>3.1</v>
      </c>
    </row>
    <row r="1406" spans="1:5" x14ac:dyDescent="0.4">
      <c r="A1406" t="s">
        <v>77</v>
      </c>
      <c r="B1406">
        <f>VLOOKUP(Table1[[#This Row],[region_description]],region_index_match!A:B,2,FALSE)</f>
        <v>24</v>
      </c>
      <c r="C1406" t="str">
        <f>VLOOKUP(Table1[[#This Row],[sampleID]],temporary_match!A:B,2,FALSE)</f>
        <v>Mediterranean</v>
      </c>
      <c r="D1406">
        <f>VLOOKUP(Table1[[#This Row],[sampleID]],latlon_match!A:C,2,FALSE)</f>
        <v>42.8</v>
      </c>
      <c r="E1406">
        <f>VLOOKUP(Table1[[#This Row],[sampleID]],latlon_match!A:C,3,FALSE)</f>
        <v>3.1</v>
      </c>
    </row>
    <row r="1407" spans="1:5" x14ac:dyDescent="0.4">
      <c r="A1407" t="s">
        <v>76</v>
      </c>
      <c r="B1407">
        <f>VLOOKUP(Table1[[#This Row],[region_description]],region_index_match!A:B,2,FALSE)</f>
        <v>24</v>
      </c>
      <c r="C1407" t="str">
        <f>VLOOKUP(Table1[[#This Row],[sampleID]],temporary_match!A:B,2,FALSE)</f>
        <v>Mediterranean</v>
      </c>
      <c r="D1407">
        <f>VLOOKUP(Table1[[#This Row],[sampleID]],latlon_match!A:C,2,FALSE)</f>
        <v>42.8</v>
      </c>
      <c r="E1407">
        <f>VLOOKUP(Table1[[#This Row],[sampleID]],latlon_match!A:C,3,FALSE)</f>
        <v>3.1</v>
      </c>
    </row>
    <row r="1408" spans="1:5" x14ac:dyDescent="0.4">
      <c r="A1408" t="s">
        <v>75</v>
      </c>
      <c r="B1408">
        <f>VLOOKUP(Table1[[#This Row],[region_description]],region_index_match!A:B,2,FALSE)</f>
        <v>24</v>
      </c>
      <c r="C1408" t="str">
        <f>VLOOKUP(Table1[[#This Row],[sampleID]],temporary_match!A:B,2,FALSE)</f>
        <v>Mediterranean</v>
      </c>
      <c r="D1408">
        <f>VLOOKUP(Table1[[#This Row],[sampleID]],latlon_match!A:C,2,FALSE)</f>
        <v>42.7</v>
      </c>
      <c r="E1408">
        <f>VLOOKUP(Table1[[#This Row],[sampleID]],latlon_match!A:C,3,FALSE)</f>
        <v>3.1</v>
      </c>
    </row>
    <row r="1409" spans="1:5" x14ac:dyDescent="0.4">
      <c r="A1409" t="s">
        <v>74</v>
      </c>
      <c r="B1409">
        <f>VLOOKUP(Table1[[#This Row],[region_description]],region_index_match!A:B,2,FALSE)</f>
        <v>24</v>
      </c>
      <c r="C1409" t="str">
        <f>VLOOKUP(Table1[[#This Row],[sampleID]],temporary_match!A:B,2,FALSE)</f>
        <v>Mediterranean</v>
      </c>
      <c r="D1409">
        <f>VLOOKUP(Table1[[#This Row],[sampleID]],latlon_match!A:C,2,FALSE)</f>
        <v>39.700000000000003</v>
      </c>
      <c r="E1409">
        <f>VLOOKUP(Table1[[#This Row],[sampleID]],latlon_match!A:C,3,FALSE)</f>
        <v>2.2000000000000002</v>
      </c>
    </row>
    <row r="1410" spans="1:5" x14ac:dyDescent="0.4">
      <c r="A1410" t="s">
        <v>73</v>
      </c>
      <c r="B1410">
        <f>VLOOKUP(Table1[[#This Row],[region_description]],region_index_match!A:B,2,FALSE)</f>
        <v>24</v>
      </c>
      <c r="C1410" t="str">
        <f>VLOOKUP(Table1[[#This Row],[sampleID]],temporary_match!A:B,2,FALSE)</f>
        <v>Mediterranean</v>
      </c>
      <c r="D1410">
        <f>VLOOKUP(Table1[[#This Row],[sampleID]],latlon_match!A:C,2,FALSE)</f>
        <v>39.799999999999997</v>
      </c>
      <c r="E1410">
        <f>VLOOKUP(Table1[[#This Row],[sampleID]],latlon_match!A:C,3,FALSE)</f>
        <v>2.2999999999999998</v>
      </c>
    </row>
    <row r="1411" spans="1:5" x14ac:dyDescent="0.4">
      <c r="A1411" t="s">
        <v>72</v>
      </c>
      <c r="B1411">
        <f>VLOOKUP(Table1[[#This Row],[region_description]],region_index_match!A:B,2,FALSE)</f>
        <v>24</v>
      </c>
      <c r="C1411" t="str">
        <f>VLOOKUP(Table1[[#This Row],[sampleID]],temporary_match!A:B,2,FALSE)</f>
        <v>Mediterranean</v>
      </c>
      <c r="D1411">
        <f>VLOOKUP(Table1[[#This Row],[sampleID]],latlon_match!A:C,2,FALSE)</f>
        <v>39.799999999999997</v>
      </c>
      <c r="E1411">
        <f>VLOOKUP(Table1[[#This Row],[sampleID]],latlon_match!A:C,3,FALSE)</f>
        <v>2.2999999999999998</v>
      </c>
    </row>
    <row r="1412" spans="1:5" x14ac:dyDescent="0.4">
      <c r="A1412" t="s">
        <v>71</v>
      </c>
      <c r="B1412">
        <f>VLOOKUP(Table1[[#This Row],[region_description]],region_index_match!A:B,2,FALSE)</f>
        <v>24</v>
      </c>
      <c r="C1412" t="str">
        <f>VLOOKUP(Table1[[#This Row],[sampleID]],temporary_match!A:B,2,FALSE)</f>
        <v>Mediterranean</v>
      </c>
      <c r="D1412">
        <f>VLOOKUP(Table1[[#This Row],[sampleID]],latlon_match!A:C,2,FALSE)</f>
        <v>39.799999999999997</v>
      </c>
      <c r="E1412">
        <f>VLOOKUP(Table1[[#This Row],[sampleID]],latlon_match!A:C,3,FALSE)</f>
        <v>2.2000000000000002</v>
      </c>
    </row>
    <row r="1413" spans="1:5" x14ac:dyDescent="0.4">
      <c r="A1413" t="s">
        <v>70</v>
      </c>
      <c r="B1413">
        <f>VLOOKUP(Table1[[#This Row],[region_description]],region_index_match!A:B,2,FALSE)</f>
        <v>24</v>
      </c>
      <c r="C1413" t="str">
        <f>VLOOKUP(Table1[[#This Row],[sampleID]],temporary_match!A:B,2,FALSE)</f>
        <v>Mediterranean</v>
      </c>
      <c r="D1413">
        <f>VLOOKUP(Table1[[#This Row],[sampleID]],latlon_match!A:C,2,FALSE)</f>
        <v>39.1</v>
      </c>
      <c r="E1413">
        <f>VLOOKUP(Table1[[#This Row],[sampleID]],latlon_match!A:C,3,FALSE)</f>
        <v>2.6</v>
      </c>
    </row>
    <row r="1414" spans="1:5" x14ac:dyDescent="0.4">
      <c r="A1414" t="s">
        <v>69</v>
      </c>
      <c r="B1414">
        <f>VLOOKUP(Table1[[#This Row],[region_description]],region_index_match!A:B,2,FALSE)</f>
        <v>24</v>
      </c>
      <c r="C1414" t="str">
        <f>VLOOKUP(Table1[[#This Row],[sampleID]],temporary_match!A:B,2,FALSE)</f>
        <v>Mediterranean</v>
      </c>
      <c r="D1414">
        <f>VLOOKUP(Table1[[#This Row],[sampleID]],latlon_match!A:C,2,FALSE)</f>
        <v>38.9</v>
      </c>
      <c r="E1414">
        <f>VLOOKUP(Table1[[#This Row],[sampleID]],latlon_match!A:C,3,FALSE)</f>
        <v>2.6</v>
      </c>
    </row>
    <row r="1415" spans="1:5" x14ac:dyDescent="0.4">
      <c r="A1415" t="s">
        <v>68</v>
      </c>
      <c r="B1415">
        <f>VLOOKUP(Table1[[#This Row],[region_description]],region_index_match!A:B,2,FALSE)</f>
        <v>24</v>
      </c>
      <c r="C1415" t="str">
        <f>VLOOKUP(Table1[[#This Row],[sampleID]],temporary_match!A:B,2,FALSE)</f>
        <v>Mediterranean</v>
      </c>
      <c r="D1415">
        <f>VLOOKUP(Table1[[#This Row],[sampleID]],latlon_match!A:C,2,FALSE)</f>
        <v>39.1</v>
      </c>
      <c r="E1415">
        <f>VLOOKUP(Table1[[#This Row],[sampleID]],latlon_match!A:C,3,FALSE)</f>
        <v>2.7</v>
      </c>
    </row>
    <row r="1416" spans="1:5" x14ac:dyDescent="0.4">
      <c r="A1416" t="s">
        <v>67</v>
      </c>
      <c r="B1416">
        <f>VLOOKUP(Table1[[#This Row],[region_description]],region_index_match!A:B,2,FALSE)</f>
        <v>24</v>
      </c>
      <c r="C1416" t="str">
        <f>VLOOKUP(Table1[[#This Row],[sampleID]],temporary_match!A:B,2,FALSE)</f>
        <v>Mediterranean</v>
      </c>
      <c r="D1416">
        <f>VLOOKUP(Table1[[#This Row],[sampleID]],latlon_match!A:C,2,FALSE)</f>
        <v>39</v>
      </c>
      <c r="E1416">
        <f>VLOOKUP(Table1[[#This Row],[sampleID]],latlon_match!A:C,3,FALSE)</f>
        <v>2.7</v>
      </c>
    </row>
    <row r="1417" spans="1:5" x14ac:dyDescent="0.4">
      <c r="A1417" t="s">
        <v>66</v>
      </c>
      <c r="B1417">
        <f>VLOOKUP(Table1[[#This Row],[region_description]],region_index_match!A:B,2,FALSE)</f>
        <v>24</v>
      </c>
      <c r="C1417" t="str">
        <f>VLOOKUP(Table1[[#This Row],[sampleID]],temporary_match!A:B,2,FALSE)</f>
        <v>Mediterranean</v>
      </c>
      <c r="D1417">
        <f>VLOOKUP(Table1[[#This Row],[sampleID]],latlon_match!A:C,2,FALSE)</f>
        <v>39.1</v>
      </c>
      <c r="E1417">
        <f>VLOOKUP(Table1[[#This Row],[sampleID]],latlon_match!A:C,3,FALSE)</f>
        <v>2.6</v>
      </c>
    </row>
    <row r="1418" spans="1:5" x14ac:dyDescent="0.4">
      <c r="A1418" t="s">
        <v>65</v>
      </c>
      <c r="B1418">
        <f>VLOOKUP(Table1[[#This Row],[region_description]],region_index_match!A:B,2,FALSE)</f>
        <v>24</v>
      </c>
      <c r="C1418" t="str">
        <f>VLOOKUP(Table1[[#This Row],[sampleID]],temporary_match!A:B,2,FALSE)</f>
        <v>Mediterranean</v>
      </c>
      <c r="D1418">
        <f>VLOOKUP(Table1[[#This Row],[sampleID]],latlon_match!A:C,2,FALSE)</f>
        <v>39</v>
      </c>
      <c r="E1418">
        <f>VLOOKUP(Table1[[#This Row],[sampleID]],latlon_match!A:C,3,FALSE)</f>
        <v>2.7</v>
      </c>
    </row>
    <row r="1419" spans="1:5" x14ac:dyDescent="0.4">
      <c r="A1419" t="s">
        <v>64</v>
      </c>
      <c r="B1419">
        <f>VLOOKUP(Table1[[#This Row],[region_description]],region_index_match!A:B,2,FALSE)</f>
        <v>24</v>
      </c>
      <c r="C1419" t="str">
        <f>VLOOKUP(Table1[[#This Row],[sampleID]],temporary_match!A:B,2,FALSE)</f>
        <v>Mediterranean</v>
      </c>
      <c r="D1419">
        <f>VLOOKUP(Table1[[#This Row],[sampleID]],latlon_match!A:C,2,FALSE)</f>
        <v>39</v>
      </c>
      <c r="E1419">
        <f>VLOOKUP(Table1[[#This Row],[sampleID]],latlon_match!A:C,3,FALSE)</f>
        <v>2.6</v>
      </c>
    </row>
    <row r="1420" spans="1:5" x14ac:dyDescent="0.4">
      <c r="A1420" t="s">
        <v>63</v>
      </c>
      <c r="B1420">
        <f>VLOOKUP(Table1[[#This Row],[region_description]],region_index_match!A:B,2,FALSE)</f>
        <v>24</v>
      </c>
      <c r="C1420" t="str">
        <f>VLOOKUP(Table1[[#This Row],[sampleID]],temporary_match!A:B,2,FALSE)</f>
        <v>Mediterranean</v>
      </c>
      <c r="D1420">
        <f>VLOOKUP(Table1[[#This Row],[sampleID]],latlon_match!A:C,2,FALSE)</f>
        <v>39.700000000000003</v>
      </c>
      <c r="E1420">
        <f>VLOOKUP(Table1[[#This Row],[sampleID]],latlon_match!A:C,3,FALSE)</f>
        <v>2.2000000000000002</v>
      </c>
    </row>
    <row r="1421" spans="1:5" x14ac:dyDescent="0.4">
      <c r="A1421" t="s">
        <v>62</v>
      </c>
      <c r="B1421">
        <f>VLOOKUP(Table1[[#This Row],[region_description]],region_index_match!A:B,2,FALSE)</f>
        <v>24</v>
      </c>
      <c r="C1421" t="str">
        <f>VLOOKUP(Table1[[#This Row],[sampleID]],temporary_match!A:B,2,FALSE)</f>
        <v>Mediterranean</v>
      </c>
      <c r="D1421">
        <f>VLOOKUP(Table1[[#This Row],[sampleID]],latlon_match!A:C,2,FALSE)</f>
        <v>39.799999999999997</v>
      </c>
      <c r="E1421">
        <f>VLOOKUP(Table1[[#This Row],[sampleID]],latlon_match!A:C,3,FALSE)</f>
        <v>2.2999999999999998</v>
      </c>
    </row>
    <row r="1422" spans="1:5" x14ac:dyDescent="0.4">
      <c r="A1422" t="s">
        <v>61</v>
      </c>
      <c r="B1422">
        <f>VLOOKUP(Table1[[#This Row],[region_description]],region_index_match!A:B,2,FALSE)</f>
        <v>24</v>
      </c>
      <c r="C1422" t="str">
        <f>VLOOKUP(Table1[[#This Row],[sampleID]],temporary_match!A:B,2,FALSE)</f>
        <v>Mediterranean</v>
      </c>
      <c r="D1422">
        <f>VLOOKUP(Table1[[#This Row],[sampleID]],latlon_match!A:C,2,FALSE)</f>
        <v>39</v>
      </c>
      <c r="E1422">
        <f>VLOOKUP(Table1[[#This Row],[sampleID]],latlon_match!A:C,3,FALSE)</f>
        <v>2.6</v>
      </c>
    </row>
    <row r="1423" spans="1:5" x14ac:dyDescent="0.4">
      <c r="A1423" t="s">
        <v>60</v>
      </c>
      <c r="B1423">
        <f>VLOOKUP(Table1[[#This Row],[region_description]],region_index_match!A:B,2,FALSE)</f>
        <v>24</v>
      </c>
      <c r="C1423" t="str">
        <f>VLOOKUP(Table1[[#This Row],[sampleID]],temporary_match!A:B,2,FALSE)</f>
        <v>Mediterranean</v>
      </c>
      <c r="D1423">
        <f>VLOOKUP(Table1[[#This Row],[sampleID]],latlon_match!A:C,2,FALSE)</f>
        <v>39</v>
      </c>
      <c r="E1423">
        <f>VLOOKUP(Table1[[#This Row],[sampleID]],latlon_match!A:C,3,FALSE)</f>
        <v>2.7</v>
      </c>
    </row>
    <row r="1424" spans="1:5" x14ac:dyDescent="0.4">
      <c r="A1424" t="s">
        <v>59</v>
      </c>
      <c r="B1424">
        <f>VLOOKUP(Table1[[#This Row],[region_description]],region_index_match!A:B,2,FALSE)</f>
        <v>24</v>
      </c>
      <c r="C1424" t="str">
        <f>VLOOKUP(Table1[[#This Row],[sampleID]],temporary_match!A:B,2,FALSE)</f>
        <v>Mediterranean</v>
      </c>
      <c r="D1424">
        <f>VLOOKUP(Table1[[#This Row],[sampleID]],latlon_match!A:C,2,FALSE)</f>
        <v>39.1</v>
      </c>
      <c r="E1424">
        <f>VLOOKUP(Table1[[#This Row],[sampleID]],latlon_match!A:C,3,FALSE)</f>
        <v>2.7</v>
      </c>
    </row>
    <row r="1425" spans="1:5" x14ac:dyDescent="0.4">
      <c r="A1425" t="s">
        <v>58</v>
      </c>
      <c r="B1425">
        <f>VLOOKUP(Table1[[#This Row],[region_description]],region_index_match!A:B,2,FALSE)</f>
        <v>24</v>
      </c>
      <c r="C1425" t="str">
        <f>VLOOKUP(Table1[[#This Row],[sampleID]],temporary_match!A:B,2,FALSE)</f>
        <v>Mediterranean</v>
      </c>
      <c r="D1425">
        <f>VLOOKUP(Table1[[#This Row],[sampleID]],latlon_match!A:C,2,FALSE)</f>
        <v>39.799999999999997</v>
      </c>
      <c r="E1425">
        <f>VLOOKUP(Table1[[#This Row],[sampleID]],latlon_match!A:C,3,FALSE)</f>
        <v>2.2000000000000002</v>
      </c>
    </row>
    <row r="1426" spans="1:5" x14ac:dyDescent="0.4">
      <c r="A1426" t="s">
        <v>57</v>
      </c>
      <c r="B1426">
        <f>VLOOKUP(Table1[[#This Row],[region_description]],region_index_match!A:B,2,FALSE)</f>
        <v>24</v>
      </c>
      <c r="C1426" t="str">
        <f>VLOOKUP(Table1[[#This Row],[sampleID]],temporary_match!A:B,2,FALSE)</f>
        <v>Mediterranean</v>
      </c>
      <c r="D1426">
        <f>VLOOKUP(Table1[[#This Row],[sampleID]],latlon_match!A:C,2,FALSE)</f>
        <v>39.799999999999997</v>
      </c>
      <c r="E1426">
        <f>VLOOKUP(Table1[[#This Row],[sampleID]],latlon_match!A:C,3,FALSE)</f>
        <v>2.2999999999999998</v>
      </c>
    </row>
    <row r="1427" spans="1:5" x14ac:dyDescent="0.4">
      <c r="A1427" t="s">
        <v>56</v>
      </c>
      <c r="B1427">
        <f>VLOOKUP(Table1[[#This Row],[region_description]],region_index_match!A:B,2,FALSE)</f>
        <v>24</v>
      </c>
      <c r="C1427" t="str">
        <f>VLOOKUP(Table1[[#This Row],[sampleID]],temporary_match!A:B,2,FALSE)</f>
        <v>Mediterranean</v>
      </c>
      <c r="D1427">
        <f>VLOOKUP(Table1[[#This Row],[sampleID]],latlon_match!A:C,2,FALSE)</f>
        <v>39.799999999999997</v>
      </c>
      <c r="E1427">
        <f>VLOOKUP(Table1[[#This Row],[sampleID]],latlon_match!A:C,3,FALSE)</f>
        <v>2.2999999999999998</v>
      </c>
    </row>
    <row r="1428" spans="1:5" x14ac:dyDescent="0.4">
      <c r="A1428" t="s">
        <v>55</v>
      </c>
      <c r="B1428">
        <f>VLOOKUP(Table1[[#This Row],[region_description]],region_index_match!A:B,2,FALSE)</f>
        <v>24</v>
      </c>
      <c r="C1428" t="str">
        <f>VLOOKUP(Table1[[#This Row],[sampleID]],temporary_match!A:B,2,FALSE)</f>
        <v>Mediterranean</v>
      </c>
      <c r="D1428">
        <f>VLOOKUP(Table1[[#This Row],[sampleID]],latlon_match!A:C,2,FALSE)</f>
        <v>39.700000000000003</v>
      </c>
      <c r="E1428">
        <f>VLOOKUP(Table1[[#This Row],[sampleID]],latlon_match!A:C,3,FALSE)</f>
        <v>2.2000000000000002</v>
      </c>
    </row>
    <row r="1429" spans="1:5" x14ac:dyDescent="0.4">
      <c r="A1429" t="s">
        <v>54</v>
      </c>
      <c r="B1429">
        <f>VLOOKUP(Table1[[#This Row],[region_description]],region_index_match!A:B,2,FALSE)</f>
        <v>24</v>
      </c>
      <c r="C1429" t="str">
        <f>VLOOKUP(Table1[[#This Row],[sampleID]],temporary_match!A:B,2,FALSE)</f>
        <v>Mediterranean</v>
      </c>
      <c r="D1429">
        <f>VLOOKUP(Table1[[#This Row],[sampleID]],latlon_match!A:C,2,FALSE)</f>
        <v>39.1</v>
      </c>
      <c r="E1429">
        <f>VLOOKUP(Table1[[#This Row],[sampleID]],latlon_match!A:C,3,FALSE)</f>
        <v>2.6</v>
      </c>
    </row>
    <row r="1430" spans="1:5" x14ac:dyDescent="0.4">
      <c r="A1430" t="s">
        <v>53</v>
      </c>
      <c r="B1430">
        <f>VLOOKUP(Table1[[#This Row],[region_description]],region_index_match!A:B,2,FALSE)</f>
        <v>24</v>
      </c>
      <c r="C1430" t="str">
        <f>VLOOKUP(Table1[[#This Row],[sampleID]],temporary_match!A:B,2,FALSE)</f>
        <v>Mediterranean</v>
      </c>
      <c r="D1430">
        <f>VLOOKUP(Table1[[#This Row],[sampleID]],latlon_match!A:C,2,FALSE)</f>
        <v>39</v>
      </c>
      <c r="E1430">
        <f>VLOOKUP(Table1[[#This Row],[sampleID]],latlon_match!A:C,3,FALSE)</f>
        <v>2.7</v>
      </c>
    </row>
    <row r="1431" spans="1:5" x14ac:dyDescent="0.4">
      <c r="A1431" t="s">
        <v>52</v>
      </c>
      <c r="B1431">
        <f>VLOOKUP(Table1[[#This Row],[region_description]],region_index_match!A:B,2,FALSE)</f>
        <v>24</v>
      </c>
      <c r="C1431" t="str">
        <f>VLOOKUP(Table1[[#This Row],[sampleID]],temporary_match!A:B,2,FALSE)</f>
        <v>Mediterranean</v>
      </c>
      <c r="D1431">
        <f>VLOOKUP(Table1[[#This Row],[sampleID]],latlon_match!A:C,2,FALSE)</f>
        <v>38.9</v>
      </c>
      <c r="E1431">
        <f>VLOOKUP(Table1[[#This Row],[sampleID]],latlon_match!A:C,3,FALSE)</f>
        <v>2.6</v>
      </c>
    </row>
    <row r="1432" spans="1:5" x14ac:dyDescent="0.4">
      <c r="A1432" t="s">
        <v>51</v>
      </c>
      <c r="B1432">
        <f>VLOOKUP(Table1[[#This Row],[region_description]],region_index_match!A:B,2,FALSE)</f>
        <v>24</v>
      </c>
      <c r="C1432" t="str">
        <f>VLOOKUP(Table1[[#This Row],[sampleID]],temporary_match!A:B,2,FALSE)</f>
        <v>Mediterranean</v>
      </c>
      <c r="D1432">
        <f>VLOOKUP(Table1[[#This Row],[sampleID]],latlon_match!A:C,2,FALSE)</f>
        <v>39.1</v>
      </c>
      <c r="E1432">
        <f>VLOOKUP(Table1[[#This Row],[sampleID]],latlon_match!A:C,3,FALSE)</f>
        <v>2.7</v>
      </c>
    </row>
    <row r="1433" spans="1:5" x14ac:dyDescent="0.4">
      <c r="A1433" t="s">
        <v>50</v>
      </c>
      <c r="B1433">
        <f>VLOOKUP(Table1[[#This Row],[region_description]],region_index_match!A:B,2,FALSE)</f>
        <v>24</v>
      </c>
      <c r="C1433" t="str">
        <f>VLOOKUP(Table1[[#This Row],[sampleID]],temporary_match!A:B,2,FALSE)</f>
        <v>Mediterranean</v>
      </c>
      <c r="D1433">
        <f>VLOOKUP(Table1[[#This Row],[sampleID]],latlon_match!A:C,2,FALSE)</f>
        <v>39.799999999999997</v>
      </c>
      <c r="E1433">
        <f>VLOOKUP(Table1[[#This Row],[sampleID]],latlon_match!A:C,3,FALSE)</f>
        <v>2.2999999999999998</v>
      </c>
    </row>
    <row r="1434" spans="1:5" x14ac:dyDescent="0.4">
      <c r="A1434" t="s">
        <v>49</v>
      </c>
      <c r="B1434">
        <f>VLOOKUP(Table1[[#This Row],[region_description]],region_index_match!A:B,2,FALSE)</f>
        <v>24</v>
      </c>
      <c r="C1434" t="str">
        <f>VLOOKUP(Table1[[#This Row],[sampleID]],temporary_match!A:B,2,FALSE)</f>
        <v>Mediterranean</v>
      </c>
      <c r="D1434">
        <f>VLOOKUP(Table1[[#This Row],[sampleID]],latlon_match!A:C,2,FALSE)</f>
        <v>39.799999999999997</v>
      </c>
      <c r="E1434">
        <f>VLOOKUP(Table1[[#This Row],[sampleID]],latlon_match!A:C,3,FALSE)</f>
        <v>2.2000000000000002</v>
      </c>
    </row>
    <row r="1435" spans="1:5" x14ac:dyDescent="0.4">
      <c r="A1435" t="s">
        <v>48</v>
      </c>
      <c r="B1435">
        <f>VLOOKUP(Table1[[#This Row],[region_description]],region_index_match!A:B,2,FALSE)</f>
        <v>24</v>
      </c>
      <c r="C1435" t="str">
        <f>VLOOKUP(Table1[[#This Row],[sampleID]],temporary_match!A:B,2,FALSE)</f>
        <v>Mediterranean</v>
      </c>
      <c r="D1435">
        <f>VLOOKUP(Table1[[#This Row],[sampleID]],latlon_match!A:C,2,FALSE)</f>
        <v>39.799999999999997</v>
      </c>
      <c r="E1435">
        <f>VLOOKUP(Table1[[#This Row],[sampleID]],latlon_match!A:C,3,FALSE)</f>
        <v>2.2999999999999998</v>
      </c>
    </row>
    <row r="1436" spans="1:5" x14ac:dyDescent="0.4">
      <c r="A1436" t="s">
        <v>47</v>
      </c>
      <c r="B1436">
        <f>VLOOKUP(Table1[[#This Row],[region_description]],region_index_match!A:B,2,FALSE)</f>
        <v>24</v>
      </c>
      <c r="C1436" t="str">
        <f>VLOOKUP(Table1[[#This Row],[sampleID]],temporary_match!A:B,2,FALSE)</f>
        <v>Mediterranean</v>
      </c>
      <c r="D1436">
        <f>VLOOKUP(Table1[[#This Row],[sampleID]],latlon_match!A:C,2,FALSE)</f>
        <v>39.1</v>
      </c>
      <c r="E1436">
        <f>VLOOKUP(Table1[[#This Row],[sampleID]],latlon_match!A:C,3,FALSE)</f>
        <v>2.7</v>
      </c>
    </row>
    <row r="1437" spans="1:5" x14ac:dyDescent="0.4">
      <c r="A1437" t="s">
        <v>46</v>
      </c>
      <c r="B1437">
        <f>VLOOKUP(Table1[[#This Row],[region_description]],region_index_match!A:B,2,FALSE)</f>
        <v>24</v>
      </c>
      <c r="C1437" t="str">
        <f>VLOOKUP(Table1[[#This Row],[sampleID]],temporary_match!A:B,2,FALSE)</f>
        <v>Mediterranean</v>
      </c>
      <c r="D1437">
        <f>VLOOKUP(Table1[[#This Row],[sampleID]],latlon_match!A:C,2,FALSE)</f>
        <v>39.1</v>
      </c>
      <c r="E1437">
        <f>VLOOKUP(Table1[[#This Row],[sampleID]],latlon_match!A:C,3,FALSE)</f>
        <v>2.7</v>
      </c>
    </row>
    <row r="1438" spans="1:5" x14ac:dyDescent="0.4">
      <c r="A1438" t="s">
        <v>45</v>
      </c>
      <c r="B1438">
        <f>VLOOKUP(Table1[[#This Row],[region_description]],region_index_match!A:B,2,FALSE)</f>
        <v>24</v>
      </c>
      <c r="C1438" t="str">
        <f>VLOOKUP(Table1[[#This Row],[sampleID]],temporary_match!A:B,2,FALSE)</f>
        <v>Mediterranean</v>
      </c>
      <c r="D1438">
        <f>VLOOKUP(Table1[[#This Row],[sampleID]],latlon_match!A:C,2,FALSE)</f>
        <v>39</v>
      </c>
      <c r="E1438">
        <f>VLOOKUP(Table1[[#This Row],[sampleID]],latlon_match!A:C,3,FALSE)</f>
        <v>2.7</v>
      </c>
    </row>
    <row r="1439" spans="1:5" x14ac:dyDescent="0.4">
      <c r="A1439" t="s">
        <v>44</v>
      </c>
      <c r="B1439">
        <f>VLOOKUP(Table1[[#This Row],[region_description]],region_index_match!A:B,2,FALSE)</f>
        <v>24</v>
      </c>
      <c r="C1439" t="str">
        <f>VLOOKUP(Table1[[#This Row],[sampleID]],temporary_match!A:B,2,FALSE)</f>
        <v>Mediterranean</v>
      </c>
      <c r="D1439">
        <f>VLOOKUP(Table1[[#This Row],[sampleID]],latlon_match!A:C,2,FALSE)</f>
        <v>38.9</v>
      </c>
      <c r="E1439">
        <f>VLOOKUP(Table1[[#This Row],[sampleID]],latlon_match!A:C,3,FALSE)</f>
        <v>2.6</v>
      </c>
    </row>
    <row r="1440" spans="1:5" x14ac:dyDescent="0.4">
      <c r="A1440" t="s">
        <v>43</v>
      </c>
      <c r="B1440">
        <f>VLOOKUP(Table1[[#This Row],[region_description]],region_index_match!A:B,2,FALSE)</f>
        <v>24</v>
      </c>
      <c r="C1440" t="str">
        <f>VLOOKUP(Table1[[#This Row],[sampleID]],temporary_match!A:B,2,FALSE)</f>
        <v>Mediterranean</v>
      </c>
      <c r="D1440">
        <f>VLOOKUP(Table1[[#This Row],[sampleID]],latlon_match!A:C,2,FALSE)</f>
        <v>39.700000000000003</v>
      </c>
      <c r="E1440">
        <f>VLOOKUP(Table1[[#This Row],[sampleID]],latlon_match!A:C,3,FALSE)</f>
        <v>2.2000000000000002</v>
      </c>
    </row>
    <row r="1441" spans="1:5" x14ac:dyDescent="0.4">
      <c r="A1441" t="s">
        <v>42</v>
      </c>
      <c r="B1441">
        <f>VLOOKUP(Table1[[#This Row],[region_description]],region_index_match!A:B,2,FALSE)</f>
        <v>24</v>
      </c>
      <c r="C1441" t="str">
        <f>VLOOKUP(Table1[[#This Row],[sampleID]],temporary_match!A:B,2,FALSE)</f>
        <v>Mediterranean</v>
      </c>
      <c r="D1441">
        <f>VLOOKUP(Table1[[#This Row],[sampleID]],latlon_match!A:C,2,FALSE)</f>
        <v>39.799999999999997</v>
      </c>
      <c r="E1441">
        <f>VLOOKUP(Table1[[#This Row],[sampleID]],latlon_match!A:C,3,FALSE)</f>
        <v>2.2999999999999998</v>
      </c>
    </row>
    <row r="1442" spans="1:5" x14ac:dyDescent="0.4">
      <c r="A1442" t="s">
        <v>41</v>
      </c>
      <c r="B1442">
        <f>VLOOKUP(Table1[[#This Row],[region_description]],region_index_match!A:B,2,FALSE)</f>
        <v>24</v>
      </c>
      <c r="C1442" t="str">
        <f>VLOOKUP(Table1[[#This Row],[sampleID]],temporary_match!A:B,2,FALSE)</f>
        <v>Mediterranean</v>
      </c>
      <c r="D1442">
        <f>VLOOKUP(Table1[[#This Row],[sampleID]],latlon_match!A:C,2,FALSE)</f>
        <v>38.9</v>
      </c>
      <c r="E1442">
        <f>VLOOKUP(Table1[[#This Row],[sampleID]],latlon_match!A:C,3,FALSE)</f>
        <v>2.6</v>
      </c>
    </row>
    <row r="1443" spans="1:5" x14ac:dyDescent="0.4">
      <c r="A1443" t="s">
        <v>40</v>
      </c>
      <c r="B1443">
        <f>VLOOKUP(Table1[[#This Row],[region_description]],region_index_match!A:B,2,FALSE)</f>
        <v>24</v>
      </c>
      <c r="C1443" t="str">
        <f>VLOOKUP(Table1[[#This Row],[sampleID]],temporary_match!A:B,2,FALSE)</f>
        <v>Mediterranean</v>
      </c>
      <c r="D1443">
        <f>VLOOKUP(Table1[[#This Row],[sampleID]],latlon_match!A:C,2,FALSE)</f>
        <v>39.1</v>
      </c>
      <c r="E1443">
        <f>VLOOKUP(Table1[[#This Row],[sampleID]],latlon_match!A:C,3,FALSE)</f>
        <v>2.7</v>
      </c>
    </row>
    <row r="1444" spans="1:5" x14ac:dyDescent="0.4">
      <c r="A1444" t="s">
        <v>39</v>
      </c>
      <c r="B1444">
        <f>VLOOKUP(Table1[[#This Row],[region_description]],region_index_match!A:B,2,FALSE)</f>
        <v>24</v>
      </c>
      <c r="C1444" t="str">
        <f>VLOOKUP(Table1[[#This Row],[sampleID]],temporary_match!A:B,2,FALSE)</f>
        <v>Mediterranean</v>
      </c>
      <c r="D1444">
        <f>VLOOKUP(Table1[[#This Row],[sampleID]],latlon_match!A:C,2,FALSE)</f>
        <v>39.700000000000003</v>
      </c>
      <c r="E1444">
        <f>VLOOKUP(Table1[[#This Row],[sampleID]],latlon_match!A:C,3,FALSE)</f>
        <v>2.2000000000000002</v>
      </c>
    </row>
    <row r="1445" spans="1:5" x14ac:dyDescent="0.4">
      <c r="A1445" t="s">
        <v>38</v>
      </c>
      <c r="B1445">
        <f>VLOOKUP(Table1[[#This Row],[region_description]],region_index_match!A:B,2,FALSE)</f>
        <v>24</v>
      </c>
      <c r="C1445" t="str">
        <f>VLOOKUP(Table1[[#This Row],[sampleID]],temporary_match!A:B,2,FALSE)</f>
        <v>Mediterranean</v>
      </c>
      <c r="D1445">
        <f>VLOOKUP(Table1[[#This Row],[sampleID]],latlon_match!A:C,2,FALSE)</f>
        <v>39.799999999999997</v>
      </c>
      <c r="E1445">
        <f>VLOOKUP(Table1[[#This Row],[sampleID]],latlon_match!A:C,3,FALSE)</f>
        <v>2.2000000000000002</v>
      </c>
    </row>
    <row r="1446" spans="1:5" x14ac:dyDescent="0.4">
      <c r="A1446" t="s">
        <v>37</v>
      </c>
      <c r="B1446">
        <f>VLOOKUP(Table1[[#This Row],[region_description]],region_index_match!A:B,2,FALSE)</f>
        <v>24</v>
      </c>
      <c r="C1446" t="str">
        <f>VLOOKUP(Table1[[#This Row],[sampleID]],temporary_match!A:B,2,FALSE)</f>
        <v>Mediterranean</v>
      </c>
      <c r="D1446">
        <f>VLOOKUP(Table1[[#This Row],[sampleID]],latlon_match!A:C,2,FALSE)</f>
        <v>39.799999999999997</v>
      </c>
      <c r="E1446">
        <f>VLOOKUP(Table1[[#This Row],[sampleID]],latlon_match!A:C,3,FALSE)</f>
        <v>2.2999999999999998</v>
      </c>
    </row>
    <row r="1447" spans="1:5" x14ac:dyDescent="0.4">
      <c r="A1447" t="s">
        <v>36</v>
      </c>
      <c r="B1447">
        <f>VLOOKUP(Table1[[#This Row],[region_description]],region_index_match!A:B,2,FALSE)</f>
        <v>24</v>
      </c>
      <c r="C1447" t="str">
        <f>VLOOKUP(Table1[[#This Row],[sampleID]],temporary_match!A:B,2,FALSE)</f>
        <v>Mediterranean</v>
      </c>
      <c r="D1447">
        <f>VLOOKUP(Table1[[#This Row],[sampleID]],latlon_match!A:C,2,FALSE)</f>
        <v>39.799999999999997</v>
      </c>
      <c r="E1447">
        <f>VLOOKUP(Table1[[#This Row],[sampleID]],latlon_match!A:C,3,FALSE)</f>
        <v>2.2999999999999998</v>
      </c>
    </row>
    <row r="1448" spans="1:5" x14ac:dyDescent="0.4">
      <c r="A1448" t="s">
        <v>35</v>
      </c>
      <c r="B1448">
        <f>VLOOKUP(Table1[[#This Row],[region_description]],region_index_match!A:B,2,FALSE)</f>
        <v>24</v>
      </c>
      <c r="C1448" t="str">
        <f>VLOOKUP(Table1[[#This Row],[sampleID]],temporary_match!A:B,2,FALSE)</f>
        <v>Mediterranean</v>
      </c>
      <c r="D1448">
        <f>VLOOKUP(Table1[[#This Row],[sampleID]],latlon_match!A:C,2,FALSE)</f>
        <v>44.9</v>
      </c>
      <c r="E1448">
        <f>VLOOKUP(Table1[[#This Row],[sampleID]],latlon_match!A:C,3,FALSE)</f>
        <v>12.7</v>
      </c>
    </row>
    <row r="1449" spans="1:5" x14ac:dyDescent="0.4">
      <c r="A1449" t="s">
        <v>34</v>
      </c>
      <c r="B1449">
        <f>VLOOKUP(Table1[[#This Row],[region_description]],region_index_match!A:B,2,FALSE)</f>
        <v>24</v>
      </c>
      <c r="C1449" t="str">
        <f>VLOOKUP(Table1[[#This Row],[sampleID]],temporary_match!A:B,2,FALSE)</f>
        <v>Mediterranean</v>
      </c>
      <c r="D1449">
        <f>VLOOKUP(Table1[[#This Row],[sampleID]],latlon_match!A:C,2,FALSE)</f>
        <v>44.5</v>
      </c>
      <c r="E1449">
        <f>VLOOKUP(Table1[[#This Row],[sampleID]],latlon_match!A:C,3,FALSE)</f>
        <v>12.5</v>
      </c>
    </row>
    <row r="1450" spans="1:5" x14ac:dyDescent="0.4">
      <c r="A1450" t="s">
        <v>33</v>
      </c>
      <c r="B1450">
        <f>VLOOKUP(Table1[[#This Row],[region_description]],region_index_match!A:B,2,FALSE)</f>
        <v>24</v>
      </c>
      <c r="C1450" t="str">
        <f>VLOOKUP(Table1[[#This Row],[sampleID]],temporary_match!A:B,2,FALSE)</f>
        <v>Mediterranean</v>
      </c>
      <c r="D1450">
        <f>VLOOKUP(Table1[[#This Row],[sampleID]],latlon_match!A:C,2,FALSE)</f>
        <v>43.9</v>
      </c>
      <c r="E1450">
        <f>VLOOKUP(Table1[[#This Row],[sampleID]],latlon_match!A:C,3,FALSE)</f>
        <v>13.4</v>
      </c>
    </row>
    <row r="1451" spans="1:5" x14ac:dyDescent="0.4">
      <c r="A1451" t="s">
        <v>32</v>
      </c>
      <c r="B1451">
        <f>VLOOKUP(Table1[[#This Row],[region_description]],region_index_match!A:B,2,FALSE)</f>
        <v>24</v>
      </c>
      <c r="C1451" t="str">
        <f>VLOOKUP(Table1[[#This Row],[sampleID]],temporary_match!A:B,2,FALSE)</f>
        <v>Mediterranean</v>
      </c>
      <c r="D1451">
        <f>VLOOKUP(Table1[[#This Row],[sampleID]],latlon_match!A:C,2,FALSE)</f>
        <v>43.5</v>
      </c>
      <c r="E1451">
        <f>VLOOKUP(Table1[[#This Row],[sampleID]],latlon_match!A:C,3,FALSE)</f>
        <v>13.9</v>
      </c>
    </row>
    <row r="1452" spans="1:5" x14ac:dyDescent="0.4">
      <c r="A1452" t="s">
        <v>31</v>
      </c>
      <c r="B1452">
        <f>VLOOKUP(Table1[[#This Row],[region_description]],region_index_match!A:B,2,FALSE)</f>
        <v>24</v>
      </c>
      <c r="C1452" t="str">
        <f>VLOOKUP(Table1[[#This Row],[sampleID]],temporary_match!A:B,2,FALSE)</f>
        <v>Mediterranean</v>
      </c>
      <c r="D1452">
        <f>VLOOKUP(Table1[[#This Row],[sampleID]],latlon_match!A:C,2,FALSE)</f>
        <v>43.8</v>
      </c>
      <c r="E1452">
        <f>VLOOKUP(Table1[[#This Row],[sampleID]],latlon_match!A:C,3,FALSE)</f>
        <v>13.7</v>
      </c>
    </row>
    <row r="1453" spans="1:5" x14ac:dyDescent="0.4">
      <c r="A1453" t="s">
        <v>30</v>
      </c>
      <c r="B1453">
        <f>VLOOKUP(Table1[[#This Row],[region_description]],region_index_match!A:B,2,FALSE)</f>
        <v>24</v>
      </c>
      <c r="C1453" t="str">
        <f>VLOOKUP(Table1[[#This Row],[sampleID]],temporary_match!A:B,2,FALSE)</f>
        <v>Mediterranean</v>
      </c>
      <c r="D1453">
        <f>VLOOKUP(Table1[[#This Row],[sampleID]],latlon_match!A:C,2,FALSE)</f>
        <v>45.1</v>
      </c>
      <c r="E1453">
        <f>VLOOKUP(Table1[[#This Row],[sampleID]],latlon_match!A:C,3,FALSE)</f>
        <v>12.4</v>
      </c>
    </row>
    <row r="1454" spans="1:5" x14ac:dyDescent="0.4">
      <c r="A1454" t="s">
        <v>29</v>
      </c>
      <c r="B1454">
        <f>VLOOKUP(Table1[[#This Row],[region_description]],region_index_match!A:B,2,FALSE)</f>
        <v>24</v>
      </c>
      <c r="C1454" t="str">
        <f>VLOOKUP(Table1[[#This Row],[sampleID]],temporary_match!A:B,2,FALSE)</f>
        <v>Mediterranean</v>
      </c>
      <c r="D1454">
        <f>VLOOKUP(Table1[[#This Row],[sampleID]],latlon_match!A:C,2,FALSE)</f>
        <v>35.9</v>
      </c>
      <c r="E1454">
        <f>VLOOKUP(Table1[[#This Row],[sampleID]],latlon_match!A:C,3,FALSE)</f>
        <v>14.1</v>
      </c>
    </row>
    <row r="1455" spans="1:5" x14ac:dyDescent="0.4">
      <c r="A1455" t="s">
        <v>28</v>
      </c>
      <c r="B1455">
        <f>VLOOKUP(Table1[[#This Row],[region_description]],region_index_match!A:B,2,FALSE)</f>
        <v>24</v>
      </c>
      <c r="C1455" t="str">
        <f>VLOOKUP(Table1[[#This Row],[sampleID]],temporary_match!A:B,2,FALSE)</f>
        <v>Mediterranean</v>
      </c>
      <c r="D1455">
        <f>VLOOKUP(Table1[[#This Row],[sampleID]],latlon_match!A:C,2,FALSE)</f>
        <v>35.799999999999997</v>
      </c>
      <c r="E1455">
        <f>VLOOKUP(Table1[[#This Row],[sampleID]],latlon_match!A:C,3,FALSE)</f>
        <v>13</v>
      </c>
    </row>
    <row r="1456" spans="1:5" x14ac:dyDescent="0.4">
      <c r="A1456" t="s">
        <v>27</v>
      </c>
      <c r="B1456">
        <f>VLOOKUP(Table1[[#This Row],[region_description]],region_index_match!A:B,2,FALSE)</f>
        <v>24</v>
      </c>
      <c r="C1456" t="str">
        <f>VLOOKUP(Table1[[#This Row],[sampleID]],temporary_match!A:B,2,FALSE)</f>
        <v>Mediterranean</v>
      </c>
      <c r="D1456">
        <f>VLOOKUP(Table1[[#This Row],[sampleID]],latlon_match!A:C,2,FALSE)</f>
        <v>32.799999999999997</v>
      </c>
      <c r="E1456">
        <f>VLOOKUP(Table1[[#This Row],[sampleID]],latlon_match!A:C,3,FALSE)</f>
        <v>19.2</v>
      </c>
    </row>
    <row r="1457" spans="1:5" x14ac:dyDescent="0.4">
      <c r="A1457" t="s">
        <v>26</v>
      </c>
      <c r="B1457">
        <f>VLOOKUP(Table1[[#This Row],[region_description]],region_index_match!A:B,2,FALSE)</f>
        <v>24</v>
      </c>
      <c r="C1457" t="str">
        <f>VLOOKUP(Table1[[#This Row],[sampleID]],temporary_match!A:B,2,FALSE)</f>
        <v>Mediterranean</v>
      </c>
      <c r="D1457">
        <f>VLOOKUP(Table1[[#This Row],[sampleID]],latlon_match!A:C,2,FALSE)</f>
        <v>33.700000000000003</v>
      </c>
      <c r="E1457">
        <f>VLOOKUP(Table1[[#This Row],[sampleID]],latlon_match!A:C,3,FALSE)</f>
        <v>23.5</v>
      </c>
    </row>
    <row r="1458" spans="1:5" x14ac:dyDescent="0.4">
      <c r="A1458" t="s">
        <v>25</v>
      </c>
      <c r="B1458">
        <f>VLOOKUP(Table1[[#This Row],[region_description]],region_index_match!A:B,2,FALSE)</f>
        <v>24</v>
      </c>
      <c r="C1458" t="str">
        <f>VLOOKUP(Table1[[#This Row],[sampleID]],temporary_match!A:B,2,FALSE)</f>
        <v>Mediterranean</v>
      </c>
      <c r="D1458">
        <f>VLOOKUP(Table1[[#This Row],[sampleID]],latlon_match!A:C,2,FALSE)</f>
        <v>33</v>
      </c>
      <c r="E1458">
        <f>VLOOKUP(Table1[[#This Row],[sampleID]],latlon_match!A:C,3,FALSE)</f>
        <v>23.6</v>
      </c>
    </row>
    <row r="1459" spans="1:5" x14ac:dyDescent="0.4">
      <c r="A1459" t="s">
        <v>24</v>
      </c>
      <c r="B1459">
        <f>VLOOKUP(Table1[[#This Row],[region_description]],region_index_match!A:B,2,FALSE)</f>
        <v>24</v>
      </c>
      <c r="C1459" t="str">
        <f>VLOOKUP(Table1[[#This Row],[sampleID]],temporary_match!A:B,2,FALSE)</f>
        <v>Mediterranean</v>
      </c>
      <c r="D1459">
        <f>VLOOKUP(Table1[[#This Row],[sampleID]],latlon_match!A:C,2,FALSE)</f>
        <v>34.9</v>
      </c>
      <c r="E1459">
        <f>VLOOKUP(Table1[[#This Row],[sampleID]],latlon_match!A:C,3,FALSE)</f>
        <v>23.7</v>
      </c>
    </row>
    <row r="1460" spans="1:5" x14ac:dyDescent="0.4">
      <c r="A1460" t="s">
        <v>23</v>
      </c>
      <c r="B1460">
        <f>VLOOKUP(Table1[[#This Row],[region_description]],region_index_match!A:B,2,FALSE)</f>
        <v>24</v>
      </c>
      <c r="C1460" t="str">
        <f>VLOOKUP(Table1[[#This Row],[sampleID]],temporary_match!A:B,2,FALSE)</f>
        <v>Mediterranean</v>
      </c>
      <c r="D1460">
        <f>VLOOKUP(Table1[[#This Row],[sampleID]],latlon_match!A:C,2,FALSE)</f>
        <v>34.5</v>
      </c>
      <c r="E1460">
        <f>VLOOKUP(Table1[[#This Row],[sampleID]],latlon_match!A:C,3,FALSE)</f>
        <v>25.7</v>
      </c>
    </row>
    <row r="1461" spans="1:5" x14ac:dyDescent="0.4">
      <c r="A1461" t="s">
        <v>22</v>
      </c>
      <c r="B1461">
        <f>VLOOKUP(Table1[[#This Row],[region_description]],region_index_match!A:B,2,FALSE)</f>
        <v>24</v>
      </c>
      <c r="C1461" t="str">
        <f>VLOOKUP(Table1[[#This Row],[sampleID]],temporary_match!A:B,2,FALSE)</f>
        <v>Mediterranean</v>
      </c>
      <c r="D1461">
        <f>VLOOKUP(Table1[[#This Row],[sampleID]],latlon_match!A:C,2,FALSE)</f>
        <v>33.5</v>
      </c>
      <c r="E1461">
        <f>VLOOKUP(Table1[[#This Row],[sampleID]],latlon_match!A:C,3,FALSE)</f>
        <v>32.6</v>
      </c>
    </row>
    <row r="1462" spans="1:5" x14ac:dyDescent="0.4">
      <c r="A1462" t="s">
        <v>21</v>
      </c>
      <c r="B1462">
        <f>VLOOKUP(Table1[[#This Row],[region_description]],region_index_match!A:B,2,FALSE)</f>
        <v>24</v>
      </c>
      <c r="C1462" t="str">
        <f>VLOOKUP(Table1[[#This Row],[sampleID]],temporary_match!A:B,2,FALSE)</f>
        <v>Mediterranean</v>
      </c>
      <c r="D1462">
        <f>VLOOKUP(Table1[[#This Row],[sampleID]],latlon_match!A:C,2,FALSE)</f>
        <v>33.5</v>
      </c>
      <c r="E1462">
        <f>VLOOKUP(Table1[[#This Row],[sampleID]],latlon_match!A:C,3,FALSE)</f>
        <v>33</v>
      </c>
    </row>
    <row r="1463" spans="1:5" x14ac:dyDescent="0.4">
      <c r="A1463" t="s">
        <v>20</v>
      </c>
      <c r="B1463">
        <f>VLOOKUP(Table1[[#This Row],[region_description]],region_index_match!A:B,2,FALSE)</f>
        <v>24</v>
      </c>
      <c r="C1463" t="str">
        <f>VLOOKUP(Table1[[#This Row],[sampleID]],temporary_match!A:B,2,FALSE)</f>
        <v>Mediterranean</v>
      </c>
      <c r="D1463">
        <f>VLOOKUP(Table1[[#This Row],[sampleID]],latlon_match!A:C,2,FALSE)</f>
        <v>32.700000000000003</v>
      </c>
      <c r="E1463">
        <f>VLOOKUP(Table1[[#This Row],[sampleID]],latlon_match!A:C,3,FALSE)</f>
        <v>34.1</v>
      </c>
    </row>
    <row r="1464" spans="1:5" x14ac:dyDescent="0.4">
      <c r="A1464" t="s">
        <v>19</v>
      </c>
      <c r="B1464">
        <f>VLOOKUP(Table1[[#This Row],[region_description]],region_index_match!A:B,2,FALSE)</f>
        <v>24</v>
      </c>
      <c r="C1464" t="str">
        <f>VLOOKUP(Table1[[#This Row],[sampleID]],temporary_match!A:B,2,FALSE)</f>
        <v>Mediterranean</v>
      </c>
      <c r="D1464">
        <f>VLOOKUP(Table1[[#This Row],[sampleID]],latlon_match!A:C,2,FALSE)</f>
        <v>32.799999999999997</v>
      </c>
      <c r="E1464">
        <f>VLOOKUP(Table1[[#This Row],[sampleID]],latlon_match!A:C,3,FALSE)</f>
        <v>34.700000000000003</v>
      </c>
    </row>
    <row r="1465" spans="1:5" x14ac:dyDescent="0.4">
      <c r="A1465" t="s">
        <v>18</v>
      </c>
      <c r="B1465">
        <f>VLOOKUP(Table1[[#This Row],[region_description]],region_index_match!A:B,2,FALSE)</f>
        <v>24</v>
      </c>
      <c r="C1465" t="str">
        <f>VLOOKUP(Table1[[#This Row],[sampleID]],temporary_match!A:B,2,FALSE)</f>
        <v>Mediterranean</v>
      </c>
      <c r="D1465">
        <f>VLOOKUP(Table1[[#This Row],[sampleID]],latlon_match!A:C,2,FALSE)</f>
        <v>34.5</v>
      </c>
      <c r="E1465">
        <f>VLOOKUP(Table1[[#This Row],[sampleID]],latlon_match!A:C,3,FALSE)</f>
        <v>33.9</v>
      </c>
    </row>
    <row r="1466" spans="1:5" x14ac:dyDescent="0.4">
      <c r="A1466" t="s">
        <v>17</v>
      </c>
      <c r="B1466">
        <f>VLOOKUP(Table1[[#This Row],[region_description]],region_index_match!A:B,2,FALSE)</f>
        <v>24</v>
      </c>
      <c r="C1466" t="str">
        <f>VLOOKUP(Table1[[#This Row],[sampleID]],temporary_match!A:B,2,FALSE)</f>
        <v>Mediterranean</v>
      </c>
      <c r="D1466">
        <f>VLOOKUP(Table1[[#This Row],[sampleID]],latlon_match!A:C,2,FALSE)</f>
        <v>34.5</v>
      </c>
      <c r="E1466">
        <f>VLOOKUP(Table1[[#This Row],[sampleID]],latlon_match!A:C,3,FALSE)</f>
        <v>31.8</v>
      </c>
    </row>
    <row r="1467" spans="1:5" x14ac:dyDescent="0.4">
      <c r="A1467" t="s">
        <v>16</v>
      </c>
      <c r="B1467">
        <f>VLOOKUP(Table1[[#This Row],[region_description]],region_index_match!A:B,2,FALSE)</f>
        <v>24</v>
      </c>
      <c r="C1467" t="str">
        <f>VLOOKUP(Table1[[#This Row],[sampleID]],temporary_match!A:B,2,FALSE)</f>
        <v>Mediterranean</v>
      </c>
      <c r="D1467">
        <f>VLOOKUP(Table1[[#This Row],[sampleID]],latlon_match!A:C,2,FALSE)</f>
        <v>35.799999999999997</v>
      </c>
      <c r="E1467">
        <f>VLOOKUP(Table1[[#This Row],[sampleID]],latlon_match!A:C,3,FALSE)</f>
        <v>27.9</v>
      </c>
    </row>
    <row r="1468" spans="1:5" x14ac:dyDescent="0.4">
      <c r="A1468" t="s">
        <v>15</v>
      </c>
      <c r="B1468">
        <f>VLOOKUP(Table1[[#This Row],[region_description]],region_index_match!A:B,2,FALSE)</f>
        <v>24</v>
      </c>
      <c r="C1468" t="str">
        <f>VLOOKUP(Table1[[#This Row],[sampleID]],temporary_match!A:B,2,FALSE)</f>
        <v>Mediterranean</v>
      </c>
      <c r="D1468">
        <f>VLOOKUP(Table1[[#This Row],[sampleID]],latlon_match!A:C,2,FALSE)</f>
        <v>35.799999999999997</v>
      </c>
      <c r="E1468">
        <f>VLOOKUP(Table1[[#This Row],[sampleID]],latlon_match!A:C,3,FALSE)</f>
        <v>27.6</v>
      </c>
    </row>
    <row r="1469" spans="1:5" x14ac:dyDescent="0.4">
      <c r="A1469" t="s">
        <v>14</v>
      </c>
      <c r="B1469">
        <f>VLOOKUP(Table1[[#This Row],[region_description]],region_index_match!A:B,2,FALSE)</f>
        <v>24</v>
      </c>
      <c r="C1469" t="str">
        <f>VLOOKUP(Table1[[#This Row],[sampleID]],temporary_match!A:B,2,FALSE)</f>
        <v>Mediterranean</v>
      </c>
      <c r="D1469">
        <f>VLOOKUP(Table1[[#This Row],[sampleID]],latlon_match!A:C,2,FALSE)</f>
        <v>36.4</v>
      </c>
      <c r="E1469">
        <f>VLOOKUP(Table1[[#This Row],[sampleID]],latlon_match!A:C,3,FALSE)</f>
        <v>27.1</v>
      </c>
    </row>
    <row r="1470" spans="1:5" x14ac:dyDescent="0.4">
      <c r="A1470" t="s">
        <v>13</v>
      </c>
      <c r="B1470">
        <f>VLOOKUP(Table1[[#This Row],[region_description]],region_index_match!A:B,2,FALSE)</f>
        <v>24</v>
      </c>
      <c r="C1470" t="str">
        <f>VLOOKUP(Table1[[#This Row],[sampleID]],temporary_match!A:B,2,FALSE)</f>
        <v>Mediterranean</v>
      </c>
      <c r="D1470">
        <f>VLOOKUP(Table1[[#This Row],[sampleID]],latlon_match!A:C,2,FALSE)</f>
        <v>35.9</v>
      </c>
      <c r="E1470">
        <f>VLOOKUP(Table1[[#This Row],[sampleID]],latlon_match!A:C,3,FALSE)</f>
        <v>25.2</v>
      </c>
    </row>
    <row r="1471" spans="1:5" x14ac:dyDescent="0.4">
      <c r="A1471" t="s">
        <v>12</v>
      </c>
      <c r="B1471">
        <f>VLOOKUP(Table1[[#This Row],[region_description]],region_index_match!A:B,2,FALSE)</f>
        <v>24</v>
      </c>
      <c r="C1471" t="str">
        <f>VLOOKUP(Table1[[#This Row],[sampleID]],temporary_match!A:B,2,FALSE)</f>
        <v>Mediterranean</v>
      </c>
      <c r="D1471">
        <f>VLOOKUP(Table1[[#This Row],[sampleID]],latlon_match!A:C,2,FALSE)</f>
        <v>36.700000000000003</v>
      </c>
      <c r="E1471">
        <f>VLOOKUP(Table1[[#This Row],[sampleID]],latlon_match!A:C,3,FALSE)</f>
        <v>25.9</v>
      </c>
    </row>
    <row r="1472" spans="1:5" x14ac:dyDescent="0.4">
      <c r="A1472" t="s">
        <v>11</v>
      </c>
      <c r="B1472">
        <f>VLOOKUP(Table1[[#This Row],[region_description]],region_index_match!A:B,2,FALSE)</f>
        <v>24</v>
      </c>
      <c r="C1472" t="str">
        <f>VLOOKUP(Table1[[#This Row],[sampleID]],temporary_match!A:B,2,FALSE)</f>
        <v>Mediterranean</v>
      </c>
      <c r="D1472">
        <f>VLOOKUP(Table1[[#This Row],[sampleID]],latlon_match!A:C,2,FALSE)</f>
        <v>36.799999999999997</v>
      </c>
      <c r="E1472">
        <f>VLOOKUP(Table1[[#This Row],[sampleID]],latlon_match!A:C,3,FALSE)</f>
        <v>26.6</v>
      </c>
    </row>
    <row r="1473" spans="1:5" x14ac:dyDescent="0.4">
      <c r="A1473" t="s">
        <v>10</v>
      </c>
      <c r="B1473">
        <f>VLOOKUP(Table1[[#This Row],[region_description]],region_index_match!A:B,2,FALSE)</f>
        <v>24</v>
      </c>
      <c r="C1473" t="str">
        <f>VLOOKUP(Table1[[#This Row],[sampleID]],temporary_match!A:B,2,FALSE)</f>
        <v>Mediterranean</v>
      </c>
      <c r="D1473">
        <f>VLOOKUP(Table1[[#This Row],[sampleID]],latlon_match!A:C,2,FALSE)</f>
        <v>37.299999999999997</v>
      </c>
      <c r="E1473">
        <f>VLOOKUP(Table1[[#This Row],[sampleID]],latlon_match!A:C,3,FALSE)</f>
        <v>26.2</v>
      </c>
    </row>
    <row r="1474" spans="1:5" x14ac:dyDescent="0.4">
      <c r="A1474" t="s">
        <v>9</v>
      </c>
      <c r="B1474">
        <f>VLOOKUP(Table1[[#This Row],[region_description]],region_index_match!A:B,2,FALSE)</f>
        <v>24</v>
      </c>
      <c r="C1474" t="str">
        <f>VLOOKUP(Table1[[#This Row],[sampleID]],temporary_match!A:B,2,FALSE)</f>
        <v>Mediterranean</v>
      </c>
      <c r="D1474">
        <f>VLOOKUP(Table1[[#This Row],[sampleID]],latlon_match!A:C,2,FALSE)</f>
        <v>37.799999999999997</v>
      </c>
      <c r="E1474">
        <f>VLOOKUP(Table1[[#This Row],[sampleID]],latlon_match!A:C,3,FALSE)</f>
        <v>26.3</v>
      </c>
    </row>
    <row r="1475" spans="1:5" x14ac:dyDescent="0.4">
      <c r="A1475" t="s">
        <v>8</v>
      </c>
      <c r="B1475">
        <f>VLOOKUP(Table1[[#This Row],[region_description]],region_index_match!A:B,2,FALSE)</f>
        <v>24</v>
      </c>
      <c r="C1475" t="str">
        <f>VLOOKUP(Table1[[#This Row],[sampleID]],temporary_match!A:B,2,FALSE)</f>
        <v>Mediterranean</v>
      </c>
      <c r="D1475">
        <f>VLOOKUP(Table1[[#This Row],[sampleID]],latlon_match!A:C,2,FALSE)</f>
        <v>37.9</v>
      </c>
      <c r="E1475">
        <f>VLOOKUP(Table1[[#This Row],[sampleID]],latlon_match!A:C,3,FALSE)</f>
        <v>26.2</v>
      </c>
    </row>
    <row r="1476" spans="1:5" x14ac:dyDescent="0.4">
      <c r="A1476" t="s">
        <v>7</v>
      </c>
      <c r="B1476">
        <f>VLOOKUP(Table1[[#This Row],[region_description]],region_index_match!A:B,2,FALSE)</f>
        <v>24</v>
      </c>
      <c r="C1476" t="str">
        <f>VLOOKUP(Table1[[#This Row],[sampleID]],temporary_match!A:B,2,FALSE)</f>
        <v>Mediterranean</v>
      </c>
      <c r="D1476">
        <f>VLOOKUP(Table1[[#This Row],[sampleID]],latlon_match!A:C,2,FALSE)</f>
        <v>38.299999999999997</v>
      </c>
      <c r="E1476">
        <f>VLOOKUP(Table1[[#This Row],[sampleID]],latlon_match!A:C,3,FALSE)</f>
        <v>25.1</v>
      </c>
    </row>
    <row r="1477" spans="1:5" x14ac:dyDescent="0.4">
      <c r="A1477" t="s">
        <v>6</v>
      </c>
      <c r="B1477">
        <f>VLOOKUP(Table1[[#This Row],[region_description]],region_index_match!A:B,2,FALSE)</f>
        <v>24</v>
      </c>
      <c r="C1477" t="str">
        <f>VLOOKUP(Table1[[#This Row],[sampleID]],temporary_match!A:B,2,FALSE)</f>
        <v>Mediterranean</v>
      </c>
      <c r="D1477">
        <f>VLOOKUP(Table1[[#This Row],[sampleID]],latlon_match!A:C,2,FALSE)</f>
        <v>39</v>
      </c>
      <c r="E1477">
        <f>VLOOKUP(Table1[[#This Row],[sampleID]],latlon_match!A:C,3,FALSE)</f>
        <v>24.8</v>
      </c>
    </row>
    <row r="1478" spans="1:5" x14ac:dyDescent="0.4">
      <c r="A1478" t="s">
        <v>5</v>
      </c>
      <c r="B1478">
        <f>VLOOKUP(Table1[[#This Row],[region_description]],region_index_match!A:B,2,FALSE)</f>
        <v>24</v>
      </c>
      <c r="C1478" t="str">
        <f>VLOOKUP(Table1[[#This Row],[sampleID]],temporary_match!A:B,2,FALSE)</f>
        <v>Mediterranean</v>
      </c>
      <c r="D1478">
        <f>VLOOKUP(Table1[[#This Row],[sampleID]],latlon_match!A:C,2,FALSE)</f>
        <v>39.799999999999997</v>
      </c>
      <c r="E1478">
        <f>VLOOKUP(Table1[[#This Row],[sampleID]],latlon_match!A:C,3,FALSE)</f>
        <v>24.1</v>
      </c>
    </row>
    <row r="1479" spans="1:5" x14ac:dyDescent="0.4">
      <c r="A1479" t="s">
        <v>4</v>
      </c>
      <c r="B1479">
        <f>VLOOKUP(Table1[[#This Row],[region_description]],region_index_match!A:B,2,FALSE)</f>
        <v>24</v>
      </c>
      <c r="C1479" t="str">
        <f>VLOOKUP(Table1[[#This Row],[sampleID]],temporary_match!A:B,2,FALSE)</f>
        <v>Mediterranean</v>
      </c>
      <c r="D1479">
        <f>VLOOKUP(Table1[[#This Row],[sampleID]],latlon_match!A:C,2,FALSE)</f>
        <v>40.1</v>
      </c>
      <c r="E1479">
        <f>VLOOKUP(Table1[[#This Row],[sampleID]],latlon_match!A:C,3,FALSE)</f>
        <v>24.6</v>
      </c>
    </row>
    <row r="1480" spans="1:5" x14ac:dyDescent="0.4">
      <c r="A1480" t="s">
        <v>3</v>
      </c>
      <c r="B1480">
        <f>VLOOKUP(Table1[[#This Row],[region_description]],region_index_match!A:B,2,FALSE)</f>
        <v>24</v>
      </c>
      <c r="C1480" t="str">
        <f>VLOOKUP(Table1[[#This Row],[sampleID]],temporary_match!A:B,2,FALSE)</f>
        <v>Mediterranean</v>
      </c>
      <c r="D1480">
        <f>VLOOKUP(Table1[[#This Row],[sampleID]],latlon_match!A:C,2,FALSE)</f>
        <v>40.200000000000003</v>
      </c>
      <c r="E1480">
        <f>VLOOKUP(Table1[[#This Row],[sampleID]],latlon_match!A:C,3,FALSE)</f>
        <v>25.2</v>
      </c>
    </row>
    <row r="1481" spans="1:5" x14ac:dyDescent="0.4">
      <c r="A1481" t="s">
        <v>2</v>
      </c>
      <c r="B1481">
        <f>VLOOKUP(Table1[[#This Row],[region_description]],region_index_match!A:B,2,FALSE)</f>
        <v>24</v>
      </c>
      <c r="C1481" t="str">
        <f>VLOOKUP(Table1[[#This Row],[sampleID]],temporary_match!A:B,2,FALSE)</f>
        <v>Mediterranean</v>
      </c>
      <c r="D1481">
        <f>VLOOKUP(Table1[[#This Row],[sampleID]],latlon_match!A:C,2,FALSE)</f>
        <v>36</v>
      </c>
      <c r="E1481">
        <f>VLOOKUP(Table1[[#This Row],[sampleID]],latlon_match!A:C,3,FALSE)</f>
        <v>-4.7</v>
      </c>
    </row>
    <row r="1482" spans="1:5" x14ac:dyDescent="0.4">
      <c r="A1482" t="s">
        <v>1</v>
      </c>
      <c r="B1482">
        <f>VLOOKUP(Table1[[#This Row],[region_description]],region_index_match!A:B,2,FALSE)</f>
        <v>24</v>
      </c>
      <c r="C1482" t="str">
        <f>VLOOKUP(Table1[[#This Row],[sampleID]],temporary_match!A:B,2,FALSE)</f>
        <v>Mediterranean</v>
      </c>
      <c r="D1482">
        <f>VLOOKUP(Table1[[#This Row],[sampleID]],latlon_match!A:C,2,FALSE)</f>
        <v>36.200000000000003</v>
      </c>
      <c r="E1482">
        <f>VLOOKUP(Table1[[#This Row],[sampleID]],latlon_match!A:C,3,FALSE)</f>
        <v>-4.3</v>
      </c>
    </row>
    <row r="1483" spans="1:5" x14ac:dyDescent="0.4">
      <c r="A1483" t="s">
        <v>1150</v>
      </c>
      <c r="B1483">
        <f>VLOOKUP(Table1[[#This Row],[region_description]],region_index_match!A:B,2,FALSE)</f>
        <v>7</v>
      </c>
      <c r="C1483" t="str">
        <f>VLOOKUP(Table1[[#This Row],[sampleID]],temporary_match!A:B,2,FALSE)</f>
        <v>Chilean Offshore</v>
      </c>
      <c r="D1483">
        <f>VLOOKUP(Table1[[#This Row],[sampleID]],latlon_match!A:C,2,FALSE)</f>
        <v>-52.442999999999998</v>
      </c>
      <c r="E1483">
        <f>VLOOKUP(Table1[[#This Row],[sampleID]],latlon_match!A:C,3,FALSE)</f>
        <v>-75.706999999999994</v>
      </c>
    </row>
    <row r="1484" spans="1:5" x14ac:dyDescent="0.4">
      <c r="A1484" t="s">
        <v>1149</v>
      </c>
      <c r="B1484">
        <f>VLOOKUP(Table1[[#This Row],[region_description]],region_index_match!A:B,2,FALSE)</f>
        <v>7</v>
      </c>
      <c r="C1484" t="str">
        <f>VLOOKUP(Table1[[#This Row],[sampleID]],temporary_match!A:B,2,FALSE)</f>
        <v>Chilean Offshore</v>
      </c>
      <c r="D1484">
        <f>VLOOKUP(Table1[[#This Row],[sampleID]],latlon_match!A:C,2,FALSE)</f>
        <v>-52.828000000000003</v>
      </c>
      <c r="E1484">
        <f>VLOOKUP(Table1[[#This Row],[sampleID]],latlon_match!A:C,3,FALSE)</f>
        <v>-75.581000000000003</v>
      </c>
    </row>
    <row r="1485" spans="1:5" x14ac:dyDescent="0.4">
      <c r="A1485" t="s">
        <v>1148</v>
      </c>
      <c r="B1485">
        <f>VLOOKUP(Table1[[#This Row],[region_description]],region_index_match!A:B,2,FALSE)</f>
        <v>7</v>
      </c>
      <c r="C1485" t="str">
        <f>VLOOKUP(Table1[[#This Row],[sampleID]],temporary_match!A:B,2,FALSE)</f>
        <v>Chilean Offshore</v>
      </c>
      <c r="D1485">
        <f>VLOOKUP(Table1[[#This Row],[sampleID]],latlon_match!A:C,2,FALSE)</f>
        <v>-52.616999999999997</v>
      </c>
      <c r="E1485">
        <f>VLOOKUP(Table1[[#This Row],[sampleID]],latlon_match!A:C,3,FALSE)</f>
        <v>-75.585999999999999</v>
      </c>
    </row>
    <row r="1486" spans="1:5" x14ac:dyDescent="0.4">
      <c r="A1486" t="s">
        <v>1147</v>
      </c>
      <c r="B1486">
        <f>VLOOKUP(Table1[[#This Row],[region_description]],region_index_match!A:B,2,FALSE)</f>
        <v>7</v>
      </c>
      <c r="C1486" t="str">
        <f>VLOOKUP(Table1[[#This Row],[sampleID]],temporary_match!A:B,2,FALSE)</f>
        <v>Chilean Offshore</v>
      </c>
      <c r="D1486">
        <f>VLOOKUP(Table1[[#This Row],[sampleID]],latlon_match!A:C,2,FALSE)</f>
        <v>-52.66</v>
      </c>
      <c r="E1486">
        <f>VLOOKUP(Table1[[#This Row],[sampleID]],latlon_match!A:C,3,FALSE)</f>
        <v>-75.566000000000003</v>
      </c>
    </row>
    <row r="1487" spans="1:5" x14ac:dyDescent="0.4">
      <c r="A1487" t="s">
        <v>1146</v>
      </c>
      <c r="B1487">
        <f>VLOOKUP(Table1[[#This Row],[region_description]],region_index_match!A:B,2,FALSE)</f>
        <v>7</v>
      </c>
      <c r="C1487" t="str">
        <f>VLOOKUP(Table1[[#This Row],[sampleID]],temporary_match!A:B,2,FALSE)</f>
        <v>Chilean Offshore</v>
      </c>
      <c r="D1487">
        <f>VLOOKUP(Table1[[#This Row],[sampleID]],latlon_match!A:C,2,FALSE)</f>
        <v>-53.320999999999998</v>
      </c>
      <c r="E1487">
        <f>VLOOKUP(Table1[[#This Row],[sampleID]],latlon_match!A:C,3,FALSE)</f>
        <v>-75.213999999999999</v>
      </c>
    </row>
    <row r="1488" spans="1:5" x14ac:dyDescent="0.4">
      <c r="A1488" t="s">
        <v>1145</v>
      </c>
      <c r="B1488">
        <f>VLOOKUP(Table1[[#This Row],[region_description]],region_index_match!A:B,2,FALSE)</f>
        <v>7</v>
      </c>
      <c r="C1488" t="str">
        <f>VLOOKUP(Table1[[#This Row],[sampleID]],temporary_match!A:B,2,FALSE)</f>
        <v>Chilean Offshore</v>
      </c>
      <c r="D1488">
        <f>VLOOKUP(Table1[[#This Row],[sampleID]],latlon_match!A:C,2,FALSE)</f>
        <v>-53.634</v>
      </c>
      <c r="E1488">
        <f>VLOOKUP(Table1[[#This Row],[sampleID]],latlon_match!A:C,3,FALSE)</f>
        <v>-75.536000000000001</v>
      </c>
    </row>
    <row r="1489" spans="1:5" x14ac:dyDescent="0.4">
      <c r="A1489" t="s">
        <v>1144</v>
      </c>
      <c r="B1489">
        <f>VLOOKUP(Table1[[#This Row],[region_description]],region_index_match!A:B,2,FALSE)</f>
        <v>7</v>
      </c>
      <c r="C1489" t="str">
        <f>VLOOKUP(Table1[[#This Row],[sampleID]],temporary_match!A:B,2,FALSE)</f>
        <v>Chilean Offshore</v>
      </c>
      <c r="D1489">
        <f>VLOOKUP(Table1[[#This Row],[sampleID]],latlon_match!A:C,2,FALSE)</f>
        <v>-54.097000000000001</v>
      </c>
      <c r="E1489">
        <f>VLOOKUP(Table1[[#This Row],[sampleID]],latlon_match!A:C,3,FALSE)</f>
        <v>-74.915000000000006</v>
      </c>
    </row>
    <row r="1490" spans="1:5" x14ac:dyDescent="0.4">
      <c r="A1490" t="s">
        <v>1143</v>
      </c>
      <c r="B1490">
        <f>VLOOKUP(Table1[[#This Row],[region_description]],region_index_match!A:B,2,FALSE)</f>
        <v>7</v>
      </c>
      <c r="C1490" t="str">
        <f>VLOOKUP(Table1[[#This Row],[sampleID]],temporary_match!A:B,2,FALSE)</f>
        <v>Chilean Offshore</v>
      </c>
      <c r="D1490">
        <f>VLOOKUP(Table1[[#This Row],[sampleID]],latlon_match!A:C,2,FALSE)</f>
        <v>-54.578000000000003</v>
      </c>
      <c r="E1490">
        <f>VLOOKUP(Table1[[#This Row],[sampleID]],latlon_match!A:C,3,FALSE)</f>
        <v>-76.647000000000006</v>
      </c>
    </row>
    <row r="1491" spans="1:5" x14ac:dyDescent="0.4">
      <c r="A1491" t="s">
        <v>1142</v>
      </c>
      <c r="B1491">
        <f>VLOOKUP(Table1[[#This Row],[region_description]],region_index_match!A:B,2,FALSE)</f>
        <v>7</v>
      </c>
      <c r="C1491" t="str">
        <f>VLOOKUP(Table1[[#This Row],[sampleID]],temporary_match!A:B,2,FALSE)</f>
        <v>Chilean Offshore</v>
      </c>
      <c r="D1491">
        <f>VLOOKUP(Table1[[#This Row],[sampleID]],latlon_match!A:C,2,FALSE)</f>
        <v>-54.384</v>
      </c>
      <c r="E1491">
        <f>VLOOKUP(Table1[[#This Row],[sampleID]],latlon_match!A:C,3,FALSE)</f>
        <v>-74.605000000000004</v>
      </c>
    </row>
    <row r="1492" spans="1:5" x14ac:dyDescent="0.4">
      <c r="A1492" t="s">
        <v>1141</v>
      </c>
      <c r="B1492">
        <f>VLOOKUP(Table1[[#This Row],[region_description]],region_index_match!A:B,2,FALSE)</f>
        <v>7</v>
      </c>
      <c r="C1492" t="str">
        <f>VLOOKUP(Table1[[#This Row],[sampleID]],temporary_match!A:B,2,FALSE)</f>
        <v>Chilean Offshore</v>
      </c>
      <c r="D1492">
        <f>VLOOKUP(Table1[[#This Row],[sampleID]],latlon_match!A:C,2,FALSE)</f>
        <v>-54.7</v>
      </c>
      <c r="E1492">
        <f>VLOOKUP(Table1[[#This Row],[sampleID]],latlon_match!A:C,3,FALSE)</f>
        <v>-73.805999999999997</v>
      </c>
    </row>
    <row r="1493" spans="1:5" x14ac:dyDescent="0.4">
      <c r="A1493" t="s">
        <v>1140</v>
      </c>
      <c r="B1493">
        <f>VLOOKUP(Table1[[#This Row],[region_description]],region_index_match!A:B,2,FALSE)</f>
        <v>7</v>
      </c>
      <c r="C1493" t="str">
        <f>VLOOKUP(Table1[[#This Row],[sampleID]],temporary_match!A:B,2,FALSE)</f>
        <v>Chilean Offshore</v>
      </c>
      <c r="D1493">
        <f>VLOOKUP(Table1[[#This Row],[sampleID]],latlon_match!A:C,2,FALSE)</f>
        <v>-55.115000000000002</v>
      </c>
      <c r="E1493">
        <f>VLOOKUP(Table1[[#This Row],[sampleID]],latlon_match!A:C,3,FALSE)</f>
        <v>-72.668000000000006</v>
      </c>
    </row>
    <row r="1494" spans="1:5" x14ac:dyDescent="0.4">
      <c r="A1494" t="s">
        <v>1139</v>
      </c>
      <c r="B1494">
        <f>VLOOKUP(Table1[[#This Row],[region_description]],region_index_match!A:B,2,FALSE)</f>
        <v>7</v>
      </c>
      <c r="C1494" t="str">
        <f>VLOOKUP(Table1[[#This Row],[sampleID]],temporary_match!A:B,2,FALSE)</f>
        <v>Chilean Offshore</v>
      </c>
      <c r="D1494">
        <f>VLOOKUP(Table1[[#This Row],[sampleID]],latlon_match!A:C,2,FALSE)</f>
        <v>-55.512999999999998</v>
      </c>
      <c r="E1494">
        <f>VLOOKUP(Table1[[#This Row],[sampleID]],latlon_match!A:C,3,FALSE)</f>
        <v>-71.637</v>
      </c>
    </row>
    <row r="1495" spans="1:5" x14ac:dyDescent="0.4">
      <c r="A1495" t="s">
        <v>1138</v>
      </c>
      <c r="B1495">
        <f>VLOOKUP(Table1[[#This Row],[region_description]],region_index_match!A:B,2,FALSE)</f>
        <v>7</v>
      </c>
      <c r="C1495" t="str">
        <f>VLOOKUP(Table1[[#This Row],[sampleID]],temporary_match!A:B,2,FALSE)</f>
        <v>Chilean Offshore</v>
      </c>
      <c r="D1495">
        <f>VLOOKUP(Table1[[#This Row],[sampleID]],latlon_match!A:C,2,FALSE)</f>
        <v>-55.732999999999997</v>
      </c>
      <c r="E1495">
        <f>VLOOKUP(Table1[[#This Row],[sampleID]],latlon_match!A:C,3,FALSE)</f>
        <v>-70.891999999999996</v>
      </c>
    </row>
    <row r="1496" spans="1:5" x14ac:dyDescent="0.4">
      <c r="A1496" t="s">
        <v>1112</v>
      </c>
      <c r="B1496">
        <f>VLOOKUP(Table1[[#This Row],[region_description]],region_index_match!A:B,2,FALSE)</f>
        <v>9</v>
      </c>
      <c r="C1496" t="str">
        <f>VLOOKUP(Table1[[#This Row],[sampleID]],temporary_match!A:B,2,FALSE)</f>
        <v>Drake Passage</v>
      </c>
      <c r="D1496">
        <f>VLOOKUP(Table1[[#This Row],[sampleID]],latlon_match!A:C,2,FALSE)</f>
        <v>-57.003</v>
      </c>
      <c r="E1496">
        <f>VLOOKUP(Table1[[#This Row],[sampleID]],latlon_match!A:C,3,FALSE)</f>
        <v>-70.971999999999994</v>
      </c>
    </row>
    <row r="1497" spans="1:5" x14ac:dyDescent="0.4">
      <c r="A1497" t="s">
        <v>1111</v>
      </c>
      <c r="B1497">
        <f>VLOOKUP(Table1[[#This Row],[region_description]],region_index_match!A:B,2,FALSE)</f>
        <v>9</v>
      </c>
      <c r="C1497" t="str">
        <f>VLOOKUP(Table1[[#This Row],[sampleID]],temporary_match!A:B,2,FALSE)</f>
        <v>Drake Passage</v>
      </c>
      <c r="D1497">
        <f>VLOOKUP(Table1[[#This Row],[sampleID]],latlon_match!A:C,2,FALSE)</f>
        <v>-57.499000000000002</v>
      </c>
      <c r="E1497">
        <f>VLOOKUP(Table1[[#This Row],[sampleID]],latlon_match!A:C,3,FALSE)</f>
        <v>-70.275999999999996</v>
      </c>
    </row>
    <row r="1498" spans="1:5" x14ac:dyDescent="0.4">
      <c r="A1498" t="s">
        <v>1110</v>
      </c>
      <c r="B1498">
        <f>VLOOKUP(Table1[[#This Row],[region_description]],region_index_match!A:B,2,FALSE)</f>
        <v>9</v>
      </c>
      <c r="C1498" t="str">
        <f>VLOOKUP(Table1[[#This Row],[sampleID]],temporary_match!A:B,2,FALSE)</f>
        <v>Drake Passage</v>
      </c>
      <c r="D1498">
        <f>VLOOKUP(Table1[[#This Row],[sampleID]],latlon_match!A:C,2,FALSE)</f>
        <v>-57.054000000000002</v>
      </c>
      <c r="E1498">
        <f>VLOOKUP(Table1[[#This Row],[sampleID]],latlon_match!A:C,3,FALSE)</f>
        <v>-67.066999999999993</v>
      </c>
    </row>
    <row r="1499" spans="1:5" x14ac:dyDescent="0.4">
      <c r="A1499" t="s">
        <v>1109</v>
      </c>
      <c r="B1499">
        <f>VLOOKUP(Table1[[#This Row],[region_description]],region_index_match!A:B,2,FALSE)</f>
        <v>9</v>
      </c>
      <c r="C1499" t="str">
        <f>VLOOKUP(Table1[[#This Row],[sampleID]],temporary_match!A:B,2,FALSE)</f>
        <v>Drake Passage</v>
      </c>
      <c r="D1499">
        <f>VLOOKUP(Table1[[#This Row],[sampleID]],latlon_match!A:C,2,FALSE)</f>
        <v>-56.075000000000003</v>
      </c>
      <c r="E1499">
        <f>VLOOKUP(Table1[[#This Row],[sampleID]],latlon_match!A:C,3,FALSE)</f>
        <v>-66.149000000000001</v>
      </c>
    </row>
    <row r="1500" spans="1:5" x14ac:dyDescent="0.4">
      <c r="A1500" t="s">
        <v>1108</v>
      </c>
      <c r="B1500">
        <f>VLOOKUP(Table1[[#This Row],[region_description]],region_index_match!A:B,2,FALSE)</f>
        <v>9</v>
      </c>
      <c r="C1500" t="str">
        <f>VLOOKUP(Table1[[#This Row],[sampleID]],temporary_match!A:B,2,FALSE)</f>
        <v>Drake Passage</v>
      </c>
      <c r="D1500">
        <f>VLOOKUP(Table1[[#This Row],[sampleID]],latlon_match!A:C,2,FALSE)</f>
        <v>-56.244999999999997</v>
      </c>
      <c r="E1500">
        <f>VLOOKUP(Table1[[#This Row],[sampleID]],latlon_match!A:C,3,FALSE)</f>
        <v>-66.248999999999995</v>
      </c>
    </row>
    <row r="1501" spans="1:5" x14ac:dyDescent="0.4">
      <c r="A1501" t="s">
        <v>1107</v>
      </c>
      <c r="B1501">
        <f>VLOOKUP(Table1[[#This Row],[region_description]],region_index_match!A:B,2,FALSE)</f>
        <v>9</v>
      </c>
      <c r="C1501" t="str">
        <f>VLOOKUP(Table1[[#This Row],[sampleID]],temporary_match!A:B,2,FALSE)</f>
        <v>Drake Passage</v>
      </c>
      <c r="D1501">
        <f>VLOOKUP(Table1[[#This Row],[sampleID]],latlon_match!A:C,2,FALSE)</f>
        <v>-58.226999999999997</v>
      </c>
      <c r="E1501">
        <f>VLOOKUP(Table1[[#This Row],[sampleID]],latlon_match!A:C,3,FALSE)</f>
        <v>-62.726999999999997</v>
      </c>
    </row>
    <row r="1502" spans="1:5" x14ac:dyDescent="0.4">
      <c r="A1502" t="s">
        <v>1106</v>
      </c>
      <c r="B1502">
        <f>VLOOKUP(Table1[[#This Row],[region_description]],region_index_match!A:B,2,FALSE)</f>
        <v>9</v>
      </c>
      <c r="C1502" t="str">
        <f>VLOOKUP(Table1[[#This Row],[sampleID]],temporary_match!A:B,2,FALSE)</f>
        <v>Drake Passage</v>
      </c>
      <c r="D1502">
        <f>VLOOKUP(Table1[[#This Row],[sampleID]],latlon_match!A:C,2,FALSE)</f>
        <v>-58.643999999999998</v>
      </c>
      <c r="E1502">
        <f>VLOOKUP(Table1[[#This Row],[sampleID]],latlon_match!A:C,3,FALSE)</f>
        <v>-61.396999999999998</v>
      </c>
    </row>
    <row r="1503" spans="1:5" x14ac:dyDescent="0.4">
      <c r="A1503" t="s">
        <v>1105</v>
      </c>
      <c r="B1503">
        <f>VLOOKUP(Table1[[#This Row],[region_description]],region_index_match!A:B,2,FALSE)</f>
        <v>9</v>
      </c>
      <c r="C1503" t="str">
        <f>VLOOKUP(Table1[[#This Row],[sampleID]],temporary_match!A:B,2,FALSE)</f>
        <v>Drake Passage</v>
      </c>
      <c r="D1503">
        <f>VLOOKUP(Table1[[#This Row],[sampleID]],latlon_match!A:C,2,FALSE)</f>
        <v>-58.354999999999997</v>
      </c>
      <c r="E1503">
        <f>VLOOKUP(Table1[[#This Row],[sampleID]],latlon_match!A:C,3,FALSE)</f>
        <v>-62.167999999999999</v>
      </c>
    </row>
    <row r="1504" spans="1:5" x14ac:dyDescent="0.4">
      <c r="A1504" t="s">
        <v>1295</v>
      </c>
      <c r="B1504">
        <f>VLOOKUP(Table1[[#This Row],[region_description]],region_index_match!A:B,2,FALSE)</f>
        <v>1</v>
      </c>
      <c r="C1504" t="str">
        <f>VLOOKUP(Table1[[#This Row],[sampleID]],temporary_match!A:B,2,FALSE)</f>
        <v>Amundsen Sea</v>
      </c>
      <c r="D1504">
        <f>VLOOKUP(Table1[[#This Row],[sampleID]],latlon_match!A:C,2,FALSE)</f>
        <v>-72.114400000000003</v>
      </c>
      <c r="E1504">
        <f>VLOOKUP(Table1[[#This Row],[sampleID]],latlon_match!A:C,3,FALSE)</f>
        <v>-104.8052</v>
      </c>
    </row>
    <row r="1505" spans="1:5" x14ac:dyDescent="0.4">
      <c r="A1505" t="s">
        <v>1294</v>
      </c>
      <c r="B1505">
        <f>VLOOKUP(Table1[[#This Row],[region_description]],region_index_match!A:B,2,FALSE)</f>
        <v>1</v>
      </c>
      <c r="C1505" t="str">
        <f>VLOOKUP(Table1[[#This Row],[sampleID]],temporary_match!A:B,2,FALSE)</f>
        <v>Amundsen Sea</v>
      </c>
      <c r="D1505">
        <f>VLOOKUP(Table1[[#This Row],[sampleID]],latlon_match!A:C,2,FALSE)</f>
        <v>-71.797200000000004</v>
      </c>
      <c r="E1505">
        <f>VLOOKUP(Table1[[#This Row],[sampleID]],latlon_match!A:C,3,FALSE)</f>
        <v>-104.36150000000001</v>
      </c>
    </row>
    <row r="1506" spans="1:5" x14ac:dyDescent="0.4">
      <c r="A1506" t="s">
        <v>1293</v>
      </c>
      <c r="B1506">
        <f>VLOOKUP(Table1[[#This Row],[region_description]],region_index_match!A:B,2,FALSE)</f>
        <v>1</v>
      </c>
      <c r="C1506" t="str">
        <f>VLOOKUP(Table1[[#This Row],[sampleID]],temporary_match!A:B,2,FALSE)</f>
        <v>Amundsen Sea</v>
      </c>
      <c r="D1506">
        <f>VLOOKUP(Table1[[#This Row],[sampleID]],latlon_match!A:C,2,FALSE)</f>
        <v>-73.219300000000004</v>
      </c>
      <c r="E1506">
        <f>VLOOKUP(Table1[[#This Row],[sampleID]],latlon_match!A:C,3,FALSE)</f>
        <v>-115.577</v>
      </c>
    </row>
    <row r="1507" spans="1:5" x14ac:dyDescent="0.4">
      <c r="A1507" t="s">
        <v>1292</v>
      </c>
      <c r="B1507">
        <f>VLOOKUP(Table1[[#This Row],[region_description]],region_index_match!A:B,2,FALSE)</f>
        <v>1</v>
      </c>
      <c r="C1507" t="str">
        <f>VLOOKUP(Table1[[#This Row],[sampleID]],temporary_match!A:B,2,FALSE)</f>
        <v>Amundsen Sea</v>
      </c>
      <c r="D1507">
        <f>VLOOKUP(Table1[[#This Row],[sampleID]],latlon_match!A:C,2,FALSE)</f>
        <v>-73.892099999999999</v>
      </c>
      <c r="E1507">
        <f>VLOOKUP(Table1[[#This Row],[sampleID]],latlon_match!A:C,3,FALSE)</f>
        <v>-118.4783</v>
      </c>
    </row>
    <row r="1508" spans="1:5" x14ac:dyDescent="0.4">
      <c r="A1508" t="s">
        <v>1291</v>
      </c>
      <c r="B1508">
        <f>VLOOKUP(Table1[[#This Row],[region_description]],region_index_match!A:B,2,FALSE)</f>
        <v>1</v>
      </c>
      <c r="C1508" t="str">
        <f>VLOOKUP(Table1[[#This Row],[sampleID]],temporary_match!A:B,2,FALSE)</f>
        <v>Amundsen Sea</v>
      </c>
      <c r="D1508">
        <f>VLOOKUP(Table1[[#This Row],[sampleID]],latlon_match!A:C,2,FALSE)</f>
        <v>-73.888599999999997</v>
      </c>
      <c r="E1508">
        <f>VLOOKUP(Table1[[#This Row],[sampleID]],latlon_match!A:C,3,FALSE)</f>
        <v>-117.5484</v>
      </c>
    </row>
    <row r="1509" spans="1:5" x14ac:dyDescent="0.4">
      <c r="A1509" t="s">
        <v>1290</v>
      </c>
      <c r="B1509">
        <f>VLOOKUP(Table1[[#This Row],[region_description]],region_index_match!A:B,2,FALSE)</f>
        <v>1</v>
      </c>
      <c r="C1509" t="str">
        <f>VLOOKUP(Table1[[#This Row],[sampleID]],temporary_match!A:B,2,FALSE)</f>
        <v>Amundsen Sea</v>
      </c>
      <c r="D1509">
        <f>VLOOKUP(Table1[[#This Row],[sampleID]],latlon_match!A:C,2,FALSE)</f>
        <v>-72.764399999999995</v>
      </c>
      <c r="E1509">
        <f>VLOOKUP(Table1[[#This Row],[sampleID]],latlon_match!A:C,3,FALSE)</f>
        <v>-115.377</v>
      </c>
    </row>
    <row r="1510" spans="1:5" x14ac:dyDescent="0.4">
      <c r="A1510" t="s">
        <v>1289</v>
      </c>
      <c r="B1510">
        <f>VLOOKUP(Table1[[#This Row],[region_description]],region_index_match!A:B,2,FALSE)</f>
        <v>1</v>
      </c>
      <c r="C1510" t="str">
        <f>VLOOKUP(Table1[[#This Row],[sampleID]],temporary_match!A:B,2,FALSE)</f>
        <v>Amundsen Sea</v>
      </c>
      <c r="D1510">
        <f>VLOOKUP(Table1[[#This Row],[sampleID]],latlon_match!A:C,2,FALSE)</f>
        <v>-73.020200000000003</v>
      </c>
      <c r="E1510">
        <f>VLOOKUP(Table1[[#This Row],[sampleID]],latlon_match!A:C,3,FALSE)</f>
        <v>-115.4014</v>
      </c>
    </row>
    <row r="1511" spans="1:5" x14ac:dyDescent="0.4">
      <c r="A1511" t="s">
        <v>1288</v>
      </c>
      <c r="B1511">
        <f>VLOOKUP(Table1[[#This Row],[region_description]],region_index_match!A:B,2,FALSE)</f>
        <v>1</v>
      </c>
      <c r="C1511" t="str">
        <f>VLOOKUP(Table1[[#This Row],[sampleID]],temporary_match!A:B,2,FALSE)</f>
        <v>Amundsen Sea</v>
      </c>
      <c r="D1511">
        <f>VLOOKUP(Table1[[#This Row],[sampleID]],latlon_match!A:C,2,FALSE)</f>
        <v>-74.415800000000004</v>
      </c>
      <c r="E1511">
        <f>VLOOKUP(Table1[[#This Row],[sampleID]],latlon_match!A:C,3,FALSE)</f>
        <v>-102.9913</v>
      </c>
    </row>
    <row r="1512" spans="1:5" x14ac:dyDescent="0.4">
      <c r="A1512" t="s">
        <v>1287</v>
      </c>
      <c r="B1512">
        <f>VLOOKUP(Table1[[#This Row],[region_description]],region_index_match!A:B,2,FALSE)</f>
        <v>1</v>
      </c>
      <c r="C1512" t="str">
        <f>VLOOKUP(Table1[[#This Row],[sampleID]],temporary_match!A:B,2,FALSE)</f>
        <v>Amundsen Sea</v>
      </c>
      <c r="D1512">
        <f>VLOOKUP(Table1[[#This Row],[sampleID]],latlon_match!A:C,2,FALSE)</f>
        <v>-74.079800000000006</v>
      </c>
      <c r="E1512">
        <f>VLOOKUP(Table1[[#This Row],[sampleID]],latlon_match!A:C,3,FALSE)</f>
        <v>-103.66759999999999</v>
      </c>
    </row>
    <row r="1513" spans="1:5" x14ac:dyDescent="0.4">
      <c r="A1513" t="s">
        <v>1286</v>
      </c>
      <c r="B1513">
        <f>VLOOKUP(Table1[[#This Row],[region_description]],region_index_match!A:B,2,FALSE)</f>
        <v>1</v>
      </c>
      <c r="C1513" t="str">
        <f>VLOOKUP(Table1[[#This Row],[sampleID]],temporary_match!A:B,2,FALSE)</f>
        <v>Amundsen Sea</v>
      </c>
      <c r="D1513">
        <f>VLOOKUP(Table1[[#This Row],[sampleID]],latlon_match!A:C,2,FALSE)</f>
        <v>-73.443700000000007</v>
      </c>
      <c r="E1513">
        <f>VLOOKUP(Table1[[#This Row],[sampleID]],latlon_match!A:C,3,FALSE)</f>
        <v>-103.6482</v>
      </c>
    </row>
    <row r="1514" spans="1:5" x14ac:dyDescent="0.4">
      <c r="A1514" t="s">
        <v>1285</v>
      </c>
      <c r="B1514">
        <f>VLOOKUP(Table1[[#This Row],[region_description]],region_index_match!A:B,2,FALSE)</f>
        <v>1</v>
      </c>
      <c r="C1514" t="str">
        <f>VLOOKUP(Table1[[#This Row],[sampleID]],temporary_match!A:B,2,FALSE)</f>
        <v>Amundsen Sea</v>
      </c>
      <c r="D1514">
        <f>VLOOKUP(Table1[[#This Row],[sampleID]],latlon_match!A:C,2,FALSE)</f>
        <v>-71.131699999999995</v>
      </c>
      <c r="E1514">
        <f>VLOOKUP(Table1[[#This Row],[sampleID]],latlon_match!A:C,3,FALSE)</f>
        <v>-105.6383</v>
      </c>
    </row>
    <row r="1515" spans="1:5" x14ac:dyDescent="0.4">
      <c r="A1515" t="s">
        <v>1284</v>
      </c>
      <c r="B1515">
        <f>VLOOKUP(Table1[[#This Row],[region_description]],region_index_match!A:B,2,FALSE)</f>
        <v>1</v>
      </c>
      <c r="C1515" t="str">
        <f>VLOOKUP(Table1[[#This Row],[sampleID]],temporary_match!A:B,2,FALSE)</f>
        <v>Amundsen Sea</v>
      </c>
      <c r="D1515">
        <f>VLOOKUP(Table1[[#This Row],[sampleID]],latlon_match!A:C,2,FALSE)</f>
        <v>-74.683499999999995</v>
      </c>
      <c r="E1515">
        <f>VLOOKUP(Table1[[#This Row],[sampleID]],latlon_match!A:C,3,FALSE)</f>
        <v>-101.6238</v>
      </c>
    </row>
    <row r="1516" spans="1:5" x14ac:dyDescent="0.4">
      <c r="A1516" t="s">
        <v>1283</v>
      </c>
      <c r="B1516">
        <f>VLOOKUP(Table1[[#This Row],[region_description]],region_index_match!A:B,2,FALSE)</f>
        <v>1</v>
      </c>
      <c r="C1516" t="str">
        <f>VLOOKUP(Table1[[#This Row],[sampleID]],temporary_match!A:B,2,FALSE)</f>
        <v>Amundsen Sea</v>
      </c>
      <c r="D1516">
        <f>VLOOKUP(Table1[[#This Row],[sampleID]],latlon_match!A:C,2,FALSE)</f>
        <v>-74.549000000000007</v>
      </c>
      <c r="E1516">
        <f>VLOOKUP(Table1[[#This Row],[sampleID]],latlon_match!A:C,3,FALSE)</f>
        <v>-102.5857</v>
      </c>
    </row>
    <row r="1517" spans="1:5" x14ac:dyDescent="0.4">
      <c r="A1517" t="s">
        <v>1282</v>
      </c>
      <c r="B1517">
        <f>VLOOKUP(Table1[[#This Row],[region_description]],region_index_match!A:B,2,FALSE)</f>
        <v>1</v>
      </c>
      <c r="C1517" t="str">
        <f>VLOOKUP(Table1[[#This Row],[sampleID]],temporary_match!A:B,2,FALSE)</f>
        <v>Amundsen Sea</v>
      </c>
      <c r="D1517">
        <f>VLOOKUP(Table1[[#This Row],[sampleID]],latlon_match!A:C,2,FALSE)</f>
        <v>-74.359300000000005</v>
      </c>
      <c r="E1517">
        <f>VLOOKUP(Table1[[#This Row],[sampleID]],latlon_match!A:C,3,FALSE)</f>
        <v>-104.7473</v>
      </c>
    </row>
    <row r="1518" spans="1:5" x14ac:dyDescent="0.4">
      <c r="A1518" t="s">
        <v>1281</v>
      </c>
      <c r="B1518">
        <f>VLOOKUP(Table1[[#This Row],[region_description]],region_index_match!A:B,2,FALSE)</f>
        <v>1</v>
      </c>
      <c r="C1518" t="str">
        <f>VLOOKUP(Table1[[#This Row],[sampleID]],temporary_match!A:B,2,FALSE)</f>
        <v>Amundsen Sea</v>
      </c>
      <c r="D1518">
        <f>VLOOKUP(Table1[[#This Row],[sampleID]],latlon_match!A:C,2,FALSE)</f>
        <v>-72.767899999999997</v>
      </c>
      <c r="E1518">
        <f>VLOOKUP(Table1[[#This Row],[sampleID]],latlon_match!A:C,3,FALSE)</f>
        <v>-107.092</v>
      </c>
    </row>
    <row r="1519" spans="1:5" x14ac:dyDescent="0.4">
      <c r="A1519" t="s">
        <v>1280</v>
      </c>
      <c r="B1519">
        <f>VLOOKUP(Table1[[#This Row],[region_description]],region_index_match!A:B,2,FALSE)</f>
        <v>1</v>
      </c>
      <c r="C1519" t="str">
        <f>VLOOKUP(Table1[[#This Row],[sampleID]],temporary_match!A:B,2,FALSE)</f>
        <v>Amundsen Sea</v>
      </c>
      <c r="D1519">
        <f>VLOOKUP(Table1[[#This Row],[sampleID]],latlon_match!A:C,2,FALSE)</f>
        <v>-73.297200000000004</v>
      </c>
      <c r="E1519">
        <f>VLOOKUP(Table1[[#This Row],[sampleID]],latlon_match!A:C,3,FALSE)</f>
        <v>-112.3292</v>
      </c>
    </row>
    <row r="1520" spans="1:5" x14ac:dyDescent="0.4">
      <c r="A1520" t="s">
        <v>1319</v>
      </c>
      <c r="B1520">
        <f>VLOOKUP(Table1[[#This Row],[region_description]],region_index_match!A:B,2,FALSE)</f>
        <v>46</v>
      </c>
      <c r="C1520" t="str">
        <f>VLOOKUP(Table1[[#This Row],[sampleID]],temporary_match!A:B,2,FALSE)</f>
        <v>Weddell Sea</v>
      </c>
      <c r="D1520">
        <f>VLOOKUP(Table1[[#This Row],[sampleID]],latlon_match!A:C,2,FALSE)</f>
        <v>-70.093699999999998</v>
      </c>
      <c r="E1520">
        <f>VLOOKUP(Table1[[#This Row],[sampleID]],latlon_match!A:C,3,FALSE)</f>
        <v>-6.8514999999999997</v>
      </c>
    </row>
    <row r="1521" spans="1:5" x14ac:dyDescent="0.4">
      <c r="A1521" t="s">
        <v>1318</v>
      </c>
      <c r="B1521">
        <f>VLOOKUP(Table1[[#This Row],[region_description]],region_index_match!A:B,2,FALSE)</f>
        <v>46</v>
      </c>
      <c r="C1521" t="str">
        <f>VLOOKUP(Table1[[#This Row],[sampleID]],temporary_match!A:B,2,FALSE)</f>
        <v>Weddell Sea</v>
      </c>
      <c r="D1521">
        <f>VLOOKUP(Table1[[#This Row],[sampleID]],latlon_match!A:C,2,FALSE)</f>
        <v>-71.665300000000002</v>
      </c>
      <c r="E1521">
        <f>VLOOKUP(Table1[[#This Row],[sampleID]],latlon_match!A:C,3,FALSE)</f>
        <v>-15.7836</v>
      </c>
    </row>
    <row r="1522" spans="1:5" x14ac:dyDescent="0.4">
      <c r="A1522" t="s">
        <v>1317</v>
      </c>
      <c r="B1522">
        <f>VLOOKUP(Table1[[#This Row],[region_description]],region_index_match!A:B,2,FALSE)</f>
        <v>46</v>
      </c>
      <c r="C1522" t="str">
        <f>VLOOKUP(Table1[[#This Row],[sampleID]],temporary_match!A:B,2,FALSE)</f>
        <v>Weddell Sea</v>
      </c>
      <c r="D1522">
        <f>VLOOKUP(Table1[[#This Row],[sampleID]],latlon_match!A:C,2,FALSE)</f>
        <v>-72.384299999999996</v>
      </c>
      <c r="E1522">
        <f>VLOOKUP(Table1[[#This Row],[sampleID]],latlon_match!A:C,3,FALSE)</f>
        <v>-17.816700000000001</v>
      </c>
    </row>
    <row r="1523" spans="1:5" x14ac:dyDescent="0.4">
      <c r="A1523" t="s">
        <v>1316</v>
      </c>
      <c r="B1523">
        <f>VLOOKUP(Table1[[#This Row],[region_description]],region_index_match!A:B,2,FALSE)</f>
        <v>46</v>
      </c>
      <c r="C1523" t="str">
        <f>VLOOKUP(Table1[[#This Row],[sampleID]],temporary_match!A:B,2,FALSE)</f>
        <v>Weddell Sea</v>
      </c>
      <c r="D1523">
        <f>VLOOKUP(Table1[[#This Row],[sampleID]],latlon_match!A:C,2,FALSE)</f>
        <v>-75.954899999999995</v>
      </c>
      <c r="E1523">
        <f>VLOOKUP(Table1[[#This Row],[sampleID]],latlon_match!A:C,3,FALSE)</f>
        <v>-29.0823</v>
      </c>
    </row>
    <row r="1524" spans="1:5" x14ac:dyDescent="0.4">
      <c r="A1524" t="s">
        <v>1315</v>
      </c>
      <c r="B1524">
        <f>VLOOKUP(Table1[[#This Row],[region_description]],region_index_match!A:B,2,FALSE)</f>
        <v>46</v>
      </c>
      <c r="C1524" t="str">
        <f>VLOOKUP(Table1[[#This Row],[sampleID]],temporary_match!A:B,2,FALSE)</f>
        <v>Weddell Sea</v>
      </c>
      <c r="D1524">
        <f>VLOOKUP(Table1[[#This Row],[sampleID]],latlon_match!A:C,2,FALSE)</f>
        <v>-75.971699999999998</v>
      </c>
      <c r="E1524">
        <f>VLOOKUP(Table1[[#This Row],[sampleID]],latlon_match!A:C,3,FALSE)</f>
        <v>-27.680299999999999</v>
      </c>
    </row>
    <row r="1525" spans="1:5" x14ac:dyDescent="0.4">
      <c r="A1525" t="s">
        <v>1314</v>
      </c>
      <c r="B1525">
        <f>VLOOKUP(Table1[[#This Row],[region_description]],region_index_match!A:B,2,FALSE)</f>
        <v>46</v>
      </c>
      <c r="C1525" t="str">
        <f>VLOOKUP(Table1[[#This Row],[sampleID]],temporary_match!A:B,2,FALSE)</f>
        <v>Weddell Sea</v>
      </c>
      <c r="D1525">
        <f>VLOOKUP(Table1[[#This Row],[sampleID]],latlon_match!A:C,2,FALSE)</f>
        <v>-76.000900000000001</v>
      </c>
      <c r="E1525">
        <f>VLOOKUP(Table1[[#This Row],[sampleID]],latlon_match!A:C,3,FALSE)</f>
        <v>-54.2395</v>
      </c>
    </row>
    <row r="1526" spans="1:5" x14ac:dyDescent="0.4">
      <c r="A1526" t="s">
        <v>1313</v>
      </c>
      <c r="B1526">
        <f>VLOOKUP(Table1[[#This Row],[region_description]],region_index_match!A:B,2,FALSE)</f>
        <v>46</v>
      </c>
      <c r="C1526" t="str">
        <f>VLOOKUP(Table1[[#This Row],[sampleID]],temporary_match!A:B,2,FALSE)</f>
        <v>Weddell Sea</v>
      </c>
      <c r="D1526">
        <f>VLOOKUP(Table1[[#This Row],[sampleID]],latlon_match!A:C,2,FALSE)</f>
        <v>-74.984700000000004</v>
      </c>
      <c r="E1526">
        <f>VLOOKUP(Table1[[#This Row],[sampleID]],latlon_match!A:C,3,FALSE)</f>
        <v>-60.000999999999998</v>
      </c>
    </row>
    <row r="1527" spans="1:5" x14ac:dyDescent="0.4">
      <c r="A1527" t="s">
        <v>1312</v>
      </c>
      <c r="B1527">
        <f>VLOOKUP(Table1[[#This Row],[region_description]],region_index_match!A:B,2,FALSE)</f>
        <v>46</v>
      </c>
      <c r="C1527" t="str">
        <f>VLOOKUP(Table1[[#This Row],[sampleID]],temporary_match!A:B,2,FALSE)</f>
        <v>Weddell Sea</v>
      </c>
      <c r="D1527">
        <f>VLOOKUP(Table1[[#This Row],[sampleID]],latlon_match!A:C,2,FALSE)</f>
        <v>-76.025899999999993</v>
      </c>
      <c r="E1527">
        <f>VLOOKUP(Table1[[#This Row],[sampleID]],latlon_match!A:C,3,FALSE)</f>
        <v>-54.120899999999999</v>
      </c>
    </row>
    <row r="1528" spans="1:5" x14ac:dyDescent="0.4">
      <c r="A1528" t="s">
        <v>1311</v>
      </c>
      <c r="B1528">
        <f>VLOOKUP(Table1[[#This Row],[region_description]],region_index_match!A:B,2,FALSE)</f>
        <v>46</v>
      </c>
      <c r="C1528" t="str">
        <f>VLOOKUP(Table1[[#This Row],[sampleID]],temporary_match!A:B,2,FALSE)</f>
        <v>Weddell Sea</v>
      </c>
      <c r="D1528">
        <f>VLOOKUP(Table1[[#This Row],[sampleID]],latlon_match!A:C,2,FALSE)</f>
        <v>-77.016099999999994</v>
      </c>
      <c r="E1528">
        <f>VLOOKUP(Table1[[#This Row],[sampleID]],latlon_match!A:C,3,FALSE)</f>
        <v>-45.409399999999998</v>
      </c>
    </row>
    <row r="1529" spans="1:5" x14ac:dyDescent="0.4">
      <c r="A1529" t="s">
        <v>1310</v>
      </c>
      <c r="B1529">
        <f>VLOOKUP(Table1[[#This Row],[region_description]],region_index_match!A:B,2,FALSE)</f>
        <v>46</v>
      </c>
      <c r="C1529" t="str">
        <f>VLOOKUP(Table1[[#This Row],[sampleID]],temporary_match!A:B,2,FALSE)</f>
        <v>Weddell Sea</v>
      </c>
      <c r="D1529">
        <f>VLOOKUP(Table1[[#This Row],[sampleID]],latlon_match!A:C,2,FALSE)</f>
        <v>-76.112499999999997</v>
      </c>
      <c r="E1529">
        <f>VLOOKUP(Table1[[#This Row],[sampleID]],latlon_match!A:C,3,FALSE)</f>
        <v>-33.654899999999998</v>
      </c>
    </row>
    <row r="1530" spans="1:5" x14ac:dyDescent="0.4">
      <c r="A1530" t="s">
        <v>1309</v>
      </c>
      <c r="B1530">
        <f>VLOOKUP(Table1[[#This Row],[region_description]],region_index_match!A:B,2,FALSE)</f>
        <v>46</v>
      </c>
      <c r="C1530" t="str">
        <f>VLOOKUP(Table1[[#This Row],[sampleID]],temporary_match!A:B,2,FALSE)</f>
        <v>Weddell Sea</v>
      </c>
      <c r="D1530">
        <f>VLOOKUP(Table1[[#This Row],[sampleID]],latlon_match!A:C,2,FALSE)</f>
        <v>-76.641599999999997</v>
      </c>
      <c r="E1530">
        <f>VLOOKUP(Table1[[#This Row],[sampleID]],latlon_match!A:C,3,FALSE)</f>
        <v>-35.429900000000004</v>
      </c>
    </row>
    <row r="1531" spans="1:5" x14ac:dyDescent="0.4">
      <c r="A1531" t="s">
        <v>1308</v>
      </c>
      <c r="B1531">
        <f>VLOOKUP(Table1[[#This Row],[region_description]],region_index_match!A:B,2,FALSE)</f>
        <v>46</v>
      </c>
      <c r="C1531" t="str">
        <f>VLOOKUP(Table1[[#This Row],[sampleID]],temporary_match!A:B,2,FALSE)</f>
        <v>Weddell Sea</v>
      </c>
      <c r="D1531">
        <f>VLOOKUP(Table1[[#This Row],[sampleID]],latlon_match!A:C,2,FALSE)</f>
        <v>-77.801199999999994</v>
      </c>
      <c r="E1531">
        <f>VLOOKUP(Table1[[#This Row],[sampleID]],latlon_match!A:C,3,FALSE)</f>
        <v>-40.454599999999999</v>
      </c>
    </row>
    <row r="1532" spans="1:5" x14ac:dyDescent="0.4">
      <c r="A1532" t="s">
        <v>1307</v>
      </c>
      <c r="B1532">
        <f>VLOOKUP(Table1[[#This Row],[region_description]],region_index_match!A:B,2,FALSE)</f>
        <v>46</v>
      </c>
      <c r="C1532" t="str">
        <f>VLOOKUP(Table1[[#This Row],[sampleID]],temporary_match!A:B,2,FALSE)</f>
        <v>Weddell Sea</v>
      </c>
      <c r="D1532">
        <f>VLOOKUP(Table1[[#This Row],[sampleID]],latlon_match!A:C,2,FALSE)</f>
        <v>-76.376900000000006</v>
      </c>
      <c r="E1532">
        <f>VLOOKUP(Table1[[#This Row],[sampleID]],latlon_match!A:C,3,FALSE)</f>
        <v>-33.933900000000001</v>
      </c>
    </row>
    <row r="1533" spans="1:5" x14ac:dyDescent="0.4">
      <c r="A1533" t="s">
        <v>1306</v>
      </c>
      <c r="B1533">
        <f>VLOOKUP(Table1[[#This Row],[region_description]],region_index_match!A:B,2,FALSE)</f>
        <v>46</v>
      </c>
      <c r="C1533" t="str">
        <f>VLOOKUP(Table1[[#This Row],[sampleID]],temporary_match!A:B,2,FALSE)</f>
        <v>Weddell Sea</v>
      </c>
      <c r="D1533">
        <f>VLOOKUP(Table1[[#This Row],[sampleID]],latlon_match!A:C,2,FALSE)</f>
        <v>-74.611099999999993</v>
      </c>
      <c r="E1533">
        <f>VLOOKUP(Table1[[#This Row],[sampleID]],latlon_match!A:C,3,FALSE)</f>
        <v>-36.936999999999998</v>
      </c>
    </row>
    <row r="1534" spans="1:5" x14ac:dyDescent="0.4">
      <c r="A1534" t="s">
        <v>1305</v>
      </c>
      <c r="B1534">
        <f>VLOOKUP(Table1[[#This Row],[region_description]],region_index_match!A:B,2,FALSE)</f>
        <v>46</v>
      </c>
      <c r="C1534" t="str">
        <f>VLOOKUP(Table1[[#This Row],[sampleID]],temporary_match!A:B,2,FALSE)</f>
        <v>Weddell Sea</v>
      </c>
      <c r="D1534">
        <f>VLOOKUP(Table1[[#This Row],[sampleID]],latlon_match!A:C,2,FALSE)</f>
        <v>-74.824799999999996</v>
      </c>
      <c r="E1534">
        <f>VLOOKUP(Table1[[#This Row],[sampleID]],latlon_match!A:C,3,FALSE)</f>
        <v>-25.277200000000001</v>
      </c>
    </row>
    <row r="1535" spans="1:5" x14ac:dyDescent="0.4">
      <c r="A1535" t="s">
        <v>1104</v>
      </c>
      <c r="B1535">
        <f>VLOOKUP(Table1[[#This Row],[region_description]],region_index_match!A:B,2,FALSE)</f>
        <v>9</v>
      </c>
      <c r="C1535" t="str">
        <f>VLOOKUP(Table1[[#This Row],[sampleID]],temporary_match!A:B,2,FALSE)</f>
        <v>Drake Passage</v>
      </c>
      <c r="D1535">
        <f>VLOOKUP(Table1[[#This Row],[sampleID]],latlon_match!A:C,2,FALSE)</f>
        <v>-64.983400000000003</v>
      </c>
      <c r="E1535">
        <f>VLOOKUP(Table1[[#This Row],[sampleID]],latlon_match!A:C,3,FALSE)</f>
        <v>-57.752899999999997</v>
      </c>
    </row>
    <row r="1536" spans="1:5" x14ac:dyDescent="0.4">
      <c r="A1536" t="s">
        <v>1103</v>
      </c>
      <c r="B1536">
        <f>VLOOKUP(Table1[[#This Row],[region_description]],region_index_match!A:B,2,FALSE)</f>
        <v>9</v>
      </c>
      <c r="C1536" t="str">
        <f>VLOOKUP(Table1[[#This Row],[sampleID]],temporary_match!A:B,2,FALSE)</f>
        <v>Drake Passage</v>
      </c>
      <c r="D1536">
        <f>VLOOKUP(Table1[[#This Row],[sampleID]],latlon_match!A:C,2,FALSE)</f>
        <v>-63.9754</v>
      </c>
      <c r="E1536">
        <f>VLOOKUP(Table1[[#This Row],[sampleID]],latlon_match!A:C,3,FALSE)</f>
        <v>-55.904899999999998</v>
      </c>
    </row>
    <row r="1537" spans="1:5" x14ac:dyDescent="0.4">
      <c r="A1537" t="s">
        <v>1102</v>
      </c>
      <c r="B1537">
        <f>VLOOKUP(Table1[[#This Row],[region_description]],region_index_match!A:B,2,FALSE)</f>
        <v>9</v>
      </c>
      <c r="C1537" t="str">
        <f>VLOOKUP(Table1[[#This Row],[sampleID]],temporary_match!A:B,2,FALSE)</f>
        <v>Drake Passage</v>
      </c>
      <c r="D1537">
        <f>VLOOKUP(Table1[[#This Row],[sampleID]],latlon_match!A:C,2,FALSE)</f>
        <v>-64.002499999999998</v>
      </c>
      <c r="E1537">
        <f>VLOOKUP(Table1[[#This Row],[sampleID]],latlon_match!A:C,3,FALSE)</f>
        <v>-55.976799999999997</v>
      </c>
    </row>
    <row r="1538" spans="1:5" x14ac:dyDescent="0.4">
      <c r="A1538" t="s">
        <v>1101</v>
      </c>
      <c r="B1538">
        <f>VLOOKUP(Table1[[#This Row],[region_description]],region_index_match!A:B,2,FALSE)</f>
        <v>9</v>
      </c>
      <c r="C1538" t="str">
        <f>VLOOKUP(Table1[[#This Row],[sampleID]],temporary_match!A:B,2,FALSE)</f>
        <v>Drake Passage</v>
      </c>
      <c r="D1538">
        <f>VLOOKUP(Table1[[#This Row],[sampleID]],latlon_match!A:C,2,FALSE)</f>
        <v>-63.808999999999997</v>
      </c>
      <c r="E1538">
        <f>VLOOKUP(Table1[[#This Row],[sampleID]],latlon_match!A:C,3,FALSE)</f>
        <v>-55.739600000000003</v>
      </c>
    </row>
    <row r="1539" spans="1:5" x14ac:dyDescent="0.4">
      <c r="A1539" t="s">
        <v>1100</v>
      </c>
      <c r="B1539">
        <f>VLOOKUP(Table1[[#This Row],[region_description]],region_index_match!A:B,2,FALSE)</f>
        <v>9</v>
      </c>
      <c r="C1539" t="str">
        <f>VLOOKUP(Table1[[#This Row],[sampleID]],temporary_match!A:B,2,FALSE)</f>
        <v>Drake Passage</v>
      </c>
      <c r="D1539">
        <f>VLOOKUP(Table1[[#This Row],[sampleID]],latlon_match!A:C,2,FALSE)</f>
        <v>-62.2575</v>
      </c>
      <c r="E1539">
        <f>VLOOKUP(Table1[[#This Row],[sampleID]],latlon_match!A:C,3,FALSE)</f>
        <v>-51.427999999999997</v>
      </c>
    </row>
    <row r="1540" spans="1:5" x14ac:dyDescent="0.4">
      <c r="A1540" t="s">
        <v>1099</v>
      </c>
      <c r="B1540">
        <f>VLOOKUP(Table1[[#This Row],[region_description]],region_index_match!A:B,2,FALSE)</f>
        <v>9</v>
      </c>
      <c r="C1540" t="str">
        <f>VLOOKUP(Table1[[#This Row],[sampleID]],temporary_match!A:B,2,FALSE)</f>
        <v>Drake Passage</v>
      </c>
      <c r="D1540">
        <f>VLOOKUP(Table1[[#This Row],[sampleID]],latlon_match!A:C,2,FALSE)</f>
        <v>-63.082900000000002</v>
      </c>
      <c r="E1540">
        <f>VLOOKUP(Table1[[#This Row],[sampleID]],latlon_match!A:C,3,FALSE)</f>
        <v>-54.328600000000002</v>
      </c>
    </row>
    <row r="1541" spans="1:5" x14ac:dyDescent="0.4">
      <c r="A1541" t="s">
        <v>1098</v>
      </c>
      <c r="B1541">
        <f>VLOOKUP(Table1[[#This Row],[region_description]],region_index_match!A:B,2,FALSE)</f>
        <v>9</v>
      </c>
      <c r="C1541" t="str">
        <f>VLOOKUP(Table1[[#This Row],[sampleID]],temporary_match!A:B,2,FALSE)</f>
        <v>Drake Passage</v>
      </c>
      <c r="D1541">
        <f>VLOOKUP(Table1[[#This Row],[sampleID]],latlon_match!A:C,2,FALSE)</f>
        <v>-61.572400000000002</v>
      </c>
      <c r="E1541">
        <f>VLOOKUP(Table1[[#This Row],[sampleID]],latlon_match!A:C,3,FALSE)</f>
        <v>-51.133099999999999</v>
      </c>
    </row>
    <row r="1542" spans="1:5" x14ac:dyDescent="0.4">
      <c r="A1542" t="s">
        <v>1097</v>
      </c>
      <c r="B1542">
        <f>VLOOKUP(Table1[[#This Row],[region_description]],region_index_match!A:B,2,FALSE)</f>
        <v>9</v>
      </c>
      <c r="C1542" t="str">
        <f>VLOOKUP(Table1[[#This Row],[sampleID]],temporary_match!A:B,2,FALSE)</f>
        <v>Drake Passage</v>
      </c>
      <c r="D1542">
        <f>VLOOKUP(Table1[[#This Row],[sampleID]],latlon_match!A:C,2,FALSE)</f>
        <v>-60.934899999999999</v>
      </c>
      <c r="E1542">
        <f>VLOOKUP(Table1[[#This Row],[sampleID]],latlon_match!A:C,3,FALSE)</f>
        <v>-46.558100000000003</v>
      </c>
    </row>
    <row r="1543" spans="1:5" x14ac:dyDescent="0.4">
      <c r="A1543" t="s">
        <v>1096</v>
      </c>
      <c r="B1543">
        <f>VLOOKUP(Table1[[#This Row],[region_description]],region_index_match!A:B,2,FALSE)</f>
        <v>9</v>
      </c>
      <c r="C1543" t="str">
        <f>VLOOKUP(Table1[[#This Row],[sampleID]],temporary_match!A:B,2,FALSE)</f>
        <v>Drake Passage</v>
      </c>
      <c r="D1543">
        <f>VLOOKUP(Table1[[#This Row],[sampleID]],latlon_match!A:C,2,FALSE)</f>
        <v>-60.852699999999999</v>
      </c>
      <c r="E1543">
        <f>VLOOKUP(Table1[[#This Row],[sampleID]],latlon_match!A:C,3,FALSE)</f>
        <v>-49.6541</v>
      </c>
    </row>
    <row r="1544" spans="1:5" x14ac:dyDescent="0.4">
      <c r="A1544" t="s">
        <v>1095</v>
      </c>
      <c r="B1544">
        <f>VLOOKUP(Table1[[#This Row],[region_description]],region_index_match!A:B,2,FALSE)</f>
        <v>9</v>
      </c>
      <c r="C1544" t="str">
        <f>VLOOKUP(Table1[[#This Row],[sampleID]],temporary_match!A:B,2,FALSE)</f>
        <v>Drake Passage</v>
      </c>
      <c r="D1544">
        <f>VLOOKUP(Table1[[#This Row],[sampleID]],latlon_match!A:C,2,FALSE)</f>
        <v>-59.843699999999998</v>
      </c>
      <c r="E1544">
        <f>VLOOKUP(Table1[[#This Row],[sampleID]],latlon_match!A:C,3,FALSE)</f>
        <v>-66.096199999999996</v>
      </c>
    </row>
    <row r="1545" spans="1:5" x14ac:dyDescent="0.4">
      <c r="A1545" t="s">
        <v>1094</v>
      </c>
      <c r="B1545">
        <f>VLOOKUP(Table1[[#This Row],[region_description]],region_index_match!A:B,2,FALSE)</f>
        <v>9</v>
      </c>
      <c r="C1545" t="str">
        <f>VLOOKUP(Table1[[#This Row],[sampleID]],temporary_match!A:B,2,FALSE)</f>
        <v>Drake Passage</v>
      </c>
      <c r="D1545">
        <f>VLOOKUP(Table1[[#This Row],[sampleID]],latlon_match!A:C,2,FALSE)</f>
        <v>-60.613300000000002</v>
      </c>
      <c r="E1545">
        <f>VLOOKUP(Table1[[#This Row],[sampleID]],latlon_match!A:C,3,FALSE)</f>
        <v>-66.022300000000001</v>
      </c>
    </row>
    <row r="1546" spans="1:5" x14ac:dyDescent="0.4">
      <c r="A1546" t="s">
        <v>1093</v>
      </c>
      <c r="B1546">
        <f>VLOOKUP(Table1[[#This Row],[region_description]],region_index_match!A:B,2,FALSE)</f>
        <v>9</v>
      </c>
      <c r="C1546" t="str">
        <f>VLOOKUP(Table1[[#This Row],[sampleID]],temporary_match!A:B,2,FALSE)</f>
        <v>Drake Passage</v>
      </c>
      <c r="D1546">
        <f>VLOOKUP(Table1[[#This Row],[sampleID]],latlon_match!A:C,2,FALSE)</f>
        <v>-60.571199999999997</v>
      </c>
      <c r="E1546">
        <f>VLOOKUP(Table1[[#This Row],[sampleID]],latlon_match!A:C,3,FALSE)</f>
        <v>-66.094499999999996</v>
      </c>
    </row>
    <row r="1547" spans="1:5" x14ac:dyDescent="0.4">
      <c r="A1547" t="s">
        <v>1092</v>
      </c>
      <c r="B1547">
        <f>VLOOKUP(Table1[[#This Row],[region_description]],region_index_match!A:B,2,FALSE)</f>
        <v>9</v>
      </c>
      <c r="C1547" t="str">
        <f>VLOOKUP(Table1[[#This Row],[sampleID]],temporary_match!A:B,2,FALSE)</f>
        <v>Drake Passage</v>
      </c>
      <c r="D1547">
        <f>VLOOKUP(Table1[[#This Row],[sampleID]],latlon_match!A:C,2,FALSE)</f>
        <v>-60.995699999999999</v>
      </c>
      <c r="E1547">
        <f>VLOOKUP(Table1[[#This Row],[sampleID]],latlon_match!A:C,3,FALSE)</f>
        <v>-65.356700000000004</v>
      </c>
    </row>
    <row r="1548" spans="1:5" x14ac:dyDescent="0.4">
      <c r="A1548" t="s">
        <v>1091</v>
      </c>
      <c r="B1548">
        <f>VLOOKUP(Table1[[#This Row],[region_description]],region_index_match!A:B,2,FALSE)</f>
        <v>9</v>
      </c>
      <c r="C1548" t="str">
        <f>VLOOKUP(Table1[[#This Row],[sampleID]],temporary_match!A:B,2,FALSE)</f>
        <v>Drake Passage</v>
      </c>
      <c r="D1548">
        <f>VLOOKUP(Table1[[#This Row],[sampleID]],latlon_match!A:C,2,FALSE)</f>
        <v>-61.44</v>
      </c>
      <c r="E1548">
        <f>VLOOKUP(Table1[[#This Row],[sampleID]],latlon_match!A:C,3,FALSE)</f>
        <v>-64.887799999999999</v>
      </c>
    </row>
    <row r="1549" spans="1:5" x14ac:dyDescent="0.4">
      <c r="A1549" t="s">
        <v>1090</v>
      </c>
      <c r="B1549">
        <f>VLOOKUP(Table1[[#This Row],[region_description]],region_index_match!A:B,2,FALSE)</f>
        <v>9</v>
      </c>
      <c r="C1549" t="str">
        <f>VLOOKUP(Table1[[#This Row],[sampleID]],temporary_match!A:B,2,FALSE)</f>
        <v>Drake Passage</v>
      </c>
      <c r="D1549">
        <f>VLOOKUP(Table1[[#This Row],[sampleID]],latlon_match!A:C,2,FALSE)</f>
        <v>-61.671300000000002</v>
      </c>
      <c r="E1549">
        <f>VLOOKUP(Table1[[#This Row],[sampleID]],latlon_match!A:C,3,FALSE)</f>
        <v>-64.962299999999999</v>
      </c>
    </row>
    <row r="1550" spans="1:5" x14ac:dyDescent="0.4">
      <c r="A1550" t="s">
        <v>1089</v>
      </c>
      <c r="B1550">
        <f>VLOOKUP(Table1[[#This Row],[region_description]],region_index_match!A:B,2,FALSE)</f>
        <v>9</v>
      </c>
      <c r="C1550" t="str">
        <f>VLOOKUP(Table1[[#This Row],[sampleID]],temporary_match!A:B,2,FALSE)</f>
        <v>Drake Passage</v>
      </c>
      <c r="D1550">
        <f>VLOOKUP(Table1[[#This Row],[sampleID]],latlon_match!A:C,2,FALSE)</f>
        <v>-62.498800000000003</v>
      </c>
      <c r="E1550">
        <f>VLOOKUP(Table1[[#This Row],[sampleID]],latlon_match!A:C,3,FALSE)</f>
        <v>-64.293800000000005</v>
      </c>
    </row>
    <row r="1551" spans="1:5" x14ac:dyDescent="0.4">
      <c r="A1551" t="s">
        <v>1088</v>
      </c>
      <c r="B1551">
        <f>VLOOKUP(Table1[[#This Row],[region_description]],region_index_match!A:B,2,FALSE)</f>
        <v>9</v>
      </c>
      <c r="C1551" t="str">
        <f>VLOOKUP(Table1[[#This Row],[sampleID]],temporary_match!A:B,2,FALSE)</f>
        <v>Drake Passage</v>
      </c>
      <c r="D1551">
        <f>VLOOKUP(Table1[[#This Row],[sampleID]],latlon_match!A:C,2,FALSE)</f>
        <v>-62.663200000000003</v>
      </c>
      <c r="E1551">
        <f>VLOOKUP(Table1[[#This Row],[sampleID]],latlon_match!A:C,3,FALSE)</f>
        <v>-63.094700000000003</v>
      </c>
    </row>
    <row r="1552" spans="1:5" x14ac:dyDescent="0.4">
      <c r="A1552" t="s">
        <v>1087</v>
      </c>
      <c r="B1552">
        <f>VLOOKUP(Table1[[#This Row],[region_description]],region_index_match!A:B,2,FALSE)</f>
        <v>9</v>
      </c>
      <c r="C1552" t="str">
        <f>VLOOKUP(Table1[[#This Row],[sampleID]],temporary_match!A:B,2,FALSE)</f>
        <v>Drake Passage</v>
      </c>
      <c r="D1552">
        <f>VLOOKUP(Table1[[#This Row],[sampleID]],latlon_match!A:C,2,FALSE)</f>
        <v>-63.233199999999997</v>
      </c>
      <c r="E1552">
        <f>VLOOKUP(Table1[[#This Row],[sampleID]],latlon_match!A:C,3,FALSE)</f>
        <v>-61.343800000000002</v>
      </c>
    </row>
    <row r="1553" spans="1:5" x14ac:dyDescent="0.4">
      <c r="A1553" t="s">
        <v>1086</v>
      </c>
      <c r="B1553">
        <f>VLOOKUP(Table1[[#This Row],[region_description]],region_index_match!A:B,2,FALSE)</f>
        <v>9</v>
      </c>
      <c r="C1553" t="str">
        <f>VLOOKUP(Table1[[#This Row],[sampleID]],temporary_match!A:B,2,FALSE)</f>
        <v>Drake Passage</v>
      </c>
      <c r="D1553">
        <f>VLOOKUP(Table1[[#This Row],[sampleID]],latlon_match!A:C,2,FALSE)</f>
        <v>-63.756999999999998</v>
      </c>
      <c r="E1553">
        <f>VLOOKUP(Table1[[#This Row],[sampleID]],latlon_match!A:C,3,FALSE)</f>
        <v>-60.441800000000001</v>
      </c>
    </row>
    <row r="1554" spans="1:5" x14ac:dyDescent="0.4">
      <c r="A1554" t="s">
        <v>1085</v>
      </c>
      <c r="B1554">
        <f>VLOOKUP(Table1[[#This Row],[region_description]],region_index_match!A:B,2,FALSE)</f>
        <v>9</v>
      </c>
      <c r="C1554" t="str">
        <f>VLOOKUP(Table1[[#This Row],[sampleID]],temporary_match!A:B,2,FALSE)</f>
        <v>Drake Passage</v>
      </c>
      <c r="D1554">
        <f>VLOOKUP(Table1[[#This Row],[sampleID]],latlon_match!A:C,2,FALSE)</f>
        <v>-62.4373</v>
      </c>
      <c r="E1554">
        <f>VLOOKUP(Table1[[#This Row],[sampleID]],latlon_match!A:C,3,FALSE)</f>
        <v>-59.658299999999997</v>
      </c>
    </row>
    <row r="1555" spans="1:5" x14ac:dyDescent="0.4">
      <c r="A1555" t="s">
        <v>1084</v>
      </c>
      <c r="B1555">
        <f>VLOOKUP(Table1[[#This Row],[region_description]],region_index_match!A:B,2,FALSE)</f>
        <v>9</v>
      </c>
      <c r="C1555" t="str">
        <f>VLOOKUP(Table1[[#This Row],[sampleID]],temporary_match!A:B,2,FALSE)</f>
        <v>Drake Passage</v>
      </c>
      <c r="D1555">
        <f>VLOOKUP(Table1[[#This Row],[sampleID]],latlon_match!A:C,2,FALSE)</f>
        <v>-62.583199999999998</v>
      </c>
      <c r="E1555">
        <f>VLOOKUP(Table1[[#This Row],[sampleID]],latlon_match!A:C,3,FALSE)</f>
        <v>-59.645000000000003</v>
      </c>
    </row>
    <row r="1556" spans="1:5" x14ac:dyDescent="0.4">
      <c r="A1556" t="s">
        <v>1083</v>
      </c>
      <c r="B1556">
        <f>VLOOKUP(Table1[[#This Row],[region_description]],region_index_match!A:B,2,FALSE)</f>
        <v>9</v>
      </c>
      <c r="C1556" t="str">
        <f>VLOOKUP(Table1[[#This Row],[sampleID]],temporary_match!A:B,2,FALSE)</f>
        <v>Drake Passage</v>
      </c>
      <c r="D1556">
        <f>VLOOKUP(Table1[[#This Row],[sampleID]],latlon_match!A:C,2,FALSE)</f>
        <v>-62.558799999999998</v>
      </c>
      <c r="E1556">
        <f>VLOOKUP(Table1[[#This Row],[sampleID]],latlon_match!A:C,3,FALSE)</f>
        <v>-59.8</v>
      </c>
    </row>
    <row r="1557" spans="1:5" x14ac:dyDescent="0.4">
      <c r="A1557" t="s">
        <v>1082</v>
      </c>
      <c r="B1557">
        <f>VLOOKUP(Table1[[#This Row],[region_description]],region_index_match!A:B,2,FALSE)</f>
        <v>9</v>
      </c>
      <c r="C1557" t="str">
        <f>VLOOKUP(Table1[[#This Row],[sampleID]],temporary_match!A:B,2,FALSE)</f>
        <v>Drake Passage</v>
      </c>
      <c r="D1557">
        <f>VLOOKUP(Table1[[#This Row],[sampleID]],latlon_match!A:C,2,FALSE)</f>
        <v>-62.569800000000001</v>
      </c>
      <c r="E1557">
        <f>VLOOKUP(Table1[[#This Row],[sampleID]],latlon_match!A:C,3,FALSE)</f>
        <v>-59.847000000000001</v>
      </c>
    </row>
    <row r="1558" spans="1:5" x14ac:dyDescent="0.4">
      <c r="A1558" t="s">
        <v>1081</v>
      </c>
      <c r="B1558">
        <f>VLOOKUP(Table1[[#This Row],[region_description]],region_index_match!A:B,2,FALSE)</f>
        <v>9</v>
      </c>
      <c r="C1558" t="str">
        <f>VLOOKUP(Table1[[#This Row],[sampleID]],temporary_match!A:B,2,FALSE)</f>
        <v>Drake Passage</v>
      </c>
      <c r="D1558">
        <f>VLOOKUP(Table1[[#This Row],[sampleID]],latlon_match!A:C,2,FALSE)</f>
        <v>-62.487000000000002</v>
      </c>
      <c r="E1558">
        <f>VLOOKUP(Table1[[#This Row],[sampleID]],latlon_match!A:C,3,FALSE)</f>
        <v>-59.347299999999997</v>
      </c>
    </row>
    <row r="1559" spans="1:5" x14ac:dyDescent="0.4">
      <c r="A1559" t="s">
        <v>1080</v>
      </c>
      <c r="B1559">
        <f>VLOOKUP(Table1[[#This Row],[region_description]],region_index_match!A:B,2,FALSE)</f>
        <v>9</v>
      </c>
      <c r="C1559" t="str">
        <f>VLOOKUP(Table1[[#This Row],[sampleID]],temporary_match!A:B,2,FALSE)</f>
        <v>Drake Passage</v>
      </c>
      <c r="D1559">
        <f>VLOOKUP(Table1[[#This Row],[sampleID]],latlon_match!A:C,2,FALSE)</f>
        <v>-62.416800000000002</v>
      </c>
      <c r="E1559">
        <f>VLOOKUP(Table1[[#This Row],[sampleID]],latlon_match!A:C,3,FALSE)</f>
        <v>-59.1432</v>
      </c>
    </row>
    <row r="1560" spans="1:5" x14ac:dyDescent="0.4">
      <c r="A1560" t="s">
        <v>1079</v>
      </c>
      <c r="B1560">
        <f>VLOOKUP(Table1[[#This Row],[region_description]],region_index_match!A:B,2,FALSE)</f>
        <v>9</v>
      </c>
      <c r="C1560" t="str">
        <f>VLOOKUP(Table1[[#This Row],[sampleID]],temporary_match!A:B,2,FALSE)</f>
        <v>Drake Passage</v>
      </c>
      <c r="D1560">
        <f>VLOOKUP(Table1[[#This Row],[sampleID]],latlon_match!A:C,2,FALSE)</f>
        <v>-63.167499999999997</v>
      </c>
      <c r="E1560">
        <f>VLOOKUP(Table1[[#This Row],[sampleID]],latlon_match!A:C,3,FALSE)</f>
        <v>-59.302</v>
      </c>
    </row>
    <row r="1561" spans="1:5" x14ac:dyDescent="0.4">
      <c r="A1561" t="s">
        <v>1078</v>
      </c>
      <c r="B1561">
        <f>VLOOKUP(Table1[[#This Row],[region_description]],region_index_match!A:B,2,FALSE)</f>
        <v>9</v>
      </c>
      <c r="C1561" t="str">
        <f>VLOOKUP(Table1[[#This Row],[sampleID]],temporary_match!A:B,2,FALSE)</f>
        <v>Drake Passage</v>
      </c>
      <c r="D1561">
        <f>VLOOKUP(Table1[[#This Row],[sampleID]],latlon_match!A:C,2,FALSE)</f>
        <v>-62.589300000000001</v>
      </c>
      <c r="E1561">
        <f>VLOOKUP(Table1[[#This Row],[sampleID]],latlon_match!A:C,3,FALSE)</f>
        <v>-58.542700000000004</v>
      </c>
    </row>
    <row r="1562" spans="1:5" x14ac:dyDescent="0.4">
      <c r="A1562" t="s">
        <v>1077</v>
      </c>
      <c r="B1562">
        <f>VLOOKUP(Table1[[#This Row],[region_description]],region_index_match!A:B,2,FALSE)</f>
        <v>9</v>
      </c>
      <c r="C1562" t="str">
        <f>VLOOKUP(Table1[[#This Row],[sampleID]],temporary_match!A:B,2,FALSE)</f>
        <v>Drake Passage</v>
      </c>
      <c r="D1562">
        <f>VLOOKUP(Table1[[#This Row],[sampleID]],latlon_match!A:C,2,FALSE)</f>
        <v>-62.006500000000003</v>
      </c>
      <c r="E1562">
        <f>VLOOKUP(Table1[[#This Row],[sampleID]],latlon_match!A:C,3,FALSE)</f>
        <v>-56.064700000000002</v>
      </c>
    </row>
    <row r="1563" spans="1:5" x14ac:dyDescent="0.4">
      <c r="A1563" t="s">
        <v>1076</v>
      </c>
      <c r="B1563">
        <f>VLOOKUP(Table1[[#This Row],[region_description]],region_index_match!A:B,2,FALSE)</f>
        <v>9</v>
      </c>
      <c r="C1563" t="str">
        <f>VLOOKUP(Table1[[#This Row],[sampleID]],temporary_match!A:B,2,FALSE)</f>
        <v>Drake Passage</v>
      </c>
      <c r="D1563">
        <f>VLOOKUP(Table1[[#This Row],[sampleID]],latlon_match!A:C,2,FALSE)</f>
        <v>-61.828699999999998</v>
      </c>
      <c r="E1563">
        <f>VLOOKUP(Table1[[#This Row],[sampleID]],latlon_match!A:C,3,FALSE)</f>
        <v>-55.646999999999998</v>
      </c>
    </row>
    <row r="1564" spans="1:5" x14ac:dyDescent="0.4">
      <c r="A1564" t="s">
        <v>1075</v>
      </c>
      <c r="B1564">
        <f>VLOOKUP(Table1[[#This Row],[region_description]],region_index_match!A:B,2,FALSE)</f>
        <v>9</v>
      </c>
      <c r="C1564" t="str">
        <f>VLOOKUP(Table1[[#This Row],[sampleID]],temporary_match!A:B,2,FALSE)</f>
        <v>Drake Passage</v>
      </c>
      <c r="D1564">
        <f>VLOOKUP(Table1[[#This Row],[sampleID]],latlon_match!A:C,2,FALSE)</f>
        <v>-60.868499999999997</v>
      </c>
      <c r="E1564">
        <f>VLOOKUP(Table1[[#This Row],[sampleID]],latlon_match!A:C,3,FALSE)</f>
        <v>-56.341500000000003</v>
      </c>
    </row>
    <row r="1565" spans="1:5" x14ac:dyDescent="0.4">
      <c r="A1565" t="s">
        <v>1074</v>
      </c>
      <c r="B1565">
        <f>VLOOKUP(Table1[[#This Row],[region_description]],region_index_match!A:B,2,FALSE)</f>
        <v>9</v>
      </c>
      <c r="C1565" t="str">
        <f>VLOOKUP(Table1[[#This Row],[sampleID]],temporary_match!A:B,2,FALSE)</f>
        <v>Drake Passage</v>
      </c>
      <c r="D1565">
        <f>VLOOKUP(Table1[[#This Row],[sampleID]],latlon_match!A:C,2,FALSE)</f>
        <v>-60.590699999999998</v>
      </c>
      <c r="E1565">
        <f>VLOOKUP(Table1[[#This Row],[sampleID]],latlon_match!A:C,3,FALSE)</f>
        <v>-55.703200000000002</v>
      </c>
    </row>
    <row r="1566" spans="1:5" x14ac:dyDescent="0.4">
      <c r="A1566" t="s">
        <v>1073</v>
      </c>
      <c r="B1566">
        <f>VLOOKUP(Table1[[#This Row],[region_description]],region_index_match!A:B,2,FALSE)</f>
        <v>9</v>
      </c>
      <c r="C1566" t="str">
        <f>VLOOKUP(Table1[[#This Row],[sampleID]],temporary_match!A:B,2,FALSE)</f>
        <v>Drake Passage</v>
      </c>
      <c r="D1566">
        <f>VLOOKUP(Table1[[#This Row],[sampleID]],latlon_match!A:C,2,FALSE)</f>
        <v>-60.142499999999998</v>
      </c>
      <c r="E1566">
        <f>VLOOKUP(Table1[[#This Row],[sampleID]],latlon_match!A:C,3,FALSE)</f>
        <v>-58.990299999999998</v>
      </c>
    </row>
    <row r="1567" spans="1:5" x14ac:dyDescent="0.4">
      <c r="A1567" t="s">
        <v>1072</v>
      </c>
      <c r="B1567">
        <f>VLOOKUP(Table1[[#This Row],[region_description]],region_index_match!A:B,2,FALSE)</f>
        <v>9</v>
      </c>
      <c r="C1567" t="str">
        <f>VLOOKUP(Table1[[#This Row],[sampleID]],temporary_match!A:B,2,FALSE)</f>
        <v>Drake Passage</v>
      </c>
      <c r="D1567">
        <f>VLOOKUP(Table1[[#This Row],[sampleID]],latlon_match!A:C,2,FALSE)</f>
        <v>-59.674799999999998</v>
      </c>
      <c r="E1567">
        <f>VLOOKUP(Table1[[#This Row],[sampleID]],latlon_match!A:C,3,FALSE)</f>
        <v>-59.631</v>
      </c>
    </row>
    <row r="1568" spans="1:5" x14ac:dyDescent="0.4">
      <c r="A1568" t="s">
        <v>1071</v>
      </c>
      <c r="B1568">
        <f>VLOOKUP(Table1[[#This Row],[region_description]],region_index_match!A:B,2,FALSE)</f>
        <v>9</v>
      </c>
      <c r="C1568" t="str">
        <f>VLOOKUP(Table1[[#This Row],[sampleID]],temporary_match!A:B,2,FALSE)</f>
        <v>Drake Passage</v>
      </c>
      <c r="D1568">
        <f>VLOOKUP(Table1[[#This Row],[sampleID]],latlon_match!A:C,2,FALSE)</f>
        <v>-58.994199999999999</v>
      </c>
      <c r="E1568">
        <f>VLOOKUP(Table1[[#This Row],[sampleID]],latlon_match!A:C,3,FALSE)</f>
        <v>-60.571300000000001</v>
      </c>
    </row>
    <row r="1569" spans="1:5" x14ac:dyDescent="0.4">
      <c r="A1569" t="s">
        <v>1070</v>
      </c>
      <c r="B1569">
        <f>VLOOKUP(Table1[[#This Row],[region_description]],region_index_match!A:B,2,FALSE)</f>
        <v>9</v>
      </c>
      <c r="C1569" t="str">
        <f>VLOOKUP(Table1[[#This Row],[sampleID]],temporary_match!A:B,2,FALSE)</f>
        <v>Drake Passage</v>
      </c>
      <c r="D1569">
        <f>VLOOKUP(Table1[[#This Row],[sampleID]],latlon_match!A:C,2,FALSE)</f>
        <v>-58.869</v>
      </c>
      <c r="E1569">
        <f>VLOOKUP(Table1[[#This Row],[sampleID]],latlon_match!A:C,3,FALSE)</f>
        <v>-60.865200000000002</v>
      </c>
    </row>
    <row r="1570" spans="1:5" x14ac:dyDescent="0.4">
      <c r="A1570" t="s">
        <v>1200</v>
      </c>
      <c r="B1570">
        <f>VLOOKUP(Table1[[#This Row],[region_description]],region_index_match!A:B,2,FALSE)</f>
        <v>34</v>
      </c>
      <c r="C1570" t="str">
        <f>VLOOKUP(Table1[[#This Row],[sampleID]],temporary_match!A:B,2,FALSE)</f>
        <v>SE Pacific</v>
      </c>
      <c r="D1570">
        <f>VLOOKUP(Table1[[#This Row],[sampleID]],latlon_match!A:C,2,FALSE)</f>
        <v>-54.414999999999999</v>
      </c>
      <c r="E1570">
        <f>VLOOKUP(Table1[[#This Row],[sampleID]],latlon_match!A:C,3,FALSE)</f>
        <v>-102.504</v>
      </c>
    </row>
    <row r="1571" spans="1:5" x14ac:dyDescent="0.4">
      <c r="A1571" t="s">
        <v>1199</v>
      </c>
      <c r="B1571">
        <f>VLOOKUP(Table1[[#This Row],[region_description]],region_index_match!A:B,2,FALSE)</f>
        <v>34</v>
      </c>
      <c r="C1571" t="str">
        <f>VLOOKUP(Table1[[#This Row],[sampleID]],temporary_match!A:B,2,FALSE)</f>
        <v>SE Pacific</v>
      </c>
      <c r="D1571">
        <f>VLOOKUP(Table1[[#This Row],[sampleID]],latlon_match!A:C,2,FALSE)</f>
        <v>-52.811999999999998</v>
      </c>
      <c r="E1571">
        <f>VLOOKUP(Table1[[#This Row],[sampleID]],latlon_match!A:C,3,FALSE)</f>
        <v>-107.80500000000001</v>
      </c>
    </row>
    <row r="1572" spans="1:5" x14ac:dyDescent="0.4">
      <c r="A1572" t="s">
        <v>1252</v>
      </c>
      <c r="B1572">
        <f>VLOOKUP(Table1[[#This Row],[region_description]],region_index_match!A:B,2,FALSE)</f>
        <v>30</v>
      </c>
      <c r="C1572" t="str">
        <f>VLOOKUP(Table1[[#This Row],[sampleID]],temporary_match!A:B,2,FALSE)</f>
        <v>Pacific-Southern Ocean</v>
      </c>
      <c r="D1572">
        <f>VLOOKUP(Table1[[#This Row],[sampleID]],latlon_match!A:C,2,FALSE)</f>
        <v>-60.768999999999998</v>
      </c>
      <c r="E1572">
        <f>VLOOKUP(Table1[[#This Row],[sampleID]],latlon_match!A:C,3,FALSE)</f>
        <v>-115.98</v>
      </c>
    </row>
    <row r="1573" spans="1:5" x14ac:dyDescent="0.4">
      <c r="A1573" t="s">
        <v>1251</v>
      </c>
      <c r="B1573">
        <f>VLOOKUP(Table1[[#This Row],[region_description]],region_index_match!A:B,2,FALSE)</f>
        <v>30</v>
      </c>
      <c r="C1573" t="str">
        <f>VLOOKUP(Table1[[#This Row],[sampleID]],temporary_match!A:B,2,FALSE)</f>
        <v>Pacific-Southern Ocean</v>
      </c>
      <c r="D1573">
        <f>VLOOKUP(Table1[[#This Row],[sampleID]],latlon_match!A:C,2,FALSE)</f>
        <v>-58.904000000000003</v>
      </c>
      <c r="E1573">
        <f>VLOOKUP(Table1[[#This Row],[sampleID]],latlon_match!A:C,3,FALSE)</f>
        <v>-135.62</v>
      </c>
    </row>
    <row r="1574" spans="1:5" x14ac:dyDescent="0.4">
      <c r="A1574" t="s">
        <v>1250</v>
      </c>
      <c r="B1574">
        <f>VLOOKUP(Table1[[#This Row],[region_description]],region_index_match!A:B,2,FALSE)</f>
        <v>30</v>
      </c>
      <c r="C1574" t="str">
        <f>VLOOKUP(Table1[[#This Row],[sampleID]],temporary_match!A:B,2,FALSE)</f>
        <v>Pacific-Southern Ocean</v>
      </c>
      <c r="D1574">
        <f>VLOOKUP(Table1[[#This Row],[sampleID]],latlon_match!A:C,2,FALSE)</f>
        <v>-58.581000000000003</v>
      </c>
      <c r="E1574">
        <f>VLOOKUP(Table1[[#This Row],[sampleID]],latlon_match!A:C,3,FALSE)</f>
        <v>-150.066</v>
      </c>
    </row>
    <row r="1575" spans="1:5" x14ac:dyDescent="0.4">
      <c r="A1575" t="s">
        <v>1249</v>
      </c>
      <c r="B1575">
        <f>VLOOKUP(Table1[[#This Row],[region_description]],region_index_match!A:B,2,FALSE)</f>
        <v>30</v>
      </c>
      <c r="C1575" t="str">
        <f>VLOOKUP(Table1[[#This Row],[sampleID]],temporary_match!A:B,2,FALSE)</f>
        <v>Pacific-Southern Ocean</v>
      </c>
      <c r="D1575">
        <f>VLOOKUP(Table1[[#This Row],[sampleID]],latlon_match!A:C,2,FALSE)</f>
        <v>-57.558999999999997</v>
      </c>
      <c r="E1575">
        <f>VLOOKUP(Table1[[#This Row],[sampleID]],latlon_match!A:C,3,FALSE)</f>
        <v>-151.21899999999999</v>
      </c>
    </row>
    <row r="1576" spans="1:5" x14ac:dyDescent="0.4">
      <c r="A1576" t="s">
        <v>1248</v>
      </c>
      <c r="B1576">
        <f>VLOOKUP(Table1[[#This Row],[region_description]],region_index_match!A:B,2,FALSE)</f>
        <v>30</v>
      </c>
      <c r="C1576" t="str">
        <f>VLOOKUP(Table1[[#This Row],[sampleID]],temporary_match!A:B,2,FALSE)</f>
        <v>Pacific-Southern Ocean</v>
      </c>
      <c r="D1576">
        <f>VLOOKUP(Table1[[#This Row],[sampleID]],latlon_match!A:C,2,FALSE)</f>
        <v>-55.527999999999999</v>
      </c>
      <c r="E1576">
        <f>VLOOKUP(Table1[[#This Row],[sampleID]],latlon_match!A:C,3,FALSE)</f>
        <v>-156.13999999999999</v>
      </c>
    </row>
    <row r="1577" spans="1:5" x14ac:dyDescent="0.4">
      <c r="A1577" t="s">
        <v>1247</v>
      </c>
      <c r="B1577">
        <f>VLOOKUP(Table1[[#This Row],[region_description]],region_index_match!A:B,2,FALSE)</f>
        <v>30</v>
      </c>
      <c r="C1577" t="str">
        <f>VLOOKUP(Table1[[#This Row],[sampleID]],temporary_match!A:B,2,FALSE)</f>
        <v>Pacific-Southern Ocean</v>
      </c>
      <c r="D1577">
        <f>VLOOKUP(Table1[[#This Row],[sampleID]],latlon_match!A:C,2,FALSE)</f>
        <v>-58.177</v>
      </c>
      <c r="E1577">
        <f>VLOOKUP(Table1[[#This Row],[sampleID]],latlon_match!A:C,3,FALSE)</f>
        <v>-157.637</v>
      </c>
    </row>
    <row r="1578" spans="1:5" x14ac:dyDescent="0.4">
      <c r="A1578" t="s">
        <v>1246</v>
      </c>
      <c r="B1578">
        <f>VLOOKUP(Table1[[#This Row],[region_description]],region_index_match!A:B,2,FALSE)</f>
        <v>30</v>
      </c>
      <c r="C1578" t="str">
        <f>VLOOKUP(Table1[[#This Row],[sampleID]],temporary_match!A:B,2,FALSE)</f>
        <v>Pacific-Southern Ocean</v>
      </c>
      <c r="D1578">
        <f>VLOOKUP(Table1[[#This Row],[sampleID]],latlon_match!A:C,2,FALSE)</f>
        <v>-59.040999999999997</v>
      </c>
      <c r="E1578">
        <f>VLOOKUP(Table1[[#This Row],[sampleID]],latlon_match!A:C,3,FALSE)</f>
        <v>-158.364</v>
      </c>
    </row>
    <row r="1579" spans="1:5" x14ac:dyDescent="0.4">
      <c r="A1579" t="s">
        <v>1245</v>
      </c>
      <c r="B1579">
        <f>VLOOKUP(Table1[[#This Row],[region_description]],region_index_match!A:B,2,FALSE)</f>
        <v>30</v>
      </c>
      <c r="C1579" t="str">
        <f>VLOOKUP(Table1[[#This Row],[sampleID]],temporary_match!A:B,2,FALSE)</f>
        <v>Pacific-Southern Ocean</v>
      </c>
      <c r="D1579">
        <f>VLOOKUP(Table1[[#This Row],[sampleID]],latlon_match!A:C,2,FALSE)</f>
        <v>-61.05</v>
      </c>
      <c r="E1579">
        <f>VLOOKUP(Table1[[#This Row],[sampleID]],latlon_match!A:C,3,FALSE)</f>
        <v>-159.58699999999999</v>
      </c>
    </row>
    <row r="1580" spans="1:5" x14ac:dyDescent="0.4">
      <c r="A1580" t="s">
        <v>1244</v>
      </c>
      <c r="B1580">
        <f>VLOOKUP(Table1[[#This Row],[region_description]],region_index_match!A:B,2,FALSE)</f>
        <v>30</v>
      </c>
      <c r="C1580" t="str">
        <f>VLOOKUP(Table1[[#This Row],[sampleID]],temporary_match!A:B,2,FALSE)</f>
        <v>Pacific-Southern Ocean</v>
      </c>
      <c r="D1580">
        <f>VLOOKUP(Table1[[#This Row],[sampleID]],latlon_match!A:C,2,FALSE)</f>
        <v>-61.94</v>
      </c>
      <c r="E1580">
        <f>VLOOKUP(Table1[[#This Row],[sampleID]],latlon_match!A:C,3,FALSE)</f>
        <v>-160.11799999999999</v>
      </c>
    </row>
    <row r="1581" spans="1:5" x14ac:dyDescent="0.4">
      <c r="A1581" t="s">
        <v>1243</v>
      </c>
      <c r="B1581">
        <f>VLOOKUP(Table1[[#This Row],[region_description]],region_index_match!A:B,2,FALSE)</f>
        <v>30</v>
      </c>
      <c r="C1581" t="str">
        <f>VLOOKUP(Table1[[#This Row],[sampleID]],temporary_match!A:B,2,FALSE)</f>
        <v>Pacific-Southern Ocean</v>
      </c>
      <c r="D1581">
        <f>VLOOKUP(Table1[[#This Row],[sampleID]],latlon_match!A:C,2,FALSE)</f>
        <v>-68.73</v>
      </c>
      <c r="E1581">
        <f>VLOOKUP(Table1[[#This Row],[sampleID]],latlon_match!A:C,3,FALSE)</f>
        <v>-164.816</v>
      </c>
    </row>
    <row r="1582" spans="1:5" x14ac:dyDescent="0.4">
      <c r="A1582" t="s">
        <v>1242</v>
      </c>
      <c r="B1582">
        <f>VLOOKUP(Table1[[#This Row],[region_description]],region_index_match!A:B,2,FALSE)</f>
        <v>30</v>
      </c>
      <c r="C1582" t="str">
        <f>VLOOKUP(Table1[[#This Row],[sampleID]],temporary_match!A:B,2,FALSE)</f>
        <v>Pacific-Southern Ocean</v>
      </c>
      <c r="D1582">
        <f>VLOOKUP(Table1[[#This Row],[sampleID]],latlon_match!A:C,2,FALSE)</f>
        <v>-60.667000000000002</v>
      </c>
      <c r="E1582">
        <f>VLOOKUP(Table1[[#This Row],[sampleID]],latlon_match!A:C,3,FALSE)</f>
        <v>-169.50200000000001</v>
      </c>
    </row>
    <row r="1583" spans="1:5" x14ac:dyDescent="0.4">
      <c r="A1583" t="s">
        <v>1241</v>
      </c>
      <c r="B1583">
        <f>VLOOKUP(Table1[[#This Row],[region_description]],region_index_match!A:B,2,FALSE)</f>
        <v>30</v>
      </c>
      <c r="C1583" t="str">
        <f>VLOOKUP(Table1[[#This Row],[sampleID]],temporary_match!A:B,2,FALSE)</f>
        <v>Pacific-Southern Ocean</v>
      </c>
      <c r="D1583">
        <f>VLOOKUP(Table1[[#This Row],[sampleID]],latlon_match!A:C,2,FALSE)</f>
        <v>-61.822000000000003</v>
      </c>
      <c r="E1583">
        <f>VLOOKUP(Table1[[#This Row],[sampleID]],latlon_match!A:C,3,FALSE)</f>
        <v>-169.745</v>
      </c>
    </row>
    <row r="1584" spans="1:5" x14ac:dyDescent="0.4">
      <c r="A1584" t="s">
        <v>1240</v>
      </c>
      <c r="B1584">
        <f>VLOOKUP(Table1[[#This Row],[region_description]],region_index_match!A:B,2,FALSE)</f>
        <v>30</v>
      </c>
      <c r="C1584" t="str">
        <f>VLOOKUP(Table1[[#This Row],[sampleID]],temporary_match!A:B,2,FALSE)</f>
        <v>Pacific-Southern Ocean</v>
      </c>
      <c r="D1584">
        <f>VLOOKUP(Table1[[#This Row],[sampleID]],latlon_match!A:C,2,FALSE)</f>
        <v>-59.7</v>
      </c>
      <c r="E1584">
        <f>VLOOKUP(Table1[[#This Row],[sampleID]],latlon_match!A:C,3,FALSE)</f>
        <v>-171.357</v>
      </c>
    </row>
    <row r="1585" spans="1:5" x14ac:dyDescent="0.4">
      <c r="A1585" t="s">
        <v>1041</v>
      </c>
      <c r="B1585">
        <f>VLOOKUP(Table1[[#This Row],[region_description]],region_index_match!A:B,2,FALSE)</f>
        <v>29</v>
      </c>
      <c r="C1585" t="str">
        <f>VLOOKUP(Table1[[#This Row],[sampleID]],temporary_match!A:B,2,FALSE)</f>
        <v>NZ-SW Pacific</v>
      </c>
      <c r="D1585">
        <f>VLOOKUP(Table1[[#This Row],[sampleID]],latlon_match!A:C,2,FALSE)</f>
        <v>-48.262</v>
      </c>
      <c r="E1585">
        <f>VLOOKUP(Table1[[#This Row],[sampleID]],latlon_match!A:C,3,FALSE)</f>
        <v>177.273</v>
      </c>
    </row>
    <row r="1586" spans="1:5" x14ac:dyDescent="0.4">
      <c r="A1586" t="s">
        <v>1040</v>
      </c>
      <c r="B1586">
        <f>VLOOKUP(Table1[[#This Row],[region_description]],region_index_match!A:B,2,FALSE)</f>
        <v>29</v>
      </c>
      <c r="C1586" t="str">
        <f>VLOOKUP(Table1[[#This Row],[sampleID]],temporary_match!A:B,2,FALSE)</f>
        <v>NZ-SW Pacific</v>
      </c>
      <c r="D1586">
        <f>VLOOKUP(Table1[[#This Row],[sampleID]],latlon_match!A:C,2,FALSE)</f>
        <v>-45.756999999999998</v>
      </c>
      <c r="E1586">
        <f>VLOOKUP(Table1[[#This Row],[sampleID]],latlon_match!A:C,3,FALSE)</f>
        <v>177.149</v>
      </c>
    </row>
    <row r="1587" spans="1:5" x14ac:dyDescent="0.4">
      <c r="A1587" t="s">
        <v>1039</v>
      </c>
      <c r="B1587">
        <f>VLOOKUP(Table1[[#This Row],[region_description]],region_index_match!A:B,2,FALSE)</f>
        <v>29</v>
      </c>
      <c r="C1587" t="str">
        <f>VLOOKUP(Table1[[#This Row],[sampleID]],temporary_match!A:B,2,FALSE)</f>
        <v>NZ-SW Pacific</v>
      </c>
      <c r="D1587">
        <f>VLOOKUP(Table1[[#This Row],[sampleID]],latlon_match!A:C,2,FALSE)</f>
        <v>-45.807000000000002</v>
      </c>
      <c r="E1587">
        <f>VLOOKUP(Table1[[#This Row],[sampleID]],latlon_match!A:C,3,FALSE)</f>
        <v>175.87799999999999</v>
      </c>
    </row>
    <row r="1588" spans="1:5" x14ac:dyDescent="0.4">
      <c r="A1588" t="s">
        <v>1038</v>
      </c>
      <c r="B1588">
        <f>VLOOKUP(Table1[[#This Row],[region_description]],region_index_match!A:B,2,FALSE)</f>
        <v>29</v>
      </c>
      <c r="C1588" t="str">
        <f>VLOOKUP(Table1[[#This Row],[sampleID]],temporary_match!A:B,2,FALSE)</f>
        <v>NZ-SW Pacific</v>
      </c>
      <c r="D1588">
        <f>VLOOKUP(Table1[[#This Row],[sampleID]],latlon_match!A:C,2,FALSE)</f>
        <v>-44.768999999999998</v>
      </c>
      <c r="E1588">
        <f>VLOOKUP(Table1[[#This Row],[sampleID]],latlon_match!A:C,3,FALSE)</f>
        <v>174.52500000000001</v>
      </c>
    </row>
    <row r="1589" spans="1:5" x14ac:dyDescent="0.4">
      <c r="A1589" t="s">
        <v>1037</v>
      </c>
      <c r="B1589">
        <f>VLOOKUP(Table1[[#This Row],[region_description]],region_index_match!A:B,2,FALSE)</f>
        <v>29</v>
      </c>
      <c r="C1589" t="str">
        <f>VLOOKUP(Table1[[#This Row],[sampleID]],temporary_match!A:B,2,FALSE)</f>
        <v>NZ-SW Pacific</v>
      </c>
      <c r="D1589">
        <f>VLOOKUP(Table1[[#This Row],[sampleID]],latlon_match!A:C,2,FALSE)</f>
        <v>-44.408000000000001</v>
      </c>
      <c r="E1589">
        <f>VLOOKUP(Table1[[#This Row],[sampleID]],latlon_match!A:C,3,FALSE)</f>
        <v>174.625</v>
      </c>
    </row>
    <row r="1590" spans="1:5" x14ac:dyDescent="0.4">
      <c r="A1590" t="s">
        <v>1198</v>
      </c>
      <c r="B1590">
        <f>VLOOKUP(Table1[[#This Row],[region_description]],region_index_match!A:B,2,FALSE)</f>
        <v>34</v>
      </c>
      <c r="C1590" t="str">
        <f>VLOOKUP(Table1[[#This Row],[sampleID]],temporary_match!A:B,2,FALSE)</f>
        <v>SE Pacific</v>
      </c>
      <c r="D1590">
        <f>VLOOKUP(Table1[[#This Row],[sampleID]],latlon_match!A:C,2,FALSE)</f>
        <v>-36.219000000000001</v>
      </c>
      <c r="E1590">
        <f>VLOOKUP(Table1[[#This Row],[sampleID]],latlon_match!A:C,3,FALSE)</f>
        <v>-85.025999999999996</v>
      </c>
    </row>
    <row r="1591" spans="1:5" x14ac:dyDescent="0.4">
      <c r="A1591" t="s">
        <v>1197</v>
      </c>
      <c r="B1591">
        <f>VLOOKUP(Table1[[#This Row],[region_description]],region_index_match!A:B,2,FALSE)</f>
        <v>34</v>
      </c>
      <c r="C1591" t="str">
        <f>VLOOKUP(Table1[[#This Row],[sampleID]],temporary_match!A:B,2,FALSE)</f>
        <v>SE Pacific</v>
      </c>
      <c r="D1591">
        <f>VLOOKUP(Table1[[#This Row],[sampleID]],latlon_match!A:C,2,FALSE)</f>
        <v>-38.594000000000001</v>
      </c>
      <c r="E1591">
        <f>VLOOKUP(Table1[[#This Row],[sampleID]],latlon_match!A:C,3,FALSE)</f>
        <v>-93.713999999999999</v>
      </c>
    </row>
    <row r="1592" spans="1:5" x14ac:dyDescent="0.4">
      <c r="A1592" t="s">
        <v>1196</v>
      </c>
      <c r="B1592">
        <f>VLOOKUP(Table1[[#This Row],[region_description]],region_index_match!A:B,2,FALSE)</f>
        <v>34</v>
      </c>
      <c r="C1592" t="str">
        <f>VLOOKUP(Table1[[#This Row],[sampleID]],temporary_match!A:B,2,FALSE)</f>
        <v>SE Pacific</v>
      </c>
      <c r="D1592">
        <f>VLOOKUP(Table1[[#This Row],[sampleID]],latlon_match!A:C,2,FALSE)</f>
        <v>-40.865000000000002</v>
      </c>
      <c r="E1592">
        <f>VLOOKUP(Table1[[#This Row],[sampleID]],latlon_match!A:C,3,FALSE)</f>
        <v>-90.518000000000001</v>
      </c>
    </row>
    <row r="1593" spans="1:5" x14ac:dyDescent="0.4">
      <c r="A1593" t="s">
        <v>1195</v>
      </c>
      <c r="B1593">
        <f>VLOOKUP(Table1[[#This Row],[region_description]],region_index_match!A:B,2,FALSE)</f>
        <v>34</v>
      </c>
      <c r="C1593" t="str">
        <f>VLOOKUP(Table1[[#This Row],[sampleID]],temporary_match!A:B,2,FALSE)</f>
        <v>SE Pacific</v>
      </c>
      <c r="D1593">
        <f>VLOOKUP(Table1[[#This Row],[sampleID]],latlon_match!A:C,2,FALSE)</f>
        <v>-42.384999999999998</v>
      </c>
      <c r="E1593">
        <f>VLOOKUP(Table1[[#This Row],[sampleID]],latlon_match!A:C,3,FALSE)</f>
        <v>-85.46</v>
      </c>
    </row>
    <row r="1594" spans="1:5" x14ac:dyDescent="0.4">
      <c r="A1594" t="s">
        <v>1194</v>
      </c>
      <c r="B1594">
        <f>VLOOKUP(Table1[[#This Row],[region_description]],region_index_match!A:B,2,FALSE)</f>
        <v>34</v>
      </c>
      <c r="C1594" t="str">
        <f>VLOOKUP(Table1[[#This Row],[sampleID]],temporary_match!A:B,2,FALSE)</f>
        <v>SE Pacific</v>
      </c>
      <c r="D1594">
        <f>VLOOKUP(Table1[[#This Row],[sampleID]],latlon_match!A:C,2,FALSE)</f>
        <v>-40.302</v>
      </c>
      <c r="E1594">
        <f>VLOOKUP(Table1[[#This Row],[sampleID]],latlon_match!A:C,3,FALSE)</f>
        <v>-84.474999999999994</v>
      </c>
    </row>
    <row r="1595" spans="1:5" x14ac:dyDescent="0.4">
      <c r="A1595" t="s">
        <v>1193</v>
      </c>
      <c r="B1595">
        <f>VLOOKUP(Table1[[#This Row],[region_description]],region_index_match!A:B,2,FALSE)</f>
        <v>34</v>
      </c>
      <c r="C1595" t="str">
        <f>VLOOKUP(Table1[[#This Row],[sampleID]],temporary_match!A:B,2,FALSE)</f>
        <v>SE Pacific</v>
      </c>
      <c r="D1595">
        <f>VLOOKUP(Table1[[#This Row],[sampleID]],latlon_match!A:C,2,FALSE)</f>
        <v>-40.4</v>
      </c>
      <c r="E1595">
        <f>VLOOKUP(Table1[[#This Row],[sampleID]],latlon_match!A:C,3,FALSE)</f>
        <v>-84.647999999999996</v>
      </c>
    </row>
    <row r="1596" spans="1:5" x14ac:dyDescent="0.4">
      <c r="A1596" t="s">
        <v>1192</v>
      </c>
      <c r="B1596">
        <f>VLOOKUP(Table1[[#This Row],[region_description]],region_index_match!A:B,2,FALSE)</f>
        <v>34</v>
      </c>
      <c r="C1596" t="str">
        <f>VLOOKUP(Table1[[#This Row],[sampleID]],temporary_match!A:B,2,FALSE)</f>
        <v>SE Pacific</v>
      </c>
      <c r="D1596">
        <f>VLOOKUP(Table1[[#This Row],[sampleID]],latlon_match!A:C,2,FALSE)</f>
        <v>-40.615000000000002</v>
      </c>
      <c r="E1596">
        <f>VLOOKUP(Table1[[#This Row],[sampleID]],latlon_match!A:C,3,FALSE)</f>
        <v>-84.504000000000005</v>
      </c>
    </row>
    <row r="1597" spans="1:5" x14ac:dyDescent="0.4">
      <c r="A1597" t="s">
        <v>1191</v>
      </c>
      <c r="B1597">
        <f>VLOOKUP(Table1[[#This Row],[region_description]],region_index_match!A:B,2,FALSE)</f>
        <v>34</v>
      </c>
      <c r="C1597" t="str">
        <f>VLOOKUP(Table1[[#This Row],[sampleID]],temporary_match!A:B,2,FALSE)</f>
        <v>SE Pacific</v>
      </c>
      <c r="D1597">
        <f>VLOOKUP(Table1[[#This Row],[sampleID]],latlon_match!A:C,2,FALSE)</f>
        <v>-40.567</v>
      </c>
      <c r="E1597">
        <f>VLOOKUP(Table1[[#This Row],[sampleID]],latlon_match!A:C,3,FALSE)</f>
        <v>-84.209000000000003</v>
      </c>
    </row>
    <row r="1598" spans="1:5" x14ac:dyDescent="0.4">
      <c r="A1598" t="s">
        <v>1190</v>
      </c>
      <c r="B1598">
        <f>VLOOKUP(Table1[[#This Row],[region_description]],region_index_match!A:B,2,FALSE)</f>
        <v>34</v>
      </c>
      <c r="C1598" t="str">
        <f>VLOOKUP(Table1[[#This Row],[sampleID]],temporary_match!A:B,2,FALSE)</f>
        <v>SE Pacific</v>
      </c>
      <c r="D1598">
        <f>VLOOKUP(Table1[[#This Row],[sampleID]],latlon_match!A:C,2,FALSE)</f>
        <v>-39.453000000000003</v>
      </c>
      <c r="E1598">
        <f>VLOOKUP(Table1[[#This Row],[sampleID]],latlon_match!A:C,3,FALSE)</f>
        <v>-80.298000000000002</v>
      </c>
    </row>
    <row r="1599" spans="1:5" x14ac:dyDescent="0.4">
      <c r="A1599" t="s">
        <v>1189</v>
      </c>
      <c r="B1599">
        <f>VLOOKUP(Table1[[#This Row],[region_description]],region_index_match!A:B,2,FALSE)</f>
        <v>34</v>
      </c>
      <c r="C1599" t="str">
        <f>VLOOKUP(Table1[[#This Row],[sampleID]],temporary_match!A:B,2,FALSE)</f>
        <v>SE Pacific</v>
      </c>
      <c r="D1599">
        <f>VLOOKUP(Table1[[#This Row],[sampleID]],latlon_match!A:C,2,FALSE)</f>
        <v>-39.192</v>
      </c>
      <c r="E1599">
        <f>VLOOKUP(Table1[[#This Row],[sampleID]],latlon_match!A:C,3,FALSE)</f>
        <v>-79.915999999999997</v>
      </c>
    </row>
    <row r="1600" spans="1:5" x14ac:dyDescent="0.4">
      <c r="A1600" t="s">
        <v>1188</v>
      </c>
      <c r="B1600">
        <f>VLOOKUP(Table1[[#This Row],[region_description]],region_index_match!A:B,2,FALSE)</f>
        <v>34</v>
      </c>
      <c r="C1600" t="str">
        <f>VLOOKUP(Table1[[#This Row],[sampleID]],temporary_match!A:B,2,FALSE)</f>
        <v>SE Pacific</v>
      </c>
      <c r="D1600">
        <f>VLOOKUP(Table1[[#This Row],[sampleID]],latlon_match!A:C,2,FALSE)</f>
        <v>-37.356000000000002</v>
      </c>
      <c r="E1600">
        <f>VLOOKUP(Table1[[#This Row],[sampleID]],latlon_match!A:C,3,FALSE)</f>
        <v>-92.38</v>
      </c>
    </row>
    <row r="1601" spans="1:5" x14ac:dyDescent="0.4">
      <c r="A1601" t="s">
        <v>1187</v>
      </c>
      <c r="B1601">
        <f>VLOOKUP(Table1[[#This Row],[region_description]],region_index_match!A:B,2,FALSE)</f>
        <v>34</v>
      </c>
      <c r="C1601" t="str">
        <f>VLOOKUP(Table1[[#This Row],[sampleID]],temporary_match!A:B,2,FALSE)</f>
        <v>SE Pacific</v>
      </c>
      <c r="D1601">
        <f>VLOOKUP(Table1[[#This Row],[sampleID]],latlon_match!A:C,2,FALSE)</f>
        <v>-37.500999999999998</v>
      </c>
      <c r="E1601">
        <f>VLOOKUP(Table1[[#This Row],[sampleID]],latlon_match!A:C,3,FALSE)</f>
        <v>-93.953999999999994</v>
      </c>
    </row>
    <row r="1602" spans="1:5" x14ac:dyDescent="0.4">
      <c r="A1602" t="s">
        <v>1186</v>
      </c>
      <c r="B1602">
        <f>VLOOKUP(Table1[[#This Row],[region_description]],region_index_match!A:B,2,FALSE)</f>
        <v>34</v>
      </c>
      <c r="C1602" t="str">
        <f>VLOOKUP(Table1[[#This Row],[sampleID]],temporary_match!A:B,2,FALSE)</f>
        <v>SE Pacific</v>
      </c>
      <c r="D1602">
        <f>VLOOKUP(Table1[[#This Row],[sampleID]],latlon_match!A:C,2,FALSE)</f>
        <v>-37.491</v>
      </c>
      <c r="E1602">
        <f>VLOOKUP(Table1[[#This Row],[sampleID]],latlon_match!A:C,3,FALSE)</f>
        <v>-95.343999999999994</v>
      </c>
    </row>
    <row r="1603" spans="1:5" x14ac:dyDescent="0.4">
      <c r="A1603" t="s">
        <v>1185</v>
      </c>
      <c r="B1603">
        <f>VLOOKUP(Table1[[#This Row],[region_description]],region_index_match!A:B,2,FALSE)</f>
        <v>34</v>
      </c>
      <c r="C1603" t="str">
        <f>VLOOKUP(Table1[[#This Row],[sampleID]],temporary_match!A:B,2,FALSE)</f>
        <v>SE Pacific</v>
      </c>
      <c r="D1603">
        <f>VLOOKUP(Table1[[#This Row],[sampleID]],latlon_match!A:C,2,FALSE)</f>
        <v>-36.692999999999998</v>
      </c>
      <c r="E1603">
        <f>VLOOKUP(Table1[[#This Row],[sampleID]],latlon_match!A:C,3,FALSE)</f>
        <v>-100.60599999999999</v>
      </c>
    </row>
    <row r="1604" spans="1:5" x14ac:dyDescent="0.4">
      <c r="A1604" t="s">
        <v>1184</v>
      </c>
      <c r="B1604">
        <f>VLOOKUP(Table1[[#This Row],[region_description]],region_index_match!A:B,2,FALSE)</f>
        <v>34</v>
      </c>
      <c r="C1604" t="str">
        <f>VLOOKUP(Table1[[#This Row],[sampleID]],temporary_match!A:B,2,FALSE)</f>
        <v>SE Pacific</v>
      </c>
      <c r="D1604">
        <f>VLOOKUP(Table1[[#This Row],[sampleID]],latlon_match!A:C,2,FALSE)</f>
        <v>-35.994</v>
      </c>
      <c r="E1604">
        <f>VLOOKUP(Table1[[#This Row],[sampleID]],latlon_match!A:C,3,FALSE)</f>
        <v>-109.911</v>
      </c>
    </row>
    <row r="1605" spans="1:5" x14ac:dyDescent="0.4">
      <c r="A1605" t="s">
        <v>1183</v>
      </c>
      <c r="B1605">
        <f>VLOOKUP(Table1[[#This Row],[region_description]],region_index_match!A:B,2,FALSE)</f>
        <v>34</v>
      </c>
      <c r="C1605" t="str">
        <f>VLOOKUP(Table1[[#This Row],[sampleID]],temporary_match!A:B,2,FALSE)</f>
        <v>SE Pacific</v>
      </c>
      <c r="D1605">
        <f>VLOOKUP(Table1[[#This Row],[sampleID]],latlon_match!A:C,2,FALSE)</f>
        <v>-39.954000000000001</v>
      </c>
      <c r="E1605">
        <f>VLOOKUP(Table1[[#This Row],[sampleID]],latlon_match!A:C,3,FALSE)</f>
        <v>-114.018</v>
      </c>
    </row>
    <row r="1606" spans="1:5" x14ac:dyDescent="0.4">
      <c r="A1606" t="s">
        <v>1182</v>
      </c>
      <c r="B1606">
        <f>VLOOKUP(Table1[[#This Row],[region_description]],region_index_match!A:B,2,FALSE)</f>
        <v>34</v>
      </c>
      <c r="C1606" t="str">
        <f>VLOOKUP(Table1[[#This Row],[sampleID]],temporary_match!A:B,2,FALSE)</f>
        <v>SE Pacific</v>
      </c>
      <c r="D1606">
        <f>VLOOKUP(Table1[[#This Row],[sampleID]],latlon_match!A:C,2,FALSE)</f>
        <v>-43.701000000000001</v>
      </c>
      <c r="E1606">
        <f>VLOOKUP(Table1[[#This Row],[sampleID]],latlon_match!A:C,3,FALSE)</f>
        <v>-120.494</v>
      </c>
    </row>
    <row r="1607" spans="1:5" x14ac:dyDescent="0.4">
      <c r="A1607" t="s">
        <v>1181</v>
      </c>
      <c r="B1607">
        <f>VLOOKUP(Table1[[#This Row],[region_description]],region_index_match!A:B,2,FALSE)</f>
        <v>34</v>
      </c>
      <c r="C1607" t="str">
        <f>VLOOKUP(Table1[[#This Row],[sampleID]],temporary_match!A:B,2,FALSE)</f>
        <v>SE Pacific</v>
      </c>
      <c r="D1607">
        <f>VLOOKUP(Table1[[#This Row],[sampleID]],latlon_match!A:C,2,FALSE)</f>
        <v>-46.982999999999997</v>
      </c>
      <c r="E1607">
        <f>VLOOKUP(Table1[[#This Row],[sampleID]],latlon_match!A:C,3,FALSE)</f>
        <v>-113.45</v>
      </c>
    </row>
    <row r="1608" spans="1:5" x14ac:dyDescent="0.4">
      <c r="A1608" t="s">
        <v>1180</v>
      </c>
      <c r="B1608">
        <f>VLOOKUP(Table1[[#This Row],[region_description]],region_index_match!A:B,2,FALSE)</f>
        <v>34</v>
      </c>
      <c r="C1608" t="str">
        <f>VLOOKUP(Table1[[#This Row],[sampleID]],temporary_match!A:B,2,FALSE)</f>
        <v>SE Pacific</v>
      </c>
      <c r="D1608">
        <f>VLOOKUP(Table1[[#This Row],[sampleID]],latlon_match!A:C,2,FALSE)</f>
        <v>-46.744999999999997</v>
      </c>
      <c r="E1608">
        <f>VLOOKUP(Table1[[#This Row],[sampleID]],latlon_match!A:C,3,FALSE)</f>
        <v>-115.15300000000001</v>
      </c>
    </row>
    <row r="1609" spans="1:5" x14ac:dyDescent="0.4">
      <c r="A1609" t="s">
        <v>1179</v>
      </c>
      <c r="B1609">
        <f>VLOOKUP(Table1[[#This Row],[region_description]],region_index_match!A:B,2,FALSE)</f>
        <v>34</v>
      </c>
      <c r="C1609" t="str">
        <f>VLOOKUP(Table1[[#This Row],[sampleID]],temporary_match!A:B,2,FALSE)</f>
        <v>SE Pacific</v>
      </c>
      <c r="D1609">
        <f>VLOOKUP(Table1[[#This Row],[sampleID]],latlon_match!A:C,2,FALSE)</f>
        <v>-45.829000000000001</v>
      </c>
      <c r="E1609">
        <f>VLOOKUP(Table1[[#This Row],[sampleID]],latlon_match!A:C,3,FALSE)</f>
        <v>-116.878</v>
      </c>
    </row>
    <row r="1610" spans="1:5" x14ac:dyDescent="0.4">
      <c r="A1610" t="s">
        <v>1178</v>
      </c>
      <c r="B1610">
        <f>VLOOKUP(Table1[[#This Row],[region_description]],region_index_match!A:B,2,FALSE)</f>
        <v>34</v>
      </c>
      <c r="C1610" t="str">
        <f>VLOOKUP(Table1[[#This Row],[sampleID]],temporary_match!A:B,2,FALSE)</f>
        <v>SE Pacific</v>
      </c>
      <c r="D1610">
        <f>VLOOKUP(Table1[[#This Row],[sampleID]],latlon_match!A:C,2,FALSE)</f>
        <v>-44.963999999999999</v>
      </c>
      <c r="E1610">
        <f>VLOOKUP(Table1[[#This Row],[sampleID]],latlon_match!A:C,3,FALSE)</f>
        <v>-119.551</v>
      </c>
    </row>
    <row r="1611" spans="1:5" x14ac:dyDescent="0.4">
      <c r="A1611" t="s">
        <v>1177</v>
      </c>
      <c r="B1611">
        <f>VLOOKUP(Table1[[#This Row],[region_description]],region_index_match!A:B,2,FALSE)</f>
        <v>34</v>
      </c>
      <c r="C1611" t="str">
        <f>VLOOKUP(Table1[[#This Row],[sampleID]],temporary_match!A:B,2,FALSE)</f>
        <v>SE Pacific</v>
      </c>
      <c r="D1611">
        <f>VLOOKUP(Table1[[#This Row],[sampleID]],latlon_match!A:C,2,FALSE)</f>
        <v>-44.996000000000002</v>
      </c>
      <c r="E1611">
        <f>VLOOKUP(Table1[[#This Row],[sampleID]],latlon_match!A:C,3,FALSE)</f>
        <v>-119.626</v>
      </c>
    </row>
    <row r="1612" spans="1:5" x14ac:dyDescent="0.4">
      <c r="A1612" t="s">
        <v>1176</v>
      </c>
      <c r="B1612">
        <f>VLOOKUP(Table1[[#This Row],[region_description]],region_index_match!A:B,2,FALSE)</f>
        <v>34</v>
      </c>
      <c r="C1612" t="str">
        <f>VLOOKUP(Table1[[#This Row],[sampleID]],temporary_match!A:B,2,FALSE)</f>
        <v>SE Pacific</v>
      </c>
      <c r="D1612">
        <f>VLOOKUP(Table1[[#This Row],[sampleID]],latlon_match!A:C,2,FALSE)</f>
        <v>-44.662999999999997</v>
      </c>
      <c r="E1612">
        <f>VLOOKUP(Table1[[#This Row],[sampleID]],latlon_match!A:C,3,FALSE)</f>
        <v>-119.077</v>
      </c>
    </row>
    <row r="1613" spans="1:5" x14ac:dyDescent="0.4">
      <c r="A1613" t="s">
        <v>1175</v>
      </c>
      <c r="B1613">
        <f>VLOOKUP(Table1[[#This Row],[region_description]],region_index_match!A:B,2,FALSE)</f>
        <v>34</v>
      </c>
      <c r="C1613" t="str">
        <f>VLOOKUP(Table1[[#This Row],[sampleID]],temporary_match!A:B,2,FALSE)</f>
        <v>SE Pacific</v>
      </c>
      <c r="D1613">
        <f>VLOOKUP(Table1[[#This Row],[sampleID]],latlon_match!A:C,2,FALSE)</f>
        <v>-43.404000000000003</v>
      </c>
      <c r="E1613">
        <f>VLOOKUP(Table1[[#This Row],[sampleID]],latlon_match!A:C,3,FALSE)</f>
        <v>-119.89100000000001</v>
      </c>
    </row>
    <row r="1614" spans="1:5" x14ac:dyDescent="0.4">
      <c r="A1614" t="s">
        <v>1036</v>
      </c>
      <c r="B1614">
        <f>VLOOKUP(Table1[[#This Row],[region_description]],region_index_match!A:B,2,FALSE)</f>
        <v>29</v>
      </c>
      <c r="C1614" t="str">
        <f>VLOOKUP(Table1[[#This Row],[sampleID]],temporary_match!A:B,2,FALSE)</f>
        <v>NZ-SW Pacific</v>
      </c>
      <c r="D1614">
        <f>VLOOKUP(Table1[[#This Row],[sampleID]],latlon_match!A:C,2,FALSE)</f>
        <v>-45.122999999999998</v>
      </c>
      <c r="E1614">
        <f>VLOOKUP(Table1[[#This Row],[sampleID]],latlon_match!A:C,3,FALSE)</f>
        <v>-155.29</v>
      </c>
    </row>
    <row r="1615" spans="1:5" x14ac:dyDescent="0.4">
      <c r="A1615" t="s">
        <v>1035</v>
      </c>
      <c r="B1615">
        <f>VLOOKUP(Table1[[#This Row],[region_description]],region_index_match!A:B,2,FALSE)</f>
        <v>29</v>
      </c>
      <c r="C1615" t="str">
        <f>VLOOKUP(Table1[[#This Row],[sampleID]],temporary_match!A:B,2,FALSE)</f>
        <v>NZ-SW Pacific</v>
      </c>
      <c r="D1615">
        <f>VLOOKUP(Table1[[#This Row],[sampleID]],latlon_match!A:C,2,FALSE)</f>
        <v>-45.215000000000003</v>
      </c>
      <c r="E1615">
        <f>VLOOKUP(Table1[[#This Row],[sampleID]],latlon_match!A:C,3,FALSE)</f>
        <v>-178.02799999999999</v>
      </c>
    </row>
    <row r="1616" spans="1:5" x14ac:dyDescent="0.4">
      <c r="A1616" t="s">
        <v>1034</v>
      </c>
      <c r="B1616">
        <f>VLOOKUP(Table1[[#This Row],[region_description]],region_index_match!A:B,2,FALSE)</f>
        <v>29</v>
      </c>
      <c r="C1616" t="str">
        <f>VLOOKUP(Table1[[#This Row],[sampleID]],temporary_match!A:B,2,FALSE)</f>
        <v>NZ-SW Pacific</v>
      </c>
      <c r="D1616">
        <f>VLOOKUP(Table1[[#This Row],[sampleID]],latlon_match!A:C,2,FALSE)</f>
        <v>-46.244999999999997</v>
      </c>
      <c r="E1616">
        <f>VLOOKUP(Table1[[#This Row],[sampleID]],latlon_match!A:C,3,FALSE)</f>
        <v>-179.61199999999999</v>
      </c>
    </row>
    <row r="1617" spans="1:5" x14ac:dyDescent="0.4">
      <c r="A1617" t="s">
        <v>1033</v>
      </c>
      <c r="B1617">
        <f>VLOOKUP(Table1[[#This Row],[region_description]],region_index_match!A:B,2,FALSE)</f>
        <v>29</v>
      </c>
      <c r="C1617" t="str">
        <f>VLOOKUP(Table1[[#This Row],[sampleID]],temporary_match!A:B,2,FALSE)</f>
        <v>NZ-SW Pacific</v>
      </c>
      <c r="D1617">
        <f>VLOOKUP(Table1[[#This Row],[sampleID]],latlon_match!A:C,2,FALSE)</f>
        <v>-45.844999999999999</v>
      </c>
      <c r="E1617">
        <f>VLOOKUP(Table1[[#This Row],[sampleID]],latlon_match!A:C,3,FALSE)</f>
        <v>179.57</v>
      </c>
    </row>
    <row r="1618" spans="1:5" x14ac:dyDescent="0.4">
      <c r="A1618" t="s">
        <v>1032</v>
      </c>
      <c r="B1618">
        <f>VLOOKUP(Table1[[#This Row],[region_description]],region_index_match!A:B,2,FALSE)</f>
        <v>29</v>
      </c>
      <c r="C1618" t="str">
        <f>VLOOKUP(Table1[[#This Row],[sampleID]],temporary_match!A:B,2,FALSE)</f>
        <v>NZ-SW Pacific</v>
      </c>
      <c r="D1618">
        <f>VLOOKUP(Table1[[#This Row],[sampleID]],latlon_match!A:C,2,FALSE)</f>
        <v>-45.991</v>
      </c>
      <c r="E1618">
        <f>VLOOKUP(Table1[[#This Row],[sampleID]],latlon_match!A:C,3,FALSE)</f>
        <v>177.99600000000001</v>
      </c>
    </row>
    <row r="1619" spans="1:5" x14ac:dyDescent="0.4">
      <c r="A1619" t="s">
        <v>1031</v>
      </c>
      <c r="B1619">
        <f>VLOOKUP(Table1[[#This Row],[region_description]],region_index_match!A:B,2,FALSE)</f>
        <v>29</v>
      </c>
      <c r="C1619" t="str">
        <f>VLOOKUP(Table1[[#This Row],[sampleID]],temporary_match!A:B,2,FALSE)</f>
        <v>NZ-SW Pacific</v>
      </c>
      <c r="D1619">
        <f>VLOOKUP(Table1[[#This Row],[sampleID]],latlon_match!A:C,2,FALSE)</f>
        <v>-45.125</v>
      </c>
      <c r="E1619">
        <f>VLOOKUP(Table1[[#This Row],[sampleID]],latlon_match!A:C,3,FALSE)</f>
        <v>174.58600000000001</v>
      </c>
    </row>
    <row r="1620" spans="1:5" x14ac:dyDescent="0.4">
      <c r="A1620" t="s">
        <v>1030</v>
      </c>
      <c r="B1620">
        <f>VLOOKUP(Table1[[#This Row],[region_description]],region_index_match!A:B,2,FALSE)</f>
        <v>29</v>
      </c>
      <c r="C1620" t="str">
        <f>VLOOKUP(Table1[[#This Row],[sampleID]],temporary_match!A:B,2,FALSE)</f>
        <v>NZ-SW Pacific</v>
      </c>
      <c r="D1620">
        <f>VLOOKUP(Table1[[#This Row],[sampleID]],latlon_match!A:C,2,FALSE)</f>
        <v>-44.77</v>
      </c>
      <c r="E1620">
        <f>VLOOKUP(Table1[[#This Row],[sampleID]],latlon_match!A:C,3,FALSE)</f>
        <v>174.52500000000001</v>
      </c>
    </row>
    <row r="1621" spans="1:5" x14ac:dyDescent="0.4">
      <c r="A1621" t="s">
        <v>1029</v>
      </c>
      <c r="B1621">
        <f>VLOOKUP(Table1[[#This Row],[region_description]],region_index_match!A:B,2,FALSE)</f>
        <v>29</v>
      </c>
      <c r="C1621" t="str">
        <f>VLOOKUP(Table1[[#This Row],[sampleID]],temporary_match!A:B,2,FALSE)</f>
        <v>NZ-SW Pacific</v>
      </c>
      <c r="D1621">
        <f>VLOOKUP(Table1[[#This Row],[sampleID]],latlon_match!A:C,2,FALSE)</f>
        <v>-44.093000000000004</v>
      </c>
      <c r="E1621">
        <f>VLOOKUP(Table1[[#This Row],[sampleID]],latlon_match!A:C,3,FALSE)</f>
        <v>174.102</v>
      </c>
    </row>
    <row r="1622" spans="1:5" x14ac:dyDescent="0.4">
      <c r="A1622" t="s">
        <v>1696</v>
      </c>
      <c r="B1622">
        <f>VLOOKUP(Table1[[#This Row],[region_description]],region_index_match!A:B,2,FALSE)</f>
        <v>6</v>
      </c>
      <c r="C1622" t="str">
        <f>VLOOKUP(Table1[[#This Row],[sampleID]],temporary_match!A:B,2,FALSE)</f>
        <v>Black Sea</v>
      </c>
      <c r="D1622">
        <f>VLOOKUP(Table1[[#This Row],[sampleID]],latlon_match!A:C,2,FALSE)</f>
        <v>42.513333330000002</v>
      </c>
      <c r="E1622">
        <f>VLOOKUP(Table1[[#This Row],[sampleID]],latlon_match!A:C,3,FALSE)</f>
        <v>30.245000000000001</v>
      </c>
    </row>
    <row r="1623" spans="1:5" x14ac:dyDescent="0.4">
      <c r="A1623" t="s">
        <v>1697</v>
      </c>
      <c r="B1623">
        <f>VLOOKUP(Table1[[#This Row],[region_description]],region_index_match!A:B,2,FALSE)</f>
        <v>6</v>
      </c>
      <c r="C1623" t="str">
        <f>VLOOKUP(Table1[[#This Row],[sampleID]],temporary_match!A:B,2,FALSE)</f>
        <v>Black Sea</v>
      </c>
      <c r="D1623">
        <f>VLOOKUP(Table1[[#This Row],[sampleID]],latlon_match!A:C,2,FALSE)</f>
        <v>43.015000000000001</v>
      </c>
      <c r="E1623">
        <f>VLOOKUP(Table1[[#This Row],[sampleID]],latlon_match!A:C,3,FALSE)</f>
        <v>29.991666670000001</v>
      </c>
    </row>
    <row r="1624" spans="1:5" x14ac:dyDescent="0.4">
      <c r="A1624" t="s">
        <v>1698</v>
      </c>
      <c r="B1624">
        <f>VLOOKUP(Table1[[#This Row],[region_description]],region_index_match!A:B,2,FALSE)</f>
        <v>6</v>
      </c>
      <c r="C1624" t="str">
        <f>VLOOKUP(Table1[[#This Row],[sampleID]],temporary_match!A:B,2,FALSE)</f>
        <v>Black Sea</v>
      </c>
      <c r="D1624">
        <f>VLOOKUP(Table1[[#This Row],[sampleID]],latlon_match!A:C,2,FALSE)</f>
        <v>43.16333333</v>
      </c>
      <c r="E1624">
        <f>VLOOKUP(Table1[[#This Row],[sampleID]],latlon_match!A:C,3,FALSE)</f>
        <v>29.96166667</v>
      </c>
    </row>
    <row r="1625" spans="1:5" x14ac:dyDescent="0.4">
      <c r="A1625" t="s">
        <v>1699</v>
      </c>
      <c r="B1625">
        <f>VLOOKUP(Table1[[#This Row],[region_description]],region_index_match!A:B,2,FALSE)</f>
        <v>6</v>
      </c>
      <c r="C1625" t="str">
        <f>VLOOKUP(Table1[[#This Row],[sampleID]],temporary_match!A:B,2,FALSE)</f>
        <v>Black Sea</v>
      </c>
      <c r="D1625">
        <f>VLOOKUP(Table1[[#This Row],[sampleID]],latlon_match!A:C,2,FALSE)</f>
        <v>43.695</v>
      </c>
      <c r="E1625">
        <f>VLOOKUP(Table1[[#This Row],[sampleID]],latlon_match!A:C,3,FALSE)</f>
        <v>30.001666669999999</v>
      </c>
    </row>
    <row r="1626" spans="1:5" x14ac:dyDescent="0.4">
      <c r="A1626" t="s">
        <v>1700</v>
      </c>
      <c r="B1626">
        <f>VLOOKUP(Table1[[#This Row],[region_description]],region_index_match!A:B,2,FALSE)</f>
        <v>6</v>
      </c>
      <c r="C1626" t="str">
        <f>VLOOKUP(Table1[[#This Row],[sampleID]],temporary_match!A:B,2,FALSE)</f>
        <v>Black Sea</v>
      </c>
      <c r="D1626">
        <f>VLOOKUP(Table1[[#This Row],[sampleID]],latlon_match!A:C,2,FALSE)</f>
        <v>43.728333329999998</v>
      </c>
      <c r="E1626">
        <f>VLOOKUP(Table1[[#This Row],[sampleID]],latlon_match!A:C,3,FALSE)</f>
        <v>29.838333330000001</v>
      </c>
    </row>
    <row r="1627" spans="1:5" x14ac:dyDescent="0.4">
      <c r="A1627" t="s">
        <v>1701</v>
      </c>
      <c r="B1627">
        <f>VLOOKUP(Table1[[#This Row],[region_description]],region_index_match!A:B,2,FALSE)</f>
        <v>6</v>
      </c>
      <c r="C1627" t="str">
        <f>VLOOKUP(Table1[[#This Row],[sampleID]],temporary_match!A:B,2,FALSE)</f>
        <v>Black Sea</v>
      </c>
      <c r="D1627">
        <f>VLOOKUP(Table1[[#This Row],[sampleID]],latlon_match!A:C,2,FALSE)</f>
        <v>43.685000000000002</v>
      </c>
      <c r="E1627">
        <f>VLOOKUP(Table1[[#This Row],[sampleID]],latlon_match!A:C,3,FALSE)</f>
        <v>30.03166667</v>
      </c>
    </row>
    <row r="1628" spans="1:5" x14ac:dyDescent="0.4">
      <c r="A1628" t="s">
        <v>1702</v>
      </c>
      <c r="B1628">
        <f>VLOOKUP(Table1[[#This Row],[region_description]],region_index_match!A:B,2,FALSE)</f>
        <v>6</v>
      </c>
      <c r="C1628" t="str">
        <f>VLOOKUP(Table1[[#This Row],[sampleID]],temporary_match!A:B,2,FALSE)</f>
        <v>Black Sea</v>
      </c>
      <c r="D1628">
        <f>VLOOKUP(Table1[[#This Row],[sampleID]],latlon_match!A:C,2,FALSE)</f>
        <v>43.64833333</v>
      </c>
      <c r="E1628">
        <f>VLOOKUP(Table1[[#This Row],[sampleID]],latlon_match!A:C,3,FALSE)</f>
        <v>30.068333330000002</v>
      </c>
    </row>
    <row r="1629" spans="1:5" x14ac:dyDescent="0.4">
      <c r="A1629" t="s">
        <v>1703</v>
      </c>
      <c r="B1629">
        <f>VLOOKUP(Table1[[#This Row],[region_description]],region_index_match!A:B,2,FALSE)</f>
        <v>6</v>
      </c>
      <c r="C1629" t="str">
        <f>VLOOKUP(Table1[[#This Row],[sampleID]],temporary_match!A:B,2,FALSE)</f>
        <v>Black Sea</v>
      </c>
      <c r="D1629">
        <f>VLOOKUP(Table1[[#This Row],[sampleID]],latlon_match!A:C,2,FALSE)</f>
        <v>43.54666667</v>
      </c>
      <c r="E1629">
        <f>VLOOKUP(Table1[[#This Row],[sampleID]],latlon_match!A:C,3,FALSE)</f>
        <v>30.151666670000001</v>
      </c>
    </row>
    <row r="1630" spans="1:5" x14ac:dyDescent="0.4">
      <c r="A1630" t="s">
        <v>1704</v>
      </c>
      <c r="B1630">
        <f>VLOOKUP(Table1[[#This Row],[region_description]],region_index_match!A:B,2,FALSE)</f>
        <v>6</v>
      </c>
      <c r="C1630" t="str">
        <f>VLOOKUP(Table1[[#This Row],[sampleID]],temporary_match!A:B,2,FALSE)</f>
        <v>Black Sea</v>
      </c>
      <c r="D1630">
        <f>VLOOKUP(Table1[[#This Row],[sampleID]],latlon_match!A:C,2,FALSE)</f>
        <v>43.486666669999998</v>
      </c>
      <c r="E1630">
        <f>VLOOKUP(Table1[[#This Row],[sampleID]],latlon_match!A:C,3,FALSE)</f>
        <v>30.196666669999999</v>
      </c>
    </row>
    <row r="1631" spans="1:5" x14ac:dyDescent="0.4">
      <c r="A1631" t="s">
        <v>1705</v>
      </c>
      <c r="B1631">
        <f>VLOOKUP(Table1[[#This Row],[region_description]],region_index_match!A:B,2,FALSE)</f>
        <v>6</v>
      </c>
      <c r="C1631" t="str">
        <f>VLOOKUP(Table1[[#This Row],[sampleID]],temporary_match!A:B,2,FALSE)</f>
        <v>Black Sea</v>
      </c>
      <c r="D1631">
        <f>VLOOKUP(Table1[[#This Row],[sampleID]],latlon_match!A:C,2,FALSE)</f>
        <v>42.936666670000001</v>
      </c>
      <c r="E1631">
        <f>VLOOKUP(Table1[[#This Row],[sampleID]],latlon_match!A:C,3,FALSE)</f>
        <v>30.03166667</v>
      </c>
    </row>
    <row r="1632" spans="1:5" x14ac:dyDescent="0.4">
      <c r="A1632" t="s">
        <v>1706</v>
      </c>
      <c r="B1632">
        <f>VLOOKUP(Table1[[#This Row],[region_description]],region_index_match!A:B,2,FALSE)</f>
        <v>6</v>
      </c>
      <c r="C1632" t="str">
        <f>VLOOKUP(Table1[[#This Row],[sampleID]],temporary_match!A:B,2,FALSE)</f>
        <v>Black Sea</v>
      </c>
      <c r="D1632">
        <f>VLOOKUP(Table1[[#This Row],[sampleID]],latlon_match!A:C,2,FALSE)</f>
        <v>41.533333329999998</v>
      </c>
      <c r="E1632">
        <f>VLOOKUP(Table1[[#This Row],[sampleID]],latlon_match!A:C,3,FALSE)</f>
        <v>31.168333329999999</v>
      </c>
    </row>
    <row r="1633" spans="1:5" x14ac:dyDescent="0.4">
      <c r="A1633" t="s">
        <v>1707</v>
      </c>
      <c r="B1633">
        <f>VLOOKUP(Table1[[#This Row],[region_description]],region_index_match!A:B,2,FALSE)</f>
        <v>6</v>
      </c>
      <c r="C1633" t="str">
        <f>VLOOKUP(Table1[[#This Row],[sampleID]],temporary_match!A:B,2,FALSE)</f>
        <v>Black Sea</v>
      </c>
      <c r="D1633">
        <f>VLOOKUP(Table1[[#This Row],[sampleID]],latlon_match!A:C,2,FALSE)</f>
        <v>41.736666669999998</v>
      </c>
      <c r="E1633">
        <f>VLOOKUP(Table1[[#This Row],[sampleID]],latlon_match!A:C,3,FALSE)</f>
        <v>31.161666669999999</v>
      </c>
    </row>
    <row r="1634" spans="1:5" x14ac:dyDescent="0.4">
      <c r="A1634" t="s">
        <v>1708</v>
      </c>
      <c r="B1634">
        <f>VLOOKUP(Table1[[#This Row],[region_description]],region_index_match!A:B,2,FALSE)</f>
        <v>11</v>
      </c>
      <c r="C1634" t="str">
        <f>VLOOKUP(Table1[[#This Row],[sampleID]],temporary_match!A:B,2,FALSE)</f>
        <v>Eastern Indian Ocean (Offshore Indonesia)</v>
      </c>
      <c r="D1634">
        <f>VLOOKUP(Table1[[#This Row],[sampleID]],latlon_match!A:C,2,FALSE)</f>
        <v>6.4349999999999996</v>
      </c>
      <c r="E1634">
        <f>VLOOKUP(Table1[[#This Row],[sampleID]],latlon_match!A:C,3,FALSE)</f>
        <v>95.325000000000003</v>
      </c>
    </row>
    <row r="1635" spans="1:5" x14ac:dyDescent="0.4">
      <c r="A1635" t="s">
        <v>1709</v>
      </c>
      <c r="B1635">
        <f>VLOOKUP(Table1[[#This Row],[region_description]],region_index_match!A:B,2,FALSE)</f>
        <v>11</v>
      </c>
      <c r="C1635" t="str">
        <f>VLOOKUP(Table1[[#This Row],[sampleID]],temporary_match!A:B,2,FALSE)</f>
        <v>Eastern Indian Ocean (Offshore Indonesia)</v>
      </c>
      <c r="D1635">
        <f>VLOOKUP(Table1[[#This Row],[sampleID]],latlon_match!A:C,2,FALSE)</f>
        <v>6.74</v>
      </c>
      <c r="E1635">
        <f>VLOOKUP(Table1[[#This Row],[sampleID]],latlon_match!A:C,3,FALSE)</f>
        <v>94.840999999999994</v>
      </c>
    </row>
    <row r="1636" spans="1:5" x14ac:dyDescent="0.4">
      <c r="A1636" t="s">
        <v>1710</v>
      </c>
      <c r="B1636">
        <f>VLOOKUP(Table1[[#This Row],[region_description]],region_index_match!A:B,2,FALSE)</f>
        <v>11</v>
      </c>
      <c r="C1636" t="str">
        <f>VLOOKUP(Table1[[#This Row],[sampleID]],temporary_match!A:B,2,FALSE)</f>
        <v>Eastern Indian Ocean (Offshore Indonesia)</v>
      </c>
      <c r="D1636">
        <f>VLOOKUP(Table1[[#This Row],[sampleID]],latlon_match!A:C,2,FALSE)</f>
        <v>6.74</v>
      </c>
      <c r="E1636">
        <f>VLOOKUP(Table1[[#This Row],[sampleID]],latlon_match!A:C,3,FALSE)</f>
        <v>94.840999999999994</v>
      </c>
    </row>
    <row r="1637" spans="1:5" x14ac:dyDescent="0.4">
      <c r="A1637" t="s">
        <v>1711</v>
      </c>
      <c r="B1637">
        <f>VLOOKUP(Table1[[#This Row],[region_description]],region_index_match!A:B,2,FALSE)</f>
        <v>11</v>
      </c>
      <c r="C1637" t="str">
        <f>VLOOKUP(Table1[[#This Row],[sampleID]],temporary_match!A:B,2,FALSE)</f>
        <v>Eastern Indian Ocean (Offshore Indonesia)</v>
      </c>
      <c r="D1637">
        <f>VLOOKUP(Table1[[#This Row],[sampleID]],latlon_match!A:C,2,FALSE)</f>
        <v>5.34</v>
      </c>
      <c r="E1637">
        <f>VLOOKUP(Table1[[#This Row],[sampleID]],latlon_match!A:C,3,FALSE)</f>
        <v>94.305000000000007</v>
      </c>
    </row>
    <row r="1638" spans="1:5" x14ac:dyDescent="0.4">
      <c r="A1638" t="s">
        <v>1712</v>
      </c>
      <c r="B1638">
        <f>VLOOKUP(Table1[[#This Row],[region_description]],region_index_match!A:B,2,FALSE)</f>
        <v>11</v>
      </c>
      <c r="C1638" t="str">
        <f>VLOOKUP(Table1[[#This Row],[sampleID]],temporary_match!A:B,2,FALSE)</f>
        <v>Eastern Indian Ocean (Offshore Indonesia)</v>
      </c>
      <c r="D1638">
        <f>VLOOKUP(Table1[[#This Row],[sampleID]],latlon_match!A:C,2,FALSE)</f>
        <v>6.4349999999999996</v>
      </c>
      <c r="E1638">
        <f>VLOOKUP(Table1[[#This Row],[sampleID]],latlon_match!A:C,3,FALSE)</f>
        <v>95.325000000000003</v>
      </c>
    </row>
    <row r="1639" spans="1:5" x14ac:dyDescent="0.4">
      <c r="A1639" t="s">
        <v>1713</v>
      </c>
      <c r="B1639">
        <f>VLOOKUP(Table1[[#This Row],[region_description]],region_index_match!A:B,2,FALSE)</f>
        <v>11</v>
      </c>
      <c r="C1639" t="str">
        <f>VLOOKUP(Table1[[#This Row],[sampleID]],temporary_match!A:B,2,FALSE)</f>
        <v>Eastern Indian Ocean (Offshore Indonesia)</v>
      </c>
      <c r="D1639">
        <f>VLOOKUP(Table1[[#This Row],[sampleID]],latlon_match!A:C,2,FALSE)</f>
        <v>7.0000000000000007E-2</v>
      </c>
      <c r="E1639">
        <f>VLOOKUP(Table1[[#This Row],[sampleID]],latlon_match!A:C,3,FALSE)</f>
        <v>89.51</v>
      </c>
    </row>
    <row r="1640" spans="1:5" x14ac:dyDescent="0.4">
      <c r="A1640" t="s">
        <v>1714</v>
      </c>
      <c r="B1640">
        <f>VLOOKUP(Table1[[#This Row],[region_description]],region_index_match!A:B,2,FALSE)</f>
        <v>11</v>
      </c>
      <c r="C1640" t="str">
        <f>VLOOKUP(Table1[[#This Row],[sampleID]],temporary_match!A:B,2,FALSE)</f>
        <v>Eastern Indian Ocean (Offshore Indonesia)</v>
      </c>
      <c r="D1640">
        <f>VLOOKUP(Table1[[#This Row],[sampleID]],latlon_match!A:C,2,FALSE)</f>
        <v>1.25</v>
      </c>
      <c r="E1640">
        <f>VLOOKUP(Table1[[#This Row],[sampleID]],latlon_match!A:C,3,FALSE)</f>
        <v>90.03</v>
      </c>
    </row>
    <row r="1641" spans="1:5" x14ac:dyDescent="0.4">
      <c r="A1641" t="s">
        <v>1715</v>
      </c>
      <c r="B1641">
        <f>VLOOKUP(Table1[[#This Row],[region_description]],region_index_match!A:B,2,FALSE)</f>
        <v>2</v>
      </c>
      <c r="C1641" t="str">
        <f>VLOOKUP(Table1[[#This Row],[sampleID]],temporary_match!A:B,2,FALSE)</f>
        <v>Arabian Sea</v>
      </c>
      <c r="D1641">
        <f>VLOOKUP(Table1[[#This Row],[sampleID]],latlon_match!A:C,2,FALSE)</f>
        <v>16.55</v>
      </c>
      <c r="E1641">
        <f>VLOOKUP(Table1[[#This Row],[sampleID]],latlon_match!A:C,3,FALSE)</f>
        <v>67.900000000000006</v>
      </c>
    </row>
    <row r="1642" spans="1:5" x14ac:dyDescent="0.4">
      <c r="A1642" t="s">
        <v>1716</v>
      </c>
      <c r="B1642">
        <f>VLOOKUP(Table1[[#This Row],[region_description]],region_index_match!A:B,2,FALSE)</f>
        <v>2</v>
      </c>
      <c r="C1642" t="str">
        <f>VLOOKUP(Table1[[#This Row],[sampleID]],temporary_match!A:B,2,FALSE)</f>
        <v>Arabian Sea</v>
      </c>
      <c r="D1642">
        <f>VLOOKUP(Table1[[#This Row],[sampleID]],latlon_match!A:C,2,FALSE)</f>
        <v>17.559999999999999</v>
      </c>
      <c r="E1642">
        <f>VLOOKUP(Table1[[#This Row],[sampleID]],latlon_match!A:C,3,FALSE)</f>
        <v>63.06</v>
      </c>
    </row>
    <row r="1643" spans="1:5" x14ac:dyDescent="0.4">
      <c r="A1643" t="s">
        <v>1717</v>
      </c>
      <c r="B1643">
        <f>VLOOKUP(Table1[[#This Row],[region_description]],region_index_match!A:B,2,FALSE)</f>
        <v>2</v>
      </c>
      <c r="C1643" t="str">
        <f>VLOOKUP(Table1[[#This Row],[sampleID]],temporary_match!A:B,2,FALSE)</f>
        <v>Arabian Sea</v>
      </c>
      <c r="D1643">
        <f>VLOOKUP(Table1[[#This Row],[sampleID]],latlon_match!A:C,2,FALSE)</f>
        <v>19.18</v>
      </c>
      <c r="E1643">
        <f>VLOOKUP(Table1[[#This Row],[sampleID]],latlon_match!A:C,3,FALSE)</f>
        <v>58.26</v>
      </c>
    </row>
    <row r="1644" spans="1:5" x14ac:dyDescent="0.4">
      <c r="A1644" t="s">
        <v>1718</v>
      </c>
      <c r="B1644">
        <f>VLOOKUP(Table1[[#This Row],[region_description]],region_index_match!A:B,2,FALSE)</f>
        <v>38</v>
      </c>
      <c r="C1644" t="str">
        <f>VLOOKUP(Table1[[#This Row],[sampleID]],temporary_match!A:B,2,FALSE)</f>
        <v>South China Sea</v>
      </c>
      <c r="D1644">
        <f>VLOOKUP(Table1[[#This Row],[sampleID]],latlon_match!A:C,2,FALSE)</f>
        <v>6.6742999999999997</v>
      </c>
      <c r="E1644">
        <f>VLOOKUP(Table1[[#This Row],[sampleID]],latlon_match!A:C,3,FALSE)</f>
        <v>111.232</v>
      </c>
    </row>
    <row r="1645" spans="1:5" x14ac:dyDescent="0.4">
      <c r="A1645" t="s">
        <v>1719</v>
      </c>
      <c r="B1645">
        <f>VLOOKUP(Table1[[#This Row],[region_description]],region_index_match!A:B,2,FALSE)</f>
        <v>38</v>
      </c>
      <c r="C1645" t="str">
        <f>VLOOKUP(Table1[[#This Row],[sampleID]],temporary_match!A:B,2,FALSE)</f>
        <v>South China Sea</v>
      </c>
      <c r="D1645">
        <f>VLOOKUP(Table1[[#This Row],[sampleID]],latlon_match!A:C,2,FALSE)</f>
        <v>5.8586999999999998</v>
      </c>
      <c r="E1645">
        <f>VLOOKUP(Table1[[#This Row],[sampleID]],latlon_match!A:C,3,FALSE)</f>
        <v>111.2349</v>
      </c>
    </row>
    <row r="1646" spans="1:5" x14ac:dyDescent="0.4">
      <c r="A1646" t="s">
        <v>1720</v>
      </c>
      <c r="B1646">
        <f>VLOOKUP(Table1[[#This Row],[region_description]],region_index_match!A:B,2,FALSE)</f>
        <v>38</v>
      </c>
      <c r="C1646" t="str">
        <f>VLOOKUP(Table1[[#This Row],[sampleID]],temporary_match!A:B,2,FALSE)</f>
        <v>South China Sea</v>
      </c>
      <c r="D1646">
        <f>VLOOKUP(Table1[[#This Row],[sampleID]],latlon_match!A:C,2,FALSE)</f>
        <v>5.8691000000000004</v>
      </c>
      <c r="E1646">
        <f>VLOOKUP(Table1[[#This Row],[sampleID]],latlon_match!A:C,3,FALSE)</f>
        <v>112.30119999999999</v>
      </c>
    </row>
    <row r="1647" spans="1:5" x14ac:dyDescent="0.4">
      <c r="A1647" t="s">
        <v>1721</v>
      </c>
      <c r="B1647">
        <f>VLOOKUP(Table1[[#This Row],[region_description]],region_index_match!A:B,2,FALSE)</f>
        <v>38</v>
      </c>
      <c r="C1647" t="str">
        <f>VLOOKUP(Table1[[#This Row],[sampleID]],temporary_match!A:B,2,FALSE)</f>
        <v>South China Sea</v>
      </c>
      <c r="D1647">
        <f>VLOOKUP(Table1[[#This Row],[sampleID]],latlon_match!A:C,2,FALSE)</f>
        <v>6.9283999999999999</v>
      </c>
      <c r="E1647">
        <f>VLOOKUP(Table1[[#This Row],[sampleID]],latlon_match!A:C,3,FALSE)</f>
        <v>113.11239999999999</v>
      </c>
    </row>
    <row r="1648" spans="1:5" x14ac:dyDescent="0.4">
      <c r="A1648" t="s">
        <v>1722</v>
      </c>
      <c r="B1648">
        <f>VLOOKUP(Table1[[#This Row],[region_description]],region_index_match!A:B,2,FALSE)</f>
        <v>38</v>
      </c>
      <c r="C1648" t="str">
        <f>VLOOKUP(Table1[[#This Row],[sampleID]],temporary_match!A:B,2,FALSE)</f>
        <v>South China Sea</v>
      </c>
      <c r="D1648">
        <f>VLOOKUP(Table1[[#This Row],[sampleID]],latlon_match!A:C,2,FALSE)</f>
        <v>7.4741</v>
      </c>
      <c r="E1648">
        <f>VLOOKUP(Table1[[#This Row],[sampleID]],latlon_match!A:C,3,FALSE)</f>
        <v>113.91419999999999</v>
      </c>
    </row>
    <row r="1649" spans="1:5" x14ac:dyDescent="0.4">
      <c r="A1649" t="s">
        <v>1723</v>
      </c>
      <c r="B1649">
        <f>VLOOKUP(Table1[[#This Row],[region_description]],region_index_match!A:B,2,FALSE)</f>
        <v>38</v>
      </c>
      <c r="C1649" t="str">
        <f>VLOOKUP(Table1[[#This Row],[sampleID]],temporary_match!A:B,2,FALSE)</f>
        <v>South China Sea</v>
      </c>
      <c r="D1649">
        <f>VLOOKUP(Table1[[#This Row],[sampleID]],latlon_match!A:C,2,FALSE)</f>
        <v>6.6835000000000004</v>
      </c>
      <c r="E1649">
        <f>VLOOKUP(Table1[[#This Row],[sampleID]],latlon_match!A:C,3,FALSE)</f>
        <v>111.7589</v>
      </c>
    </row>
    <row r="1650" spans="1:5" x14ac:dyDescent="0.4">
      <c r="A1650" t="s">
        <v>1724</v>
      </c>
      <c r="B1650">
        <f>VLOOKUP(Table1[[#This Row],[region_description]],region_index_match!A:B,2,FALSE)</f>
        <v>11</v>
      </c>
      <c r="C1650" t="str">
        <f>VLOOKUP(Table1[[#This Row],[sampleID]],temporary_match!A:B,2,FALSE)</f>
        <v>Eastern Indian Ocean (Offshore Indonesia)</v>
      </c>
      <c r="D1650">
        <f>VLOOKUP(Table1[[#This Row],[sampleID]],latlon_match!A:C,2,FALSE)</f>
        <v>6.74</v>
      </c>
      <c r="E1650">
        <f>VLOOKUP(Table1[[#This Row],[sampleID]],latlon_match!A:C,3,FALSE)</f>
        <v>94.840999999999994</v>
      </c>
    </row>
    <row r="1651" spans="1:5" x14ac:dyDescent="0.4">
      <c r="A1651" t="s">
        <v>1725</v>
      </c>
      <c r="B1651">
        <f>VLOOKUP(Table1[[#This Row],[region_description]],region_index_match!A:B,2,FALSE)</f>
        <v>2</v>
      </c>
      <c r="C1651" t="str">
        <f>VLOOKUP(Table1[[#This Row],[sampleID]],temporary_match!A:B,2,FALSE)</f>
        <v>Arabian Sea</v>
      </c>
      <c r="D1651">
        <f>VLOOKUP(Table1[[#This Row],[sampleID]],latlon_match!A:C,2,FALSE)</f>
        <v>17.440000000000001</v>
      </c>
      <c r="E1651">
        <f>VLOOKUP(Table1[[#This Row],[sampleID]],latlon_match!A:C,3,FALSE)</f>
        <v>57.4</v>
      </c>
    </row>
    <row r="1652" spans="1:5" x14ac:dyDescent="0.4">
      <c r="A1652" t="s">
        <v>1726</v>
      </c>
      <c r="B1652">
        <f>VLOOKUP(Table1[[#This Row],[region_description]],region_index_match!A:B,2,FALSE)</f>
        <v>10</v>
      </c>
      <c r="C1652" t="str">
        <f>VLOOKUP(Table1[[#This Row],[sampleID]],temporary_match!A:B,2,FALSE)</f>
        <v>East Equatorial Pacific</v>
      </c>
      <c r="D1652">
        <f>VLOOKUP(Table1[[#This Row],[sampleID]],latlon_match!A:C,2,FALSE)</f>
        <v>5.8181050000000001</v>
      </c>
      <c r="E1652">
        <f>VLOOKUP(Table1[[#This Row],[sampleID]],latlon_match!A:C,3,FALSE)</f>
        <v>-85.742132999999995</v>
      </c>
    </row>
    <row r="1653" spans="1:5" x14ac:dyDescent="0.4">
      <c r="A1653" t="s">
        <v>1727</v>
      </c>
      <c r="B1653">
        <f>VLOOKUP(Table1[[#This Row],[region_description]],region_index_match!A:B,2,FALSE)</f>
        <v>10</v>
      </c>
      <c r="C1653" t="str">
        <f>VLOOKUP(Table1[[#This Row],[sampleID]],temporary_match!A:B,2,FALSE)</f>
        <v>East Equatorial Pacific</v>
      </c>
      <c r="D1653">
        <f>VLOOKUP(Table1[[#This Row],[sampleID]],latlon_match!A:C,2,FALSE)</f>
        <v>-0.18049999999999999</v>
      </c>
      <c r="E1653">
        <f>VLOOKUP(Table1[[#This Row],[sampleID]],latlon_match!A:C,3,FALSE)</f>
        <v>-85.866739999999993</v>
      </c>
    </row>
    <row r="1654" spans="1:5" x14ac:dyDescent="0.4">
      <c r="A1654" t="s">
        <v>1728</v>
      </c>
      <c r="B1654">
        <f>VLOOKUP(Table1[[#This Row],[region_description]],region_index_match!A:B,2,FALSE)</f>
        <v>10</v>
      </c>
      <c r="C1654" t="str">
        <f>VLOOKUP(Table1[[#This Row],[sampleID]],temporary_match!A:B,2,FALSE)</f>
        <v>East Equatorial Pacific</v>
      </c>
      <c r="D1654">
        <f>VLOOKUP(Table1[[#This Row],[sampleID]],latlon_match!A:C,2,FALSE)</f>
        <v>-0.18049999999999999</v>
      </c>
      <c r="E1654">
        <f>VLOOKUP(Table1[[#This Row],[sampleID]],latlon_match!A:C,3,FALSE)</f>
        <v>-85.866739999999993</v>
      </c>
    </row>
    <row r="1655" spans="1:5" x14ac:dyDescent="0.4">
      <c r="A1655" t="s">
        <v>1729</v>
      </c>
      <c r="B1655">
        <f>VLOOKUP(Table1[[#This Row],[region_description]],region_index_match!A:B,2,FALSE)</f>
        <v>10</v>
      </c>
      <c r="C1655" t="str">
        <f>VLOOKUP(Table1[[#This Row],[sampleID]],temporary_match!A:B,2,FALSE)</f>
        <v>East Equatorial Pacific</v>
      </c>
      <c r="D1655">
        <f>VLOOKUP(Table1[[#This Row],[sampleID]],latlon_match!A:C,2,FALSE)</f>
        <v>-8.5000166670000006</v>
      </c>
      <c r="E1655">
        <f>VLOOKUP(Table1[[#This Row],[sampleID]],latlon_match!A:C,3,FALSE)</f>
        <v>-87.044916670000006</v>
      </c>
    </row>
    <row r="1656" spans="1:5" x14ac:dyDescent="0.4">
      <c r="A1656" t="s">
        <v>1730</v>
      </c>
      <c r="B1656">
        <f>VLOOKUP(Table1[[#This Row],[region_description]],region_index_match!A:B,2,FALSE)</f>
        <v>4</v>
      </c>
      <c r="C1656" t="str">
        <f>VLOOKUP(Table1[[#This Row],[sampleID]],temporary_match!A:B,2,FALSE)</f>
        <v>Baltic Sea</v>
      </c>
      <c r="D1656">
        <f>VLOOKUP(Table1[[#This Row],[sampleID]],latlon_match!A:C,2,FALSE)</f>
        <v>56.92</v>
      </c>
      <c r="E1656">
        <f>VLOOKUP(Table1[[#This Row],[sampleID]],latlon_match!A:C,3,FALSE)</f>
        <v>19.329999999999998</v>
      </c>
    </row>
    <row r="1657" spans="1:5" x14ac:dyDescent="0.4">
      <c r="A1657" t="s">
        <v>1731</v>
      </c>
      <c r="B1657">
        <f>VLOOKUP(Table1[[#This Row],[region_description]],region_index_match!A:B,2,FALSE)</f>
        <v>4</v>
      </c>
      <c r="C1657" t="str">
        <f>VLOOKUP(Table1[[#This Row],[sampleID]],temporary_match!A:B,2,FALSE)</f>
        <v>Baltic Sea</v>
      </c>
      <c r="D1657">
        <f>VLOOKUP(Table1[[#This Row],[sampleID]],latlon_match!A:C,2,FALSE)</f>
        <v>59.43</v>
      </c>
      <c r="E1657">
        <f>VLOOKUP(Table1[[#This Row],[sampleID]],latlon_match!A:C,3,FALSE)</f>
        <v>22.97</v>
      </c>
    </row>
    <row r="1658" spans="1:5" x14ac:dyDescent="0.4">
      <c r="A1658" t="s">
        <v>1732</v>
      </c>
      <c r="B1658">
        <f>VLOOKUP(Table1[[#This Row],[region_description]],region_index_match!A:B,2,FALSE)</f>
        <v>4</v>
      </c>
      <c r="C1658" t="str">
        <f>VLOOKUP(Table1[[#This Row],[sampleID]],temporary_match!A:B,2,FALSE)</f>
        <v>Baltic Sea</v>
      </c>
      <c r="D1658">
        <f>VLOOKUP(Table1[[#This Row],[sampleID]],latlon_match!A:C,2,FALSE)</f>
        <v>59.78</v>
      </c>
      <c r="E1658">
        <f>VLOOKUP(Table1[[#This Row],[sampleID]],latlon_match!A:C,3,FALSE)</f>
        <v>26.58</v>
      </c>
    </row>
    <row r="1659" spans="1:5" x14ac:dyDescent="0.4">
      <c r="A1659" t="s">
        <v>1733</v>
      </c>
      <c r="B1659">
        <f>VLOOKUP(Table1[[#This Row],[region_description]],region_index_match!A:B,2,FALSE)</f>
        <v>4</v>
      </c>
      <c r="C1659" t="str">
        <f>VLOOKUP(Table1[[#This Row],[sampleID]],temporary_match!A:B,2,FALSE)</f>
        <v>Baltic Sea</v>
      </c>
      <c r="D1659">
        <f>VLOOKUP(Table1[[#This Row],[sampleID]],latlon_match!A:C,2,FALSE)</f>
        <v>58.89</v>
      </c>
      <c r="E1659">
        <f>VLOOKUP(Table1[[#This Row],[sampleID]],latlon_match!A:C,3,FALSE)</f>
        <v>20.57</v>
      </c>
    </row>
    <row r="1660" spans="1:5" x14ac:dyDescent="0.4">
      <c r="A1660" t="s">
        <v>1734</v>
      </c>
      <c r="B1660">
        <f>VLOOKUP(Table1[[#This Row],[region_description]],region_index_match!A:B,2,FALSE)</f>
        <v>4</v>
      </c>
      <c r="C1660" t="str">
        <f>VLOOKUP(Table1[[#This Row],[sampleID]],temporary_match!A:B,2,FALSE)</f>
        <v>Baltic Sea</v>
      </c>
      <c r="D1660">
        <f>VLOOKUP(Table1[[#This Row],[sampleID]],latlon_match!A:C,2,FALSE)</f>
        <v>57.39</v>
      </c>
      <c r="E1660">
        <f>VLOOKUP(Table1[[#This Row],[sampleID]],latlon_match!A:C,3,FALSE)</f>
        <v>20.260000000000002</v>
      </c>
    </row>
    <row r="1661" spans="1:5" x14ac:dyDescent="0.4">
      <c r="A1661" t="s">
        <v>1735</v>
      </c>
      <c r="B1661">
        <f>VLOOKUP(Table1[[#This Row],[region_description]],region_index_match!A:B,2,FALSE)</f>
        <v>4</v>
      </c>
      <c r="C1661" t="str">
        <f>VLOOKUP(Table1[[#This Row],[sampleID]],temporary_match!A:B,2,FALSE)</f>
        <v>Baltic Sea</v>
      </c>
      <c r="D1661">
        <f>VLOOKUP(Table1[[#This Row],[sampleID]],latlon_match!A:C,2,FALSE)</f>
        <v>57.28</v>
      </c>
      <c r="E1661">
        <f>VLOOKUP(Table1[[#This Row],[sampleID]],latlon_match!A:C,3,FALSE)</f>
        <v>20.12</v>
      </c>
    </row>
    <row r="1662" spans="1:5" x14ac:dyDescent="0.4">
      <c r="A1662" t="s">
        <v>1736</v>
      </c>
      <c r="B1662">
        <f>VLOOKUP(Table1[[#This Row],[region_description]],region_index_match!A:B,2,FALSE)</f>
        <v>4</v>
      </c>
      <c r="C1662" t="str">
        <f>VLOOKUP(Table1[[#This Row],[sampleID]],temporary_match!A:B,2,FALSE)</f>
        <v>Baltic Sea</v>
      </c>
      <c r="D1662">
        <f>VLOOKUP(Table1[[#This Row],[sampleID]],latlon_match!A:C,2,FALSE)</f>
        <v>55.26</v>
      </c>
      <c r="E1662">
        <f>VLOOKUP(Table1[[#This Row],[sampleID]],latlon_match!A:C,3,FALSE)</f>
        <v>15.47</v>
      </c>
    </row>
    <row r="1663" spans="1:5" x14ac:dyDescent="0.4">
      <c r="A1663" t="s">
        <v>1737</v>
      </c>
      <c r="B1663">
        <f>VLOOKUP(Table1[[#This Row],[region_description]],region_index_match!A:B,2,FALSE)</f>
        <v>4</v>
      </c>
      <c r="C1663" t="str">
        <f>VLOOKUP(Table1[[#This Row],[sampleID]],temporary_match!A:B,2,FALSE)</f>
        <v>Baltic Sea</v>
      </c>
      <c r="D1663">
        <f>VLOOKUP(Table1[[#This Row],[sampleID]],latlon_match!A:C,2,FALSE)</f>
        <v>65.180000000000007</v>
      </c>
      <c r="E1663">
        <f>VLOOKUP(Table1[[#This Row],[sampleID]],latlon_match!A:C,3,FALSE)</f>
        <v>23.1</v>
      </c>
    </row>
    <row r="1664" spans="1:5" x14ac:dyDescent="0.4">
      <c r="A1664" t="s">
        <v>1738</v>
      </c>
      <c r="B1664">
        <f>VLOOKUP(Table1[[#This Row],[region_description]],region_index_match!A:B,2,FALSE)</f>
        <v>4</v>
      </c>
      <c r="C1664" t="str">
        <f>VLOOKUP(Table1[[#This Row],[sampleID]],temporary_match!A:B,2,FALSE)</f>
        <v>Baltic Sea</v>
      </c>
      <c r="D1664">
        <f>VLOOKUP(Table1[[#This Row],[sampleID]],latlon_match!A:C,2,FALSE)</f>
        <v>62.85</v>
      </c>
      <c r="E1664">
        <f>VLOOKUP(Table1[[#This Row],[sampleID]],latlon_match!A:C,3,FALSE)</f>
        <v>18.89</v>
      </c>
    </row>
    <row r="1665" spans="1:5" x14ac:dyDescent="0.4">
      <c r="A1665" t="s">
        <v>1739</v>
      </c>
      <c r="B1665">
        <f>VLOOKUP(Table1[[#This Row],[region_description]],region_index_match!A:B,2,FALSE)</f>
        <v>4</v>
      </c>
      <c r="C1665" t="str">
        <f>VLOOKUP(Table1[[#This Row],[sampleID]],temporary_match!A:B,2,FALSE)</f>
        <v>Baltic Sea</v>
      </c>
      <c r="D1665">
        <f>VLOOKUP(Table1[[#This Row],[sampleID]],latlon_match!A:C,2,FALSE)</f>
        <v>61.07</v>
      </c>
      <c r="E1665">
        <f>VLOOKUP(Table1[[#This Row],[sampleID]],latlon_match!A:C,3,FALSE)</f>
        <v>19.73</v>
      </c>
    </row>
    <row r="1666" spans="1:5" x14ac:dyDescent="0.4">
      <c r="A1666" t="s">
        <v>1740</v>
      </c>
      <c r="B1666">
        <f>VLOOKUP(Table1[[#This Row],[region_description]],region_index_match!A:B,2,FALSE)</f>
        <v>4</v>
      </c>
      <c r="C1666" t="str">
        <f>VLOOKUP(Table1[[#This Row],[sampleID]],temporary_match!A:B,2,FALSE)</f>
        <v>Baltic Sea</v>
      </c>
      <c r="D1666">
        <f>VLOOKUP(Table1[[#This Row],[sampleID]],latlon_match!A:C,2,FALSE)</f>
        <v>58.82</v>
      </c>
      <c r="E1666">
        <f>VLOOKUP(Table1[[#This Row],[sampleID]],latlon_match!A:C,3,FALSE)</f>
        <v>20.420000000000002</v>
      </c>
    </row>
    <row r="1667" spans="1:5" x14ac:dyDescent="0.4">
      <c r="A1667" t="s">
        <v>1741</v>
      </c>
      <c r="B1667">
        <f>VLOOKUP(Table1[[#This Row],[region_description]],region_index_match!A:B,2,FALSE)</f>
        <v>27</v>
      </c>
      <c r="C1667" t="str">
        <f>VLOOKUP(Table1[[#This Row],[sampleID]],temporary_match!A:B,2,FALSE)</f>
        <v>North Sea</v>
      </c>
      <c r="D1667">
        <f>VLOOKUP(Table1[[#This Row],[sampleID]],latlon_match!A:C,2,FALSE)</f>
        <v>57.83</v>
      </c>
      <c r="E1667">
        <f>VLOOKUP(Table1[[#This Row],[sampleID]],latlon_match!A:C,3,FALSE)</f>
        <v>7.29</v>
      </c>
    </row>
    <row r="1668" spans="1:5" x14ac:dyDescent="0.4">
      <c r="A1668" t="s">
        <v>1742</v>
      </c>
      <c r="B1668">
        <f>VLOOKUP(Table1[[#This Row],[region_description]],region_index_match!A:B,2,FALSE)</f>
        <v>27</v>
      </c>
      <c r="C1668" t="str">
        <f>VLOOKUP(Table1[[#This Row],[sampleID]],temporary_match!A:B,2,FALSE)</f>
        <v>North Sea</v>
      </c>
      <c r="D1668">
        <f>VLOOKUP(Table1[[#This Row],[sampleID]],latlon_match!A:C,2,FALSE)</f>
        <v>58.53</v>
      </c>
      <c r="E1668">
        <f>VLOOKUP(Table1[[#This Row],[sampleID]],latlon_match!A:C,3,FALSE)</f>
        <v>9.48</v>
      </c>
    </row>
    <row r="1669" spans="1:5" x14ac:dyDescent="0.4">
      <c r="A1669" t="s">
        <v>1743</v>
      </c>
      <c r="B1669">
        <f>VLOOKUP(Table1[[#This Row],[region_description]],region_index_match!A:B,2,FALSE)</f>
        <v>20</v>
      </c>
      <c r="C1669" t="str">
        <f>VLOOKUP(Table1[[#This Row],[sampleID]],temporary_match!A:B,2,FALSE)</f>
        <v>Indonesian Throughflow</v>
      </c>
      <c r="D1669">
        <f>VLOOKUP(Table1[[#This Row],[sampleID]],latlon_match!A:C,2,FALSE)</f>
        <v>2.1800000000000002</v>
      </c>
      <c r="E1669">
        <f>VLOOKUP(Table1[[#This Row],[sampleID]],latlon_match!A:C,3,FALSE)</f>
        <v>117.68</v>
      </c>
    </row>
    <row r="1670" spans="1:5" x14ac:dyDescent="0.4">
      <c r="A1670" t="s">
        <v>1744</v>
      </c>
      <c r="B1670">
        <f>VLOOKUP(Table1[[#This Row],[region_description]],region_index_match!A:B,2,FALSE)</f>
        <v>20</v>
      </c>
      <c r="C1670" t="str">
        <f>VLOOKUP(Table1[[#This Row],[sampleID]],temporary_match!A:B,2,FALSE)</f>
        <v>Indonesian Throughflow</v>
      </c>
      <c r="D1670">
        <f>VLOOKUP(Table1[[#This Row],[sampleID]],latlon_match!A:C,2,FALSE)</f>
        <v>2.15</v>
      </c>
      <c r="E1670">
        <f>VLOOKUP(Table1[[#This Row],[sampleID]],latlon_match!A:C,3,FALSE)</f>
        <v>117.91</v>
      </c>
    </row>
    <row r="1671" spans="1:5" x14ac:dyDescent="0.4">
      <c r="A1671" t="s">
        <v>1745</v>
      </c>
      <c r="B1671">
        <f>VLOOKUP(Table1[[#This Row],[region_description]],region_index_match!A:B,2,FALSE)</f>
        <v>20</v>
      </c>
      <c r="C1671" t="str">
        <f>VLOOKUP(Table1[[#This Row],[sampleID]],temporary_match!A:B,2,FALSE)</f>
        <v>Indonesian Throughflow</v>
      </c>
      <c r="D1671">
        <f>VLOOKUP(Table1[[#This Row],[sampleID]],latlon_match!A:C,2,FALSE)</f>
        <v>2.2000000000000002</v>
      </c>
      <c r="E1671">
        <f>VLOOKUP(Table1[[#This Row],[sampleID]],latlon_match!A:C,3,FALSE)</f>
        <v>117.86</v>
      </c>
    </row>
    <row r="1672" spans="1:5" x14ac:dyDescent="0.4">
      <c r="A1672" t="s">
        <v>1746</v>
      </c>
      <c r="B1672">
        <f>VLOOKUP(Table1[[#This Row],[region_description]],region_index_match!A:B,2,FALSE)</f>
        <v>20</v>
      </c>
      <c r="C1672" t="str">
        <f>VLOOKUP(Table1[[#This Row],[sampleID]],temporary_match!A:B,2,FALSE)</f>
        <v>Indonesian Throughflow</v>
      </c>
      <c r="D1672">
        <f>VLOOKUP(Table1[[#This Row],[sampleID]],latlon_match!A:C,2,FALSE)</f>
        <v>2.08</v>
      </c>
      <c r="E1672">
        <f>VLOOKUP(Table1[[#This Row],[sampleID]],latlon_match!A:C,3,FALSE)</f>
        <v>117.9</v>
      </c>
    </row>
    <row r="1673" spans="1:5" x14ac:dyDescent="0.4">
      <c r="A1673" t="s">
        <v>1747</v>
      </c>
      <c r="B1673">
        <f>VLOOKUP(Table1[[#This Row],[region_description]],region_index_match!A:B,2,FALSE)</f>
        <v>20</v>
      </c>
      <c r="C1673" t="str">
        <f>VLOOKUP(Table1[[#This Row],[sampleID]],temporary_match!A:B,2,FALSE)</f>
        <v>Indonesian Throughflow</v>
      </c>
      <c r="D1673">
        <f>VLOOKUP(Table1[[#This Row],[sampleID]],latlon_match!A:C,2,FALSE)</f>
        <v>2.2000000000000002</v>
      </c>
      <c r="E1673">
        <f>VLOOKUP(Table1[[#This Row],[sampleID]],latlon_match!A:C,3,FALSE)</f>
        <v>118.04</v>
      </c>
    </row>
    <row r="1674" spans="1:5" x14ac:dyDescent="0.4">
      <c r="A1674" t="s">
        <v>1748</v>
      </c>
      <c r="B1674">
        <f>VLOOKUP(Table1[[#This Row],[region_description]],region_index_match!A:B,2,FALSE)</f>
        <v>20</v>
      </c>
      <c r="C1674" t="str">
        <f>VLOOKUP(Table1[[#This Row],[sampleID]],temporary_match!A:B,2,FALSE)</f>
        <v>Indonesian Throughflow</v>
      </c>
      <c r="D1674">
        <f>VLOOKUP(Table1[[#This Row],[sampleID]],latlon_match!A:C,2,FALSE)</f>
        <v>2.17</v>
      </c>
      <c r="E1674">
        <f>VLOOKUP(Table1[[#This Row],[sampleID]],latlon_match!A:C,3,FALSE)</f>
        <v>117.97</v>
      </c>
    </row>
    <row r="1675" spans="1:5" x14ac:dyDescent="0.4">
      <c r="A1675" t="s">
        <v>1749</v>
      </c>
      <c r="B1675">
        <f>VLOOKUP(Table1[[#This Row],[region_description]],region_index_match!A:B,2,FALSE)</f>
        <v>20</v>
      </c>
      <c r="C1675" t="str">
        <f>VLOOKUP(Table1[[#This Row],[sampleID]],temporary_match!A:B,2,FALSE)</f>
        <v>Indonesian Throughflow</v>
      </c>
      <c r="D1675">
        <f>VLOOKUP(Table1[[#This Row],[sampleID]],latlon_match!A:C,2,FALSE)</f>
        <v>2.12</v>
      </c>
      <c r="E1675">
        <f>VLOOKUP(Table1[[#This Row],[sampleID]],latlon_match!A:C,3,FALSE)</f>
        <v>117.81</v>
      </c>
    </row>
    <row r="1676" spans="1:5" x14ac:dyDescent="0.4">
      <c r="A1676" t="s">
        <v>1750</v>
      </c>
      <c r="B1676">
        <f>VLOOKUP(Table1[[#This Row],[region_description]],region_index_match!A:B,2,FALSE)</f>
        <v>20</v>
      </c>
      <c r="C1676" t="str">
        <f>VLOOKUP(Table1[[#This Row],[sampleID]],temporary_match!A:B,2,FALSE)</f>
        <v>Indonesian Throughflow</v>
      </c>
      <c r="D1676">
        <f>VLOOKUP(Table1[[#This Row],[sampleID]],latlon_match!A:C,2,FALSE)</f>
        <v>2.1</v>
      </c>
      <c r="E1676">
        <f>VLOOKUP(Table1[[#This Row],[sampleID]],latlon_match!A:C,3,FALSE)</f>
        <v>118.05</v>
      </c>
    </row>
    <row r="1677" spans="1:5" x14ac:dyDescent="0.4">
      <c r="A1677" t="s">
        <v>1751</v>
      </c>
      <c r="B1677">
        <f>VLOOKUP(Table1[[#This Row],[region_description]],region_index_match!A:B,2,FALSE)</f>
        <v>20</v>
      </c>
      <c r="C1677" t="str">
        <f>VLOOKUP(Table1[[#This Row],[sampleID]],temporary_match!A:B,2,FALSE)</f>
        <v>Indonesian Throughflow</v>
      </c>
      <c r="D1677">
        <f>VLOOKUP(Table1[[#This Row],[sampleID]],latlon_match!A:C,2,FALSE)</f>
        <v>2.0299999999999998</v>
      </c>
      <c r="E1677">
        <f>VLOOKUP(Table1[[#This Row],[sampleID]],latlon_match!A:C,3,FALSE)</f>
        <v>118.03</v>
      </c>
    </row>
    <row r="1678" spans="1:5" x14ac:dyDescent="0.4">
      <c r="A1678" t="s">
        <v>1752</v>
      </c>
      <c r="B1678">
        <f>VLOOKUP(Table1[[#This Row],[region_description]],region_index_match!A:B,2,FALSE)</f>
        <v>20</v>
      </c>
      <c r="C1678" t="str">
        <f>VLOOKUP(Table1[[#This Row],[sampleID]],temporary_match!A:B,2,FALSE)</f>
        <v>Indonesian Throughflow</v>
      </c>
      <c r="D1678">
        <f>VLOOKUP(Table1[[#This Row],[sampleID]],latlon_match!A:C,2,FALSE)</f>
        <v>1.97</v>
      </c>
      <c r="E1678">
        <f>VLOOKUP(Table1[[#This Row],[sampleID]],latlon_match!A:C,3,FALSE)</f>
        <v>118.13</v>
      </c>
    </row>
    <row r="1679" spans="1:5" x14ac:dyDescent="0.4">
      <c r="A1679" t="s">
        <v>1753</v>
      </c>
      <c r="B1679">
        <f>VLOOKUP(Table1[[#This Row],[region_description]],region_index_match!A:B,2,FALSE)</f>
        <v>20</v>
      </c>
      <c r="C1679" t="str">
        <f>VLOOKUP(Table1[[#This Row],[sampleID]],temporary_match!A:B,2,FALSE)</f>
        <v>Indonesian Throughflow</v>
      </c>
      <c r="D1679">
        <f>VLOOKUP(Table1[[#This Row],[sampleID]],latlon_match!A:C,2,FALSE)</f>
        <v>1.94</v>
      </c>
      <c r="E1679">
        <f>VLOOKUP(Table1[[#This Row],[sampleID]],latlon_match!A:C,3,FALSE)</f>
        <v>118.04</v>
      </c>
    </row>
    <row r="1680" spans="1:5" x14ac:dyDescent="0.4">
      <c r="A1680" t="s">
        <v>1754</v>
      </c>
      <c r="B1680">
        <f>VLOOKUP(Table1[[#This Row],[region_description]],region_index_match!A:B,2,FALSE)</f>
        <v>20</v>
      </c>
      <c r="C1680" t="str">
        <f>VLOOKUP(Table1[[#This Row],[sampleID]],temporary_match!A:B,2,FALSE)</f>
        <v>Indonesian Throughflow</v>
      </c>
      <c r="D1680">
        <f>VLOOKUP(Table1[[#This Row],[sampleID]],latlon_match!A:C,2,FALSE)</f>
        <v>1.84</v>
      </c>
      <c r="E1680">
        <f>VLOOKUP(Table1[[#This Row],[sampleID]],latlon_match!A:C,3,FALSE)</f>
        <v>118.12</v>
      </c>
    </row>
    <row r="1681" spans="1:5" x14ac:dyDescent="0.4">
      <c r="A1681" t="s">
        <v>1755</v>
      </c>
      <c r="B1681">
        <f>VLOOKUP(Table1[[#This Row],[region_description]],region_index_match!A:B,2,FALSE)</f>
        <v>20</v>
      </c>
      <c r="C1681" t="str">
        <f>VLOOKUP(Table1[[#This Row],[sampleID]],temporary_match!A:B,2,FALSE)</f>
        <v>Indonesian Throughflow</v>
      </c>
      <c r="D1681">
        <f>VLOOKUP(Table1[[#This Row],[sampleID]],latlon_match!A:C,2,FALSE)</f>
        <v>1.89</v>
      </c>
      <c r="E1681">
        <f>VLOOKUP(Table1[[#This Row],[sampleID]],latlon_match!A:C,3,FALSE)</f>
        <v>118</v>
      </c>
    </row>
    <row r="1682" spans="1:5" x14ac:dyDescent="0.4">
      <c r="A1682" t="s">
        <v>1756</v>
      </c>
      <c r="B1682">
        <f>VLOOKUP(Table1[[#This Row],[region_description]],region_index_match!A:B,2,FALSE)</f>
        <v>20</v>
      </c>
      <c r="C1682" t="str">
        <f>VLOOKUP(Table1[[#This Row],[sampleID]],temporary_match!A:B,2,FALSE)</f>
        <v>Indonesian Throughflow</v>
      </c>
      <c r="D1682">
        <f>VLOOKUP(Table1[[#This Row],[sampleID]],latlon_match!A:C,2,FALSE)</f>
        <v>2.02</v>
      </c>
      <c r="E1682">
        <f>VLOOKUP(Table1[[#This Row],[sampleID]],latlon_match!A:C,3,FALSE)</f>
        <v>117.84</v>
      </c>
    </row>
    <row r="1683" spans="1:5" x14ac:dyDescent="0.4">
      <c r="A1683" t="s">
        <v>1757</v>
      </c>
      <c r="B1683">
        <f>VLOOKUP(Table1[[#This Row],[region_description]],region_index_match!A:B,2,FALSE)</f>
        <v>20</v>
      </c>
      <c r="C1683" t="str">
        <f>VLOOKUP(Table1[[#This Row],[sampleID]],temporary_match!A:B,2,FALSE)</f>
        <v>Indonesian Throughflow</v>
      </c>
      <c r="D1683">
        <f>VLOOKUP(Table1[[#This Row],[sampleID]],latlon_match!A:C,2,FALSE)</f>
        <v>1.94</v>
      </c>
      <c r="E1683">
        <f>VLOOKUP(Table1[[#This Row],[sampleID]],latlon_match!A:C,3,FALSE)</f>
        <v>118.05</v>
      </c>
    </row>
    <row r="1684" spans="1:5" x14ac:dyDescent="0.4">
      <c r="A1684" t="s">
        <v>1758</v>
      </c>
      <c r="B1684">
        <f>VLOOKUP(Table1[[#This Row],[region_description]],region_index_match!A:B,2,FALSE)</f>
        <v>20</v>
      </c>
      <c r="C1684" t="str">
        <f>VLOOKUP(Table1[[#This Row],[sampleID]],temporary_match!A:B,2,FALSE)</f>
        <v>Indonesian Throughflow</v>
      </c>
      <c r="D1684">
        <f>VLOOKUP(Table1[[#This Row],[sampleID]],latlon_match!A:C,2,FALSE)</f>
        <v>1.97</v>
      </c>
      <c r="E1684">
        <f>VLOOKUP(Table1[[#This Row],[sampleID]],latlon_match!A:C,3,FALSE)</f>
        <v>118.17</v>
      </c>
    </row>
    <row r="1685" spans="1:5" x14ac:dyDescent="0.4">
      <c r="A1685" t="s">
        <v>1759</v>
      </c>
      <c r="B1685">
        <f>VLOOKUP(Table1[[#This Row],[region_description]],region_index_match!A:B,2,FALSE)</f>
        <v>20</v>
      </c>
      <c r="C1685" t="str">
        <f>VLOOKUP(Table1[[#This Row],[sampleID]],temporary_match!A:B,2,FALSE)</f>
        <v>Indonesian Throughflow</v>
      </c>
      <c r="D1685">
        <f>VLOOKUP(Table1[[#This Row],[sampleID]],latlon_match!A:C,2,FALSE)</f>
        <v>1.98</v>
      </c>
      <c r="E1685">
        <f>VLOOKUP(Table1[[#This Row],[sampleID]],latlon_match!A:C,3,FALSE)</f>
        <v>118.22</v>
      </c>
    </row>
    <row r="1686" spans="1:5" x14ac:dyDescent="0.4">
      <c r="A1686" t="s">
        <v>1760</v>
      </c>
      <c r="B1686">
        <f>VLOOKUP(Table1[[#This Row],[region_description]],region_index_match!A:B,2,FALSE)</f>
        <v>20</v>
      </c>
      <c r="C1686" t="str">
        <f>VLOOKUP(Table1[[#This Row],[sampleID]],temporary_match!A:B,2,FALSE)</f>
        <v>Indonesian Throughflow</v>
      </c>
      <c r="D1686">
        <f>VLOOKUP(Table1[[#This Row],[sampleID]],latlon_match!A:C,2,FALSE)</f>
        <v>1.98</v>
      </c>
      <c r="E1686">
        <f>VLOOKUP(Table1[[#This Row],[sampleID]],latlon_match!A:C,3,FALSE)</f>
        <v>118.22</v>
      </c>
    </row>
    <row r="1687" spans="1:5" x14ac:dyDescent="0.4">
      <c r="A1687" t="s">
        <v>1761</v>
      </c>
      <c r="B1687">
        <f>VLOOKUP(Table1[[#This Row],[region_description]],region_index_match!A:B,2,FALSE)</f>
        <v>20</v>
      </c>
      <c r="C1687" t="str">
        <f>VLOOKUP(Table1[[#This Row],[sampleID]],temporary_match!A:B,2,FALSE)</f>
        <v>Indonesian Throughflow</v>
      </c>
      <c r="D1687">
        <f>VLOOKUP(Table1[[#This Row],[sampleID]],latlon_match!A:C,2,FALSE)</f>
        <v>2</v>
      </c>
      <c r="E1687">
        <f>VLOOKUP(Table1[[#This Row],[sampleID]],latlon_match!A:C,3,FALSE)</f>
        <v>118.27</v>
      </c>
    </row>
    <row r="1688" spans="1:5" x14ac:dyDescent="0.4">
      <c r="A1688" t="s">
        <v>1762</v>
      </c>
      <c r="B1688">
        <f>VLOOKUP(Table1[[#This Row],[region_description]],region_index_match!A:B,2,FALSE)</f>
        <v>20</v>
      </c>
      <c r="C1688" t="str">
        <f>VLOOKUP(Table1[[#This Row],[sampleID]],temporary_match!A:B,2,FALSE)</f>
        <v>Indonesian Throughflow</v>
      </c>
      <c r="D1688">
        <f>VLOOKUP(Table1[[#This Row],[sampleID]],latlon_match!A:C,2,FALSE)</f>
        <v>2.0099999999999998</v>
      </c>
      <c r="E1688">
        <f>VLOOKUP(Table1[[#This Row],[sampleID]],latlon_match!A:C,3,FALSE)</f>
        <v>118.31</v>
      </c>
    </row>
    <row r="1689" spans="1:5" x14ac:dyDescent="0.4">
      <c r="A1689" t="s">
        <v>1763</v>
      </c>
      <c r="B1689">
        <f>VLOOKUP(Table1[[#This Row],[region_description]],region_index_match!A:B,2,FALSE)</f>
        <v>20</v>
      </c>
      <c r="C1689" t="str">
        <f>VLOOKUP(Table1[[#This Row],[sampleID]],temporary_match!A:B,2,FALSE)</f>
        <v>Indonesian Throughflow</v>
      </c>
      <c r="D1689">
        <f>VLOOKUP(Table1[[#This Row],[sampleID]],latlon_match!A:C,2,FALSE)</f>
        <v>2.0099999999999998</v>
      </c>
      <c r="E1689">
        <f>VLOOKUP(Table1[[#This Row],[sampleID]],latlon_match!A:C,3,FALSE)</f>
        <v>118.32</v>
      </c>
    </row>
    <row r="1690" spans="1:5" x14ac:dyDescent="0.4">
      <c r="A1690" t="s">
        <v>1764</v>
      </c>
      <c r="B1690">
        <f>VLOOKUP(Table1[[#This Row],[region_description]],region_index_match!A:B,2,FALSE)</f>
        <v>20</v>
      </c>
      <c r="C1690" t="str">
        <f>VLOOKUP(Table1[[#This Row],[sampleID]],temporary_match!A:B,2,FALSE)</f>
        <v>Indonesian Throughflow</v>
      </c>
      <c r="D1690">
        <f>VLOOKUP(Table1[[#This Row],[sampleID]],latlon_match!A:C,2,FALSE)</f>
        <v>2.0299999999999998</v>
      </c>
      <c r="E1690">
        <f>VLOOKUP(Table1[[#This Row],[sampleID]],latlon_match!A:C,3,FALSE)</f>
        <v>118.38</v>
      </c>
    </row>
    <row r="1691" spans="1:5" x14ac:dyDescent="0.4">
      <c r="A1691" t="s">
        <v>1765</v>
      </c>
      <c r="B1691">
        <f>VLOOKUP(Table1[[#This Row],[region_description]],region_index_match!A:B,2,FALSE)</f>
        <v>20</v>
      </c>
      <c r="C1691" t="str">
        <f>VLOOKUP(Table1[[#This Row],[sampleID]],temporary_match!A:B,2,FALSE)</f>
        <v>Indonesian Throughflow</v>
      </c>
      <c r="D1691">
        <f>VLOOKUP(Table1[[#This Row],[sampleID]],latlon_match!A:C,2,FALSE)</f>
        <v>2.0499999999999998</v>
      </c>
      <c r="E1691">
        <f>VLOOKUP(Table1[[#This Row],[sampleID]],latlon_match!A:C,3,FALSE)</f>
        <v>118.44</v>
      </c>
    </row>
    <row r="1692" spans="1:5" x14ac:dyDescent="0.4">
      <c r="A1692" t="s">
        <v>1766</v>
      </c>
      <c r="B1692">
        <f>VLOOKUP(Table1[[#This Row],[region_description]],region_index_match!A:B,2,FALSE)</f>
        <v>20</v>
      </c>
      <c r="C1692" t="str">
        <f>VLOOKUP(Table1[[#This Row],[sampleID]],temporary_match!A:B,2,FALSE)</f>
        <v>Indonesian Throughflow</v>
      </c>
      <c r="D1692">
        <f>VLOOKUP(Table1[[#This Row],[sampleID]],latlon_match!A:C,2,FALSE)</f>
        <v>2.0699999999999998</v>
      </c>
      <c r="E1692">
        <f>VLOOKUP(Table1[[#This Row],[sampleID]],latlon_match!A:C,3,FALSE)</f>
        <v>118.49</v>
      </c>
    </row>
    <row r="1693" spans="1:5" x14ac:dyDescent="0.4">
      <c r="A1693" t="s">
        <v>1767</v>
      </c>
      <c r="B1693">
        <f>VLOOKUP(Table1[[#This Row],[region_description]],region_index_match!A:B,2,FALSE)</f>
        <v>20</v>
      </c>
      <c r="C1693" t="str">
        <f>VLOOKUP(Table1[[#This Row],[sampleID]],temporary_match!A:B,2,FALSE)</f>
        <v>Indonesian Throughflow</v>
      </c>
      <c r="D1693">
        <f>VLOOKUP(Table1[[#This Row],[sampleID]],latlon_match!A:C,2,FALSE)</f>
        <v>2.06</v>
      </c>
      <c r="E1693">
        <f>VLOOKUP(Table1[[#This Row],[sampleID]],latlon_match!A:C,3,FALSE)</f>
        <v>118.47</v>
      </c>
    </row>
    <row r="1694" spans="1:5" x14ac:dyDescent="0.4">
      <c r="A1694" t="s">
        <v>1768</v>
      </c>
      <c r="B1694">
        <f>VLOOKUP(Table1[[#This Row],[region_description]],region_index_match!A:B,2,FALSE)</f>
        <v>20</v>
      </c>
      <c r="C1694" t="str">
        <f>VLOOKUP(Table1[[#This Row],[sampleID]],temporary_match!A:B,2,FALSE)</f>
        <v>Indonesian Throughflow</v>
      </c>
      <c r="D1694">
        <f>VLOOKUP(Table1[[#This Row],[sampleID]],latlon_match!A:C,2,FALSE)</f>
        <v>2.0499999999999998</v>
      </c>
      <c r="E1694">
        <f>VLOOKUP(Table1[[#This Row],[sampleID]],latlon_match!A:C,3,FALSE)</f>
        <v>118.45</v>
      </c>
    </row>
    <row r="1695" spans="1:5" x14ac:dyDescent="0.4">
      <c r="A1695" t="s">
        <v>1769</v>
      </c>
      <c r="B1695">
        <f>VLOOKUP(Table1[[#This Row],[region_description]],region_index_match!A:B,2,FALSE)</f>
        <v>20</v>
      </c>
      <c r="C1695" t="str">
        <f>VLOOKUP(Table1[[#This Row],[sampleID]],temporary_match!A:B,2,FALSE)</f>
        <v>Indonesian Throughflow</v>
      </c>
      <c r="D1695">
        <f>VLOOKUP(Table1[[#This Row],[sampleID]],latlon_match!A:C,2,FALSE)</f>
        <v>2.0499999999999998</v>
      </c>
      <c r="E1695">
        <f>VLOOKUP(Table1[[#This Row],[sampleID]],latlon_match!A:C,3,FALSE)</f>
        <v>118.45</v>
      </c>
    </row>
    <row r="1696" spans="1:5" x14ac:dyDescent="0.4">
      <c r="A1696" t="s">
        <v>1770</v>
      </c>
      <c r="B1696">
        <f>VLOOKUP(Table1[[#This Row],[region_description]],region_index_match!A:B,2,FALSE)</f>
        <v>20</v>
      </c>
      <c r="C1696" t="str">
        <f>VLOOKUP(Table1[[#This Row],[sampleID]],temporary_match!A:B,2,FALSE)</f>
        <v>Indonesian Throughflow</v>
      </c>
      <c r="D1696">
        <f>VLOOKUP(Table1[[#This Row],[sampleID]],latlon_match!A:C,2,FALSE)</f>
        <v>1.63</v>
      </c>
      <c r="E1696">
        <f>VLOOKUP(Table1[[#This Row],[sampleID]],latlon_match!A:C,3,FALSE)</f>
        <v>118.2</v>
      </c>
    </row>
    <row r="1697" spans="1:5" x14ac:dyDescent="0.4">
      <c r="A1697" t="s">
        <v>1771</v>
      </c>
      <c r="B1697">
        <f>VLOOKUP(Table1[[#This Row],[region_description]],region_index_match!A:B,2,FALSE)</f>
        <v>20</v>
      </c>
      <c r="C1697" t="str">
        <f>VLOOKUP(Table1[[#This Row],[sampleID]],temporary_match!A:B,2,FALSE)</f>
        <v>Indonesian Throughflow</v>
      </c>
      <c r="D1697">
        <f>VLOOKUP(Table1[[#This Row],[sampleID]],latlon_match!A:C,2,FALSE)</f>
        <v>1.66</v>
      </c>
      <c r="E1697">
        <f>VLOOKUP(Table1[[#This Row],[sampleID]],latlon_match!A:C,3,FALSE)</f>
        <v>118.23</v>
      </c>
    </row>
    <row r="1698" spans="1:5" x14ac:dyDescent="0.4">
      <c r="A1698" t="s">
        <v>1772</v>
      </c>
      <c r="B1698">
        <f>VLOOKUP(Table1[[#This Row],[region_description]],region_index_match!A:B,2,FALSE)</f>
        <v>20</v>
      </c>
      <c r="C1698" t="str">
        <f>VLOOKUP(Table1[[#This Row],[sampleID]],temporary_match!A:B,2,FALSE)</f>
        <v>Indonesian Throughflow</v>
      </c>
      <c r="D1698">
        <f>VLOOKUP(Table1[[#This Row],[sampleID]],latlon_match!A:C,2,FALSE)</f>
        <v>1.68</v>
      </c>
      <c r="E1698">
        <f>VLOOKUP(Table1[[#This Row],[sampleID]],latlon_match!A:C,3,FALSE)</f>
        <v>118.26</v>
      </c>
    </row>
    <row r="1699" spans="1:5" x14ac:dyDescent="0.4">
      <c r="A1699" t="s">
        <v>1773</v>
      </c>
      <c r="B1699">
        <f>VLOOKUP(Table1[[#This Row],[region_description]],region_index_match!A:B,2,FALSE)</f>
        <v>20</v>
      </c>
      <c r="C1699" t="str">
        <f>VLOOKUP(Table1[[#This Row],[sampleID]],temporary_match!A:B,2,FALSE)</f>
        <v>Indonesian Throughflow</v>
      </c>
      <c r="D1699">
        <f>VLOOKUP(Table1[[#This Row],[sampleID]],latlon_match!A:C,2,FALSE)</f>
        <v>1.73</v>
      </c>
      <c r="E1699">
        <f>VLOOKUP(Table1[[#This Row],[sampleID]],latlon_match!A:C,3,FALSE)</f>
        <v>118.35</v>
      </c>
    </row>
    <row r="1700" spans="1:5" x14ac:dyDescent="0.4">
      <c r="A1700" t="s">
        <v>1774</v>
      </c>
      <c r="B1700">
        <f>VLOOKUP(Table1[[#This Row],[region_description]],region_index_match!A:B,2,FALSE)</f>
        <v>20</v>
      </c>
      <c r="C1700" t="str">
        <f>VLOOKUP(Table1[[#This Row],[sampleID]],temporary_match!A:B,2,FALSE)</f>
        <v>Indonesian Throughflow</v>
      </c>
      <c r="D1700">
        <f>VLOOKUP(Table1[[#This Row],[sampleID]],latlon_match!A:C,2,FALSE)</f>
        <v>1.75</v>
      </c>
      <c r="E1700">
        <f>VLOOKUP(Table1[[#This Row],[sampleID]],latlon_match!A:C,3,FALSE)</f>
        <v>118.37</v>
      </c>
    </row>
    <row r="1701" spans="1:5" x14ac:dyDescent="0.4">
      <c r="A1701" t="s">
        <v>1775</v>
      </c>
      <c r="B1701">
        <f>VLOOKUP(Table1[[#This Row],[region_description]],region_index_match!A:B,2,FALSE)</f>
        <v>20</v>
      </c>
      <c r="C1701" t="str">
        <f>VLOOKUP(Table1[[#This Row],[sampleID]],temporary_match!A:B,2,FALSE)</f>
        <v>Indonesian Throughflow</v>
      </c>
      <c r="D1701">
        <f>VLOOKUP(Table1[[#This Row],[sampleID]],latlon_match!A:C,2,FALSE)</f>
        <v>1.77</v>
      </c>
      <c r="E1701">
        <f>VLOOKUP(Table1[[#This Row],[sampleID]],latlon_match!A:C,3,FALSE)</f>
        <v>118.4</v>
      </c>
    </row>
    <row r="1702" spans="1:5" x14ac:dyDescent="0.4">
      <c r="A1702" t="s">
        <v>1776</v>
      </c>
      <c r="B1702">
        <f>VLOOKUP(Table1[[#This Row],[region_description]],region_index_match!A:B,2,FALSE)</f>
        <v>20</v>
      </c>
      <c r="C1702" t="str">
        <f>VLOOKUP(Table1[[#This Row],[sampleID]],temporary_match!A:B,2,FALSE)</f>
        <v>Indonesian Throughflow</v>
      </c>
      <c r="D1702">
        <f>VLOOKUP(Table1[[#This Row],[sampleID]],latlon_match!A:C,2,FALSE)</f>
        <v>1.79</v>
      </c>
      <c r="E1702">
        <f>VLOOKUP(Table1[[#This Row],[sampleID]],latlon_match!A:C,3,FALSE)</f>
        <v>118.43</v>
      </c>
    </row>
    <row r="1703" spans="1:5" x14ac:dyDescent="0.4">
      <c r="A1703" t="s">
        <v>1777</v>
      </c>
      <c r="B1703">
        <f>VLOOKUP(Table1[[#This Row],[region_description]],region_index_match!A:B,2,FALSE)</f>
        <v>20</v>
      </c>
      <c r="C1703" t="str">
        <f>VLOOKUP(Table1[[#This Row],[sampleID]],temporary_match!A:B,2,FALSE)</f>
        <v>Indonesian Throughflow</v>
      </c>
      <c r="D1703">
        <f>VLOOKUP(Table1[[#This Row],[sampleID]],latlon_match!A:C,2,FALSE)</f>
        <v>1.81</v>
      </c>
      <c r="E1703">
        <f>VLOOKUP(Table1[[#This Row],[sampleID]],latlon_match!A:C,3,FALSE)</f>
        <v>118.46</v>
      </c>
    </row>
    <row r="1704" spans="1:5" x14ac:dyDescent="0.4">
      <c r="A1704" t="s">
        <v>1778</v>
      </c>
      <c r="B1704">
        <f>VLOOKUP(Table1[[#This Row],[region_description]],region_index_match!A:B,2,FALSE)</f>
        <v>20</v>
      </c>
      <c r="C1704" t="str">
        <f>VLOOKUP(Table1[[#This Row],[sampleID]],temporary_match!A:B,2,FALSE)</f>
        <v>Indonesian Throughflow</v>
      </c>
      <c r="D1704">
        <f>VLOOKUP(Table1[[#This Row],[sampleID]],latlon_match!A:C,2,FALSE)</f>
        <v>1.83</v>
      </c>
      <c r="E1704">
        <f>VLOOKUP(Table1[[#This Row],[sampleID]],latlon_match!A:C,3,FALSE)</f>
        <v>118.49</v>
      </c>
    </row>
    <row r="1705" spans="1:5" x14ac:dyDescent="0.4">
      <c r="A1705" t="s">
        <v>1779</v>
      </c>
      <c r="B1705">
        <f>VLOOKUP(Table1[[#This Row],[region_description]],region_index_match!A:B,2,FALSE)</f>
        <v>20</v>
      </c>
      <c r="C1705" t="str">
        <f>VLOOKUP(Table1[[#This Row],[sampleID]],temporary_match!A:B,2,FALSE)</f>
        <v>Indonesian Throughflow</v>
      </c>
      <c r="D1705">
        <f>VLOOKUP(Table1[[#This Row],[sampleID]],latlon_match!A:C,2,FALSE)</f>
        <v>1.85</v>
      </c>
      <c r="E1705">
        <f>VLOOKUP(Table1[[#This Row],[sampleID]],latlon_match!A:C,3,FALSE)</f>
        <v>118.52</v>
      </c>
    </row>
    <row r="1706" spans="1:5" x14ac:dyDescent="0.4">
      <c r="A1706" t="s">
        <v>1780</v>
      </c>
      <c r="B1706">
        <f>VLOOKUP(Table1[[#This Row],[region_description]],region_index_match!A:B,2,FALSE)</f>
        <v>20</v>
      </c>
      <c r="C1706" t="str">
        <f>VLOOKUP(Table1[[#This Row],[sampleID]],temporary_match!A:B,2,FALSE)</f>
        <v>Indonesian Throughflow</v>
      </c>
      <c r="D1706">
        <f>VLOOKUP(Table1[[#This Row],[sampleID]],latlon_match!A:C,2,FALSE)</f>
        <v>1.86</v>
      </c>
      <c r="E1706">
        <f>VLOOKUP(Table1[[#This Row],[sampleID]],latlon_match!A:C,3,FALSE)</f>
        <v>118.54</v>
      </c>
    </row>
    <row r="1707" spans="1:5" x14ac:dyDescent="0.4">
      <c r="A1707" t="s">
        <v>1781</v>
      </c>
      <c r="B1707">
        <f>VLOOKUP(Table1[[#This Row],[region_description]],region_index_match!A:B,2,FALSE)</f>
        <v>20</v>
      </c>
      <c r="C1707" t="str">
        <f>VLOOKUP(Table1[[#This Row],[sampleID]],temporary_match!A:B,2,FALSE)</f>
        <v>Indonesian Throughflow</v>
      </c>
      <c r="D1707">
        <f>VLOOKUP(Table1[[#This Row],[sampleID]],latlon_match!A:C,2,FALSE)</f>
        <v>1.87</v>
      </c>
      <c r="E1707">
        <f>VLOOKUP(Table1[[#This Row],[sampleID]],latlon_match!A:C,3,FALSE)</f>
        <v>118.55</v>
      </c>
    </row>
    <row r="1708" spans="1:5" x14ac:dyDescent="0.4">
      <c r="A1708" t="s">
        <v>1782</v>
      </c>
      <c r="B1708">
        <f>VLOOKUP(Table1[[#This Row],[region_description]],region_index_match!A:B,2,FALSE)</f>
        <v>35</v>
      </c>
      <c r="C1708" t="str">
        <f>VLOOKUP(Table1[[#This Row],[sampleID]],temporary_match!A:B,2,FALSE)</f>
        <v>Sea of Okhotsk</v>
      </c>
      <c r="D1708">
        <f>VLOOKUP(Table1[[#This Row],[sampleID]],latlon_match!A:C,2,FALSE)</f>
        <v>56.07</v>
      </c>
      <c r="E1708">
        <f>VLOOKUP(Table1[[#This Row],[sampleID]],latlon_match!A:C,3,FALSE)</f>
        <v>153.68</v>
      </c>
    </row>
    <row r="1709" spans="1:5" x14ac:dyDescent="0.4">
      <c r="A1709" t="s">
        <v>1783</v>
      </c>
      <c r="B1709">
        <f>VLOOKUP(Table1[[#This Row],[region_description]],region_index_match!A:B,2,FALSE)</f>
        <v>35</v>
      </c>
      <c r="C1709" t="str">
        <f>VLOOKUP(Table1[[#This Row],[sampleID]],temporary_match!A:B,2,FALSE)</f>
        <v>Sea of Okhotsk</v>
      </c>
      <c r="D1709">
        <f>VLOOKUP(Table1[[#This Row],[sampleID]],latlon_match!A:C,2,FALSE)</f>
        <v>56.31</v>
      </c>
      <c r="E1709">
        <f>VLOOKUP(Table1[[#This Row],[sampleID]],latlon_match!A:C,3,FALSE)</f>
        <v>146.84</v>
      </c>
    </row>
    <row r="1710" spans="1:5" x14ac:dyDescent="0.4">
      <c r="A1710" t="s">
        <v>1784</v>
      </c>
      <c r="B1710">
        <f>VLOOKUP(Table1[[#This Row],[region_description]],region_index_match!A:B,2,FALSE)</f>
        <v>35</v>
      </c>
      <c r="C1710" t="str">
        <f>VLOOKUP(Table1[[#This Row],[sampleID]],temporary_match!A:B,2,FALSE)</f>
        <v>Sea of Okhotsk</v>
      </c>
      <c r="D1710">
        <f>VLOOKUP(Table1[[#This Row],[sampleID]],latlon_match!A:C,2,FALSE)</f>
        <v>56.34</v>
      </c>
      <c r="E1710">
        <f>VLOOKUP(Table1[[#This Row],[sampleID]],latlon_match!A:C,3,FALSE)</f>
        <v>145.31</v>
      </c>
    </row>
    <row r="1711" spans="1:5" x14ac:dyDescent="0.4">
      <c r="A1711" t="s">
        <v>1785</v>
      </c>
      <c r="B1711">
        <f>VLOOKUP(Table1[[#This Row],[region_description]],region_index_match!A:B,2,FALSE)</f>
        <v>35</v>
      </c>
      <c r="C1711" t="str">
        <f>VLOOKUP(Table1[[#This Row],[sampleID]],temporary_match!A:B,2,FALSE)</f>
        <v>Sea of Okhotsk</v>
      </c>
      <c r="D1711">
        <f>VLOOKUP(Table1[[#This Row],[sampleID]],latlon_match!A:C,2,FALSE)</f>
        <v>53.01</v>
      </c>
      <c r="E1711">
        <f>VLOOKUP(Table1[[#This Row],[sampleID]],latlon_match!A:C,3,FALSE)</f>
        <v>146.51</v>
      </c>
    </row>
    <row r="1712" spans="1:5" x14ac:dyDescent="0.4">
      <c r="A1712" t="s">
        <v>1786</v>
      </c>
      <c r="B1712">
        <f>VLOOKUP(Table1[[#This Row],[region_description]],region_index_match!A:B,2,FALSE)</f>
        <v>35</v>
      </c>
      <c r="C1712" t="str">
        <f>VLOOKUP(Table1[[#This Row],[sampleID]],temporary_match!A:B,2,FALSE)</f>
        <v>Sea of Okhotsk</v>
      </c>
      <c r="D1712">
        <f>VLOOKUP(Table1[[#This Row],[sampleID]],latlon_match!A:C,2,FALSE)</f>
        <v>52.56</v>
      </c>
      <c r="E1712">
        <f>VLOOKUP(Table1[[#This Row],[sampleID]],latlon_match!A:C,3,FALSE)</f>
        <v>146.51</v>
      </c>
    </row>
    <row r="1713" spans="1:5" x14ac:dyDescent="0.4">
      <c r="A1713" t="s">
        <v>1787</v>
      </c>
      <c r="B1713">
        <f>VLOOKUP(Table1[[#This Row],[region_description]],region_index_match!A:B,2,FALSE)</f>
        <v>35</v>
      </c>
      <c r="C1713" t="str">
        <f>VLOOKUP(Table1[[#This Row],[sampleID]],temporary_match!A:B,2,FALSE)</f>
        <v>Sea of Okhotsk</v>
      </c>
      <c r="D1713">
        <f>VLOOKUP(Table1[[#This Row],[sampleID]],latlon_match!A:C,2,FALSE)</f>
        <v>52</v>
      </c>
      <c r="E1713">
        <f>VLOOKUP(Table1[[#This Row],[sampleID]],latlon_match!A:C,3,FALSE)</f>
        <v>144.56</v>
      </c>
    </row>
    <row r="1714" spans="1:5" x14ac:dyDescent="0.4">
      <c r="A1714" t="s">
        <v>1788</v>
      </c>
      <c r="B1714">
        <f>VLOOKUP(Table1[[#This Row],[region_description]],region_index_match!A:B,2,FALSE)</f>
        <v>35</v>
      </c>
      <c r="C1714" t="str">
        <f>VLOOKUP(Table1[[#This Row],[sampleID]],temporary_match!A:B,2,FALSE)</f>
        <v>Sea of Okhotsk</v>
      </c>
      <c r="D1714">
        <f>VLOOKUP(Table1[[#This Row],[sampleID]],latlon_match!A:C,2,FALSE)</f>
        <v>52</v>
      </c>
      <c r="E1714">
        <f>VLOOKUP(Table1[[#This Row],[sampleID]],latlon_match!A:C,3,FALSE)</f>
        <v>144.94</v>
      </c>
    </row>
    <row r="1715" spans="1:5" x14ac:dyDescent="0.4">
      <c r="A1715" t="s">
        <v>1789</v>
      </c>
      <c r="B1715">
        <f>VLOOKUP(Table1[[#This Row],[region_description]],region_index_match!A:B,2,FALSE)</f>
        <v>35</v>
      </c>
      <c r="C1715" t="str">
        <f>VLOOKUP(Table1[[#This Row],[sampleID]],temporary_match!A:B,2,FALSE)</f>
        <v>Sea of Okhotsk</v>
      </c>
      <c r="D1715">
        <f>VLOOKUP(Table1[[#This Row],[sampleID]],latlon_match!A:C,2,FALSE)</f>
        <v>48.81</v>
      </c>
      <c r="E1715">
        <f>VLOOKUP(Table1[[#This Row],[sampleID]],latlon_match!A:C,3,FALSE)</f>
        <v>147.87</v>
      </c>
    </row>
    <row r="1716" spans="1:5" x14ac:dyDescent="0.4">
      <c r="A1716" t="s">
        <v>1790</v>
      </c>
      <c r="B1716">
        <f>VLOOKUP(Table1[[#This Row],[region_description]],region_index_match!A:B,2,FALSE)</f>
        <v>35</v>
      </c>
      <c r="C1716" t="str">
        <f>VLOOKUP(Table1[[#This Row],[sampleID]],temporary_match!A:B,2,FALSE)</f>
        <v>Sea of Okhotsk</v>
      </c>
      <c r="D1716">
        <f>VLOOKUP(Table1[[#This Row],[sampleID]],latlon_match!A:C,2,FALSE)</f>
        <v>48.58</v>
      </c>
      <c r="E1716">
        <f>VLOOKUP(Table1[[#This Row],[sampleID]],latlon_match!A:C,3,FALSE)</f>
        <v>146.36000000000001</v>
      </c>
    </row>
    <row r="1717" spans="1:5" x14ac:dyDescent="0.4">
      <c r="A1717" t="s">
        <v>1791</v>
      </c>
      <c r="B1717">
        <f>VLOOKUP(Table1[[#This Row],[region_description]],region_index_match!A:B,2,FALSE)</f>
        <v>35</v>
      </c>
      <c r="C1717" t="str">
        <f>VLOOKUP(Table1[[#This Row],[sampleID]],temporary_match!A:B,2,FALSE)</f>
        <v>Sea of Okhotsk</v>
      </c>
      <c r="D1717">
        <f>VLOOKUP(Table1[[#This Row],[sampleID]],latlon_match!A:C,2,FALSE)</f>
        <v>47.52</v>
      </c>
      <c r="E1717">
        <f>VLOOKUP(Table1[[#This Row],[sampleID]],latlon_match!A:C,3,FALSE)</f>
        <v>145.16</v>
      </c>
    </row>
    <row r="1718" spans="1:5" x14ac:dyDescent="0.4">
      <c r="A1718" t="s">
        <v>1792</v>
      </c>
      <c r="B1718">
        <f>VLOOKUP(Table1[[#This Row],[region_description]],region_index_match!A:B,2,FALSE)</f>
        <v>35</v>
      </c>
      <c r="C1718" t="str">
        <f>VLOOKUP(Table1[[#This Row],[sampleID]],temporary_match!A:B,2,FALSE)</f>
        <v>Sea of Okhotsk</v>
      </c>
      <c r="D1718">
        <f>VLOOKUP(Table1[[#This Row],[sampleID]],latlon_match!A:C,2,FALSE)</f>
        <v>45.51</v>
      </c>
      <c r="E1718">
        <f>VLOOKUP(Table1[[#This Row],[sampleID]],latlon_match!A:C,3,FALSE)</f>
        <v>144.54</v>
      </c>
    </row>
    <row r="1719" spans="1:5" x14ac:dyDescent="0.4">
      <c r="A1719" t="s">
        <v>1793</v>
      </c>
      <c r="B1719">
        <f>VLOOKUP(Table1[[#This Row],[region_description]],region_index_match!A:B,2,FALSE)</f>
        <v>35</v>
      </c>
      <c r="C1719" t="str">
        <f>VLOOKUP(Table1[[#This Row],[sampleID]],temporary_match!A:B,2,FALSE)</f>
        <v>Sea of Okhotsk</v>
      </c>
      <c r="D1719">
        <f>VLOOKUP(Table1[[#This Row],[sampleID]],latlon_match!A:C,2,FALSE)</f>
        <v>45.52</v>
      </c>
      <c r="E1719">
        <f>VLOOKUP(Table1[[#This Row],[sampleID]],latlon_match!A:C,3,FALSE)</f>
        <v>144.47</v>
      </c>
    </row>
    <row r="1720" spans="1:5" x14ac:dyDescent="0.4">
      <c r="A1720" t="s">
        <v>1794</v>
      </c>
      <c r="B1720">
        <f>VLOOKUP(Table1[[#This Row],[region_description]],region_index_match!A:B,2,FALSE)</f>
        <v>27</v>
      </c>
      <c r="C1720" t="str">
        <f>VLOOKUP(Table1[[#This Row],[sampleID]],temporary_match!A:B,2,FALSE)</f>
        <v>North Sea</v>
      </c>
      <c r="D1720">
        <f>VLOOKUP(Table1[[#This Row],[sampleID]],latlon_match!A:C,2,FALSE)</f>
        <v>55.17</v>
      </c>
      <c r="E1720">
        <f>VLOOKUP(Table1[[#This Row],[sampleID]],latlon_match!A:C,3,FALSE)</f>
        <v>3.15</v>
      </c>
    </row>
    <row r="1721" spans="1:5" x14ac:dyDescent="0.4">
      <c r="A1721" t="s">
        <v>1795</v>
      </c>
      <c r="B1721">
        <f>VLOOKUP(Table1[[#This Row],[region_description]],region_index_match!A:B,2,FALSE)</f>
        <v>27</v>
      </c>
      <c r="C1721" t="str">
        <f>VLOOKUP(Table1[[#This Row],[sampleID]],temporary_match!A:B,2,FALSE)</f>
        <v>North Sea</v>
      </c>
      <c r="D1721">
        <f>VLOOKUP(Table1[[#This Row],[sampleID]],latlon_match!A:C,2,FALSE)</f>
        <v>54.72</v>
      </c>
      <c r="E1721">
        <f>VLOOKUP(Table1[[#This Row],[sampleID]],latlon_match!A:C,3,FALSE)</f>
        <v>3.68</v>
      </c>
    </row>
    <row r="1722" spans="1:5" x14ac:dyDescent="0.4">
      <c r="A1722" t="s">
        <v>1796</v>
      </c>
      <c r="B1722">
        <f>VLOOKUP(Table1[[#This Row],[region_description]],region_index_match!A:B,2,FALSE)</f>
        <v>27</v>
      </c>
      <c r="C1722" t="str">
        <f>VLOOKUP(Table1[[#This Row],[sampleID]],temporary_match!A:B,2,FALSE)</f>
        <v>North Sea</v>
      </c>
      <c r="D1722">
        <f>VLOOKUP(Table1[[#This Row],[sampleID]],latlon_match!A:C,2,FALSE)</f>
        <v>54.4</v>
      </c>
      <c r="E1722">
        <f>VLOOKUP(Table1[[#This Row],[sampleID]],latlon_match!A:C,3,FALSE)</f>
        <v>4.3499999999999996</v>
      </c>
    </row>
    <row r="1723" spans="1:5" x14ac:dyDescent="0.4">
      <c r="A1723" t="s">
        <v>1797</v>
      </c>
      <c r="B1723">
        <f>VLOOKUP(Table1[[#This Row],[region_description]],region_index_match!A:B,2,FALSE)</f>
        <v>27</v>
      </c>
      <c r="C1723" t="str">
        <f>VLOOKUP(Table1[[#This Row],[sampleID]],temporary_match!A:B,2,FALSE)</f>
        <v>North Sea</v>
      </c>
      <c r="D1723">
        <f>VLOOKUP(Table1[[#This Row],[sampleID]],latlon_match!A:C,2,FALSE)</f>
        <v>54.13</v>
      </c>
      <c r="E1723">
        <f>VLOOKUP(Table1[[#This Row],[sampleID]],latlon_match!A:C,3,FALSE)</f>
        <v>4.33</v>
      </c>
    </row>
    <row r="1724" spans="1:5" x14ac:dyDescent="0.4">
      <c r="A1724" t="s">
        <v>1798</v>
      </c>
      <c r="B1724">
        <f>VLOOKUP(Table1[[#This Row],[region_description]],region_index_match!A:B,2,FALSE)</f>
        <v>27</v>
      </c>
      <c r="C1724" t="str">
        <f>VLOOKUP(Table1[[#This Row],[sampleID]],temporary_match!A:B,2,FALSE)</f>
        <v>North Sea</v>
      </c>
      <c r="D1724">
        <f>VLOOKUP(Table1[[#This Row],[sampleID]],latlon_match!A:C,2,FALSE)</f>
        <v>53.92</v>
      </c>
      <c r="E1724">
        <f>VLOOKUP(Table1[[#This Row],[sampleID]],latlon_match!A:C,3,FALSE)</f>
        <v>4.5999999999999996</v>
      </c>
    </row>
    <row r="1725" spans="1:5" x14ac:dyDescent="0.4">
      <c r="A1725" t="s">
        <v>1799</v>
      </c>
      <c r="B1725">
        <f>VLOOKUP(Table1[[#This Row],[region_description]],region_index_match!A:B,2,FALSE)</f>
        <v>27</v>
      </c>
      <c r="C1725" t="str">
        <f>VLOOKUP(Table1[[#This Row],[sampleID]],temporary_match!A:B,2,FALSE)</f>
        <v>North Sea</v>
      </c>
      <c r="D1725">
        <f>VLOOKUP(Table1[[#This Row],[sampleID]],latlon_match!A:C,2,FALSE)</f>
        <v>53.77</v>
      </c>
      <c r="E1725">
        <f>VLOOKUP(Table1[[#This Row],[sampleID]],latlon_match!A:C,3,FALSE)</f>
        <v>4.7699999999999996</v>
      </c>
    </row>
    <row r="1726" spans="1:5" x14ac:dyDescent="0.4">
      <c r="A1726" t="s">
        <v>1800</v>
      </c>
      <c r="B1726">
        <f>VLOOKUP(Table1[[#This Row],[region_description]],region_index_match!A:B,2,FALSE)</f>
        <v>25</v>
      </c>
      <c r="C1726" t="str">
        <f>VLOOKUP(Table1[[#This Row],[sampleID]],temporary_match!A:B,2,FALSE)</f>
        <v>Mozambique Channel</v>
      </c>
      <c r="D1726">
        <f>VLOOKUP(Table1[[#This Row],[sampleID]],latlon_match!A:C,2,FALSE)</f>
        <v>-20.9733333</v>
      </c>
      <c r="E1726">
        <f>VLOOKUP(Table1[[#This Row],[sampleID]],latlon_match!A:C,3,FALSE)</f>
        <v>35.75</v>
      </c>
    </row>
    <row r="1727" spans="1:5" x14ac:dyDescent="0.4">
      <c r="A1727" t="s">
        <v>1801</v>
      </c>
      <c r="B1727">
        <f>VLOOKUP(Table1[[#This Row],[region_description]],region_index_match!A:B,2,FALSE)</f>
        <v>25</v>
      </c>
      <c r="C1727" t="str">
        <f>VLOOKUP(Table1[[#This Row],[sampleID]],temporary_match!A:B,2,FALSE)</f>
        <v>Mozambique Channel</v>
      </c>
      <c r="D1727">
        <f>VLOOKUP(Table1[[#This Row],[sampleID]],latlon_match!A:C,2,FALSE)</f>
        <v>-19.3333333</v>
      </c>
      <c r="E1727">
        <f>VLOOKUP(Table1[[#This Row],[sampleID]],latlon_match!A:C,3,FALSE)</f>
        <v>36.93</v>
      </c>
    </row>
    <row r="1728" spans="1:5" x14ac:dyDescent="0.4">
      <c r="A1728" t="s">
        <v>1802</v>
      </c>
      <c r="B1728">
        <f>VLOOKUP(Table1[[#This Row],[region_description]],region_index_match!A:B,2,FALSE)</f>
        <v>25</v>
      </c>
      <c r="C1728" t="str">
        <f>VLOOKUP(Table1[[#This Row],[sampleID]],temporary_match!A:B,2,FALSE)</f>
        <v>Mozambique Channel</v>
      </c>
      <c r="D1728">
        <f>VLOOKUP(Table1[[#This Row],[sampleID]],latlon_match!A:C,2,FALSE)</f>
        <v>-19.190000000000001</v>
      </c>
      <c r="E1728">
        <f>VLOOKUP(Table1[[#This Row],[sampleID]],latlon_match!A:C,3,FALSE)</f>
        <v>38.17</v>
      </c>
    </row>
    <row r="1729" spans="1:5" x14ac:dyDescent="0.4">
      <c r="A1729" t="s">
        <v>1803</v>
      </c>
      <c r="B1729">
        <f>VLOOKUP(Table1[[#This Row],[region_description]],region_index_match!A:B,2,FALSE)</f>
        <v>25</v>
      </c>
      <c r="C1729" t="str">
        <f>VLOOKUP(Table1[[#This Row],[sampleID]],temporary_match!A:B,2,FALSE)</f>
        <v>Mozambique Channel</v>
      </c>
      <c r="D1729">
        <f>VLOOKUP(Table1[[#This Row],[sampleID]],latlon_match!A:C,2,FALSE)</f>
        <v>-17.713333299999999</v>
      </c>
      <c r="E1729">
        <f>VLOOKUP(Table1[[#This Row],[sampleID]],latlon_match!A:C,3,FALSE)</f>
        <v>38.136666699999999</v>
      </c>
    </row>
    <row r="1730" spans="1:5" x14ac:dyDescent="0.4">
      <c r="A1730" t="s">
        <v>1804</v>
      </c>
      <c r="B1730">
        <f>VLOOKUP(Table1[[#This Row],[region_description]],region_index_match!A:B,2,FALSE)</f>
        <v>25</v>
      </c>
      <c r="C1730" t="str">
        <f>VLOOKUP(Table1[[#This Row],[sampleID]],temporary_match!A:B,2,FALSE)</f>
        <v>Mozambique Channel</v>
      </c>
      <c r="D1730">
        <f>VLOOKUP(Table1[[#This Row],[sampleID]],latlon_match!A:C,2,FALSE)</f>
        <v>-15.123333300000001</v>
      </c>
      <c r="E1730">
        <f>VLOOKUP(Table1[[#This Row],[sampleID]],latlon_match!A:C,3,FALSE)</f>
        <v>40.763333299999999</v>
      </c>
    </row>
    <row r="1731" spans="1:5" x14ac:dyDescent="0.4">
      <c r="A1731" t="s">
        <v>1805</v>
      </c>
      <c r="B1731">
        <f>VLOOKUP(Table1[[#This Row],[region_description]],region_index_match!A:B,2,FALSE)</f>
        <v>25</v>
      </c>
      <c r="C1731" t="str">
        <f>VLOOKUP(Table1[[#This Row],[sampleID]],temporary_match!A:B,2,FALSE)</f>
        <v>Mozambique Channel</v>
      </c>
      <c r="D1731">
        <f>VLOOKUP(Table1[[#This Row],[sampleID]],latlon_match!A:C,2,FALSE)</f>
        <v>-19.263333299999999</v>
      </c>
      <c r="E1731">
        <f>VLOOKUP(Table1[[#This Row],[sampleID]],latlon_match!A:C,3,FALSE)</f>
        <v>37.406666700000002</v>
      </c>
    </row>
    <row r="1732" spans="1:5" x14ac:dyDescent="0.4">
      <c r="A1732" t="s">
        <v>1806</v>
      </c>
      <c r="B1732">
        <f>VLOOKUP(Table1[[#This Row],[region_description]],region_index_match!A:B,2,FALSE)</f>
        <v>25</v>
      </c>
      <c r="C1732" t="str">
        <f>VLOOKUP(Table1[[#This Row],[sampleID]],temporary_match!A:B,2,FALSE)</f>
        <v>Mozambique Channel</v>
      </c>
      <c r="D1732">
        <f>VLOOKUP(Table1[[#This Row],[sampleID]],latlon_match!A:C,2,FALSE)</f>
        <v>-17.0966667</v>
      </c>
      <c r="E1732">
        <f>VLOOKUP(Table1[[#This Row],[sampleID]],latlon_match!A:C,3,FALSE)</f>
        <v>39.200000000000003</v>
      </c>
    </row>
    <row r="1733" spans="1:5" x14ac:dyDescent="0.4">
      <c r="A1733" t="s">
        <v>1807</v>
      </c>
      <c r="B1733">
        <f>VLOOKUP(Table1[[#This Row],[region_description]],region_index_match!A:B,2,FALSE)</f>
        <v>25</v>
      </c>
      <c r="C1733" t="str">
        <f>VLOOKUP(Table1[[#This Row],[sampleID]],temporary_match!A:B,2,FALSE)</f>
        <v>Mozambique Channel</v>
      </c>
      <c r="D1733">
        <f>VLOOKUP(Table1[[#This Row],[sampleID]],latlon_match!A:C,2,FALSE)</f>
        <v>-19.773333300000001</v>
      </c>
      <c r="E1733">
        <f>VLOOKUP(Table1[[#This Row],[sampleID]],latlon_match!A:C,3,FALSE)</f>
        <v>36.6683333</v>
      </c>
    </row>
    <row r="1734" spans="1:5" x14ac:dyDescent="0.4">
      <c r="A1734" t="s">
        <v>1808</v>
      </c>
      <c r="B1734">
        <f>VLOOKUP(Table1[[#This Row],[region_description]],region_index_match!A:B,2,FALSE)</f>
        <v>25</v>
      </c>
      <c r="C1734" t="str">
        <f>VLOOKUP(Table1[[#This Row],[sampleID]],temporary_match!A:B,2,FALSE)</f>
        <v>Mozambique Channel</v>
      </c>
      <c r="D1734">
        <f>VLOOKUP(Table1[[#This Row],[sampleID]],latlon_match!A:C,2,FALSE)</f>
        <v>-18.128333300000001</v>
      </c>
      <c r="E1734">
        <f>VLOOKUP(Table1[[#This Row],[sampleID]],latlon_match!A:C,3,FALSE)</f>
        <v>37.85</v>
      </c>
    </row>
    <row r="1735" spans="1:5" x14ac:dyDescent="0.4">
      <c r="A1735" t="s">
        <v>1809</v>
      </c>
      <c r="B1735">
        <f>VLOOKUP(Table1[[#This Row],[region_description]],region_index_match!A:B,2,FALSE)</f>
        <v>25</v>
      </c>
      <c r="C1735" t="str">
        <f>VLOOKUP(Table1[[#This Row],[sampleID]],temporary_match!A:B,2,FALSE)</f>
        <v>Mozambique Channel</v>
      </c>
      <c r="D1735">
        <f>VLOOKUP(Table1[[#This Row],[sampleID]],latlon_match!A:C,2,FALSE)</f>
        <v>-16.001666700000001</v>
      </c>
      <c r="E1735">
        <f>VLOOKUP(Table1[[#This Row],[sampleID]],latlon_match!A:C,3,FALSE)</f>
        <v>41.311666700000004</v>
      </c>
    </row>
    <row r="1736" spans="1:5" x14ac:dyDescent="0.4">
      <c r="A1736" t="s">
        <v>1810</v>
      </c>
      <c r="B1736">
        <f>VLOOKUP(Table1[[#This Row],[region_description]],region_index_match!A:B,2,FALSE)</f>
        <v>25</v>
      </c>
      <c r="C1736" t="str">
        <f>VLOOKUP(Table1[[#This Row],[sampleID]],temporary_match!A:B,2,FALSE)</f>
        <v>Mozambique Channel</v>
      </c>
      <c r="D1736">
        <f>VLOOKUP(Table1[[#This Row],[sampleID]],latlon_match!A:C,2,FALSE)</f>
        <v>-18.600000000000001</v>
      </c>
      <c r="E1736">
        <f>VLOOKUP(Table1[[#This Row],[sampleID]],latlon_match!A:C,3,FALSE)</f>
        <v>37.233333299999998</v>
      </c>
    </row>
    <row r="1737" spans="1:5" x14ac:dyDescent="0.4">
      <c r="A1737" t="s">
        <v>1811</v>
      </c>
      <c r="B1737">
        <f>VLOOKUP(Table1[[#This Row],[region_description]],region_index_match!A:B,2,FALSE)</f>
        <v>25</v>
      </c>
      <c r="C1737" t="str">
        <f>VLOOKUP(Table1[[#This Row],[sampleID]],temporary_match!A:B,2,FALSE)</f>
        <v>Mozambique Channel</v>
      </c>
      <c r="D1737">
        <f>VLOOKUP(Table1[[#This Row],[sampleID]],latlon_match!A:C,2,FALSE)</f>
        <v>-18.1666667</v>
      </c>
      <c r="E1737">
        <f>VLOOKUP(Table1[[#This Row],[sampleID]],latlon_match!A:C,3,FALSE)</f>
        <v>37.533333300000002</v>
      </c>
    </row>
    <row r="1738" spans="1:5" x14ac:dyDescent="0.4">
      <c r="A1738" t="s">
        <v>1812</v>
      </c>
      <c r="B1738">
        <f>VLOOKUP(Table1[[#This Row],[region_description]],region_index_match!A:B,2,FALSE)</f>
        <v>25</v>
      </c>
      <c r="C1738" t="str">
        <f>VLOOKUP(Table1[[#This Row],[sampleID]],temporary_match!A:B,2,FALSE)</f>
        <v>Mozambique Channel</v>
      </c>
      <c r="D1738">
        <f>VLOOKUP(Table1[[#This Row],[sampleID]],latlon_match!A:C,2,FALSE)</f>
        <v>-19.6166667</v>
      </c>
      <c r="E1738">
        <f>VLOOKUP(Table1[[#This Row],[sampleID]],latlon_match!A:C,3,FALSE)</f>
        <v>36.924999999999997</v>
      </c>
    </row>
    <row r="1739" spans="1:5" x14ac:dyDescent="0.4">
      <c r="A1739" t="s">
        <v>1813</v>
      </c>
      <c r="B1739">
        <f>VLOOKUP(Table1[[#This Row],[region_description]],region_index_match!A:B,2,FALSE)</f>
        <v>25</v>
      </c>
      <c r="C1739" t="str">
        <f>VLOOKUP(Table1[[#This Row],[sampleID]],temporary_match!A:B,2,FALSE)</f>
        <v>Mozambique Channel</v>
      </c>
      <c r="D1739">
        <f>VLOOKUP(Table1[[#This Row],[sampleID]],latlon_match!A:C,2,FALSE)</f>
        <v>-16.1166667</v>
      </c>
      <c r="E1739">
        <f>VLOOKUP(Table1[[#This Row],[sampleID]],latlon_match!A:C,3,FALSE)</f>
        <v>40.283333300000002</v>
      </c>
    </row>
    <row r="1740" spans="1:5" x14ac:dyDescent="0.4">
      <c r="A1740" t="s">
        <v>1814</v>
      </c>
      <c r="B1740">
        <f>VLOOKUP(Table1[[#This Row],[region_description]],region_index_match!A:B,2,FALSE)</f>
        <v>25</v>
      </c>
      <c r="C1740" t="str">
        <f>VLOOKUP(Table1[[#This Row],[sampleID]],temporary_match!A:B,2,FALSE)</f>
        <v>Mozambique Channel</v>
      </c>
      <c r="D1740">
        <f>VLOOKUP(Table1[[#This Row],[sampleID]],latlon_match!A:C,2,FALSE)</f>
        <v>-15.59</v>
      </c>
      <c r="E1740">
        <f>VLOOKUP(Table1[[#This Row],[sampleID]],latlon_match!A:C,3,FALSE)</f>
        <v>40.625</v>
      </c>
    </row>
    <row r="1741" spans="1:5" x14ac:dyDescent="0.4">
      <c r="A1741" t="s">
        <v>1815</v>
      </c>
      <c r="B1741">
        <f>VLOOKUP(Table1[[#This Row],[region_description]],region_index_match!A:B,2,FALSE)</f>
        <v>25</v>
      </c>
      <c r="C1741" t="str">
        <f>VLOOKUP(Table1[[#This Row],[sampleID]],temporary_match!A:B,2,FALSE)</f>
        <v>Mozambique Channel</v>
      </c>
      <c r="D1741">
        <f>VLOOKUP(Table1[[#This Row],[sampleID]],latlon_match!A:C,2,FALSE)</f>
        <v>-15</v>
      </c>
      <c r="E1741">
        <f>VLOOKUP(Table1[[#This Row],[sampleID]],latlon_match!A:C,3,FALSE)</f>
        <v>41.4166667</v>
      </c>
    </row>
    <row r="1742" spans="1:5" x14ac:dyDescent="0.4">
      <c r="A1742" t="s">
        <v>1816</v>
      </c>
      <c r="B1742">
        <f>VLOOKUP(Table1[[#This Row],[region_description]],region_index_match!A:B,2,FALSE)</f>
        <v>25</v>
      </c>
      <c r="C1742" t="str">
        <f>VLOOKUP(Table1[[#This Row],[sampleID]],temporary_match!A:B,2,FALSE)</f>
        <v>Mozambique Channel</v>
      </c>
      <c r="D1742">
        <f>VLOOKUP(Table1[[#This Row],[sampleID]],latlon_match!A:C,2,FALSE)</f>
        <v>-15.145</v>
      </c>
      <c r="E1742">
        <f>VLOOKUP(Table1[[#This Row],[sampleID]],latlon_match!A:C,3,FALSE)</f>
        <v>40.703333299999997</v>
      </c>
    </row>
    <row r="1743" spans="1:5" x14ac:dyDescent="0.4">
      <c r="A1743" t="s">
        <v>1817</v>
      </c>
      <c r="B1743">
        <f>VLOOKUP(Table1[[#This Row],[region_description]],region_index_match!A:B,2,FALSE)</f>
        <v>25</v>
      </c>
      <c r="C1743" t="str">
        <f>VLOOKUP(Table1[[#This Row],[sampleID]],temporary_match!A:B,2,FALSE)</f>
        <v>Mozambique Channel</v>
      </c>
      <c r="D1743">
        <f>VLOOKUP(Table1[[#This Row],[sampleID]],latlon_match!A:C,2,FALSE)</f>
        <v>-15.5966667</v>
      </c>
      <c r="E1743">
        <f>VLOOKUP(Table1[[#This Row],[sampleID]],latlon_match!A:C,3,FALSE)</f>
        <v>40.608333299999998</v>
      </c>
    </row>
    <row r="1744" spans="1:5" x14ac:dyDescent="0.4">
      <c r="A1744" t="s">
        <v>1818</v>
      </c>
      <c r="B1744">
        <f>VLOOKUP(Table1[[#This Row],[region_description]],region_index_match!A:B,2,FALSE)</f>
        <v>25</v>
      </c>
      <c r="C1744" t="str">
        <f>VLOOKUP(Table1[[#This Row],[sampleID]],temporary_match!A:B,2,FALSE)</f>
        <v>Mozambique Channel</v>
      </c>
      <c r="D1744">
        <f>VLOOKUP(Table1[[#This Row],[sampleID]],latlon_match!A:C,2,FALSE)</f>
        <v>-20</v>
      </c>
      <c r="E1744">
        <f>VLOOKUP(Table1[[#This Row],[sampleID]],latlon_match!A:C,3,FALSE)</f>
        <v>36.716666699999998</v>
      </c>
    </row>
    <row r="1745" spans="1:5" x14ac:dyDescent="0.4">
      <c r="A1745" t="s">
        <v>1819</v>
      </c>
      <c r="B1745">
        <f>VLOOKUP(Table1[[#This Row],[region_description]],region_index_match!A:B,2,FALSE)</f>
        <v>25</v>
      </c>
      <c r="C1745" t="str">
        <f>VLOOKUP(Table1[[#This Row],[sampleID]],temporary_match!A:B,2,FALSE)</f>
        <v>Mozambique Channel</v>
      </c>
      <c r="D1745">
        <f>VLOOKUP(Table1[[#This Row],[sampleID]],latlon_match!A:C,2,FALSE)</f>
        <v>-20</v>
      </c>
      <c r="E1745">
        <f>VLOOKUP(Table1[[#This Row],[sampleID]],latlon_match!A:C,3,FALSE)</f>
        <v>37.066666699999999</v>
      </c>
    </row>
    <row r="1746" spans="1:5" x14ac:dyDescent="0.4">
      <c r="A1746" t="s">
        <v>1820</v>
      </c>
      <c r="B1746">
        <f>VLOOKUP(Table1[[#This Row],[region_description]],region_index_match!A:B,2,FALSE)</f>
        <v>25</v>
      </c>
      <c r="C1746" t="str">
        <f>VLOOKUP(Table1[[#This Row],[sampleID]],temporary_match!A:B,2,FALSE)</f>
        <v>Mozambique Channel</v>
      </c>
      <c r="D1746">
        <f>VLOOKUP(Table1[[#This Row],[sampleID]],latlon_match!A:C,2,FALSE)</f>
        <v>-15.6</v>
      </c>
      <c r="E1746">
        <f>VLOOKUP(Table1[[#This Row],[sampleID]],latlon_match!A:C,3,FALSE)</f>
        <v>40.586666700000002</v>
      </c>
    </row>
    <row r="1747" spans="1:5" x14ac:dyDescent="0.4">
      <c r="A1747" t="s">
        <v>1821</v>
      </c>
      <c r="B1747">
        <f>VLOOKUP(Table1[[#This Row],[region_description]],region_index_match!A:B,2,FALSE)</f>
        <v>25</v>
      </c>
      <c r="C1747" t="str">
        <f>VLOOKUP(Table1[[#This Row],[sampleID]],temporary_match!A:B,2,FALSE)</f>
        <v>Mozambique Channel</v>
      </c>
      <c r="D1747">
        <f>VLOOKUP(Table1[[#This Row],[sampleID]],latlon_match!A:C,2,FALSE)</f>
        <v>-19.886666699999999</v>
      </c>
      <c r="E1747">
        <f>VLOOKUP(Table1[[#This Row],[sampleID]],latlon_match!A:C,3,FALSE)</f>
        <v>36.5833333</v>
      </c>
    </row>
    <row r="1748" spans="1:5" x14ac:dyDescent="0.4">
      <c r="A1748" t="s">
        <v>1822</v>
      </c>
      <c r="B1748">
        <f>VLOOKUP(Table1[[#This Row],[region_description]],region_index_match!A:B,2,FALSE)</f>
        <v>25</v>
      </c>
      <c r="C1748" t="str">
        <f>VLOOKUP(Table1[[#This Row],[sampleID]],temporary_match!A:B,2,FALSE)</f>
        <v>Mozambique Channel</v>
      </c>
      <c r="D1748">
        <f>VLOOKUP(Table1[[#This Row],[sampleID]],latlon_match!A:C,2,FALSE)</f>
        <v>-17.145</v>
      </c>
      <c r="E1748">
        <f>VLOOKUP(Table1[[#This Row],[sampleID]],latlon_match!A:C,3,FALSE)</f>
        <v>39.134999999999998</v>
      </c>
    </row>
    <row r="1749" spans="1:5" x14ac:dyDescent="0.4">
      <c r="A1749" t="s">
        <v>1823</v>
      </c>
      <c r="B1749">
        <f>VLOOKUP(Table1[[#This Row],[region_description]],region_index_match!A:B,2,FALSE)</f>
        <v>25</v>
      </c>
      <c r="C1749" t="str">
        <f>VLOOKUP(Table1[[#This Row],[sampleID]],temporary_match!A:B,2,FALSE)</f>
        <v>Mozambique Channel</v>
      </c>
      <c r="D1749">
        <f>VLOOKUP(Table1[[#This Row],[sampleID]],latlon_match!A:C,2,FALSE)</f>
        <v>-18.95</v>
      </c>
      <c r="E1749">
        <f>VLOOKUP(Table1[[#This Row],[sampleID]],latlon_match!A:C,3,FALSE)</f>
        <v>37.133333299999997</v>
      </c>
    </row>
    <row r="1750" spans="1:5" x14ac:dyDescent="0.4">
      <c r="A1750" t="s">
        <v>1824</v>
      </c>
      <c r="B1750">
        <f>VLOOKUP(Table1[[#This Row],[region_description]],region_index_match!A:B,2,FALSE)</f>
        <v>25</v>
      </c>
      <c r="C1750" t="str">
        <f>VLOOKUP(Table1[[#This Row],[sampleID]],temporary_match!A:B,2,FALSE)</f>
        <v>Mozambique Channel</v>
      </c>
      <c r="D1750">
        <f>VLOOKUP(Table1[[#This Row],[sampleID]],latlon_match!A:C,2,FALSE)</f>
        <v>-16.606666700000002</v>
      </c>
      <c r="E1750">
        <f>VLOOKUP(Table1[[#This Row],[sampleID]],latlon_match!A:C,3,FALSE)</f>
        <v>39.78</v>
      </c>
    </row>
    <row r="1751" spans="1:5" x14ac:dyDescent="0.4">
      <c r="A1751" t="s">
        <v>1825</v>
      </c>
      <c r="B1751">
        <f>VLOOKUP(Table1[[#This Row],[region_description]],region_index_match!A:B,2,FALSE)</f>
        <v>25</v>
      </c>
      <c r="C1751" t="str">
        <f>VLOOKUP(Table1[[#This Row],[sampleID]],temporary_match!A:B,2,FALSE)</f>
        <v>Mozambique Channel</v>
      </c>
      <c r="D1751">
        <f>VLOOKUP(Table1[[#This Row],[sampleID]],latlon_match!A:C,2,FALSE)</f>
        <v>-17.9016667</v>
      </c>
      <c r="E1751">
        <f>VLOOKUP(Table1[[#This Row],[sampleID]],latlon_match!A:C,3,FALSE)</f>
        <v>37.770000000000003</v>
      </c>
    </row>
    <row r="1752" spans="1:5" x14ac:dyDescent="0.4">
      <c r="A1752" t="s">
        <v>1826</v>
      </c>
      <c r="B1752">
        <f>VLOOKUP(Table1[[#This Row],[region_description]],region_index_match!A:B,2,FALSE)</f>
        <v>25</v>
      </c>
      <c r="C1752" t="str">
        <f>VLOOKUP(Table1[[#This Row],[sampleID]],temporary_match!A:B,2,FALSE)</f>
        <v>Mozambique Channel</v>
      </c>
      <c r="D1752">
        <f>VLOOKUP(Table1[[#This Row],[sampleID]],latlon_match!A:C,2,FALSE)</f>
        <v>-17.375</v>
      </c>
      <c r="E1752">
        <f>VLOOKUP(Table1[[#This Row],[sampleID]],latlon_match!A:C,3,FALSE)</f>
        <v>38.634999999999998</v>
      </c>
    </row>
    <row r="1753" spans="1:5" x14ac:dyDescent="0.4">
      <c r="A1753" t="s">
        <v>1827</v>
      </c>
      <c r="B1753">
        <f>VLOOKUP(Table1[[#This Row],[region_description]],region_index_match!A:B,2,FALSE)</f>
        <v>25</v>
      </c>
      <c r="C1753" t="str">
        <f>VLOOKUP(Table1[[#This Row],[sampleID]],temporary_match!A:B,2,FALSE)</f>
        <v>Mozambique Channel</v>
      </c>
      <c r="D1753">
        <f>VLOOKUP(Table1[[#This Row],[sampleID]],latlon_match!A:C,2,FALSE)</f>
        <v>-16.11</v>
      </c>
      <c r="E1753">
        <f>VLOOKUP(Table1[[#This Row],[sampleID]],latlon_match!A:C,3,FALSE)</f>
        <v>40.311666700000004</v>
      </c>
    </row>
    <row r="1754" spans="1:5" x14ac:dyDescent="0.4">
      <c r="A1754" t="s">
        <v>1828</v>
      </c>
      <c r="B1754">
        <f>VLOOKUP(Table1[[#This Row],[region_description]],region_index_match!A:B,2,FALSE)</f>
        <v>25</v>
      </c>
      <c r="C1754" t="str">
        <f>VLOOKUP(Table1[[#This Row],[sampleID]],temporary_match!A:B,2,FALSE)</f>
        <v>Mozambique Channel</v>
      </c>
      <c r="D1754">
        <f>VLOOKUP(Table1[[#This Row],[sampleID]],latlon_match!A:C,2,FALSE)</f>
        <v>-16.113333300000001</v>
      </c>
      <c r="E1754">
        <f>VLOOKUP(Table1[[#This Row],[sampleID]],latlon_match!A:C,3,FALSE)</f>
        <v>40.29</v>
      </c>
    </row>
    <row r="1755" spans="1:5" x14ac:dyDescent="0.4">
      <c r="A1755" t="s">
        <v>1829</v>
      </c>
      <c r="B1755">
        <f>VLOOKUP(Table1[[#This Row],[region_description]],region_index_match!A:B,2,FALSE)</f>
        <v>2</v>
      </c>
      <c r="C1755" t="str">
        <f>VLOOKUP(Table1[[#This Row],[sampleID]],temporary_match!A:B,2,FALSE)</f>
        <v>Arabian Sea</v>
      </c>
      <c r="D1755">
        <f>VLOOKUP(Table1[[#This Row],[sampleID]],latlon_match!A:C,2,FALSE)</f>
        <v>24.86</v>
      </c>
      <c r="E1755">
        <f>VLOOKUP(Table1[[#This Row],[sampleID]],latlon_match!A:C,3,FALSE)</f>
        <v>64.3</v>
      </c>
    </row>
    <row r="1756" spans="1:5" x14ac:dyDescent="0.4">
      <c r="A1756" t="s">
        <v>1830</v>
      </c>
      <c r="B1756">
        <f>VLOOKUP(Table1[[#This Row],[region_description]],region_index_match!A:B,2,FALSE)</f>
        <v>2</v>
      </c>
      <c r="C1756" t="str">
        <f>VLOOKUP(Table1[[#This Row],[sampleID]],temporary_match!A:B,2,FALSE)</f>
        <v>Arabian Sea</v>
      </c>
      <c r="D1756">
        <f>VLOOKUP(Table1[[#This Row],[sampleID]],latlon_match!A:C,2,FALSE)</f>
        <v>24.86</v>
      </c>
      <c r="E1756">
        <f>VLOOKUP(Table1[[#This Row],[sampleID]],latlon_match!A:C,3,FALSE)</f>
        <v>64.3</v>
      </c>
    </row>
    <row r="1757" spans="1:5" x14ac:dyDescent="0.4">
      <c r="A1757" t="s">
        <v>1831</v>
      </c>
      <c r="B1757">
        <f>VLOOKUP(Table1[[#This Row],[region_description]],region_index_match!A:B,2,FALSE)</f>
        <v>2</v>
      </c>
      <c r="C1757" t="str">
        <f>VLOOKUP(Table1[[#This Row],[sampleID]],temporary_match!A:B,2,FALSE)</f>
        <v>Arabian Sea</v>
      </c>
      <c r="D1757">
        <f>VLOOKUP(Table1[[#This Row],[sampleID]],latlon_match!A:C,2,FALSE)</f>
        <v>24.96</v>
      </c>
      <c r="E1757">
        <f>VLOOKUP(Table1[[#This Row],[sampleID]],latlon_match!A:C,3,FALSE)</f>
        <v>64.3</v>
      </c>
    </row>
    <row r="1758" spans="1:5" x14ac:dyDescent="0.4">
      <c r="A1758" t="s">
        <v>1832</v>
      </c>
      <c r="B1758">
        <f>VLOOKUP(Table1[[#This Row],[region_description]],region_index_match!A:B,2,FALSE)</f>
        <v>2</v>
      </c>
      <c r="C1758" t="str">
        <f>VLOOKUP(Table1[[#This Row],[sampleID]],temporary_match!A:B,2,FALSE)</f>
        <v>Arabian Sea</v>
      </c>
      <c r="D1758">
        <f>VLOOKUP(Table1[[#This Row],[sampleID]],latlon_match!A:C,2,FALSE)</f>
        <v>24.85</v>
      </c>
      <c r="E1758">
        <f>VLOOKUP(Table1[[#This Row],[sampleID]],latlon_match!A:C,3,FALSE)</f>
        <v>64.3</v>
      </c>
    </row>
    <row r="1759" spans="1:5" x14ac:dyDescent="0.4">
      <c r="A1759" t="s">
        <v>1833</v>
      </c>
      <c r="B1759">
        <f>VLOOKUP(Table1[[#This Row],[region_description]],region_index_match!A:B,2,FALSE)</f>
        <v>2</v>
      </c>
      <c r="C1759" t="str">
        <f>VLOOKUP(Table1[[#This Row],[sampleID]],temporary_match!A:B,2,FALSE)</f>
        <v>Arabian Sea</v>
      </c>
      <c r="D1759">
        <f>VLOOKUP(Table1[[#This Row],[sampleID]],latlon_match!A:C,2,FALSE)</f>
        <v>24.88</v>
      </c>
      <c r="E1759">
        <f>VLOOKUP(Table1[[#This Row],[sampleID]],latlon_match!A:C,3,FALSE)</f>
        <v>64.290000000000006</v>
      </c>
    </row>
    <row r="1760" spans="1:5" x14ac:dyDescent="0.4">
      <c r="A1760" t="s">
        <v>1834</v>
      </c>
      <c r="B1760">
        <f>VLOOKUP(Table1[[#This Row],[region_description]],region_index_match!A:B,2,FALSE)</f>
        <v>2</v>
      </c>
      <c r="C1760" t="str">
        <f>VLOOKUP(Table1[[#This Row],[sampleID]],temporary_match!A:B,2,FALSE)</f>
        <v>Arabian Sea</v>
      </c>
      <c r="D1760">
        <f>VLOOKUP(Table1[[#This Row],[sampleID]],latlon_match!A:C,2,FALSE)</f>
        <v>24.78</v>
      </c>
      <c r="E1760">
        <f>VLOOKUP(Table1[[#This Row],[sampleID]],latlon_match!A:C,3,FALSE)</f>
        <v>64.31</v>
      </c>
    </row>
    <row r="1761" spans="1:5" x14ac:dyDescent="0.4">
      <c r="A1761" t="s">
        <v>1835</v>
      </c>
      <c r="B1761">
        <f>VLOOKUP(Table1[[#This Row],[region_description]],region_index_match!A:B,2,FALSE)</f>
        <v>2</v>
      </c>
      <c r="C1761" t="str">
        <f>VLOOKUP(Table1[[#This Row],[sampleID]],temporary_match!A:B,2,FALSE)</f>
        <v>Arabian Sea</v>
      </c>
      <c r="D1761">
        <f>VLOOKUP(Table1[[#This Row],[sampleID]],latlon_match!A:C,2,FALSE)</f>
        <v>24.69</v>
      </c>
      <c r="E1761">
        <f>VLOOKUP(Table1[[#This Row],[sampleID]],latlon_match!A:C,3,FALSE)</f>
        <v>64.25</v>
      </c>
    </row>
    <row r="1762" spans="1:5" x14ac:dyDescent="0.4">
      <c r="A1762" t="s">
        <v>1836</v>
      </c>
      <c r="B1762">
        <f>VLOOKUP(Table1[[#This Row],[region_description]],region_index_match!A:B,2,FALSE)</f>
        <v>2</v>
      </c>
      <c r="C1762" t="str">
        <f>VLOOKUP(Table1[[#This Row],[sampleID]],temporary_match!A:B,2,FALSE)</f>
        <v>Arabian Sea</v>
      </c>
      <c r="D1762">
        <f>VLOOKUP(Table1[[#This Row],[sampleID]],latlon_match!A:C,2,FALSE)</f>
        <v>24.81</v>
      </c>
      <c r="E1762">
        <f>VLOOKUP(Table1[[#This Row],[sampleID]],latlon_match!A:C,3,FALSE)</f>
        <v>64.33</v>
      </c>
    </row>
    <row r="1763" spans="1:5" x14ac:dyDescent="0.4">
      <c r="A1763" t="s">
        <v>1837</v>
      </c>
      <c r="B1763">
        <f>VLOOKUP(Table1[[#This Row],[region_description]],region_index_match!A:B,2,FALSE)</f>
        <v>2</v>
      </c>
      <c r="C1763" t="str">
        <f>VLOOKUP(Table1[[#This Row],[sampleID]],temporary_match!A:B,2,FALSE)</f>
        <v>Arabian Sea</v>
      </c>
      <c r="D1763">
        <f>VLOOKUP(Table1[[#This Row],[sampleID]],latlon_match!A:C,2,FALSE)</f>
        <v>24.9</v>
      </c>
      <c r="E1763">
        <f>VLOOKUP(Table1[[#This Row],[sampleID]],latlon_match!A:C,3,FALSE)</f>
        <v>64.290000000000006</v>
      </c>
    </row>
    <row r="1764" spans="1:5" x14ac:dyDescent="0.4">
      <c r="A1764" t="s">
        <v>1838</v>
      </c>
      <c r="B1764">
        <f>VLOOKUP(Table1[[#This Row],[region_description]],region_index_match!A:B,2,FALSE)</f>
        <v>2</v>
      </c>
      <c r="C1764" t="str">
        <f>VLOOKUP(Table1[[#This Row],[sampleID]],temporary_match!A:B,2,FALSE)</f>
        <v>Arabian Sea</v>
      </c>
      <c r="D1764">
        <f>VLOOKUP(Table1[[#This Row],[sampleID]],latlon_match!A:C,2,FALSE)</f>
        <v>24.83</v>
      </c>
      <c r="E1764">
        <f>VLOOKUP(Table1[[#This Row],[sampleID]],latlon_match!A:C,3,FALSE)</f>
        <v>65.92</v>
      </c>
    </row>
    <row r="1765" spans="1:5" x14ac:dyDescent="0.4">
      <c r="A1765" t="s">
        <v>1839</v>
      </c>
      <c r="B1765">
        <f>VLOOKUP(Table1[[#This Row],[region_description]],region_index_match!A:B,2,FALSE)</f>
        <v>2</v>
      </c>
      <c r="C1765" t="str">
        <f>VLOOKUP(Table1[[#This Row],[sampleID]],temporary_match!A:B,2,FALSE)</f>
        <v>Arabian Sea</v>
      </c>
      <c r="D1765">
        <f>VLOOKUP(Table1[[#This Row],[sampleID]],latlon_match!A:C,2,FALSE)</f>
        <v>24.61</v>
      </c>
      <c r="E1765">
        <f>VLOOKUP(Table1[[#This Row],[sampleID]],latlon_match!A:C,3,FALSE)</f>
        <v>65.98</v>
      </c>
    </row>
    <row r="1766" spans="1:5" x14ac:dyDescent="0.4">
      <c r="A1766" t="s">
        <v>1840</v>
      </c>
      <c r="B1766">
        <f>VLOOKUP(Table1[[#This Row],[region_description]],region_index_match!A:B,2,FALSE)</f>
        <v>2</v>
      </c>
      <c r="C1766" t="str">
        <f>VLOOKUP(Table1[[#This Row],[sampleID]],temporary_match!A:B,2,FALSE)</f>
        <v>Arabian Sea</v>
      </c>
      <c r="D1766">
        <f>VLOOKUP(Table1[[#This Row],[sampleID]],latlon_match!A:C,2,FALSE)</f>
        <v>24.62</v>
      </c>
      <c r="E1766">
        <f>VLOOKUP(Table1[[#This Row],[sampleID]],latlon_match!A:C,3,FALSE)</f>
        <v>66.02</v>
      </c>
    </row>
    <row r="1767" spans="1:5" x14ac:dyDescent="0.4">
      <c r="A1767" t="s">
        <v>1841</v>
      </c>
      <c r="B1767">
        <f>VLOOKUP(Table1[[#This Row],[region_description]],region_index_match!A:B,2,FALSE)</f>
        <v>2</v>
      </c>
      <c r="C1767" t="str">
        <f>VLOOKUP(Table1[[#This Row],[sampleID]],temporary_match!A:B,2,FALSE)</f>
        <v>Arabian Sea</v>
      </c>
      <c r="D1767">
        <f>VLOOKUP(Table1[[#This Row],[sampleID]],latlon_match!A:C,2,FALSE)</f>
        <v>24.55</v>
      </c>
      <c r="E1767">
        <f>VLOOKUP(Table1[[#This Row],[sampleID]],latlon_match!A:C,3,FALSE)</f>
        <v>65.7</v>
      </c>
    </row>
    <row r="1768" spans="1:5" x14ac:dyDescent="0.4">
      <c r="A1768" t="s">
        <v>1842</v>
      </c>
      <c r="B1768">
        <f>VLOOKUP(Table1[[#This Row],[region_description]],region_index_match!A:B,2,FALSE)</f>
        <v>2</v>
      </c>
      <c r="C1768" t="str">
        <f>VLOOKUP(Table1[[#This Row],[sampleID]],temporary_match!A:B,2,FALSE)</f>
        <v>Arabian Sea</v>
      </c>
      <c r="D1768">
        <f>VLOOKUP(Table1[[#This Row],[sampleID]],latlon_match!A:C,2,FALSE)</f>
        <v>24.81</v>
      </c>
      <c r="E1768">
        <f>VLOOKUP(Table1[[#This Row],[sampleID]],latlon_match!A:C,3,FALSE)</f>
        <v>65.92</v>
      </c>
    </row>
    <row r="1769" spans="1:5" x14ac:dyDescent="0.4">
      <c r="A1769" t="s">
        <v>1843</v>
      </c>
      <c r="B1769">
        <f>VLOOKUP(Table1[[#This Row],[region_description]],region_index_match!A:B,2,FALSE)</f>
        <v>2</v>
      </c>
      <c r="C1769" t="str">
        <f>VLOOKUP(Table1[[#This Row],[sampleID]],temporary_match!A:B,2,FALSE)</f>
        <v>Arabian Sea</v>
      </c>
      <c r="D1769">
        <f>VLOOKUP(Table1[[#This Row],[sampleID]],latlon_match!A:C,2,FALSE)</f>
        <v>24.53</v>
      </c>
      <c r="E1769">
        <f>VLOOKUP(Table1[[#This Row],[sampleID]],latlon_match!A:C,3,FALSE)</f>
        <v>65.47</v>
      </c>
    </row>
    <row r="1770" spans="1:5" x14ac:dyDescent="0.4">
      <c r="A1770" t="s">
        <v>1844</v>
      </c>
      <c r="B1770">
        <f>VLOOKUP(Table1[[#This Row],[region_description]],region_index_match!A:B,2,FALSE)</f>
        <v>2</v>
      </c>
      <c r="C1770" t="str">
        <f>VLOOKUP(Table1[[#This Row],[sampleID]],temporary_match!A:B,2,FALSE)</f>
        <v>Arabian Sea</v>
      </c>
      <c r="D1770">
        <f>VLOOKUP(Table1[[#This Row],[sampleID]],latlon_match!A:C,2,FALSE)</f>
        <v>24.78</v>
      </c>
      <c r="E1770">
        <f>VLOOKUP(Table1[[#This Row],[sampleID]],latlon_match!A:C,3,FALSE)</f>
        <v>65.819999999999993</v>
      </c>
    </row>
    <row r="1771" spans="1:5" x14ac:dyDescent="0.4">
      <c r="A1771" t="s">
        <v>1845</v>
      </c>
      <c r="B1771">
        <f>VLOOKUP(Table1[[#This Row],[region_description]],region_index_match!A:B,2,FALSE)</f>
        <v>2</v>
      </c>
      <c r="C1771" t="str">
        <f>VLOOKUP(Table1[[#This Row],[sampleID]],temporary_match!A:B,2,FALSE)</f>
        <v>Arabian Sea</v>
      </c>
      <c r="D1771">
        <f>VLOOKUP(Table1[[#This Row],[sampleID]],latlon_match!A:C,2,FALSE)</f>
        <v>24.64</v>
      </c>
      <c r="E1771">
        <f>VLOOKUP(Table1[[#This Row],[sampleID]],latlon_match!A:C,3,FALSE)</f>
        <v>66.16</v>
      </c>
    </row>
    <row r="1772" spans="1:5" x14ac:dyDescent="0.4">
      <c r="A1772" t="s">
        <v>1846</v>
      </c>
      <c r="B1772">
        <f>VLOOKUP(Table1[[#This Row],[region_description]],region_index_match!A:B,2,FALSE)</f>
        <v>2</v>
      </c>
      <c r="C1772" t="str">
        <f>VLOOKUP(Table1[[#This Row],[sampleID]],temporary_match!A:B,2,FALSE)</f>
        <v>Arabian Sea</v>
      </c>
      <c r="D1772">
        <f>VLOOKUP(Table1[[#This Row],[sampleID]],latlon_match!A:C,2,FALSE)</f>
        <v>24.89</v>
      </c>
      <c r="E1772">
        <f>VLOOKUP(Table1[[#This Row],[sampleID]],latlon_match!A:C,3,FALSE)</f>
        <v>66.069999999999993</v>
      </c>
    </row>
    <row r="1773" spans="1:5" x14ac:dyDescent="0.4">
      <c r="A1773" t="s">
        <v>1847</v>
      </c>
      <c r="B1773">
        <f>VLOOKUP(Table1[[#This Row],[region_description]],region_index_match!A:B,2,FALSE)</f>
        <v>2</v>
      </c>
      <c r="C1773" t="str">
        <f>VLOOKUP(Table1[[#This Row],[sampleID]],temporary_match!A:B,2,FALSE)</f>
        <v>Arabian Sea</v>
      </c>
      <c r="D1773">
        <f>VLOOKUP(Table1[[#This Row],[sampleID]],latlon_match!A:C,2,FALSE)</f>
        <v>24.65</v>
      </c>
      <c r="E1773">
        <f>VLOOKUP(Table1[[#This Row],[sampleID]],latlon_match!A:C,3,FALSE)</f>
        <v>65.760000000000005</v>
      </c>
    </row>
    <row r="1774" spans="1:5" x14ac:dyDescent="0.4">
      <c r="A1774" t="s">
        <v>1848</v>
      </c>
      <c r="B1774">
        <f>VLOOKUP(Table1[[#This Row],[region_description]],region_index_match!A:B,2,FALSE)</f>
        <v>2</v>
      </c>
      <c r="C1774" t="str">
        <f>VLOOKUP(Table1[[#This Row],[sampleID]],temporary_match!A:B,2,FALSE)</f>
        <v>Arabian Sea</v>
      </c>
      <c r="D1774">
        <f>VLOOKUP(Table1[[#This Row],[sampleID]],latlon_match!A:C,2,FALSE)</f>
        <v>24.68</v>
      </c>
      <c r="E1774">
        <f>VLOOKUP(Table1[[#This Row],[sampleID]],latlon_match!A:C,3,FALSE)</f>
        <v>65.69</v>
      </c>
    </row>
    <row r="1775" spans="1:5" x14ac:dyDescent="0.4">
      <c r="A1775" t="s">
        <v>1849</v>
      </c>
      <c r="B1775">
        <f>VLOOKUP(Table1[[#This Row],[region_description]],region_index_match!A:B,2,FALSE)</f>
        <v>2</v>
      </c>
      <c r="C1775" t="str">
        <f>VLOOKUP(Table1[[#This Row],[sampleID]],temporary_match!A:B,2,FALSE)</f>
        <v>Arabian Sea</v>
      </c>
      <c r="D1775">
        <f>VLOOKUP(Table1[[#This Row],[sampleID]],latlon_match!A:C,2,FALSE)</f>
        <v>23.59</v>
      </c>
      <c r="E1775">
        <f>VLOOKUP(Table1[[#This Row],[sampleID]],latlon_match!A:C,3,FALSE)</f>
        <v>64.22</v>
      </c>
    </row>
    <row r="1776" spans="1:5" x14ac:dyDescent="0.4">
      <c r="A1776" t="s">
        <v>1850</v>
      </c>
      <c r="B1776">
        <f>VLOOKUP(Table1[[#This Row],[region_description]],region_index_match!A:B,2,FALSE)</f>
        <v>2</v>
      </c>
      <c r="C1776" t="str">
        <f>VLOOKUP(Table1[[#This Row],[sampleID]],temporary_match!A:B,2,FALSE)</f>
        <v>Arabian Sea</v>
      </c>
      <c r="D1776">
        <f>VLOOKUP(Table1[[#This Row],[sampleID]],latlon_match!A:C,2,FALSE)</f>
        <v>22.49</v>
      </c>
      <c r="E1776">
        <f>VLOOKUP(Table1[[#This Row],[sampleID]],latlon_match!A:C,3,FALSE)</f>
        <v>65.650000000000006</v>
      </c>
    </row>
    <row r="1777" spans="1:5" x14ac:dyDescent="0.4">
      <c r="A1777" t="s">
        <v>1851</v>
      </c>
      <c r="B1777">
        <f>VLOOKUP(Table1[[#This Row],[region_description]],region_index_match!A:B,2,FALSE)</f>
        <v>2</v>
      </c>
      <c r="C1777" t="str">
        <f>VLOOKUP(Table1[[#This Row],[sampleID]],temporary_match!A:B,2,FALSE)</f>
        <v>Arabian Sea</v>
      </c>
      <c r="D1777">
        <f>VLOOKUP(Table1[[#This Row],[sampleID]],latlon_match!A:C,2,FALSE)</f>
        <v>23.17</v>
      </c>
      <c r="E1777">
        <f>VLOOKUP(Table1[[#This Row],[sampleID]],latlon_match!A:C,3,FALSE)</f>
        <v>66.47</v>
      </c>
    </row>
    <row r="1778" spans="1:5" x14ac:dyDescent="0.4">
      <c r="A1778" t="s">
        <v>1852</v>
      </c>
      <c r="B1778">
        <f>VLOOKUP(Table1[[#This Row],[region_description]],region_index_match!A:B,2,FALSE)</f>
        <v>2</v>
      </c>
      <c r="C1778" t="str">
        <f>VLOOKUP(Table1[[#This Row],[sampleID]],temporary_match!A:B,2,FALSE)</f>
        <v>Arabian Sea</v>
      </c>
      <c r="D1778">
        <f>VLOOKUP(Table1[[#This Row],[sampleID]],latlon_match!A:C,2,FALSE)</f>
        <v>22.93</v>
      </c>
      <c r="E1778">
        <f>VLOOKUP(Table1[[#This Row],[sampleID]],latlon_match!A:C,3,FALSE)</f>
        <v>66.349999999999994</v>
      </c>
    </row>
    <row r="1779" spans="1:5" x14ac:dyDescent="0.4">
      <c r="A1779" t="s">
        <v>1853</v>
      </c>
      <c r="B1779">
        <f>VLOOKUP(Table1[[#This Row],[region_description]],region_index_match!A:B,2,FALSE)</f>
        <v>2</v>
      </c>
      <c r="C1779" t="str">
        <f>VLOOKUP(Table1[[#This Row],[sampleID]],temporary_match!A:B,2,FALSE)</f>
        <v>Arabian Sea</v>
      </c>
      <c r="D1779">
        <f>VLOOKUP(Table1[[#This Row],[sampleID]],latlon_match!A:C,2,FALSE)</f>
        <v>23.06</v>
      </c>
      <c r="E1779">
        <f>VLOOKUP(Table1[[#This Row],[sampleID]],latlon_match!A:C,3,FALSE)</f>
        <v>66.510000000000005</v>
      </c>
    </row>
    <row r="1780" spans="1:5" x14ac:dyDescent="0.4">
      <c r="A1780" t="s">
        <v>1854</v>
      </c>
      <c r="B1780">
        <f>VLOOKUP(Table1[[#This Row],[region_description]],region_index_match!A:B,2,FALSE)</f>
        <v>2</v>
      </c>
      <c r="C1780" t="str">
        <f>VLOOKUP(Table1[[#This Row],[sampleID]],temporary_match!A:B,2,FALSE)</f>
        <v>Arabian Sea</v>
      </c>
      <c r="D1780">
        <f>VLOOKUP(Table1[[#This Row],[sampleID]],latlon_match!A:C,2,FALSE)</f>
        <v>23.12</v>
      </c>
      <c r="E1780">
        <f>VLOOKUP(Table1[[#This Row],[sampleID]],latlon_match!A:C,3,FALSE)</f>
        <v>66.5</v>
      </c>
    </row>
    <row r="1781" spans="1:5" x14ac:dyDescent="0.4">
      <c r="A1781" t="s">
        <v>1855</v>
      </c>
      <c r="B1781">
        <f>VLOOKUP(Table1[[#This Row],[region_description]],region_index_match!A:B,2,FALSE)</f>
        <v>2</v>
      </c>
      <c r="C1781" t="str">
        <f>VLOOKUP(Table1[[#This Row],[sampleID]],temporary_match!A:B,2,FALSE)</f>
        <v>Arabian Sea</v>
      </c>
      <c r="D1781">
        <f>VLOOKUP(Table1[[#This Row],[sampleID]],latlon_match!A:C,2,FALSE)</f>
        <v>23.19</v>
      </c>
      <c r="E1781">
        <f>VLOOKUP(Table1[[#This Row],[sampleID]],latlon_match!A:C,3,FALSE)</f>
        <v>66.61</v>
      </c>
    </row>
    <row r="1782" spans="1:5" x14ac:dyDescent="0.4">
      <c r="A1782" t="s">
        <v>1856</v>
      </c>
      <c r="B1782">
        <f>VLOOKUP(Table1[[#This Row],[region_description]],region_index_match!A:B,2,FALSE)</f>
        <v>2</v>
      </c>
      <c r="C1782" t="str">
        <f>VLOOKUP(Table1[[#This Row],[sampleID]],temporary_match!A:B,2,FALSE)</f>
        <v>Arabian Sea</v>
      </c>
      <c r="D1782">
        <f>VLOOKUP(Table1[[#This Row],[sampleID]],latlon_match!A:C,2,FALSE)</f>
        <v>22.73</v>
      </c>
      <c r="E1782">
        <f>VLOOKUP(Table1[[#This Row],[sampleID]],latlon_match!A:C,3,FALSE)</f>
        <v>66.19</v>
      </c>
    </row>
    <row r="1783" spans="1:5" x14ac:dyDescent="0.4">
      <c r="A1783" t="s">
        <v>1857</v>
      </c>
      <c r="B1783">
        <f>VLOOKUP(Table1[[#This Row],[region_description]],region_index_match!A:B,2,FALSE)</f>
        <v>2</v>
      </c>
      <c r="C1783" t="str">
        <f>VLOOKUP(Table1[[#This Row],[sampleID]],temporary_match!A:B,2,FALSE)</f>
        <v>Arabian Sea</v>
      </c>
      <c r="D1783">
        <f>VLOOKUP(Table1[[#This Row],[sampleID]],latlon_match!A:C,2,FALSE)</f>
        <v>23.47</v>
      </c>
      <c r="E1783">
        <f>VLOOKUP(Table1[[#This Row],[sampleID]],latlon_match!A:C,3,FALSE)</f>
        <v>66.89</v>
      </c>
    </row>
    <row r="1784" spans="1:5" x14ac:dyDescent="0.4">
      <c r="A1784" t="s">
        <v>1858</v>
      </c>
      <c r="B1784">
        <f>VLOOKUP(Table1[[#This Row],[region_description]],region_index_match!A:B,2,FALSE)</f>
        <v>2</v>
      </c>
      <c r="C1784" t="str">
        <f>VLOOKUP(Table1[[#This Row],[sampleID]],temporary_match!A:B,2,FALSE)</f>
        <v>Arabian Sea</v>
      </c>
      <c r="D1784">
        <f>VLOOKUP(Table1[[#This Row],[sampleID]],latlon_match!A:C,2,FALSE)</f>
        <v>23.28</v>
      </c>
      <c r="E1784">
        <f>VLOOKUP(Table1[[#This Row],[sampleID]],latlon_match!A:C,3,FALSE)</f>
        <v>66.709999999999994</v>
      </c>
    </row>
    <row r="1785" spans="1:5" x14ac:dyDescent="0.4">
      <c r="A1785" t="s">
        <v>1859</v>
      </c>
      <c r="B1785">
        <f>VLOOKUP(Table1[[#This Row],[region_description]],region_index_match!A:B,2,FALSE)</f>
        <v>2</v>
      </c>
      <c r="C1785" t="str">
        <f>VLOOKUP(Table1[[#This Row],[sampleID]],temporary_match!A:B,2,FALSE)</f>
        <v>Arabian Sea</v>
      </c>
      <c r="D1785">
        <f>VLOOKUP(Table1[[#This Row],[sampleID]],latlon_match!A:C,2,FALSE)</f>
        <v>23.24</v>
      </c>
      <c r="E1785">
        <f>VLOOKUP(Table1[[#This Row],[sampleID]],latlon_match!A:C,3,FALSE)</f>
        <v>66.67</v>
      </c>
    </row>
    <row r="1786" spans="1:5" x14ac:dyDescent="0.4">
      <c r="A1786" t="s">
        <v>1860</v>
      </c>
      <c r="B1786">
        <f>VLOOKUP(Table1[[#This Row],[region_description]],region_index_match!A:B,2,FALSE)</f>
        <v>2</v>
      </c>
      <c r="C1786" t="str">
        <f>VLOOKUP(Table1[[#This Row],[sampleID]],temporary_match!A:B,2,FALSE)</f>
        <v>Arabian Sea</v>
      </c>
      <c r="D1786">
        <f>VLOOKUP(Table1[[#This Row],[sampleID]],latlon_match!A:C,2,FALSE)</f>
        <v>23.18</v>
      </c>
      <c r="E1786">
        <f>VLOOKUP(Table1[[#This Row],[sampleID]],latlon_match!A:C,3,FALSE)</f>
        <v>66.489999999999995</v>
      </c>
    </row>
    <row r="1787" spans="1:5" x14ac:dyDescent="0.4">
      <c r="A1787" t="s">
        <v>1861</v>
      </c>
      <c r="B1787">
        <f>VLOOKUP(Table1[[#This Row],[region_description]],region_index_match!A:B,2,FALSE)</f>
        <v>2</v>
      </c>
      <c r="C1787" t="str">
        <f>VLOOKUP(Table1[[#This Row],[sampleID]],temporary_match!A:B,2,FALSE)</f>
        <v>Arabian Sea</v>
      </c>
      <c r="D1787">
        <f>VLOOKUP(Table1[[#This Row],[sampleID]],latlon_match!A:C,2,FALSE)</f>
        <v>24.78</v>
      </c>
      <c r="E1787">
        <f>VLOOKUP(Table1[[#This Row],[sampleID]],latlon_match!A:C,3,FALSE)</f>
        <v>65.83</v>
      </c>
    </row>
    <row r="1788" spans="1:5" x14ac:dyDescent="0.4">
      <c r="A1788" t="s">
        <v>1862</v>
      </c>
      <c r="B1788">
        <f>VLOOKUP(Table1[[#This Row],[region_description]],region_index_match!A:B,2,FALSE)</f>
        <v>2</v>
      </c>
      <c r="C1788" t="str">
        <f>VLOOKUP(Table1[[#This Row],[sampleID]],temporary_match!A:B,2,FALSE)</f>
        <v>Arabian Sea</v>
      </c>
      <c r="D1788">
        <f>VLOOKUP(Table1[[#This Row],[sampleID]],latlon_match!A:C,2,FALSE)</f>
        <v>24.75</v>
      </c>
      <c r="E1788">
        <f>VLOOKUP(Table1[[#This Row],[sampleID]],latlon_match!A:C,3,FALSE)</f>
        <v>65.739999999999995</v>
      </c>
    </row>
    <row r="1789" spans="1:5" x14ac:dyDescent="0.4">
      <c r="A1789" t="s">
        <v>1863</v>
      </c>
      <c r="B1789">
        <f>VLOOKUP(Table1[[#This Row],[region_description]],region_index_match!A:B,2,FALSE)</f>
        <v>2</v>
      </c>
      <c r="C1789" t="str">
        <f>VLOOKUP(Table1[[#This Row],[sampleID]],temporary_match!A:B,2,FALSE)</f>
        <v>Arabian Sea</v>
      </c>
      <c r="D1789">
        <f>VLOOKUP(Table1[[#This Row],[sampleID]],latlon_match!A:C,2,FALSE)</f>
        <v>24.61</v>
      </c>
      <c r="E1789">
        <f>VLOOKUP(Table1[[#This Row],[sampleID]],latlon_match!A:C,3,FALSE)</f>
        <v>65.59</v>
      </c>
    </row>
    <row r="1790" spans="1:5" x14ac:dyDescent="0.4">
      <c r="A1790" t="s">
        <v>1864</v>
      </c>
      <c r="B1790">
        <f>VLOOKUP(Table1[[#This Row],[region_description]],region_index_match!A:B,2,FALSE)</f>
        <v>2</v>
      </c>
      <c r="C1790" t="str">
        <f>VLOOKUP(Table1[[#This Row],[sampleID]],temporary_match!A:B,2,FALSE)</f>
        <v>Arabian Sea</v>
      </c>
      <c r="D1790">
        <f>VLOOKUP(Table1[[#This Row],[sampleID]],latlon_match!A:C,2,FALSE)</f>
        <v>24.83</v>
      </c>
      <c r="E1790">
        <f>VLOOKUP(Table1[[#This Row],[sampleID]],latlon_match!A:C,3,FALSE)</f>
        <v>65.91</v>
      </c>
    </row>
    <row r="1791" spans="1:5" x14ac:dyDescent="0.4">
      <c r="A1791" t="s">
        <v>1865</v>
      </c>
      <c r="B1791">
        <f>VLOOKUP(Table1[[#This Row],[region_description]],region_index_match!A:B,2,FALSE)</f>
        <v>2</v>
      </c>
      <c r="C1791" t="str">
        <f>VLOOKUP(Table1[[#This Row],[sampleID]],temporary_match!A:B,2,FALSE)</f>
        <v>Arabian Sea</v>
      </c>
      <c r="D1791">
        <f>VLOOKUP(Table1[[#This Row],[sampleID]],latlon_match!A:C,2,FALSE)</f>
        <v>25.04</v>
      </c>
      <c r="E1791">
        <f>VLOOKUP(Table1[[#This Row],[sampleID]],latlon_match!A:C,3,FALSE)</f>
        <v>65.23</v>
      </c>
    </row>
    <row r="1792" spans="1:5" x14ac:dyDescent="0.4">
      <c r="A1792" t="s">
        <v>1866</v>
      </c>
      <c r="B1792">
        <f>VLOOKUP(Table1[[#This Row],[region_description]],region_index_match!A:B,2,FALSE)</f>
        <v>2</v>
      </c>
      <c r="C1792" t="str">
        <f>VLOOKUP(Table1[[#This Row],[sampleID]],temporary_match!A:B,2,FALSE)</f>
        <v>Arabian Sea</v>
      </c>
      <c r="D1792">
        <f>VLOOKUP(Table1[[#This Row],[sampleID]],latlon_match!A:C,2,FALSE)</f>
        <v>24.93</v>
      </c>
      <c r="E1792">
        <f>VLOOKUP(Table1[[#This Row],[sampleID]],latlon_match!A:C,3,FALSE)</f>
        <v>66.150000000000006</v>
      </c>
    </row>
    <row r="1793" spans="1:5" x14ac:dyDescent="0.4">
      <c r="A1793" t="s">
        <v>1867</v>
      </c>
      <c r="B1793">
        <f>VLOOKUP(Table1[[#This Row],[region_description]],region_index_match!A:B,2,FALSE)</f>
        <v>2</v>
      </c>
      <c r="C1793" t="str">
        <f>VLOOKUP(Table1[[#This Row],[sampleID]],temporary_match!A:B,2,FALSE)</f>
        <v>Arabian Sea</v>
      </c>
      <c r="D1793">
        <f>VLOOKUP(Table1[[#This Row],[sampleID]],latlon_match!A:C,2,FALSE)</f>
        <v>23.22</v>
      </c>
      <c r="E1793">
        <f>VLOOKUP(Table1[[#This Row],[sampleID]],latlon_match!A:C,3,FALSE)</f>
        <v>66.64</v>
      </c>
    </row>
    <row r="1794" spans="1:5" x14ac:dyDescent="0.4">
      <c r="A1794" t="s">
        <v>1868</v>
      </c>
      <c r="B1794">
        <f>VLOOKUP(Table1[[#This Row],[region_description]],region_index_match!A:B,2,FALSE)</f>
        <v>2</v>
      </c>
      <c r="C1794" t="str">
        <f>VLOOKUP(Table1[[#This Row],[sampleID]],temporary_match!A:B,2,FALSE)</f>
        <v>Arabian Sea</v>
      </c>
      <c r="D1794">
        <f>VLOOKUP(Table1[[#This Row],[sampleID]],latlon_match!A:C,2,FALSE)</f>
        <v>22.79</v>
      </c>
      <c r="E1794">
        <f>VLOOKUP(Table1[[#This Row],[sampleID]],latlon_match!A:C,3,FALSE)</f>
        <v>67.06</v>
      </c>
    </row>
    <row r="1795" spans="1:5" x14ac:dyDescent="0.4">
      <c r="A1795" t="s">
        <v>1869</v>
      </c>
      <c r="B1795">
        <f>VLOOKUP(Table1[[#This Row],[region_description]],region_index_match!A:B,2,FALSE)</f>
        <v>2</v>
      </c>
      <c r="C1795" t="str">
        <f>VLOOKUP(Table1[[#This Row],[sampleID]],temporary_match!A:B,2,FALSE)</f>
        <v>Arabian Sea</v>
      </c>
      <c r="D1795">
        <f>VLOOKUP(Table1[[#This Row],[sampleID]],latlon_match!A:C,2,FALSE)</f>
        <v>22.64</v>
      </c>
      <c r="E1795">
        <f>VLOOKUP(Table1[[#This Row],[sampleID]],latlon_match!A:C,3,FALSE)</f>
        <v>66.819999999999993</v>
      </c>
    </row>
    <row r="1796" spans="1:5" x14ac:dyDescent="0.4">
      <c r="A1796" t="s">
        <v>1870</v>
      </c>
      <c r="B1796">
        <f>VLOOKUP(Table1[[#This Row],[region_description]],region_index_match!A:B,2,FALSE)</f>
        <v>2</v>
      </c>
      <c r="C1796" t="str">
        <f>VLOOKUP(Table1[[#This Row],[sampleID]],temporary_match!A:B,2,FALSE)</f>
        <v>Arabian Sea</v>
      </c>
      <c r="D1796">
        <f>VLOOKUP(Table1[[#This Row],[sampleID]],latlon_match!A:C,2,FALSE)</f>
        <v>23.04</v>
      </c>
      <c r="E1796">
        <f>VLOOKUP(Table1[[#This Row],[sampleID]],latlon_match!A:C,3,FALSE)</f>
        <v>66.88</v>
      </c>
    </row>
    <row r="1797" spans="1:5" x14ac:dyDescent="0.4">
      <c r="A1797" t="s">
        <v>1871</v>
      </c>
      <c r="B1797">
        <f>VLOOKUP(Table1[[#This Row],[region_description]],region_index_match!A:B,2,FALSE)</f>
        <v>2</v>
      </c>
      <c r="C1797" t="str">
        <f>VLOOKUP(Table1[[#This Row],[sampleID]],temporary_match!A:B,2,FALSE)</f>
        <v>Arabian Sea</v>
      </c>
      <c r="D1797">
        <f>VLOOKUP(Table1[[#This Row],[sampleID]],latlon_match!A:C,2,FALSE)</f>
        <v>22.66</v>
      </c>
      <c r="E1797">
        <f>VLOOKUP(Table1[[#This Row],[sampleID]],latlon_match!A:C,3,FALSE)</f>
        <v>66.709999999999994</v>
      </c>
    </row>
    <row r="1798" spans="1:5" x14ac:dyDescent="0.4">
      <c r="A1798" t="s">
        <v>1872</v>
      </c>
      <c r="B1798">
        <f>VLOOKUP(Table1[[#This Row],[region_description]],region_index_match!A:B,2,FALSE)</f>
        <v>2</v>
      </c>
      <c r="C1798" t="str">
        <f>VLOOKUP(Table1[[#This Row],[sampleID]],temporary_match!A:B,2,FALSE)</f>
        <v>Arabian Sea</v>
      </c>
      <c r="D1798">
        <f>VLOOKUP(Table1[[#This Row],[sampleID]],latlon_match!A:C,2,FALSE)</f>
        <v>25.41</v>
      </c>
      <c r="E1798">
        <f>VLOOKUP(Table1[[#This Row],[sampleID]],latlon_match!A:C,3,FALSE)</f>
        <v>65.61</v>
      </c>
    </row>
    <row r="1799" spans="1:5" x14ac:dyDescent="0.4">
      <c r="A1799" t="s">
        <v>1873</v>
      </c>
      <c r="B1799">
        <f>VLOOKUP(Table1[[#This Row],[region_description]],region_index_match!A:B,2,FALSE)</f>
        <v>2</v>
      </c>
      <c r="C1799" t="str">
        <f>VLOOKUP(Table1[[#This Row],[sampleID]],temporary_match!A:B,2,FALSE)</f>
        <v>Arabian Sea</v>
      </c>
      <c r="D1799">
        <f>VLOOKUP(Table1[[#This Row],[sampleID]],latlon_match!A:C,2,FALSE)</f>
        <v>25.23</v>
      </c>
      <c r="E1799">
        <f>VLOOKUP(Table1[[#This Row],[sampleID]],latlon_match!A:C,3,FALSE)</f>
        <v>66</v>
      </c>
    </row>
    <row r="1800" spans="1:5" x14ac:dyDescent="0.4">
      <c r="A1800" t="s">
        <v>1874</v>
      </c>
      <c r="B1800">
        <f>VLOOKUP(Table1[[#This Row],[region_description]],region_index_match!A:B,2,FALSE)</f>
        <v>2</v>
      </c>
      <c r="C1800" t="str">
        <f>VLOOKUP(Table1[[#This Row],[sampleID]],temporary_match!A:B,2,FALSE)</f>
        <v>Arabian Sea</v>
      </c>
      <c r="D1800">
        <f>VLOOKUP(Table1[[#This Row],[sampleID]],latlon_match!A:C,2,FALSE)</f>
        <v>25.1</v>
      </c>
      <c r="E1800">
        <f>VLOOKUP(Table1[[#This Row],[sampleID]],latlon_match!A:C,3,FALSE)</f>
        <v>66</v>
      </c>
    </row>
    <row r="1801" spans="1:5" x14ac:dyDescent="0.4">
      <c r="A1801" t="s">
        <v>1875</v>
      </c>
      <c r="B1801">
        <f>VLOOKUP(Table1[[#This Row],[region_description]],region_index_match!A:B,2,FALSE)</f>
        <v>2</v>
      </c>
      <c r="C1801" t="str">
        <f>VLOOKUP(Table1[[#This Row],[sampleID]],temporary_match!A:B,2,FALSE)</f>
        <v>Arabian Sea</v>
      </c>
      <c r="D1801">
        <f>VLOOKUP(Table1[[#This Row],[sampleID]],latlon_match!A:C,2,FALSE)</f>
        <v>24.17</v>
      </c>
      <c r="E1801">
        <f>VLOOKUP(Table1[[#This Row],[sampleID]],latlon_match!A:C,3,FALSE)</f>
        <v>66</v>
      </c>
    </row>
    <row r="1802" spans="1:5" x14ac:dyDescent="0.4">
      <c r="A1802" t="s">
        <v>1876</v>
      </c>
      <c r="B1802">
        <f>VLOOKUP(Table1[[#This Row],[region_description]],region_index_match!A:B,2,FALSE)</f>
        <v>2</v>
      </c>
      <c r="C1802" t="str">
        <f>VLOOKUP(Table1[[#This Row],[sampleID]],temporary_match!A:B,2,FALSE)</f>
        <v>Arabian Sea</v>
      </c>
      <c r="D1802">
        <f>VLOOKUP(Table1[[#This Row],[sampleID]],latlon_match!A:C,2,FALSE)</f>
        <v>24.76</v>
      </c>
      <c r="E1802">
        <f>VLOOKUP(Table1[[#This Row],[sampleID]],latlon_match!A:C,3,FALSE)</f>
        <v>66.680000000000007</v>
      </c>
    </row>
    <row r="1803" spans="1:5" x14ac:dyDescent="0.4">
      <c r="A1803" t="s">
        <v>1877</v>
      </c>
      <c r="B1803">
        <f>VLOOKUP(Table1[[#This Row],[region_description]],region_index_match!A:B,2,FALSE)</f>
        <v>2</v>
      </c>
      <c r="C1803" t="str">
        <f>VLOOKUP(Table1[[#This Row],[sampleID]],temporary_match!A:B,2,FALSE)</f>
        <v>Arabian Sea</v>
      </c>
      <c r="D1803">
        <f>VLOOKUP(Table1[[#This Row],[sampleID]],latlon_match!A:C,2,FALSE)</f>
        <v>24.57</v>
      </c>
      <c r="E1803">
        <f>VLOOKUP(Table1[[#This Row],[sampleID]],latlon_match!A:C,3,FALSE)</f>
        <v>67</v>
      </c>
    </row>
    <row r="1804" spans="1:5" x14ac:dyDescent="0.4">
      <c r="A1804" t="s">
        <v>1878</v>
      </c>
      <c r="B1804">
        <f>VLOOKUP(Table1[[#This Row],[region_description]],region_index_match!A:B,2,FALSE)</f>
        <v>2</v>
      </c>
      <c r="C1804" t="str">
        <f>VLOOKUP(Table1[[#This Row],[sampleID]],temporary_match!A:B,2,FALSE)</f>
        <v>Arabian Sea</v>
      </c>
      <c r="D1804">
        <f>VLOOKUP(Table1[[#This Row],[sampleID]],latlon_match!A:C,2,FALSE)</f>
        <v>24.21</v>
      </c>
      <c r="E1804">
        <f>VLOOKUP(Table1[[#This Row],[sampleID]],latlon_match!A:C,3,FALSE)</f>
        <v>67.02</v>
      </c>
    </row>
    <row r="1805" spans="1:5" x14ac:dyDescent="0.4">
      <c r="A1805" t="s">
        <v>1879</v>
      </c>
      <c r="B1805">
        <f>VLOOKUP(Table1[[#This Row],[region_description]],region_index_match!A:B,2,FALSE)</f>
        <v>2</v>
      </c>
      <c r="C1805" t="str">
        <f>VLOOKUP(Table1[[#This Row],[sampleID]],temporary_match!A:B,2,FALSE)</f>
        <v>Arabian Sea</v>
      </c>
      <c r="D1805">
        <f>VLOOKUP(Table1[[#This Row],[sampleID]],latlon_match!A:C,2,FALSE)</f>
        <v>23.26</v>
      </c>
      <c r="E1805">
        <f>VLOOKUP(Table1[[#This Row],[sampleID]],latlon_match!A:C,3,FALSE)</f>
        <v>66.92</v>
      </c>
    </row>
    <row r="1806" spans="1:5" x14ac:dyDescent="0.4">
      <c r="A1806" t="s">
        <v>1880</v>
      </c>
      <c r="B1806">
        <f>VLOOKUP(Table1[[#This Row],[region_description]],region_index_match!A:B,2,FALSE)</f>
        <v>2</v>
      </c>
      <c r="C1806" t="str">
        <f>VLOOKUP(Table1[[#This Row],[sampleID]],temporary_match!A:B,2,FALSE)</f>
        <v>Arabian Sea</v>
      </c>
      <c r="D1806">
        <f>VLOOKUP(Table1[[#This Row],[sampleID]],latlon_match!A:C,2,FALSE)</f>
        <v>22.92</v>
      </c>
      <c r="E1806">
        <f>VLOOKUP(Table1[[#This Row],[sampleID]],latlon_match!A:C,3,FALSE)</f>
        <v>66.900000000000006</v>
      </c>
    </row>
    <row r="1807" spans="1:5" x14ac:dyDescent="0.4">
      <c r="A1807" t="s">
        <v>1881</v>
      </c>
      <c r="B1807">
        <f>VLOOKUP(Table1[[#This Row],[region_description]],region_index_match!A:B,2,FALSE)</f>
        <v>2</v>
      </c>
      <c r="C1807" t="str">
        <f>VLOOKUP(Table1[[#This Row],[sampleID]],temporary_match!A:B,2,FALSE)</f>
        <v>Arabian Sea</v>
      </c>
      <c r="D1807">
        <f>VLOOKUP(Table1[[#This Row],[sampleID]],latlon_match!A:C,2,FALSE)</f>
        <v>22.92</v>
      </c>
      <c r="E1807">
        <f>VLOOKUP(Table1[[#This Row],[sampleID]],latlon_match!A:C,3,FALSE)</f>
        <v>67.010000000000005</v>
      </c>
    </row>
    <row r="1808" spans="1:5" x14ac:dyDescent="0.4">
      <c r="A1808" t="s">
        <v>1882</v>
      </c>
      <c r="B1808">
        <f>VLOOKUP(Table1[[#This Row],[region_description]],region_index_match!A:B,2,FALSE)</f>
        <v>2</v>
      </c>
      <c r="C1808" t="str">
        <f>VLOOKUP(Table1[[#This Row],[sampleID]],temporary_match!A:B,2,FALSE)</f>
        <v>Arabian Sea</v>
      </c>
      <c r="D1808">
        <f>VLOOKUP(Table1[[#This Row],[sampleID]],latlon_match!A:C,2,FALSE)</f>
        <v>23.23</v>
      </c>
      <c r="E1808">
        <f>VLOOKUP(Table1[[#This Row],[sampleID]],latlon_match!A:C,3,FALSE)</f>
        <v>67.63</v>
      </c>
    </row>
    <row r="1809" spans="1:5" x14ac:dyDescent="0.4">
      <c r="A1809" t="s">
        <v>1883</v>
      </c>
      <c r="B1809">
        <f>VLOOKUP(Table1[[#This Row],[region_description]],region_index_match!A:B,2,FALSE)</f>
        <v>2</v>
      </c>
      <c r="C1809" t="str">
        <f>VLOOKUP(Table1[[#This Row],[sampleID]],temporary_match!A:B,2,FALSE)</f>
        <v>Arabian Sea</v>
      </c>
      <c r="D1809">
        <f>VLOOKUP(Table1[[#This Row],[sampleID]],latlon_match!A:C,2,FALSE)</f>
        <v>24.75</v>
      </c>
      <c r="E1809">
        <f>VLOOKUP(Table1[[#This Row],[sampleID]],latlon_match!A:C,3,FALSE)</f>
        <v>65.77</v>
      </c>
    </row>
    <row r="1810" spans="1:5" x14ac:dyDescent="0.4">
      <c r="A1810" t="s">
        <v>1884</v>
      </c>
      <c r="B1810">
        <f>VLOOKUP(Table1[[#This Row],[region_description]],region_index_match!A:B,2,FALSE)</f>
        <v>2</v>
      </c>
      <c r="C1810" t="str">
        <f>VLOOKUP(Table1[[#This Row],[sampleID]],temporary_match!A:B,2,FALSE)</f>
        <v>Arabian Sea</v>
      </c>
      <c r="D1810">
        <f>VLOOKUP(Table1[[#This Row],[sampleID]],latlon_match!A:C,2,FALSE)</f>
        <v>24.63</v>
      </c>
      <c r="E1810">
        <f>VLOOKUP(Table1[[#This Row],[sampleID]],latlon_match!A:C,3,FALSE)</f>
        <v>66.08</v>
      </c>
    </row>
    <row r="1811" spans="1:5" x14ac:dyDescent="0.4">
      <c r="A1811" t="s">
        <v>1885</v>
      </c>
      <c r="B1811">
        <f>VLOOKUP(Table1[[#This Row],[region_description]],region_index_match!A:B,2,FALSE)</f>
        <v>2</v>
      </c>
      <c r="C1811" t="str">
        <f>VLOOKUP(Table1[[#This Row],[sampleID]],temporary_match!A:B,2,FALSE)</f>
        <v>Arabian Sea</v>
      </c>
      <c r="D1811">
        <f>VLOOKUP(Table1[[#This Row],[sampleID]],latlon_match!A:C,2,FALSE)</f>
        <v>24.63</v>
      </c>
      <c r="E1811">
        <f>VLOOKUP(Table1[[#This Row],[sampleID]],latlon_match!A:C,3,FALSE)</f>
        <v>66.08</v>
      </c>
    </row>
    <row r="1812" spans="1:5" x14ac:dyDescent="0.4">
      <c r="A1812" t="s">
        <v>1886</v>
      </c>
      <c r="B1812">
        <f>VLOOKUP(Table1[[#This Row],[region_description]],region_index_match!A:B,2,FALSE)</f>
        <v>2</v>
      </c>
      <c r="C1812" t="str">
        <f>VLOOKUP(Table1[[#This Row],[sampleID]],temporary_match!A:B,2,FALSE)</f>
        <v>Arabian Sea</v>
      </c>
      <c r="D1812">
        <f>VLOOKUP(Table1[[#This Row],[sampleID]],latlon_match!A:C,2,FALSE)</f>
        <v>24.64</v>
      </c>
      <c r="E1812">
        <f>VLOOKUP(Table1[[#This Row],[sampleID]],latlon_match!A:C,3,FALSE)</f>
        <v>66.069999999999993</v>
      </c>
    </row>
    <row r="1813" spans="1:5" x14ac:dyDescent="0.4">
      <c r="A1813" t="s">
        <v>1887</v>
      </c>
      <c r="B1813">
        <f>VLOOKUP(Table1[[#This Row],[region_description]],region_index_match!A:B,2,FALSE)</f>
        <v>2</v>
      </c>
      <c r="C1813" t="str">
        <f>VLOOKUP(Table1[[#This Row],[sampleID]],temporary_match!A:B,2,FALSE)</f>
        <v>Arabian Sea</v>
      </c>
      <c r="D1813">
        <f>VLOOKUP(Table1[[#This Row],[sampleID]],latlon_match!A:C,2,FALSE)</f>
        <v>24.64</v>
      </c>
      <c r="E1813">
        <f>VLOOKUP(Table1[[#This Row],[sampleID]],latlon_match!A:C,3,FALSE)</f>
        <v>66.05</v>
      </c>
    </row>
    <row r="1814" spans="1:5" x14ac:dyDescent="0.4">
      <c r="A1814" t="s">
        <v>1888</v>
      </c>
      <c r="B1814">
        <f>VLOOKUP(Table1[[#This Row],[region_description]],region_index_match!A:B,2,FALSE)</f>
        <v>2</v>
      </c>
      <c r="C1814" t="str">
        <f>VLOOKUP(Table1[[#This Row],[sampleID]],temporary_match!A:B,2,FALSE)</f>
        <v>Arabian Sea</v>
      </c>
      <c r="D1814">
        <f>VLOOKUP(Table1[[#This Row],[sampleID]],latlon_match!A:C,2,FALSE)</f>
        <v>24.65</v>
      </c>
      <c r="E1814">
        <f>VLOOKUP(Table1[[#This Row],[sampleID]],latlon_match!A:C,3,FALSE)</f>
        <v>66.02</v>
      </c>
    </row>
    <row r="1815" spans="1:5" x14ac:dyDescent="0.4">
      <c r="A1815" t="s">
        <v>1889</v>
      </c>
      <c r="B1815">
        <f>VLOOKUP(Table1[[#This Row],[region_description]],region_index_match!A:B,2,FALSE)</f>
        <v>43</v>
      </c>
      <c r="C1815" t="str">
        <f>VLOOKUP(Table1[[#This Row],[sampleID]],temporary_match!A:B,2,FALSE)</f>
        <v>Tropical Atlantic</v>
      </c>
      <c r="D1815">
        <f>VLOOKUP(Table1[[#This Row],[sampleID]],latlon_match!A:C,2,FALSE)</f>
        <v>15.01595</v>
      </c>
      <c r="E1815">
        <f>VLOOKUP(Table1[[#This Row],[sampleID]],latlon_match!A:C,3,FALSE)</f>
        <v>-30.56016</v>
      </c>
    </row>
    <row r="1816" spans="1:5" x14ac:dyDescent="0.4">
      <c r="A1816" t="s">
        <v>1890</v>
      </c>
      <c r="B1816">
        <f>VLOOKUP(Table1[[#This Row],[region_description]],region_index_match!A:B,2,FALSE)</f>
        <v>43</v>
      </c>
      <c r="C1816" t="str">
        <f>VLOOKUP(Table1[[#This Row],[sampleID]],temporary_match!A:B,2,FALSE)</f>
        <v>Tropical Atlantic</v>
      </c>
      <c r="D1816">
        <f>VLOOKUP(Table1[[#This Row],[sampleID]],latlon_match!A:C,2,FALSE)</f>
        <v>15.01595</v>
      </c>
      <c r="E1816">
        <f>VLOOKUP(Table1[[#This Row],[sampleID]],latlon_match!A:C,3,FALSE)</f>
        <v>-30.56016</v>
      </c>
    </row>
    <row r="1817" spans="1:5" x14ac:dyDescent="0.4">
      <c r="A1817" t="s">
        <v>1891</v>
      </c>
      <c r="B1817">
        <f>VLOOKUP(Table1[[#This Row],[region_description]],region_index_match!A:B,2,FALSE)</f>
        <v>43</v>
      </c>
      <c r="C1817" t="str">
        <f>VLOOKUP(Table1[[#This Row],[sampleID]],temporary_match!A:B,2,FALSE)</f>
        <v>Tropical Atlantic</v>
      </c>
      <c r="D1817">
        <f>VLOOKUP(Table1[[#This Row],[sampleID]],latlon_match!A:C,2,FALSE)</f>
        <v>15.01595</v>
      </c>
      <c r="E1817">
        <f>VLOOKUP(Table1[[#This Row],[sampleID]],latlon_match!A:C,3,FALSE)</f>
        <v>-30.56016</v>
      </c>
    </row>
    <row r="1818" spans="1:5" x14ac:dyDescent="0.4">
      <c r="A1818" t="s">
        <v>1892</v>
      </c>
      <c r="B1818">
        <f>VLOOKUP(Table1[[#This Row],[region_description]],region_index_match!A:B,2,FALSE)</f>
        <v>43</v>
      </c>
      <c r="C1818" t="str">
        <f>VLOOKUP(Table1[[#This Row],[sampleID]],temporary_match!A:B,2,FALSE)</f>
        <v>Tropical Atlantic</v>
      </c>
      <c r="D1818">
        <f>VLOOKUP(Table1[[#This Row],[sampleID]],latlon_match!A:C,2,FALSE)</f>
        <v>13.16098</v>
      </c>
      <c r="E1818">
        <f>VLOOKUP(Table1[[#This Row],[sampleID]],latlon_match!A:C,3,FALSE)</f>
        <v>-36.209209999999999</v>
      </c>
    </row>
    <row r="1819" spans="1:5" x14ac:dyDescent="0.4">
      <c r="A1819" t="s">
        <v>1893</v>
      </c>
      <c r="B1819">
        <f>VLOOKUP(Table1[[#This Row],[region_description]],region_index_match!A:B,2,FALSE)</f>
        <v>43</v>
      </c>
      <c r="C1819" t="str">
        <f>VLOOKUP(Table1[[#This Row],[sampleID]],temporary_match!A:B,2,FALSE)</f>
        <v>Tropical Atlantic</v>
      </c>
      <c r="D1819">
        <f>VLOOKUP(Table1[[#This Row],[sampleID]],latlon_match!A:C,2,FALSE)</f>
        <v>13.16098</v>
      </c>
      <c r="E1819">
        <f>VLOOKUP(Table1[[#This Row],[sampleID]],latlon_match!A:C,3,FALSE)</f>
        <v>-36.209209999999999</v>
      </c>
    </row>
    <row r="1820" spans="1:5" x14ac:dyDescent="0.4">
      <c r="A1820" t="s">
        <v>1894</v>
      </c>
      <c r="B1820">
        <f>VLOOKUP(Table1[[#This Row],[region_description]],region_index_match!A:B,2,FALSE)</f>
        <v>43</v>
      </c>
      <c r="C1820" t="str">
        <f>VLOOKUP(Table1[[#This Row],[sampleID]],temporary_match!A:B,2,FALSE)</f>
        <v>Tropical Atlantic</v>
      </c>
      <c r="D1820">
        <f>VLOOKUP(Table1[[#This Row],[sampleID]],latlon_match!A:C,2,FALSE)</f>
        <v>13.16098</v>
      </c>
      <c r="E1820">
        <f>VLOOKUP(Table1[[#This Row],[sampleID]],latlon_match!A:C,3,FALSE)</f>
        <v>-36.209209999999999</v>
      </c>
    </row>
    <row r="1821" spans="1:5" x14ac:dyDescent="0.4">
      <c r="A1821" t="s">
        <v>1895</v>
      </c>
      <c r="B1821">
        <f>VLOOKUP(Table1[[#This Row],[region_description]],region_index_match!A:B,2,FALSE)</f>
        <v>43</v>
      </c>
      <c r="C1821" t="str">
        <f>VLOOKUP(Table1[[#This Row],[sampleID]],temporary_match!A:B,2,FALSE)</f>
        <v>Tropical Atlantic</v>
      </c>
      <c r="D1821">
        <f>VLOOKUP(Table1[[#This Row],[sampleID]],latlon_match!A:C,2,FALSE)</f>
        <v>10.82893</v>
      </c>
      <c r="E1821">
        <f>VLOOKUP(Table1[[#This Row],[sampleID]],latlon_match!A:C,3,FALSE)</f>
        <v>-40.470039999999997</v>
      </c>
    </row>
    <row r="1822" spans="1:5" x14ac:dyDescent="0.4">
      <c r="A1822" t="s">
        <v>1896</v>
      </c>
      <c r="B1822">
        <f>VLOOKUP(Table1[[#This Row],[region_description]],region_index_match!A:B,2,FALSE)</f>
        <v>43</v>
      </c>
      <c r="C1822" t="str">
        <f>VLOOKUP(Table1[[#This Row],[sampleID]],temporary_match!A:B,2,FALSE)</f>
        <v>Tropical Atlantic</v>
      </c>
      <c r="D1822">
        <f>VLOOKUP(Table1[[#This Row],[sampleID]],latlon_match!A:C,2,FALSE)</f>
        <v>10.82893</v>
      </c>
      <c r="E1822">
        <f>VLOOKUP(Table1[[#This Row],[sampleID]],latlon_match!A:C,3,FALSE)</f>
        <v>-40.470039999999997</v>
      </c>
    </row>
    <row r="1823" spans="1:5" x14ac:dyDescent="0.4">
      <c r="A1823" t="s">
        <v>1897</v>
      </c>
      <c r="B1823">
        <f>VLOOKUP(Table1[[#This Row],[region_description]],region_index_match!A:B,2,FALSE)</f>
        <v>43</v>
      </c>
      <c r="C1823" t="str">
        <f>VLOOKUP(Table1[[#This Row],[sampleID]],temporary_match!A:B,2,FALSE)</f>
        <v>Tropical Atlantic</v>
      </c>
      <c r="D1823">
        <f>VLOOKUP(Table1[[#This Row],[sampleID]],latlon_match!A:C,2,FALSE)</f>
        <v>10.82893</v>
      </c>
      <c r="E1823">
        <f>VLOOKUP(Table1[[#This Row],[sampleID]],latlon_match!A:C,3,FALSE)</f>
        <v>-40.470039999999997</v>
      </c>
    </row>
    <row r="1824" spans="1:5" x14ac:dyDescent="0.4">
      <c r="A1824" t="s">
        <v>1898</v>
      </c>
      <c r="B1824">
        <f>VLOOKUP(Table1[[#This Row],[region_description]],region_index_match!A:B,2,FALSE)</f>
        <v>43</v>
      </c>
      <c r="C1824" t="str">
        <f>VLOOKUP(Table1[[#This Row],[sampleID]],temporary_match!A:B,2,FALSE)</f>
        <v>Tropical Atlantic</v>
      </c>
      <c r="D1824">
        <f>VLOOKUP(Table1[[#This Row],[sampleID]],latlon_match!A:C,2,FALSE)</f>
        <v>7.5199389999999999</v>
      </c>
      <c r="E1824">
        <f>VLOOKUP(Table1[[#This Row],[sampleID]],latlon_match!A:C,3,FALSE)</f>
        <v>-44.283389999999997</v>
      </c>
    </row>
    <row r="1825" spans="1:5" x14ac:dyDescent="0.4">
      <c r="A1825" t="s">
        <v>1899</v>
      </c>
      <c r="B1825">
        <f>VLOOKUP(Table1[[#This Row],[region_description]],region_index_match!A:B,2,FALSE)</f>
        <v>43</v>
      </c>
      <c r="C1825" t="str">
        <f>VLOOKUP(Table1[[#This Row],[sampleID]],temporary_match!A:B,2,FALSE)</f>
        <v>Tropical Atlantic</v>
      </c>
      <c r="D1825">
        <f>VLOOKUP(Table1[[#This Row],[sampleID]],latlon_match!A:C,2,FALSE)</f>
        <v>7.5199389999999999</v>
      </c>
      <c r="E1825">
        <f>VLOOKUP(Table1[[#This Row],[sampleID]],latlon_match!A:C,3,FALSE)</f>
        <v>-44.283389999999997</v>
      </c>
    </row>
    <row r="1826" spans="1:5" x14ac:dyDescent="0.4">
      <c r="A1826" t="s">
        <v>1900</v>
      </c>
      <c r="B1826">
        <f>VLOOKUP(Table1[[#This Row],[region_description]],region_index_match!A:B,2,FALSE)</f>
        <v>43</v>
      </c>
      <c r="C1826" t="str">
        <f>VLOOKUP(Table1[[#This Row],[sampleID]],temporary_match!A:B,2,FALSE)</f>
        <v>Tropical Atlantic</v>
      </c>
      <c r="D1826">
        <f>VLOOKUP(Table1[[#This Row],[sampleID]],latlon_match!A:C,2,FALSE)</f>
        <v>7.5199389999999999</v>
      </c>
      <c r="E1826">
        <f>VLOOKUP(Table1[[#This Row],[sampleID]],latlon_match!A:C,3,FALSE)</f>
        <v>-44.283389999999997</v>
      </c>
    </row>
    <row r="1827" spans="1:5" x14ac:dyDescent="0.4">
      <c r="A1827" t="s">
        <v>1901</v>
      </c>
      <c r="B1827">
        <f>VLOOKUP(Table1[[#This Row],[region_description]],region_index_match!A:B,2,FALSE)</f>
        <v>43</v>
      </c>
      <c r="C1827" t="str">
        <f>VLOOKUP(Table1[[#This Row],[sampleID]],temporary_match!A:B,2,FALSE)</f>
        <v>Tropical Atlantic</v>
      </c>
      <c r="D1827">
        <f>VLOOKUP(Table1[[#This Row],[sampleID]],latlon_match!A:C,2,FALSE)</f>
        <v>6.4873580000000004</v>
      </c>
      <c r="E1827">
        <f>VLOOKUP(Table1[[#This Row],[sampleID]],latlon_match!A:C,3,FALSE)</f>
        <v>-45.449710000000003</v>
      </c>
    </row>
    <row r="1828" spans="1:5" x14ac:dyDescent="0.4">
      <c r="A1828" t="s">
        <v>1902</v>
      </c>
      <c r="B1828">
        <f>VLOOKUP(Table1[[#This Row],[region_description]],region_index_match!A:B,2,FALSE)</f>
        <v>43</v>
      </c>
      <c r="C1828" t="str">
        <f>VLOOKUP(Table1[[#This Row],[sampleID]],temporary_match!A:B,2,FALSE)</f>
        <v>Tropical Atlantic</v>
      </c>
      <c r="D1828">
        <f>VLOOKUP(Table1[[#This Row],[sampleID]],latlon_match!A:C,2,FALSE)</f>
        <v>6.4873580000000004</v>
      </c>
      <c r="E1828">
        <f>VLOOKUP(Table1[[#This Row],[sampleID]],latlon_match!A:C,3,FALSE)</f>
        <v>-45.449710000000003</v>
      </c>
    </row>
    <row r="1829" spans="1:5" x14ac:dyDescent="0.4">
      <c r="A1829" t="s">
        <v>1903</v>
      </c>
      <c r="B1829">
        <f>VLOOKUP(Table1[[#This Row],[region_description]],region_index_match!A:B,2,FALSE)</f>
        <v>43</v>
      </c>
      <c r="C1829" t="str">
        <f>VLOOKUP(Table1[[#This Row],[sampleID]],temporary_match!A:B,2,FALSE)</f>
        <v>Tropical Atlantic</v>
      </c>
      <c r="D1829">
        <f>VLOOKUP(Table1[[#This Row],[sampleID]],latlon_match!A:C,2,FALSE)</f>
        <v>6.4873580000000004</v>
      </c>
      <c r="E1829">
        <f>VLOOKUP(Table1[[#This Row],[sampleID]],latlon_match!A:C,3,FALSE)</f>
        <v>-45.449710000000003</v>
      </c>
    </row>
    <row r="1830" spans="1:5" x14ac:dyDescent="0.4">
      <c r="A1830" t="s">
        <v>1904</v>
      </c>
      <c r="B1830">
        <f>VLOOKUP(Table1[[#This Row],[region_description]],region_index_match!A:B,2,FALSE)</f>
        <v>43</v>
      </c>
      <c r="C1830" t="str">
        <f>VLOOKUP(Table1[[#This Row],[sampleID]],temporary_match!A:B,2,FALSE)</f>
        <v>Tropical Atlantic</v>
      </c>
      <c r="D1830">
        <f>VLOOKUP(Table1[[#This Row],[sampleID]],latlon_match!A:C,2,FALSE)</f>
        <v>5.5961550000000004</v>
      </c>
      <c r="E1830">
        <f>VLOOKUP(Table1[[#This Row],[sampleID]],latlon_match!A:C,3,FALSE)</f>
        <v>-46.400289999999998</v>
      </c>
    </row>
    <row r="1831" spans="1:5" x14ac:dyDescent="0.4">
      <c r="A1831" t="s">
        <v>1905</v>
      </c>
      <c r="B1831">
        <f>VLOOKUP(Table1[[#This Row],[region_description]],region_index_match!A:B,2,FALSE)</f>
        <v>43</v>
      </c>
      <c r="C1831" t="str">
        <f>VLOOKUP(Table1[[#This Row],[sampleID]],temporary_match!A:B,2,FALSE)</f>
        <v>Tropical Atlantic</v>
      </c>
      <c r="D1831">
        <f>VLOOKUP(Table1[[#This Row],[sampleID]],latlon_match!A:C,2,FALSE)</f>
        <v>5.5961550000000004</v>
      </c>
      <c r="E1831">
        <f>VLOOKUP(Table1[[#This Row],[sampleID]],latlon_match!A:C,3,FALSE)</f>
        <v>-46.400289999999998</v>
      </c>
    </row>
    <row r="1832" spans="1:5" x14ac:dyDescent="0.4">
      <c r="A1832" t="s">
        <v>1906</v>
      </c>
      <c r="B1832">
        <f>VLOOKUP(Table1[[#This Row],[region_description]],region_index_match!A:B,2,FALSE)</f>
        <v>43</v>
      </c>
      <c r="C1832" t="str">
        <f>VLOOKUP(Table1[[#This Row],[sampleID]],temporary_match!A:B,2,FALSE)</f>
        <v>Tropical Atlantic</v>
      </c>
      <c r="D1832">
        <f>VLOOKUP(Table1[[#This Row],[sampleID]],latlon_match!A:C,2,FALSE)</f>
        <v>5.5961550000000004</v>
      </c>
      <c r="E1832">
        <f>VLOOKUP(Table1[[#This Row],[sampleID]],latlon_match!A:C,3,FALSE)</f>
        <v>-46.400289999999998</v>
      </c>
    </row>
    <row r="1833" spans="1:5" x14ac:dyDescent="0.4">
      <c r="A1833" t="s">
        <v>1907</v>
      </c>
      <c r="B1833">
        <f>VLOOKUP(Table1[[#This Row],[region_description]],region_index_match!A:B,2,FALSE)</f>
        <v>43</v>
      </c>
      <c r="C1833" t="str">
        <f>VLOOKUP(Table1[[#This Row],[sampleID]],temporary_match!A:B,2,FALSE)</f>
        <v>Tropical Atlantic</v>
      </c>
      <c r="D1833">
        <f>VLOOKUP(Table1[[#This Row],[sampleID]],latlon_match!A:C,2,FALSE)</f>
        <v>6.6840700000000002</v>
      </c>
      <c r="E1833">
        <f>VLOOKUP(Table1[[#This Row],[sampleID]],latlon_match!A:C,3,FALSE)</f>
        <v>-47.487560000000002</v>
      </c>
    </row>
    <row r="1834" spans="1:5" x14ac:dyDescent="0.4">
      <c r="A1834" t="s">
        <v>1908</v>
      </c>
      <c r="B1834">
        <f>VLOOKUP(Table1[[#This Row],[region_description]],region_index_match!A:B,2,FALSE)</f>
        <v>43</v>
      </c>
      <c r="C1834" t="str">
        <f>VLOOKUP(Table1[[#This Row],[sampleID]],temporary_match!A:B,2,FALSE)</f>
        <v>Tropical Atlantic</v>
      </c>
      <c r="D1834">
        <f>VLOOKUP(Table1[[#This Row],[sampleID]],latlon_match!A:C,2,FALSE)</f>
        <v>6.6840700000000002</v>
      </c>
      <c r="E1834">
        <f>VLOOKUP(Table1[[#This Row],[sampleID]],latlon_match!A:C,3,FALSE)</f>
        <v>-47.487560000000002</v>
      </c>
    </row>
    <row r="1835" spans="1:5" x14ac:dyDescent="0.4">
      <c r="A1835" t="s">
        <v>1909</v>
      </c>
      <c r="B1835">
        <f>VLOOKUP(Table1[[#This Row],[region_description]],region_index_match!A:B,2,FALSE)</f>
        <v>43</v>
      </c>
      <c r="C1835" t="str">
        <f>VLOOKUP(Table1[[#This Row],[sampleID]],temporary_match!A:B,2,FALSE)</f>
        <v>Tropical Atlantic</v>
      </c>
      <c r="D1835">
        <f>VLOOKUP(Table1[[#This Row],[sampleID]],latlon_match!A:C,2,FALSE)</f>
        <v>6.6840700000000002</v>
      </c>
      <c r="E1835">
        <f>VLOOKUP(Table1[[#This Row],[sampleID]],latlon_match!A:C,3,FALSE)</f>
        <v>-47.487560000000002</v>
      </c>
    </row>
    <row r="1836" spans="1:5" x14ac:dyDescent="0.4">
      <c r="A1836" t="s">
        <v>1910</v>
      </c>
      <c r="B1836">
        <f>VLOOKUP(Table1[[#This Row],[region_description]],region_index_match!A:B,2,FALSE)</f>
        <v>43</v>
      </c>
      <c r="C1836" t="str">
        <f>VLOOKUP(Table1[[#This Row],[sampleID]],temporary_match!A:B,2,FALSE)</f>
        <v>Tropical Atlantic</v>
      </c>
      <c r="D1836">
        <f>VLOOKUP(Table1[[#This Row],[sampleID]],latlon_match!A:C,2,FALSE)</f>
        <v>5.5299829999999996</v>
      </c>
      <c r="E1836">
        <f>VLOOKUP(Table1[[#This Row],[sampleID]],latlon_match!A:C,3,FALSE)</f>
        <v>-51.491039999999998</v>
      </c>
    </row>
    <row r="1837" spans="1:5" x14ac:dyDescent="0.4">
      <c r="A1837" t="s">
        <v>1911</v>
      </c>
      <c r="B1837">
        <f>VLOOKUP(Table1[[#This Row],[region_description]],region_index_match!A:B,2,FALSE)</f>
        <v>43</v>
      </c>
      <c r="C1837" t="str">
        <f>VLOOKUP(Table1[[#This Row],[sampleID]],temporary_match!A:B,2,FALSE)</f>
        <v>Tropical Atlantic</v>
      </c>
      <c r="D1837">
        <f>VLOOKUP(Table1[[#This Row],[sampleID]],latlon_match!A:C,2,FALSE)</f>
        <v>6.0673519999999996</v>
      </c>
      <c r="E1837">
        <f>VLOOKUP(Table1[[#This Row],[sampleID]],latlon_match!A:C,3,FALSE)</f>
        <v>-52.461480000000002</v>
      </c>
    </row>
    <row r="1838" spans="1:5" x14ac:dyDescent="0.4">
      <c r="A1838" t="s">
        <v>1912</v>
      </c>
      <c r="B1838">
        <f>VLOOKUP(Table1[[#This Row],[region_description]],region_index_match!A:B,2,FALSE)</f>
        <v>43</v>
      </c>
      <c r="C1838" t="str">
        <f>VLOOKUP(Table1[[#This Row],[sampleID]],temporary_match!A:B,2,FALSE)</f>
        <v>Tropical Atlantic</v>
      </c>
      <c r="D1838">
        <f>VLOOKUP(Table1[[#This Row],[sampleID]],latlon_match!A:C,2,FALSE)</f>
        <v>6.0673519999999996</v>
      </c>
      <c r="E1838">
        <f>VLOOKUP(Table1[[#This Row],[sampleID]],latlon_match!A:C,3,FALSE)</f>
        <v>-52.461480000000002</v>
      </c>
    </row>
    <row r="1839" spans="1:5" x14ac:dyDescent="0.4">
      <c r="A1839" t="s">
        <v>1913</v>
      </c>
      <c r="B1839">
        <f>VLOOKUP(Table1[[#This Row],[region_description]],region_index_match!A:B,2,FALSE)</f>
        <v>43</v>
      </c>
      <c r="C1839" t="str">
        <f>VLOOKUP(Table1[[#This Row],[sampleID]],temporary_match!A:B,2,FALSE)</f>
        <v>Tropical Atlantic</v>
      </c>
      <c r="D1839">
        <f>VLOOKUP(Table1[[#This Row],[sampleID]],latlon_match!A:C,2,FALSE)</f>
        <v>6.0673519999999996</v>
      </c>
      <c r="E1839">
        <f>VLOOKUP(Table1[[#This Row],[sampleID]],latlon_match!A:C,3,FALSE)</f>
        <v>-52.461480000000002</v>
      </c>
    </row>
    <row r="1840" spans="1:5" x14ac:dyDescent="0.4">
      <c r="A1840" t="s">
        <v>1914</v>
      </c>
      <c r="B1840">
        <f>VLOOKUP(Table1[[#This Row],[region_description]],region_index_match!A:B,2,FALSE)</f>
        <v>43</v>
      </c>
      <c r="C1840" t="str">
        <f>VLOOKUP(Table1[[#This Row],[sampleID]],temporary_match!A:B,2,FALSE)</f>
        <v>Tropical Atlantic</v>
      </c>
      <c r="D1840">
        <f>VLOOKUP(Table1[[#This Row],[sampleID]],latlon_match!A:C,2,FALSE)</f>
        <v>7.5998099999999997</v>
      </c>
      <c r="E1840">
        <f>VLOOKUP(Table1[[#This Row],[sampleID]],latlon_match!A:C,3,FALSE)</f>
        <v>-53.023800000000001</v>
      </c>
    </row>
    <row r="1841" spans="1:5" x14ac:dyDescent="0.4">
      <c r="A1841" t="s">
        <v>1915</v>
      </c>
      <c r="B1841">
        <f>VLOOKUP(Table1[[#This Row],[region_description]],region_index_match!A:B,2,FALSE)</f>
        <v>43</v>
      </c>
      <c r="C1841" t="str">
        <f>VLOOKUP(Table1[[#This Row],[sampleID]],temporary_match!A:B,2,FALSE)</f>
        <v>Tropical Atlantic</v>
      </c>
      <c r="D1841">
        <f>VLOOKUP(Table1[[#This Row],[sampleID]],latlon_match!A:C,2,FALSE)</f>
        <v>7.5998099999999997</v>
      </c>
      <c r="E1841">
        <f>VLOOKUP(Table1[[#This Row],[sampleID]],latlon_match!A:C,3,FALSE)</f>
        <v>-53.023800000000001</v>
      </c>
    </row>
    <row r="1842" spans="1:5" x14ac:dyDescent="0.4">
      <c r="A1842" t="s">
        <v>1916</v>
      </c>
      <c r="B1842">
        <f>VLOOKUP(Table1[[#This Row],[region_description]],region_index_match!A:B,2,FALSE)</f>
        <v>43</v>
      </c>
      <c r="C1842" t="str">
        <f>VLOOKUP(Table1[[#This Row],[sampleID]],temporary_match!A:B,2,FALSE)</f>
        <v>Tropical Atlantic</v>
      </c>
      <c r="D1842">
        <f>VLOOKUP(Table1[[#This Row],[sampleID]],latlon_match!A:C,2,FALSE)</f>
        <v>7.5998099999999997</v>
      </c>
      <c r="E1842">
        <f>VLOOKUP(Table1[[#This Row],[sampleID]],latlon_match!A:C,3,FALSE)</f>
        <v>-53.023800000000001</v>
      </c>
    </row>
    <row r="1843" spans="1:5" x14ac:dyDescent="0.4">
      <c r="A1843" t="s">
        <v>1917</v>
      </c>
      <c r="B1843">
        <f>VLOOKUP(Table1[[#This Row],[region_description]],region_index_match!A:B,2,FALSE)</f>
        <v>43</v>
      </c>
      <c r="C1843" t="str">
        <f>VLOOKUP(Table1[[#This Row],[sampleID]],temporary_match!A:B,2,FALSE)</f>
        <v>Tropical Atlantic</v>
      </c>
      <c r="D1843">
        <f>VLOOKUP(Table1[[#This Row],[sampleID]],latlon_match!A:C,2,FALSE)</f>
        <v>9.5339620000000007</v>
      </c>
      <c r="E1843">
        <f>VLOOKUP(Table1[[#This Row],[sampleID]],latlon_match!A:C,3,FALSE)</f>
        <v>-51.318719999999999</v>
      </c>
    </row>
    <row r="1844" spans="1:5" x14ac:dyDescent="0.4">
      <c r="A1844" t="s">
        <v>1918</v>
      </c>
      <c r="B1844">
        <f>VLOOKUP(Table1[[#This Row],[region_description]],region_index_match!A:B,2,FALSE)</f>
        <v>43</v>
      </c>
      <c r="C1844" t="str">
        <f>VLOOKUP(Table1[[#This Row],[sampleID]],temporary_match!A:B,2,FALSE)</f>
        <v>Tropical Atlantic</v>
      </c>
      <c r="D1844">
        <f>VLOOKUP(Table1[[#This Row],[sampleID]],latlon_match!A:C,2,FALSE)</f>
        <v>9.5339620000000007</v>
      </c>
      <c r="E1844">
        <f>VLOOKUP(Table1[[#This Row],[sampleID]],latlon_match!A:C,3,FALSE)</f>
        <v>-51.318719999999999</v>
      </c>
    </row>
    <row r="1845" spans="1:5" x14ac:dyDescent="0.4">
      <c r="A1845" t="s">
        <v>1919</v>
      </c>
      <c r="B1845">
        <f>VLOOKUP(Table1[[#This Row],[region_description]],region_index_match!A:B,2,FALSE)</f>
        <v>43</v>
      </c>
      <c r="C1845" t="str">
        <f>VLOOKUP(Table1[[#This Row],[sampleID]],temporary_match!A:B,2,FALSE)</f>
        <v>Tropical Atlantic</v>
      </c>
      <c r="D1845">
        <f>VLOOKUP(Table1[[#This Row],[sampleID]],latlon_match!A:C,2,FALSE)</f>
        <v>9.5339620000000007</v>
      </c>
      <c r="E1845">
        <f>VLOOKUP(Table1[[#This Row],[sampleID]],latlon_match!A:C,3,FALSE)</f>
        <v>-51.318719999999999</v>
      </c>
    </row>
    <row r="1846" spans="1:5" x14ac:dyDescent="0.4">
      <c r="A1846" t="s">
        <v>1920</v>
      </c>
      <c r="B1846">
        <f>VLOOKUP(Table1[[#This Row],[region_description]],region_index_match!A:B,2,FALSE)</f>
        <v>43</v>
      </c>
      <c r="C1846" t="str">
        <f>VLOOKUP(Table1[[#This Row],[sampleID]],temporary_match!A:B,2,FALSE)</f>
        <v>Tropical Atlantic</v>
      </c>
      <c r="D1846">
        <f>VLOOKUP(Table1[[#This Row],[sampleID]],latlon_match!A:C,2,FALSE)</f>
        <v>10.22085</v>
      </c>
      <c r="E1846">
        <f>VLOOKUP(Table1[[#This Row],[sampleID]],latlon_match!A:C,3,FALSE)</f>
        <v>-51.883499999999998</v>
      </c>
    </row>
    <row r="1847" spans="1:5" x14ac:dyDescent="0.4">
      <c r="A1847" t="s">
        <v>1921</v>
      </c>
      <c r="B1847">
        <f>VLOOKUP(Table1[[#This Row],[region_description]],region_index_match!A:B,2,FALSE)</f>
        <v>43</v>
      </c>
      <c r="C1847" t="str">
        <f>VLOOKUP(Table1[[#This Row],[sampleID]],temporary_match!A:B,2,FALSE)</f>
        <v>Tropical Atlantic</v>
      </c>
      <c r="D1847">
        <f>VLOOKUP(Table1[[#This Row],[sampleID]],latlon_match!A:C,2,FALSE)</f>
        <v>10.22085</v>
      </c>
      <c r="E1847">
        <f>VLOOKUP(Table1[[#This Row],[sampleID]],latlon_match!A:C,3,FALSE)</f>
        <v>-51.883499999999998</v>
      </c>
    </row>
    <row r="1848" spans="1:5" x14ac:dyDescent="0.4">
      <c r="A1848" t="s">
        <v>1922</v>
      </c>
      <c r="B1848">
        <f>VLOOKUP(Table1[[#This Row],[region_description]],region_index_match!A:B,2,FALSE)</f>
        <v>43</v>
      </c>
      <c r="C1848" t="str">
        <f>VLOOKUP(Table1[[#This Row],[sampleID]],temporary_match!A:B,2,FALSE)</f>
        <v>Tropical Atlantic</v>
      </c>
      <c r="D1848">
        <f>VLOOKUP(Table1[[#This Row],[sampleID]],latlon_match!A:C,2,FALSE)</f>
        <v>10.22085</v>
      </c>
      <c r="E1848">
        <f>VLOOKUP(Table1[[#This Row],[sampleID]],latlon_match!A:C,3,FALSE)</f>
        <v>-51.883499999999998</v>
      </c>
    </row>
    <row r="1849" spans="1:5" x14ac:dyDescent="0.4">
      <c r="A1849" t="s">
        <v>1923</v>
      </c>
      <c r="B1849">
        <f>VLOOKUP(Table1[[#This Row],[region_description]],region_index_match!A:B,2,FALSE)</f>
        <v>43</v>
      </c>
      <c r="C1849" t="str">
        <f>VLOOKUP(Table1[[#This Row],[sampleID]],temporary_match!A:B,2,FALSE)</f>
        <v>Tropical Atlantic</v>
      </c>
      <c r="D1849">
        <f>VLOOKUP(Table1[[#This Row],[sampleID]],latlon_match!A:C,2,FALSE)</f>
        <v>9.9044349999999994</v>
      </c>
      <c r="E1849">
        <f>VLOOKUP(Table1[[#This Row],[sampleID]],latlon_match!A:C,3,FALSE)</f>
        <v>-53.271259999999998</v>
      </c>
    </row>
    <row r="1850" spans="1:5" x14ac:dyDescent="0.4">
      <c r="A1850" t="s">
        <v>1924</v>
      </c>
      <c r="B1850">
        <f>VLOOKUP(Table1[[#This Row],[region_description]],region_index_match!A:B,2,FALSE)</f>
        <v>43</v>
      </c>
      <c r="C1850" t="str">
        <f>VLOOKUP(Table1[[#This Row],[sampleID]],temporary_match!A:B,2,FALSE)</f>
        <v>Tropical Atlantic</v>
      </c>
      <c r="D1850">
        <f>VLOOKUP(Table1[[#This Row],[sampleID]],latlon_match!A:C,2,FALSE)</f>
        <v>9.9044349999999994</v>
      </c>
      <c r="E1850">
        <f>VLOOKUP(Table1[[#This Row],[sampleID]],latlon_match!A:C,3,FALSE)</f>
        <v>-53.271259999999998</v>
      </c>
    </row>
    <row r="1851" spans="1:5" x14ac:dyDescent="0.4">
      <c r="A1851" t="s">
        <v>1925</v>
      </c>
      <c r="B1851">
        <f>VLOOKUP(Table1[[#This Row],[region_description]],region_index_match!A:B,2,FALSE)</f>
        <v>43</v>
      </c>
      <c r="C1851" t="str">
        <f>VLOOKUP(Table1[[#This Row],[sampleID]],temporary_match!A:B,2,FALSE)</f>
        <v>Tropical Atlantic</v>
      </c>
      <c r="D1851">
        <f>VLOOKUP(Table1[[#This Row],[sampleID]],latlon_match!A:C,2,FALSE)</f>
        <v>11.27389</v>
      </c>
      <c r="E1851">
        <f>VLOOKUP(Table1[[#This Row],[sampleID]],latlon_match!A:C,3,FALSE)</f>
        <v>-54.15</v>
      </c>
    </row>
    <row r="1852" spans="1:5" x14ac:dyDescent="0.4">
      <c r="A1852" t="s">
        <v>1926</v>
      </c>
      <c r="B1852">
        <f>VLOOKUP(Table1[[#This Row],[region_description]],region_index_match!A:B,2,FALSE)</f>
        <v>43</v>
      </c>
      <c r="C1852" t="str">
        <f>VLOOKUP(Table1[[#This Row],[sampleID]],temporary_match!A:B,2,FALSE)</f>
        <v>Tropical Atlantic</v>
      </c>
      <c r="D1852">
        <f>VLOOKUP(Table1[[#This Row],[sampleID]],latlon_match!A:C,2,FALSE)</f>
        <v>11.27389</v>
      </c>
      <c r="E1852">
        <f>VLOOKUP(Table1[[#This Row],[sampleID]],latlon_match!A:C,3,FALSE)</f>
        <v>-54.15</v>
      </c>
    </row>
    <row r="1853" spans="1:5" x14ac:dyDescent="0.4">
      <c r="A1853" t="s">
        <v>1927</v>
      </c>
      <c r="B1853">
        <f>VLOOKUP(Table1[[#This Row],[region_description]],region_index_match!A:B,2,FALSE)</f>
        <v>43</v>
      </c>
      <c r="C1853" t="str">
        <f>VLOOKUP(Table1[[#This Row],[sampleID]],temporary_match!A:B,2,FALSE)</f>
        <v>Tropical Atlantic</v>
      </c>
      <c r="D1853">
        <f>VLOOKUP(Table1[[#This Row],[sampleID]],latlon_match!A:C,2,FALSE)</f>
        <v>11.27389</v>
      </c>
      <c r="E1853">
        <f>VLOOKUP(Table1[[#This Row],[sampleID]],latlon_match!A:C,3,FALSE)</f>
        <v>-54.15</v>
      </c>
    </row>
    <row r="1854" spans="1:5" x14ac:dyDescent="0.4">
      <c r="A1854" t="s">
        <v>1928</v>
      </c>
      <c r="B1854">
        <f>VLOOKUP(Table1[[#This Row],[region_description]],region_index_match!A:B,2,FALSE)</f>
        <v>43</v>
      </c>
      <c r="C1854" t="str">
        <f>VLOOKUP(Table1[[#This Row],[sampleID]],temporary_match!A:B,2,FALSE)</f>
        <v>Tropical Atlantic</v>
      </c>
      <c r="D1854">
        <f>VLOOKUP(Table1[[#This Row],[sampleID]],latlon_match!A:C,2,FALSE)</f>
        <v>13.018129999999999</v>
      </c>
      <c r="E1854">
        <f>VLOOKUP(Table1[[#This Row],[sampleID]],latlon_match!A:C,3,FALSE)</f>
        <v>-54.668750000000003</v>
      </c>
    </row>
    <row r="1855" spans="1:5" x14ac:dyDescent="0.4">
      <c r="A1855" t="s">
        <v>1929</v>
      </c>
      <c r="B1855">
        <f>VLOOKUP(Table1[[#This Row],[region_description]],region_index_match!A:B,2,FALSE)</f>
        <v>43</v>
      </c>
      <c r="C1855" t="str">
        <f>VLOOKUP(Table1[[#This Row],[sampleID]],temporary_match!A:B,2,FALSE)</f>
        <v>Tropical Atlantic</v>
      </c>
      <c r="D1855">
        <f>VLOOKUP(Table1[[#This Row],[sampleID]],latlon_match!A:C,2,FALSE)</f>
        <v>13.018129999999999</v>
      </c>
      <c r="E1855">
        <f>VLOOKUP(Table1[[#This Row],[sampleID]],latlon_match!A:C,3,FALSE)</f>
        <v>-54.668750000000003</v>
      </c>
    </row>
    <row r="1856" spans="1:5" x14ac:dyDescent="0.4">
      <c r="A1856" t="s">
        <v>1930</v>
      </c>
      <c r="B1856">
        <f>VLOOKUP(Table1[[#This Row],[region_description]],region_index_match!A:B,2,FALSE)</f>
        <v>43</v>
      </c>
      <c r="C1856" t="str">
        <f>VLOOKUP(Table1[[#This Row],[sampleID]],temporary_match!A:B,2,FALSE)</f>
        <v>Tropical Atlantic</v>
      </c>
      <c r="D1856">
        <f>VLOOKUP(Table1[[#This Row],[sampleID]],latlon_match!A:C,2,FALSE)</f>
        <v>13.018129999999999</v>
      </c>
      <c r="E1856">
        <f>VLOOKUP(Table1[[#This Row],[sampleID]],latlon_match!A:C,3,FALSE)</f>
        <v>-54.668750000000003</v>
      </c>
    </row>
    <row r="1857" spans="1:5" x14ac:dyDescent="0.4">
      <c r="A1857" t="s">
        <v>1931</v>
      </c>
      <c r="B1857">
        <f>VLOOKUP(Table1[[#This Row],[region_description]],region_index_match!A:B,2,FALSE)</f>
        <v>43</v>
      </c>
      <c r="C1857" t="str">
        <f>VLOOKUP(Table1[[#This Row],[sampleID]],temporary_match!A:B,2,FALSE)</f>
        <v>Tropical Atlantic</v>
      </c>
      <c r="D1857">
        <f>VLOOKUP(Table1[[#This Row],[sampleID]],latlon_match!A:C,2,FALSE)</f>
        <v>14.802680000000001</v>
      </c>
      <c r="E1857">
        <f>VLOOKUP(Table1[[#This Row],[sampleID]],latlon_match!A:C,3,FALSE)</f>
        <v>-55.176079999999999</v>
      </c>
    </row>
    <row r="1858" spans="1:5" x14ac:dyDescent="0.4">
      <c r="A1858" t="s">
        <v>1932</v>
      </c>
      <c r="B1858">
        <f>VLOOKUP(Table1[[#This Row],[region_description]],region_index_match!A:B,2,FALSE)</f>
        <v>43</v>
      </c>
      <c r="C1858" t="str">
        <f>VLOOKUP(Table1[[#This Row],[sampleID]],temporary_match!A:B,2,FALSE)</f>
        <v>Tropical Atlantic</v>
      </c>
      <c r="D1858">
        <f>VLOOKUP(Table1[[#This Row],[sampleID]],latlon_match!A:C,2,FALSE)</f>
        <v>14.802680000000001</v>
      </c>
      <c r="E1858">
        <f>VLOOKUP(Table1[[#This Row],[sampleID]],latlon_match!A:C,3,FALSE)</f>
        <v>-55.176079999999999</v>
      </c>
    </row>
    <row r="1859" spans="1:5" x14ac:dyDescent="0.4">
      <c r="A1859" t="s">
        <v>1933</v>
      </c>
      <c r="B1859">
        <f>VLOOKUP(Table1[[#This Row],[region_description]],region_index_match!A:B,2,FALSE)</f>
        <v>43</v>
      </c>
      <c r="C1859" t="str">
        <f>VLOOKUP(Table1[[#This Row],[sampleID]],temporary_match!A:B,2,FALSE)</f>
        <v>Tropical Atlantic</v>
      </c>
      <c r="D1859">
        <f>VLOOKUP(Table1[[#This Row],[sampleID]],latlon_match!A:C,2,FALSE)</f>
        <v>14.802680000000001</v>
      </c>
      <c r="E1859">
        <f>VLOOKUP(Table1[[#This Row],[sampleID]],latlon_match!A:C,3,FALSE)</f>
        <v>-55.176079999999999</v>
      </c>
    </row>
    <row r="1860" spans="1:5" x14ac:dyDescent="0.4">
      <c r="A1860" t="s">
        <v>1934</v>
      </c>
      <c r="B1860">
        <f>VLOOKUP(Table1[[#This Row],[region_description]],region_index_match!A:B,2,FALSE)</f>
        <v>43</v>
      </c>
      <c r="C1860" t="str">
        <f>VLOOKUP(Table1[[#This Row],[sampleID]],temporary_match!A:B,2,FALSE)</f>
        <v>Tropical Atlantic</v>
      </c>
      <c r="D1860">
        <f>VLOOKUP(Table1[[#This Row],[sampleID]],latlon_match!A:C,2,FALSE)</f>
        <v>15.786</v>
      </c>
      <c r="E1860">
        <f>VLOOKUP(Table1[[#This Row],[sampleID]],latlon_match!A:C,3,FALSE)</f>
        <v>-57.053350000000002</v>
      </c>
    </row>
    <row r="1861" spans="1:5" x14ac:dyDescent="0.4">
      <c r="A1861" t="s">
        <v>1935</v>
      </c>
      <c r="B1861">
        <f>VLOOKUP(Table1[[#This Row],[region_description]],region_index_match!A:B,2,FALSE)</f>
        <v>43</v>
      </c>
      <c r="C1861" t="str">
        <f>VLOOKUP(Table1[[#This Row],[sampleID]],temporary_match!A:B,2,FALSE)</f>
        <v>Tropical Atlantic</v>
      </c>
      <c r="D1861">
        <f>VLOOKUP(Table1[[#This Row],[sampleID]],latlon_match!A:C,2,FALSE)</f>
        <v>15.786</v>
      </c>
      <c r="E1861">
        <f>VLOOKUP(Table1[[#This Row],[sampleID]],latlon_match!A:C,3,FALSE)</f>
        <v>-57.053350000000002</v>
      </c>
    </row>
    <row r="1862" spans="1:5" x14ac:dyDescent="0.4">
      <c r="A1862" t="s">
        <v>1936</v>
      </c>
      <c r="B1862">
        <f>VLOOKUP(Table1[[#This Row],[region_description]],region_index_match!A:B,2,FALSE)</f>
        <v>43</v>
      </c>
      <c r="C1862" t="str">
        <f>VLOOKUP(Table1[[#This Row],[sampleID]],temporary_match!A:B,2,FALSE)</f>
        <v>Tropical Atlantic</v>
      </c>
      <c r="D1862">
        <f>VLOOKUP(Table1[[#This Row],[sampleID]],latlon_match!A:C,2,FALSE)</f>
        <v>15.786</v>
      </c>
      <c r="E1862">
        <f>VLOOKUP(Table1[[#This Row],[sampleID]],latlon_match!A:C,3,FALSE)</f>
        <v>-57.053350000000002</v>
      </c>
    </row>
    <row r="1863" spans="1:5" x14ac:dyDescent="0.4">
      <c r="A1863" t="s">
        <v>1937</v>
      </c>
      <c r="B1863">
        <f>VLOOKUP(Table1[[#This Row],[region_description]],region_index_match!A:B,2,FALSE)</f>
        <v>43</v>
      </c>
      <c r="C1863" t="str">
        <f>VLOOKUP(Table1[[#This Row],[sampleID]],temporary_match!A:B,2,FALSE)</f>
        <v>Tropical Atlantic</v>
      </c>
      <c r="D1863">
        <f>VLOOKUP(Table1[[#This Row],[sampleID]],latlon_match!A:C,2,FALSE)</f>
        <v>11.99935</v>
      </c>
      <c r="E1863">
        <f>VLOOKUP(Table1[[#This Row],[sampleID]],latlon_match!A:C,3,FALSE)</f>
        <v>-23.003350000000001</v>
      </c>
    </row>
    <row r="1864" spans="1:5" x14ac:dyDescent="0.4">
      <c r="A1864" t="s">
        <v>1938</v>
      </c>
      <c r="B1864">
        <f>VLOOKUP(Table1[[#This Row],[region_description]],region_index_match!A:B,2,FALSE)</f>
        <v>43</v>
      </c>
      <c r="C1864" t="str">
        <f>VLOOKUP(Table1[[#This Row],[sampleID]],temporary_match!A:B,2,FALSE)</f>
        <v>Tropical Atlantic</v>
      </c>
      <c r="D1864">
        <f>VLOOKUP(Table1[[#This Row],[sampleID]],latlon_match!A:C,2,FALSE)</f>
        <v>13.81051667</v>
      </c>
      <c r="E1864">
        <f>VLOOKUP(Table1[[#This Row],[sampleID]],latlon_match!A:C,3,FALSE)</f>
        <v>-37.819816670000002</v>
      </c>
    </row>
    <row r="1865" spans="1:5" x14ac:dyDescent="0.4">
      <c r="A1865" t="s">
        <v>1939</v>
      </c>
      <c r="B1865">
        <f>VLOOKUP(Table1[[#This Row],[region_description]],region_index_match!A:B,2,FALSE)</f>
        <v>43</v>
      </c>
      <c r="C1865" t="str">
        <f>VLOOKUP(Table1[[#This Row],[sampleID]],temporary_match!A:B,2,FALSE)</f>
        <v>Tropical Atlantic</v>
      </c>
      <c r="D1865">
        <f>VLOOKUP(Table1[[#This Row],[sampleID]],latlon_match!A:C,2,FALSE)</f>
        <v>12.394966670000001</v>
      </c>
      <c r="E1865">
        <f>VLOOKUP(Table1[[#This Row],[sampleID]],latlon_match!A:C,3,FALSE)</f>
        <v>-38.627899999999997</v>
      </c>
    </row>
    <row r="1866" spans="1:5" x14ac:dyDescent="0.4">
      <c r="A1866" t="s">
        <v>1940</v>
      </c>
      <c r="B1866">
        <f>VLOOKUP(Table1[[#This Row],[region_description]],region_index_match!A:B,2,FALSE)</f>
        <v>43</v>
      </c>
      <c r="C1866" t="str">
        <f>VLOOKUP(Table1[[#This Row],[sampleID]],temporary_match!A:B,2,FALSE)</f>
        <v>Tropical Atlantic</v>
      </c>
      <c r="D1866">
        <f>VLOOKUP(Table1[[#This Row],[sampleID]],latlon_match!A:C,2,FALSE)</f>
        <v>12.06306667</v>
      </c>
      <c r="E1866">
        <f>VLOOKUP(Table1[[#This Row],[sampleID]],latlon_match!A:C,3,FALSE)</f>
        <v>-49.19158333</v>
      </c>
    </row>
    <row r="1867" spans="1:5" x14ac:dyDescent="0.4">
      <c r="A1867" t="s">
        <v>1941</v>
      </c>
      <c r="B1867">
        <f>VLOOKUP(Table1[[#This Row],[region_description]],region_index_match!A:B,2,FALSE)</f>
        <v>43</v>
      </c>
      <c r="C1867" t="str">
        <f>VLOOKUP(Table1[[#This Row],[sampleID]],temporary_match!A:B,2,FALSE)</f>
        <v>Tropical Atlantic</v>
      </c>
      <c r="D1867">
        <f>VLOOKUP(Table1[[#This Row],[sampleID]],latlon_match!A:C,2,FALSE)</f>
        <v>12.019783329999999</v>
      </c>
      <c r="E1867">
        <f>VLOOKUP(Table1[[#This Row],[sampleID]],latlon_match!A:C,3,FALSE)</f>
        <v>-57.043716670000002</v>
      </c>
    </row>
    <row r="1868" spans="1:5" x14ac:dyDescent="0.4">
      <c r="A1868" t="s">
        <v>1942</v>
      </c>
      <c r="B1868">
        <f>VLOOKUP(Table1[[#This Row],[region_description]],region_index_match!A:B,2,FALSE)</f>
        <v>43</v>
      </c>
      <c r="C1868" t="str">
        <f>VLOOKUP(Table1[[#This Row],[sampleID]],temporary_match!A:B,2,FALSE)</f>
        <v>Tropical Atlantic</v>
      </c>
      <c r="D1868">
        <f>VLOOKUP(Table1[[#This Row],[sampleID]],latlon_match!A:C,2,FALSE)</f>
        <v>13.530583330000001</v>
      </c>
      <c r="E1868">
        <f>VLOOKUP(Table1[[#This Row],[sampleID]],latlon_match!A:C,3,FALSE)</f>
        <v>-21.9193</v>
      </c>
    </row>
    <row r="1869" spans="1:5" x14ac:dyDescent="0.4">
      <c r="A1869" t="s">
        <v>1943</v>
      </c>
      <c r="B1869">
        <f>VLOOKUP(Table1[[#This Row],[region_description]],region_index_match!A:B,2,FALSE)</f>
        <v>43</v>
      </c>
      <c r="C1869" t="str">
        <f>VLOOKUP(Table1[[#This Row],[sampleID]],temporary_match!A:B,2,FALSE)</f>
        <v>Tropical Atlantic</v>
      </c>
      <c r="D1869">
        <f>VLOOKUP(Table1[[#This Row],[sampleID]],latlon_match!A:C,2,FALSE)</f>
        <v>13.72616667</v>
      </c>
      <c r="E1869">
        <f>VLOOKUP(Table1[[#This Row],[sampleID]],latlon_match!A:C,3,FALSE)</f>
        <v>-31.70633333</v>
      </c>
    </row>
    <row r="1870" spans="1:5" x14ac:dyDescent="0.4">
      <c r="A1870" t="s">
        <v>1944</v>
      </c>
      <c r="B1870">
        <f>VLOOKUP(Table1[[#This Row],[region_description]],region_index_match!A:B,2,FALSE)</f>
        <v>10</v>
      </c>
      <c r="C1870" t="str">
        <f>VLOOKUP(Table1[[#This Row],[sampleID]],temporary_match!A:B,2,FALSE)</f>
        <v>East Equatorial Pacific</v>
      </c>
      <c r="D1870">
        <f>VLOOKUP(Table1[[#This Row],[sampleID]],latlon_match!A:C,2,FALSE)</f>
        <v>1.8</v>
      </c>
      <c r="E1870">
        <f>VLOOKUP(Table1[[#This Row],[sampleID]],latlon_match!A:C,3,FALSE)</f>
        <v>-86.18</v>
      </c>
    </row>
    <row r="1871" spans="1:5" x14ac:dyDescent="0.4">
      <c r="A1871" t="s">
        <v>1945</v>
      </c>
      <c r="B1871">
        <f>VLOOKUP(Table1[[#This Row],[region_description]],region_index_match!A:B,2,FALSE)</f>
        <v>10</v>
      </c>
      <c r="C1871" t="str">
        <f>VLOOKUP(Table1[[#This Row],[sampleID]],temporary_match!A:B,2,FALSE)</f>
        <v>East Equatorial Pacific</v>
      </c>
      <c r="D1871">
        <f>VLOOKUP(Table1[[#This Row],[sampleID]],latlon_match!A:C,2,FALSE)</f>
        <v>-4.2300000000000004</v>
      </c>
      <c r="E1871">
        <f>VLOOKUP(Table1[[#This Row],[sampleID]],latlon_match!A:C,3,FALSE)</f>
        <v>-92.95</v>
      </c>
    </row>
    <row r="1872" spans="1:5" x14ac:dyDescent="0.4">
      <c r="A1872" t="s">
        <v>1946</v>
      </c>
      <c r="B1872">
        <f>VLOOKUP(Table1[[#This Row],[region_description]],region_index_match!A:B,2,FALSE)</f>
        <v>54</v>
      </c>
      <c r="C1872" t="str">
        <f>VLOOKUP(Table1[[#This Row],[sampleID]],temporary_match!A:B,2,FALSE)</f>
        <v>Equatorial Pacific</v>
      </c>
      <c r="D1872">
        <f>VLOOKUP(Table1[[#This Row],[sampleID]],latlon_match!A:C,2,FALSE)</f>
        <v>-0.04</v>
      </c>
      <c r="E1872">
        <f>VLOOKUP(Table1[[#This Row],[sampleID]],latlon_match!A:C,3,FALSE)</f>
        <v>-105.42</v>
      </c>
    </row>
    <row r="1873" spans="1:5" x14ac:dyDescent="0.4">
      <c r="A1873" t="s">
        <v>1947</v>
      </c>
      <c r="B1873">
        <f>VLOOKUP(Table1[[#This Row],[region_description]],region_index_match!A:B,2,FALSE)</f>
        <v>54</v>
      </c>
      <c r="C1873" t="str">
        <f>VLOOKUP(Table1[[#This Row],[sampleID]],temporary_match!A:B,2,FALSE)</f>
        <v>Equatorial Pacific</v>
      </c>
      <c r="D1873">
        <f>VLOOKUP(Table1[[#This Row],[sampleID]],latlon_match!A:C,2,FALSE)</f>
        <v>0.12</v>
      </c>
      <c r="E1873">
        <f>VLOOKUP(Table1[[#This Row],[sampleID]],latlon_match!A:C,3,FALSE)</f>
        <v>-112.6</v>
      </c>
    </row>
    <row r="1874" spans="1:5" x14ac:dyDescent="0.4">
      <c r="A1874" t="s">
        <v>1948</v>
      </c>
      <c r="B1874">
        <f>VLOOKUP(Table1[[#This Row],[region_description]],region_index_match!A:B,2,FALSE)</f>
        <v>54</v>
      </c>
      <c r="C1874" t="str">
        <f>VLOOKUP(Table1[[#This Row],[sampleID]],temporary_match!A:B,2,FALSE)</f>
        <v>Equatorial Pacific</v>
      </c>
      <c r="D1874">
        <f>VLOOKUP(Table1[[#This Row],[sampleID]],latlon_match!A:C,2,FALSE)</f>
        <v>7.0000000000000007E-2</v>
      </c>
      <c r="E1874">
        <f>VLOOKUP(Table1[[#This Row],[sampleID]],latlon_match!A:C,3,FALSE)</f>
        <v>-123.02</v>
      </c>
    </row>
    <row r="1875" spans="1:5" x14ac:dyDescent="0.4">
      <c r="A1875" t="s">
        <v>1949</v>
      </c>
      <c r="B1875">
        <f>VLOOKUP(Table1[[#This Row],[region_description]],region_index_match!A:B,2,FALSE)</f>
        <v>54</v>
      </c>
      <c r="C1875" t="str">
        <f>VLOOKUP(Table1[[#This Row],[sampleID]],temporary_match!A:B,2,FALSE)</f>
        <v>Equatorial Pacific</v>
      </c>
      <c r="D1875">
        <f>VLOOKUP(Table1[[#This Row],[sampleID]],latlon_match!A:C,2,FALSE)</f>
        <v>0.04</v>
      </c>
      <c r="E1875">
        <f>VLOOKUP(Table1[[#This Row],[sampleID]],latlon_match!A:C,3,FALSE)</f>
        <v>-130.88</v>
      </c>
    </row>
    <row r="1876" spans="1:5" x14ac:dyDescent="0.4">
      <c r="A1876" t="s">
        <v>1950</v>
      </c>
      <c r="B1876">
        <f>VLOOKUP(Table1[[#This Row],[region_description]],region_index_match!A:B,2,FALSE)</f>
        <v>54</v>
      </c>
      <c r="C1876" t="str">
        <f>VLOOKUP(Table1[[#This Row],[sampleID]],temporary_match!A:B,2,FALSE)</f>
        <v>Equatorial Pacific</v>
      </c>
      <c r="D1876">
        <f>VLOOKUP(Table1[[#This Row],[sampleID]],latlon_match!A:C,2,FALSE)</f>
        <v>0</v>
      </c>
      <c r="E1876">
        <f>VLOOKUP(Table1[[#This Row],[sampleID]],latlon_match!A:C,3,FALSE)</f>
        <v>-139.32</v>
      </c>
    </row>
    <row r="1877" spans="1:5" x14ac:dyDescent="0.4">
      <c r="A1877" t="s">
        <v>1951</v>
      </c>
      <c r="B1877">
        <f>VLOOKUP(Table1[[#This Row],[region_description]],region_index_match!A:B,2,FALSE)</f>
        <v>54</v>
      </c>
      <c r="C1877" t="str">
        <f>VLOOKUP(Table1[[#This Row],[sampleID]],temporary_match!A:B,2,FALSE)</f>
        <v>Equatorial Pacific</v>
      </c>
      <c r="D1877">
        <f>VLOOKUP(Table1[[#This Row],[sampleID]],latlon_match!A:C,2,FALSE)</f>
        <v>0.01</v>
      </c>
      <c r="E1877">
        <f>VLOOKUP(Table1[[#This Row],[sampleID]],latlon_match!A:C,3,FALSE)</f>
        <v>-147.78</v>
      </c>
    </row>
    <row r="1878" spans="1:5" x14ac:dyDescent="0.4">
      <c r="A1878" t="s">
        <v>1952</v>
      </c>
      <c r="B1878">
        <f>VLOOKUP(Table1[[#This Row],[region_description]],region_index_match!A:B,2,FALSE)</f>
        <v>28</v>
      </c>
      <c r="C1878" t="str">
        <f>VLOOKUP(Table1[[#This Row],[sampleID]],temporary_match!A:B,2,FALSE)</f>
        <v>Northern Pacific</v>
      </c>
      <c r="D1878">
        <f>VLOOKUP(Table1[[#This Row],[sampleID]],latlon_match!A:C,2,FALSE)</f>
        <v>15.12</v>
      </c>
      <c r="E1878">
        <f>VLOOKUP(Table1[[#This Row],[sampleID]],latlon_match!A:C,3,FALSE)</f>
        <v>-149.47999999999999</v>
      </c>
    </row>
    <row r="1879" spans="1:5" x14ac:dyDescent="0.4">
      <c r="A1879" t="s">
        <v>1953</v>
      </c>
      <c r="B1879">
        <f>VLOOKUP(Table1[[#This Row],[region_description]],region_index_match!A:B,2,FALSE)</f>
        <v>28</v>
      </c>
      <c r="C1879" t="str">
        <f>VLOOKUP(Table1[[#This Row],[sampleID]],temporary_match!A:B,2,FALSE)</f>
        <v>Northern Pacific</v>
      </c>
      <c r="D1879">
        <f>VLOOKUP(Table1[[#This Row],[sampleID]],latlon_match!A:C,2,FALSE)</f>
        <v>20.68</v>
      </c>
      <c r="E1879">
        <f>VLOOKUP(Table1[[#This Row],[sampleID]],latlon_match!A:C,3,FALSE)</f>
        <v>-143.35</v>
      </c>
    </row>
    <row r="1880" spans="1:5" x14ac:dyDescent="0.4">
      <c r="A1880" t="s">
        <v>1954</v>
      </c>
      <c r="B1880">
        <f>VLOOKUP(Table1[[#This Row],[region_description]],region_index_match!A:B,2,FALSE)</f>
        <v>28</v>
      </c>
      <c r="C1880" t="str">
        <f>VLOOKUP(Table1[[#This Row],[sampleID]],temporary_match!A:B,2,FALSE)</f>
        <v>Northern Pacific</v>
      </c>
      <c r="D1880">
        <f>VLOOKUP(Table1[[#This Row],[sampleID]],latlon_match!A:C,2,FALSE)</f>
        <v>30.35</v>
      </c>
      <c r="E1880">
        <f>VLOOKUP(Table1[[#This Row],[sampleID]],latlon_match!A:C,3,FALSE)</f>
        <v>-157.87</v>
      </c>
    </row>
    <row r="1881" spans="1:5" x14ac:dyDescent="0.4">
      <c r="A1881" t="s">
        <v>1955</v>
      </c>
      <c r="B1881">
        <f>VLOOKUP(Table1[[#This Row],[region_description]],region_index_match!A:B,2,FALSE)</f>
        <v>6</v>
      </c>
      <c r="C1881" t="str">
        <f>VLOOKUP(Table1[[#This Row],[sampleID]],temporary_match!A:B,2,FALSE)</f>
        <v>Black Sea</v>
      </c>
      <c r="D1881">
        <f>VLOOKUP(Table1[[#This Row],[sampleID]],latlon_match!A:C,2,FALSE)</f>
        <v>43.161666699999998</v>
      </c>
      <c r="E1881">
        <f>VLOOKUP(Table1[[#This Row],[sampleID]],latlon_match!A:C,3,FALSE)</f>
        <v>29.961666699999999</v>
      </c>
    </row>
    <row r="1882" spans="1:5" x14ac:dyDescent="0.4">
      <c r="A1882" t="s">
        <v>1956</v>
      </c>
      <c r="B1882">
        <f>VLOOKUP(Table1[[#This Row],[region_description]],region_index_match!A:B,2,FALSE)</f>
        <v>6</v>
      </c>
      <c r="C1882" t="str">
        <f>VLOOKUP(Table1[[#This Row],[sampleID]],temporary_match!A:B,2,FALSE)</f>
        <v>Black Sea</v>
      </c>
      <c r="D1882">
        <f>VLOOKUP(Table1[[#This Row],[sampleID]],latlon_match!A:C,2,FALSE)</f>
        <v>43.161666699999998</v>
      </c>
      <c r="E1882">
        <f>VLOOKUP(Table1[[#This Row],[sampleID]],latlon_match!A:C,3,FALSE)</f>
        <v>29.961666699999999</v>
      </c>
    </row>
    <row r="1883" spans="1:5" x14ac:dyDescent="0.4">
      <c r="A1883" t="s">
        <v>1957</v>
      </c>
      <c r="B1883">
        <f>VLOOKUP(Table1[[#This Row],[region_description]],region_index_match!A:B,2,FALSE)</f>
        <v>6</v>
      </c>
      <c r="C1883" t="str">
        <f>VLOOKUP(Table1[[#This Row],[sampleID]],temporary_match!A:B,2,FALSE)</f>
        <v>Black Sea</v>
      </c>
      <c r="D1883">
        <f>VLOOKUP(Table1[[#This Row],[sampleID]],latlon_match!A:C,2,FALSE)</f>
        <v>43.161666699999998</v>
      </c>
      <c r="E1883">
        <f>VLOOKUP(Table1[[#This Row],[sampleID]],latlon_match!A:C,3,FALSE)</f>
        <v>29.961666699999999</v>
      </c>
    </row>
    <row r="1884" spans="1:5" x14ac:dyDescent="0.4">
      <c r="A1884" t="s">
        <v>1958</v>
      </c>
      <c r="B1884">
        <f>VLOOKUP(Table1[[#This Row],[region_description]],region_index_match!A:B,2,FALSE)</f>
        <v>6</v>
      </c>
      <c r="C1884" t="str">
        <f>VLOOKUP(Table1[[#This Row],[sampleID]],temporary_match!A:B,2,FALSE)</f>
        <v>Black Sea</v>
      </c>
      <c r="D1884">
        <f>VLOOKUP(Table1[[#This Row],[sampleID]],latlon_match!A:C,2,FALSE)</f>
        <v>42.936666700000004</v>
      </c>
      <c r="E1884">
        <f>VLOOKUP(Table1[[#This Row],[sampleID]],latlon_match!A:C,3,FALSE)</f>
        <v>30.031666699999999</v>
      </c>
    </row>
    <row r="1885" spans="1:5" x14ac:dyDescent="0.4">
      <c r="A1885" t="s">
        <v>1959</v>
      </c>
      <c r="B1885">
        <f>VLOOKUP(Table1[[#This Row],[region_description]],region_index_match!A:B,2,FALSE)</f>
        <v>6</v>
      </c>
      <c r="C1885" t="str">
        <f>VLOOKUP(Table1[[#This Row],[sampleID]],temporary_match!A:B,2,FALSE)</f>
        <v>Black Sea</v>
      </c>
      <c r="D1885">
        <f>VLOOKUP(Table1[[#This Row],[sampleID]],latlon_match!A:C,2,FALSE)</f>
        <v>42.936666700000004</v>
      </c>
      <c r="E1885">
        <f>VLOOKUP(Table1[[#This Row],[sampleID]],latlon_match!A:C,3,FALSE)</f>
        <v>30.031666699999999</v>
      </c>
    </row>
    <row r="1886" spans="1:5" x14ac:dyDescent="0.4">
      <c r="A1886" t="s">
        <v>1960</v>
      </c>
      <c r="B1886">
        <f>VLOOKUP(Table1[[#This Row],[region_description]],region_index_match!A:B,2,FALSE)</f>
        <v>6</v>
      </c>
      <c r="C1886" t="str">
        <f>VLOOKUP(Table1[[#This Row],[sampleID]],temporary_match!A:B,2,FALSE)</f>
        <v>Black Sea</v>
      </c>
      <c r="D1886">
        <f>VLOOKUP(Table1[[#This Row],[sampleID]],latlon_match!A:C,2,FALSE)</f>
        <v>42.782108299999997</v>
      </c>
      <c r="E1886">
        <f>VLOOKUP(Table1[[#This Row],[sampleID]],latlon_match!A:C,3,FALSE)</f>
        <v>29.351986100000001</v>
      </c>
    </row>
    <row r="1887" spans="1:5" x14ac:dyDescent="0.4">
      <c r="A1887" t="s">
        <v>1961</v>
      </c>
      <c r="B1887">
        <f>VLOOKUP(Table1[[#This Row],[region_description]],region_index_match!A:B,2,FALSE)</f>
        <v>6</v>
      </c>
      <c r="C1887" t="str">
        <f>VLOOKUP(Table1[[#This Row],[sampleID]],temporary_match!A:B,2,FALSE)</f>
        <v>Black Sea</v>
      </c>
      <c r="D1887">
        <f>VLOOKUP(Table1[[#This Row],[sampleID]],latlon_match!A:C,2,FALSE)</f>
        <v>42.782108299999997</v>
      </c>
      <c r="E1887">
        <f>VLOOKUP(Table1[[#This Row],[sampleID]],latlon_match!A:C,3,FALSE)</f>
        <v>29.351986100000001</v>
      </c>
    </row>
    <row r="1888" spans="1:5" x14ac:dyDescent="0.4">
      <c r="A1888" t="s">
        <v>1962</v>
      </c>
      <c r="B1888">
        <f>VLOOKUP(Table1[[#This Row],[region_description]],region_index_match!A:B,2,FALSE)</f>
        <v>6</v>
      </c>
      <c r="C1888" t="str">
        <f>VLOOKUP(Table1[[#This Row],[sampleID]],temporary_match!A:B,2,FALSE)</f>
        <v>Black Sea</v>
      </c>
      <c r="D1888">
        <f>VLOOKUP(Table1[[#This Row],[sampleID]],latlon_match!A:C,2,FALSE)</f>
        <v>42.899988</v>
      </c>
      <c r="E1888">
        <f>VLOOKUP(Table1[[#This Row],[sampleID]],latlon_match!A:C,3,FALSE)</f>
        <v>30.516642000000001</v>
      </c>
    </row>
    <row r="1889" spans="1:5" x14ac:dyDescent="0.4">
      <c r="A1889" t="s">
        <v>1963</v>
      </c>
      <c r="B1889">
        <f>VLOOKUP(Table1[[#This Row],[region_description]],region_index_match!A:B,2,FALSE)</f>
        <v>26</v>
      </c>
      <c r="C1889" t="str">
        <f>VLOOKUP(Table1[[#This Row],[sampleID]],temporary_match!A:B,2,FALSE)</f>
        <v>North Atlantic</v>
      </c>
      <c r="D1889">
        <f>VLOOKUP(Table1[[#This Row],[sampleID]],latlon_match!A:C,2,FALSE)</f>
        <v>53.598399999999998</v>
      </c>
      <c r="E1889">
        <f>VLOOKUP(Table1[[#This Row],[sampleID]],latlon_match!A:C,3,FALSE)</f>
        <v>-4.0835999999999997</v>
      </c>
    </row>
    <row r="1890" spans="1:5" x14ac:dyDescent="0.4">
      <c r="A1890" t="s">
        <v>1964</v>
      </c>
      <c r="B1890">
        <f>VLOOKUP(Table1[[#This Row],[region_description]],region_index_match!A:B,2,FALSE)</f>
        <v>26</v>
      </c>
      <c r="C1890" t="str">
        <f>VLOOKUP(Table1[[#This Row],[sampleID]],temporary_match!A:B,2,FALSE)</f>
        <v>North Atlantic</v>
      </c>
      <c r="D1890">
        <f>VLOOKUP(Table1[[#This Row],[sampleID]],latlon_match!A:C,2,FALSE)</f>
        <v>53.600200000000001</v>
      </c>
      <c r="E1890">
        <f>VLOOKUP(Table1[[#This Row],[sampleID]],latlon_match!A:C,3,FALSE)</f>
        <v>-4.0801999999999996</v>
      </c>
    </row>
    <row r="1891" spans="1:5" x14ac:dyDescent="0.4">
      <c r="A1891" t="s">
        <v>1965</v>
      </c>
      <c r="B1891">
        <f>VLOOKUP(Table1[[#This Row],[region_description]],region_index_match!A:B,2,FALSE)</f>
        <v>12</v>
      </c>
      <c r="C1891" t="str">
        <f>VLOOKUP(Table1[[#This Row],[sampleID]],temporary_match!A:B,2,FALSE)</f>
        <v>Eastern North America Offshore</v>
      </c>
      <c r="D1891">
        <f>VLOOKUP(Table1[[#This Row],[sampleID]],latlon_match!A:C,2,FALSE)</f>
        <v>38.117199999999997</v>
      </c>
      <c r="E1891">
        <f>VLOOKUP(Table1[[#This Row],[sampleID]],latlon_match!A:C,3,FALSE)</f>
        <v>-73.835300000000004</v>
      </c>
    </row>
    <row r="1892" spans="1:5" x14ac:dyDescent="0.4">
      <c r="A1892" t="s">
        <v>1966</v>
      </c>
      <c r="B1892">
        <f>VLOOKUP(Table1[[#This Row],[region_description]],region_index_match!A:B,2,FALSE)</f>
        <v>12</v>
      </c>
      <c r="C1892" t="str">
        <f>VLOOKUP(Table1[[#This Row],[sampleID]],temporary_match!A:B,2,FALSE)</f>
        <v>Eastern North America Offshore</v>
      </c>
      <c r="D1892">
        <f>VLOOKUP(Table1[[#This Row],[sampleID]],latlon_match!A:C,2,FALSE)</f>
        <v>38.0625</v>
      </c>
      <c r="E1892">
        <f>VLOOKUP(Table1[[#This Row],[sampleID]],latlon_match!A:C,3,FALSE)</f>
        <v>-73.865600000000001</v>
      </c>
    </row>
    <row r="1893" spans="1:5" x14ac:dyDescent="0.4">
      <c r="A1893" t="s">
        <v>1967</v>
      </c>
      <c r="B1893">
        <f>VLOOKUP(Table1[[#This Row],[region_description]],region_index_match!A:B,2,FALSE)</f>
        <v>12</v>
      </c>
      <c r="C1893" t="str">
        <f>VLOOKUP(Table1[[#This Row],[sampleID]],temporary_match!A:B,2,FALSE)</f>
        <v>Eastern North America Offshore</v>
      </c>
      <c r="D1893">
        <f>VLOOKUP(Table1[[#This Row],[sampleID]],latlon_match!A:C,2,FALSE)</f>
        <v>38.043500000000002</v>
      </c>
      <c r="E1893">
        <f>VLOOKUP(Table1[[#This Row],[sampleID]],latlon_match!A:C,3,FALSE)</f>
        <v>-73.8035</v>
      </c>
    </row>
    <row r="1894" spans="1:5" x14ac:dyDescent="0.4">
      <c r="A1894" t="s">
        <v>1968</v>
      </c>
      <c r="B1894">
        <f>VLOOKUP(Table1[[#This Row],[region_description]],region_index_match!A:B,2,FALSE)</f>
        <v>12</v>
      </c>
      <c r="C1894" t="str">
        <f>VLOOKUP(Table1[[#This Row],[sampleID]],temporary_match!A:B,2,FALSE)</f>
        <v>Eastern North America Offshore</v>
      </c>
      <c r="D1894">
        <f>VLOOKUP(Table1[[#This Row],[sampleID]],latlon_match!A:C,2,FALSE)</f>
        <v>38.0139</v>
      </c>
      <c r="E1894">
        <f>VLOOKUP(Table1[[#This Row],[sampleID]],latlon_match!A:C,3,FALSE)</f>
        <v>-73.753399999999999</v>
      </c>
    </row>
    <row r="1895" spans="1:5" x14ac:dyDescent="0.4">
      <c r="A1895" t="s">
        <v>1969</v>
      </c>
      <c r="B1895">
        <f>VLOOKUP(Table1[[#This Row],[region_description]],region_index_match!A:B,2,FALSE)</f>
        <v>12</v>
      </c>
      <c r="C1895" t="str">
        <f>VLOOKUP(Table1[[#This Row],[sampleID]],temporary_match!A:B,2,FALSE)</f>
        <v>Eastern North America Offshore</v>
      </c>
      <c r="D1895">
        <f>VLOOKUP(Table1[[#This Row],[sampleID]],latlon_match!A:C,2,FALSE)</f>
        <v>37.023400000000002</v>
      </c>
      <c r="E1895">
        <f>VLOOKUP(Table1[[#This Row],[sampleID]],latlon_match!A:C,3,FALSE)</f>
        <v>-74.645200000000003</v>
      </c>
    </row>
    <row r="1896" spans="1:5" x14ac:dyDescent="0.4">
      <c r="A1896" t="s">
        <v>1970</v>
      </c>
      <c r="B1896">
        <f>VLOOKUP(Table1[[#This Row],[region_description]],region_index_match!A:B,2,FALSE)</f>
        <v>12</v>
      </c>
      <c r="C1896" t="str">
        <f>VLOOKUP(Table1[[#This Row],[sampleID]],temporary_match!A:B,2,FALSE)</f>
        <v>Eastern North America Offshore</v>
      </c>
      <c r="D1896">
        <f>VLOOKUP(Table1[[#This Row],[sampleID]],latlon_match!A:C,2,FALSE)</f>
        <v>37.023400000000002</v>
      </c>
      <c r="E1896">
        <f>VLOOKUP(Table1[[#This Row],[sampleID]],latlon_match!A:C,3,FALSE)</f>
        <v>-74.645200000000003</v>
      </c>
    </row>
    <row r="1897" spans="1:5" x14ac:dyDescent="0.4">
      <c r="A1897" t="s">
        <v>1971</v>
      </c>
      <c r="B1897">
        <f>VLOOKUP(Table1[[#This Row],[region_description]],region_index_match!A:B,2,FALSE)</f>
        <v>12</v>
      </c>
      <c r="C1897" t="str">
        <f>VLOOKUP(Table1[[#This Row],[sampleID]],temporary_match!A:B,2,FALSE)</f>
        <v>Eastern North America Offshore</v>
      </c>
      <c r="D1897">
        <f>VLOOKUP(Table1[[#This Row],[sampleID]],latlon_match!A:C,2,FALSE)</f>
        <v>37.042700000000004</v>
      </c>
      <c r="E1897">
        <f>VLOOKUP(Table1[[#This Row],[sampleID]],latlon_match!A:C,3,FALSE)</f>
        <v>-74.629199999999997</v>
      </c>
    </row>
    <row r="1898" spans="1:5" x14ac:dyDescent="0.4">
      <c r="A1898" t="s">
        <v>1972</v>
      </c>
      <c r="B1898">
        <f>VLOOKUP(Table1[[#This Row],[region_description]],region_index_match!A:B,2,FALSE)</f>
        <v>12</v>
      </c>
      <c r="C1898" t="str">
        <f>VLOOKUP(Table1[[#This Row],[sampleID]],temporary_match!A:B,2,FALSE)</f>
        <v>Eastern North America Offshore</v>
      </c>
      <c r="D1898">
        <f>VLOOKUP(Table1[[#This Row],[sampleID]],latlon_match!A:C,2,FALSE)</f>
        <v>37.038699999999999</v>
      </c>
      <c r="E1898">
        <f>VLOOKUP(Table1[[#This Row],[sampleID]],latlon_match!A:C,3,FALSE)</f>
        <v>-74.579899999999995</v>
      </c>
    </row>
    <row r="1899" spans="1:5" x14ac:dyDescent="0.4">
      <c r="A1899" t="s">
        <v>1973</v>
      </c>
      <c r="B1899">
        <f>VLOOKUP(Table1[[#This Row],[region_description]],region_index_match!A:B,2,FALSE)</f>
        <v>44</v>
      </c>
      <c r="C1899" t="str">
        <f>VLOOKUP(Table1[[#This Row],[sampleID]],temporary_match!A:B,2,FALSE)</f>
        <v>Tropical West African Offshore</v>
      </c>
      <c r="D1899">
        <f>VLOOKUP(Table1[[#This Row],[sampleID]],latlon_match!A:C,2,FALSE)</f>
        <v>35.305500000000002</v>
      </c>
      <c r="E1899">
        <f>VLOOKUP(Table1[[#This Row],[sampleID]],latlon_match!A:C,3,FALSE)</f>
        <v>-6.7953999999999999</v>
      </c>
    </row>
    <row r="1900" spans="1:5" x14ac:dyDescent="0.4">
      <c r="A1900" t="s">
        <v>1974</v>
      </c>
      <c r="B1900">
        <f>VLOOKUP(Table1[[#This Row],[region_description]],region_index_match!A:B,2,FALSE)</f>
        <v>44</v>
      </c>
      <c r="C1900" t="str">
        <f>VLOOKUP(Table1[[#This Row],[sampleID]],temporary_match!A:B,2,FALSE)</f>
        <v>Tropical West African Offshore</v>
      </c>
      <c r="D1900">
        <f>VLOOKUP(Table1[[#This Row],[sampleID]],latlon_match!A:C,2,FALSE)</f>
        <v>35.281999999999996</v>
      </c>
      <c r="E1900">
        <f>VLOOKUP(Table1[[#This Row],[sampleID]],latlon_match!A:C,3,FALSE)</f>
        <v>-6.7619999999999996</v>
      </c>
    </row>
    <row r="1901" spans="1:5" x14ac:dyDescent="0.4">
      <c r="A1901" t="s">
        <v>1975</v>
      </c>
      <c r="B1901">
        <f>VLOOKUP(Table1[[#This Row],[region_description]],region_index_match!A:B,2,FALSE)</f>
        <v>26</v>
      </c>
      <c r="C1901" t="str">
        <f>VLOOKUP(Table1[[#This Row],[sampleID]],temporary_match!A:B,2,FALSE)</f>
        <v>North Atlantic</v>
      </c>
      <c r="D1901">
        <f>VLOOKUP(Table1[[#This Row],[sampleID]],latlon_match!A:C,2,FALSE)</f>
        <v>55.6233</v>
      </c>
      <c r="E1901">
        <f>VLOOKUP(Table1[[#This Row],[sampleID]],latlon_match!A:C,3,FALSE)</f>
        <v>-15.8245</v>
      </c>
    </row>
    <row r="1902" spans="1:5" x14ac:dyDescent="0.4">
      <c r="A1902" t="s">
        <v>1976</v>
      </c>
      <c r="B1902">
        <f>VLOOKUP(Table1[[#This Row],[region_description]],region_index_match!A:B,2,FALSE)</f>
        <v>26</v>
      </c>
      <c r="C1902" t="str">
        <f>VLOOKUP(Table1[[#This Row],[sampleID]],temporary_match!A:B,2,FALSE)</f>
        <v>North Atlantic</v>
      </c>
      <c r="D1902">
        <f>VLOOKUP(Table1[[#This Row],[sampleID]],latlon_match!A:C,2,FALSE)</f>
        <v>53.774799999999999</v>
      </c>
      <c r="E1902">
        <f>VLOOKUP(Table1[[#This Row],[sampleID]],latlon_match!A:C,3,FALSE)</f>
        <v>-13.918799999999999</v>
      </c>
    </row>
    <row r="1903" spans="1:5" x14ac:dyDescent="0.4">
      <c r="A1903" t="s">
        <v>1977</v>
      </c>
      <c r="B1903">
        <f>VLOOKUP(Table1[[#This Row],[region_description]],region_index_match!A:B,2,FALSE)</f>
        <v>12</v>
      </c>
      <c r="C1903" t="str">
        <f>VLOOKUP(Table1[[#This Row],[sampleID]],temporary_match!A:B,2,FALSE)</f>
        <v>Eastern North America Offshore</v>
      </c>
      <c r="D1903">
        <f>VLOOKUP(Table1[[#This Row],[sampleID]],latlon_match!A:C,2,FALSE)</f>
        <v>34.211199999999998</v>
      </c>
      <c r="E1903">
        <f>VLOOKUP(Table1[[#This Row],[sampleID]],latlon_match!A:C,3,FALSE)</f>
        <v>-75.857399999999998</v>
      </c>
    </row>
    <row r="1904" spans="1:5" x14ac:dyDescent="0.4">
      <c r="A1904" t="s">
        <v>1978</v>
      </c>
      <c r="B1904">
        <f>VLOOKUP(Table1[[#This Row],[region_description]],region_index_match!A:B,2,FALSE)</f>
        <v>12</v>
      </c>
      <c r="C1904" t="str">
        <f>VLOOKUP(Table1[[#This Row],[sampleID]],temporary_match!A:B,2,FALSE)</f>
        <v>Eastern North America Offshore</v>
      </c>
      <c r="D1904">
        <f>VLOOKUP(Table1[[#This Row],[sampleID]],latlon_match!A:C,2,FALSE)</f>
        <v>34.211199999999998</v>
      </c>
      <c r="E1904">
        <f>VLOOKUP(Table1[[#This Row],[sampleID]],latlon_match!A:C,3,FALSE)</f>
        <v>-75.857399999999998</v>
      </c>
    </row>
    <row r="1905" spans="1:5" x14ac:dyDescent="0.4">
      <c r="A1905" t="s">
        <v>1979</v>
      </c>
      <c r="B1905">
        <f>VLOOKUP(Table1[[#This Row],[region_description]],region_index_match!A:B,2,FALSE)</f>
        <v>12</v>
      </c>
      <c r="C1905" t="str">
        <f>VLOOKUP(Table1[[#This Row],[sampleID]],temporary_match!A:B,2,FALSE)</f>
        <v>Eastern North America Offshore</v>
      </c>
      <c r="D1905">
        <f>VLOOKUP(Table1[[#This Row],[sampleID]],latlon_match!A:C,2,FALSE)</f>
        <v>34.2117</v>
      </c>
      <c r="E1905">
        <f>VLOOKUP(Table1[[#This Row],[sampleID]],latlon_match!A:C,3,FALSE)</f>
        <v>-75.871799999999993</v>
      </c>
    </row>
    <row r="1906" spans="1:5" x14ac:dyDescent="0.4">
      <c r="A1906" t="s">
        <v>1980</v>
      </c>
      <c r="B1906">
        <f>VLOOKUP(Table1[[#This Row],[region_description]],region_index_match!A:B,2,FALSE)</f>
        <v>17</v>
      </c>
      <c r="C1906" t="str">
        <f>VLOOKUP(Table1[[#This Row],[sampleID]],temporary_match!A:B,2,FALSE)</f>
        <v>Gulf of Mexico</v>
      </c>
      <c r="D1906">
        <f>VLOOKUP(Table1[[#This Row],[sampleID]],latlon_match!A:C,2,FALSE)</f>
        <v>29.170100000000001</v>
      </c>
      <c r="E1906">
        <f>VLOOKUP(Table1[[#This Row],[sampleID]],latlon_match!A:C,3,FALSE)</f>
        <v>-88.013300000000001</v>
      </c>
    </row>
    <row r="1907" spans="1:5" x14ac:dyDescent="0.4">
      <c r="A1907" t="s">
        <v>1981</v>
      </c>
      <c r="B1907">
        <f>VLOOKUP(Table1[[#This Row],[region_description]],region_index_match!A:B,2,FALSE)</f>
        <v>26</v>
      </c>
      <c r="C1907" t="str">
        <f>VLOOKUP(Table1[[#This Row],[sampleID]],temporary_match!A:B,2,FALSE)</f>
        <v>North Atlantic</v>
      </c>
      <c r="D1907">
        <f>VLOOKUP(Table1[[#This Row],[sampleID]],latlon_match!A:C,2,FALSE)</f>
        <v>57.366700000000002</v>
      </c>
      <c r="E1907">
        <f>VLOOKUP(Table1[[#This Row],[sampleID]],latlon_match!A:C,3,FALSE)</f>
        <v>-26.549499999999998</v>
      </c>
    </row>
    <row r="1908" spans="1:5" x14ac:dyDescent="0.4">
      <c r="A1908" t="s">
        <v>1982</v>
      </c>
      <c r="B1908">
        <f>VLOOKUP(Table1[[#This Row],[region_description]],region_index_match!A:B,2,FALSE)</f>
        <v>26</v>
      </c>
      <c r="C1908" t="str">
        <f>VLOOKUP(Table1[[#This Row],[sampleID]],temporary_match!A:B,2,FALSE)</f>
        <v>North Atlantic</v>
      </c>
      <c r="D1908">
        <f>VLOOKUP(Table1[[#This Row],[sampleID]],latlon_match!A:C,2,FALSE)</f>
        <v>57.452300000000001</v>
      </c>
      <c r="E1908">
        <f>VLOOKUP(Table1[[#This Row],[sampleID]],latlon_match!A:C,3,FALSE)</f>
        <v>-27.9085</v>
      </c>
    </row>
    <row r="1909" spans="1:5" x14ac:dyDescent="0.4">
      <c r="A1909" t="s">
        <v>1983</v>
      </c>
      <c r="B1909">
        <f>VLOOKUP(Table1[[#This Row],[region_description]],region_index_match!A:B,2,FALSE)</f>
        <v>26</v>
      </c>
      <c r="C1909" t="str">
        <f>VLOOKUP(Table1[[#This Row],[sampleID]],temporary_match!A:B,2,FALSE)</f>
        <v>North Atlantic</v>
      </c>
      <c r="D1909">
        <f>VLOOKUP(Table1[[#This Row],[sampleID]],latlon_match!A:C,2,FALSE)</f>
        <v>59.345999999999997</v>
      </c>
      <c r="E1909">
        <f>VLOOKUP(Table1[[#This Row],[sampleID]],latlon_match!A:C,3,FALSE)</f>
        <v>-38.863500000000002</v>
      </c>
    </row>
    <row r="1910" spans="1:5" x14ac:dyDescent="0.4">
      <c r="A1910" t="s">
        <v>1984</v>
      </c>
      <c r="B1910">
        <f>VLOOKUP(Table1[[#This Row],[region_description]],region_index_match!A:B,2,FALSE)</f>
        <v>26</v>
      </c>
      <c r="C1910" t="str">
        <f>VLOOKUP(Table1[[#This Row],[sampleID]],temporary_match!A:B,2,FALSE)</f>
        <v>North Atlantic</v>
      </c>
      <c r="D1910">
        <f>VLOOKUP(Table1[[#This Row],[sampleID]],latlon_match!A:C,2,FALSE)</f>
        <v>59.247500000000002</v>
      </c>
      <c r="E1910">
        <f>VLOOKUP(Table1[[#This Row],[sampleID]],latlon_match!A:C,3,FALSE)</f>
        <v>-39.655700000000003</v>
      </c>
    </row>
    <row r="1911" spans="1:5" x14ac:dyDescent="0.4">
      <c r="A1911" t="s">
        <v>1985</v>
      </c>
      <c r="B1911">
        <f>VLOOKUP(Table1[[#This Row],[region_description]],region_index_match!A:B,2,FALSE)</f>
        <v>26</v>
      </c>
      <c r="C1911" t="str">
        <f>VLOOKUP(Table1[[#This Row],[sampleID]],temporary_match!A:B,2,FALSE)</f>
        <v>North Atlantic</v>
      </c>
      <c r="D1911">
        <f>VLOOKUP(Table1[[#This Row],[sampleID]],latlon_match!A:C,2,FALSE)</f>
        <v>59.247500000000002</v>
      </c>
      <c r="E1911">
        <f>VLOOKUP(Table1[[#This Row],[sampleID]],latlon_match!A:C,3,FALSE)</f>
        <v>-39.655700000000003</v>
      </c>
    </row>
    <row r="1912" spans="1:5" x14ac:dyDescent="0.4">
      <c r="A1912" t="s">
        <v>1986</v>
      </c>
      <c r="B1912">
        <f>VLOOKUP(Table1[[#This Row],[region_description]],region_index_match!A:B,2,FALSE)</f>
        <v>26</v>
      </c>
      <c r="C1912" t="str">
        <f>VLOOKUP(Table1[[#This Row],[sampleID]],temporary_match!A:B,2,FALSE)</f>
        <v>North Atlantic</v>
      </c>
      <c r="D1912">
        <f>VLOOKUP(Table1[[#This Row],[sampleID]],latlon_match!A:C,2,FALSE)</f>
        <v>57.366700000000002</v>
      </c>
      <c r="E1912">
        <f>VLOOKUP(Table1[[#This Row],[sampleID]],latlon_match!A:C,3,FALSE)</f>
        <v>-26.549499999999998</v>
      </c>
    </row>
    <row r="1913" spans="1:5" x14ac:dyDescent="0.4">
      <c r="A1913" t="s">
        <v>1987</v>
      </c>
      <c r="B1913">
        <f>VLOOKUP(Table1[[#This Row],[region_description]],region_index_match!A:B,2,FALSE)</f>
        <v>7</v>
      </c>
      <c r="C1913" t="str">
        <f>VLOOKUP(Table1[[#This Row],[sampleID]],temporary_match!A:B,2,FALSE)</f>
        <v>Chilean Offshore</v>
      </c>
      <c r="D1913">
        <f>VLOOKUP(Table1[[#This Row],[sampleID]],latlon_match!A:C,2,FALSE)</f>
        <v>-38.28</v>
      </c>
      <c r="E1913">
        <f>VLOOKUP(Table1[[#This Row],[sampleID]],latlon_match!A:C,3,FALSE)</f>
        <v>-74.08</v>
      </c>
    </row>
    <row r="1914" spans="1:5" x14ac:dyDescent="0.4">
      <c r="A1914" t="s">
        <v>1988</v>
      </c>
      <c r="B1914">
        <f>VLOOKUP(Table1[[#This Row],[region_description]],region_index_match!A:B,2,FALSE)</f>
        <v>7</v>
      </c>
      <c r="C1914" t="str">
        <f>VLOOKUP(Table1[[#This Row],[sampleID]],temporary_match!A:B,2,FALSE)</f>
        <v>Chilean Offshore</v>
      </c>
      <c r="D1914">
        <f>VLOOKUP(Table1[[#This Row],[sampleID]],latlon_match!A:C,2,FALSE)</f>
        <v>-38.33</v>
      </c>
      <c r="E1914">
        <f>VLOOKUP(Table1[[#This Row],[sampleID]],latlon_match!A:C,3,FALSE)</f>
        <v>-74.08</v>
      </c>
    </row>
    <row r="1915" spans="1:5" x14ac:dyDescent="0.4">
      <c r="A1915" t="s">
        <v>1989</v>
      </c>
      <c r="B1915">
        <f>VLOOKUP(Table1[[#This Row],[region_description]],region_index_match!A:B,2,FALSE)</f>
        <v>7</v>
      </c>
      <c r="C1915" t="str">
        <f>VLOOKUP(Table1[[#This Row],[sampleID]],temporary_match!A:B,2,FALSE)</f>
        <v>Chilean Offshore</v>
      </c>
      <c r="D1915">
        <f>VLOOKUP(Table1[[#This Row],[sampleID]],latlon_match!A:C,2,FALSE)</f>
        <v>-38.35</v>
      </c>
      <c r="E1915">
        <f>VLOOKUP(Table1[[#This Row],[sampleID]],latlon_match!A:C,3,FALSE)</f>
        <v>-74.040000000000006</v>
      </c>
    </row>
    <row r="1916" spans="1:5" x14ac:dyDescent="0.4">
      <c r="A1916" t="s">
        <v>1990</v>
      </c>
      <c r="B1916">
        <f>VLOOKUP(Table1[[#This Row],[region_description]],region_index_match!A:B,2,FALSE)</f>
        <v>7</v>
      </c>
      <c r="C1916" t="str">
        <f>VLOOKUP(Table1[[#This Row],[sampleID]],temporary_match!A:B,2,FALSE)</f>
        <v>Chilean Offshore</v>
      </c>
      <c r="D1916">
        <f>VLOOKUP(Table1[[#This Row],[sampleID]],latlon_match!A:C,2,FALSE)</f>
        <v>-36</v>
      </c>
      <c r="E1916">
        <f>VLOOKUP(Table1[[#This Row],[sampleID]],latlon_match!A:C,3,FALSE)</f>
        <v>-73.03</v>
      </c>
    </row>
    <row r="1917" spans="1:5" x14ac:dyDescent="0.4">
      <c r="A1917" t="s">
        <v>1991</v>
      </c>
      <c r="B1917">
        <f>VLOOKUP(Table1[[#This Row],[region_description]],region_index_match!A:B,2,FALSE)</f>
        <v>7</v>
      </c>
      <c r="C1917" t="str">
        <f>VLOOKUP(Table1[[#This Row],[sampleID]],temporary_match!A:B,2,FALSE)</f>
        <v>Chilean Offshore</v>
      </c>
      <c r="D1917">
        <f>VLOOKUP(Table1[[#This Row],[sampleID]],latlon_match!A:C,2,FALSE)</f>
        <v>-36</v>
      </c>
      <c r="E1917">
        <f>VLOOKUP(Table1[[#This Row],[sampleID]],latlon_match!A:C,3,FALSE)</f>
        <v>-72.98</v>
      </c>
    </row>
    <row r="1918" spans="1:5" x14ac:dyDescent="0.4">
      <c r="A1918" t="s">
        <v>1992</v>
      </c>
      <c r="B1918">
        <f>VLOOKUP(Table1[[#This Row],[region_description]],region_index_match!A:B,2,FALSE)</f>
        <v>7</v>
      </c>
      <c r="C1918" t="str">
        <f>VLOOKUP(Table1[[#This Row],[sampleID]],temporary_match!A:B,2,FALSE)</f>
        <v>Chilean Offshore</v>
      </c>
      <c r="D1918">
        <f>VLOOKUP(Table1[[#This Row],[sampleID]],latlon_match!A:C,2,FALSE)</f>
        <v>-39.85</v>
      </c>
      <c r="E1918">
        <f>VLOOKUP(Table1[[#This Row],[sampleID]],latlon_match!A:C,3,FALSE)</f>
        <v>-74.03</v>
      </c>
    </row>
    <row r="1919" spans="1:5" x14ac:dyDescent="0.4">
      <c r="A1919" t="s">
        <v>1993</v>
      </c>
      <c r="B1919">
        <f>VLOOKUP(Table1[[#This Row],[region_description]],region_index_match!A:B,2,FALSE)</f>
        <v>7</v>
      </c>
      <c r="C1919" t="str">
        <f>VLOOKUP(Table1[[#This Row],[sampleID]],temporary_match!A:B,2,FALSE)</f>
        <v>Chilean Offshore</v>
      </c>
      <c r="D1919">
        <f>VLOOKUP(Table1[[#This Row],[sampleID]],latlon_match!A:C,2,FALSE)</f>
        <v>-39.85</v>
      </c>
      <c r="E1919">
        <f>VLOOKUP(Table1[[#This Row],[sampleID]],latlon_match!A:C,3,FALSE)</f>
        <v>-74</v>
      </c>
    </row>
    <row r="1920" spans="1:5" x14ac:dyDescent="0.4">
      <c r="A1920" t="s">
        <v>1994</v>
      </c>
      <c r="B1920">
        <f>VLOOKUP(Table1[[#This Row],[region_description]],region_index_match!A:B,2,FALSE)</f>
        <v>7</v>
      </c>
      <c r="C1920" t="str">
        <f>VLOOKUP(Table1[[#This Row],[sampleID]],temporary_match!A:B,2,FALSE)</f>
        <v>Chilean Offshore</v>
      </c>
      <c r="D1920">
        <f>VLOOKUP(Table1[[#This Row],[sampleID]],latlon_match!A:C,2,FALSE)</f>
        <v>-39.85</v>
      </c>
      <c r="E1920">
        <f>VLOOKUP(Table1[[#This Row],[sampleID]],latlon_match!A:C,3,FALSE)</f>
        <v>-73.900000000000006</v>
      </c>
    </row>
    <row r="1921" spans="1:5" x14ac:dyDescent="0.4">
      <c r="A1921" t="s">
        <v>1995</v>
      </c>
      <c r="B1921">
        <f>VLOOKUP(Table1[[#This Row],[region_description]],region_index_match!A:B,2,FALSE)</f>
        <v>7</v>
      </c>
      <c r="C1921" t="str">
        <f>VLOOKUP(Table1[[#This Row],[sampleID]],temporary_match!A:B,2,FALSE)</f>
        <v>Chilean Offshore</v>
      </c>
      <c r="D1921">
        <f>VLOOKUP(Table1[[#This Row],[sampleID]],latlon_match!A:C,2,FALSE)</f>
        <v>-39.659999999999997</v>
      </c>
      <c r="E1921">
        <f>VLOOKUP(Table1[[#This Row],[sampleID]],latlon_match!A:C,3,FALSE)</f>
        <v>-73.819999999999993</v>
      </c>
    </row>
    <row r="1922" spans="1:5" x14ac:dyDescent="0.4">
      <c r="A1922" t="s">
        <v>1996</v>
      </c>
      <c r="B1922">
        <f>VLOOKUP(Table1[[#This Row],[region_description]],region_index_match!A:B,2,FALSE)</f>
        <v>7</v>
      </c>
      <c r="C1922" t="str">
        <f>VLOOKUP(Table1[[#This Row],[sampleID]],temporary_match!A:B,2,FALSE)</f>
        <v>Chilean Offshore</v>
      </c>
      <c r="D1922">
        <f>VLOOKUP(Table1[[#This Row],[sampleID]],latlon_match!A:C,2,FALSE)</f>
        <v>-39.659999999999997</v>
      </c>
      <c r="E1922">
        <f>VLOOKUP(Table1[[#This Row],[sampleID]],latlon_match!A:C,3,FALSE)</f>
        <v>-73.62</v>
      </c>
    </row>
    <row r="1923" spans="1:5" x14ac:dyDescent="0.4">
      <c r="A1923" t="s">
        <v>1997</v>
      </c>
      <c r="B1923">
        <f>VLOOKUP(Table1[[#This Row],[region_description]],region_index_match!A:B,2,FALSE)</f>
        <v>7</v>
      </c>
      <c r="C1923" t="str">
        <f>VLOOKUP(Table1[[#This Row],[sampleID]],temporary_match!A:B,2,FALSE)</f>
        <v>Chilean Offshore</v>
      </c>
      <c r="D1923">
        <f>VLOOKUP(Table1[[#This Row],[sampleID]],latlon_match!A:C,2,FALSE)</f>
        <v>-38.74</v>
      </c>
      <c r="E1923">
        <f>VLOOKUP(Table1[[#This Row],[sampleID]],latlon_match!A:C,3,FALSE)</f>
        <v>-73.94</v>
      </c>
    </row>
    <row r="1924" spans="1:5" x14ac:dyDescent="0.4">
      <c r="A1924" t="s">
        <v>1998</v>
      </c>
      <c r="B1924">
        <f>VLOOKUP(Table1[[#This Row],[region_description]],region_index_match!A:B,2,FALSE)</f>
        <v>7</v>
      </c>
      <c r="C1924" t="str">
        <f>VLOOKUP(Table1[[#This Row],[sampleID]],temporary_match!A:B,2,FALSE)</f>
        <v>Chilean Offshore</v>
      </c>
      <c r="D1924">
        <f>VLOOKUP(Table1[[#This Row],[sampleID]],latlon_match!A:C,2,FALSE)</f>
        <v>-38.75</v>
      </c>
      <c r="E1924">
        <f>VLOOKUP(Table1[[#This Row],[sampleID]],latlon_match!A:C,3,FALSE)</f>
        <v>-73.900000000000006</v>
      </c>
    </row>
    <row r="1925" spans="1:5" x14ac:dyDescent="0.4">
      <c r="A1925" t="s">
        <v>1999</v>
      </c>
      <c r="B1925">
        <f>VLOOKUP(Table1[[#This Row],[region_description]],region_index_match!A:B,2,FALSE)</f>
        <v>7</v>
      </c>
      <c r="C1925" t="str">
        <f>VLOOKUP(Table1[[#This Row],[sampleID]],temporary_match!A:B,2,FALSE)</f>
        <v>Chilean Offshore</v>
      </c>
      <c r="D1925">
        <f>VLOOKUP(Table1[[#This Row],[sampleID]],latlon_match!A:C,2,FALSE)</f>
        <v>-36.950000000000003</v>
      </c>
      <c r="E1925">
        <f>VLOOKUP(Table1[[#This Row],[sampleID]],latlon_match!A:C,3,FALSE)</f>
        <v>-73.73</v>
      </c>
    </row>
    <row r="1926" spans="1:5" x14ac:dyDescent="0.4">
      <c r="A1926" t="s">
        <v>2000</v>
      </c>
      <c r="B1926">
        <f>VLOOKUP(Table1[[#This Row],[region_description]],region_index_match!A:B,2,FALSE)</f>
        <v>7</v>
      </c>
      <c r="C1926" t="str">
        <f>VLOOKUP(Table1[[#This Row],[sampleID]],temporary_match!A:B,2,FALSE)</f>
        <v>Chilean Offshore</v>
      </c>
      <c r="D1926">
        <f>VLOOKUP(Table1[[#This Row],[sampleID]],latlon_match!A:C,2,FALSE)</f>
        <v>-36.21</v>
      </c>
      <c r="E1926">
        <f>VLOOKUP(Table1[[#This Row],[sampleID]],latlon_match!A:C,3,FALSE)</f>
        <v>-73.22</v>
      </c>
    </row>
    <row r="1927" spans="1:5" x14ac:dyDescent="0.4">
      <c r="A1927" t="s">
        <v>2001</v>
      </c>
      <c r="B1927">
        <f>VLOOKUP(Table1[[#This Row],[region_description]],region_index_match!A:B,2,FALSE)</f>
        <v>34</v>
      </c>
      <c r="C1927" t="str">
        <f>VLOOKUP(Table1[[#This Row],[sampleID]],temporary_match!A:B,2,FALSE)</f>
        <v>SE Pacific</v>
      </c>
      <c r="D1927">
        <f>VLOOKUP(Table1[[#This Row],[sampleID]],latlon_match!A:C,2,FALSE)</f>
        <v>-36.119999999999997</v>
      </c>
      <c r="E1927">
        <f>VLOOKUP(Table1[[#This Row],[sampleID]],latlon_match!A:C,3,FALSE)</f>
        <v>-77.84</v>
      </c>
    </row>
    <row r="1928" spans="1:5" x14ac:dyDescent="0.4">
      <c r="A1928" t="s">
        <v>2002</v>
      </c>
      <c r="B1928">
        <f>VLOOKUP(Table1[[#This Row],[region_description]],region_index_match!A:B,2,FALSE)</f>
        <v>22</v>
      </c>
      <c r="C1928" t="str">
        <f>VLOOKUP(Table1[[#This Row],[sampleID]],temporary_match!A:B,2,FALSE)</f>
        <v>Kara Sea</v>
      </c>
      <c r="D1928">
        <f>VLOOKUP(Table1[[#This Row],[sampleID]],latlon_match!A:C,2,FALSE)</f>
        <v>73.150120000000001</v>
      </c>
      <c r="E1928">
        <f>VLOOKUP(Table1[[#This Row],[sampleID]],latlon_match!A:C,3,FALSE)</f>
        <v>80.273070000000004</v>
      </c>
    </row>
    <row r="1929" spans="1:5" x14ac:dyDescent="0.4">
      <c r="A1929" t="s">
        <v>2003</v>
      </c>
      <c r="B1929">
        <f>VLOOKUP(Table1[[#This Row],[region_description]],region_index_match!A:B,2,FALSE)</f>
        <v>22</v>
      </c>
      <c r="C1929" t="str">
        <f>VLOOKUP(Table1[[#This Row],[sampleID]],temporary_match!A:B,2,FALSE)</f>
        <v>Kara Sea</v>
      </c>
      <c r="D1929">
        <f>VLOOKUP(Table1[[#This Row],[sampleID]],latlon_match!A:C,2,FALSE)</f>
        <v>73.082719999999995</v>
      </c>
      <c r="E1929">
        <f>VLOOKUP(Table1[[#This Row],[sampleID]],latlon_match!A:C,3,FALSE)</f>
        <v>79.980050000000006</v>
      </c>
    </row>
    <row r="1930" spans="1:5" x14ac:dyDescent="0.4">
      <c r="A1930" t="s">
        <v>2004</v>
      </c>
      <c r="B1930">
        <f>VLOOKUP(Table1[[#This Row],[region_description]],region_index_match!A:B,2,FALSE)</f>
        <v>22</v>
      </c>
      <c r="C1930" t="str">
        <f>VLOOKUP(Table1[[#This Row],[sampleID]],temporary_match!A:B,2,FALSE)</f>
        <v>Kara Sea</v>
      </c>
      <c r="D1930">
        <f>VLOOKUP(Table1[[#This Row],[sampleID]],latlon_match!A:C,2,FALSE)</f>
        <v>72.647400000000005</v>
      </c>
      <c r="E1930">
        <f>VLOOKUP(Table1[[#This Row],[sampleID]],latlon_match!A:C,3,FALSE)</f>
        <v>80.136930000000007</v>
      </c>
    </row>
    <row r="1931" spans="1:5" x14ac:dyDescent="0.4">
      <c r="A1931" t="s">
        <v>2005</v>
      </c>
      <c r="B1931">
        <f>VLOOKUP(Table1[[#This Row],[region_description]],region_index_match!A:B,2,FALSE)</f>
        <v>22</v>
      </c>
      <c r="C1931" t="str">
        <f>VLOOKUP(Table1[[#This Row],[sampleID]],temporary_match!A:B,2,FALSE)</f>
        <v>Kara Sea</v>
      </c>
      <c r="D1931">
        <f>VLOOKUP(Table1[[#This Row],[sampleID]],latlon_match!A:C,2,FALSE)</f>
        <v>71.775970000000001</v>
      </c>
      <c r="E1931">
        <f>VLOOKUP(Table1[[#This Row],[sampleID]],latlon_match!A:C,3,FALSE)</f>
        <v>75.809479999999994</v>
      </c>
    </row>
    <row r="1932" spans="1:5" x14ac:dyDescent="0.4">
      <c r="A1932" t="s">
        <v>2006</v>
      </c>
      <c r="B1932">
        <f>VLOOKUP(Table1[[#This Row],[region_description]],region_index_match!A:B,2,FALSE)</f>
        <v>22</v>
      </c>
      <c r="C1932" t="str">
        <f>VLOOKUP(Table1[[#This Row],[sampleID]],temporary_match!A:B,2,FALSE)</f>
        <v>Kara Sea</v>
      </c>
      <c r="D1932">
        <f>VLOOKUP(Table1[[#This Row],[sampleID]],latlon_match!A:C,2,FALSE)</f>
        <v>71.777420000000006</v>
      </c>
      <c r="E1932">
        <f>VLOOKUP(Table1[[#This Row],[sampleID]],latlon_match!A:C,3,FALSE)</f>
        <v>75.978719999999996</v>
      </c>
    </row>
    <row r="1933" spans="1:5" x14ac:dyDescent="0.4">
      <c r="A1933" t="s">
        <v>2007</v>
      </c>
      <c r="B1933">
        <f>VLOOKUP(Table1[[#This Row],[region_description]],region_index_match!A:B,2,FALSE)</f>
        <v>22</v>
      </c>
      <c r="C1933" t="str">
        <f>VLOOKUP(Table1[[#This Row],[sampleID]],temporary_match!A:B,2,FALSE)</f>
        <v>Kara Sea</v>
      </c>
      <c r="D1933">
        <f>VLOOKUP(Table1[[#This Row],[sampleID]],latlon_match!A:C,2,FALSE)</f>
        <v>71.175179999999997</v>
      </c>
      <c r="E1933">
        <f>VLOOKUP(Table1[[#This Row],[sampleID]],latlon_match!A:C,3,FALSE)</f>
        <v>77.377129999999994</v>
      </c>
    </row>
    <row r="1934" spans="1:5" x14ac:dyDescent="0.4">
      <c r="A1934" t="s">
        <v>2008</v>
      </c>
      <c r="B1934">
        <f>VLOOKUP(Table1[[#This Row],[region_description]],region_index_match!A:B,2,FALSE)</f>
        <v>22</v>
      </c>
      <c r="C1934" t="str">
        <f>VLOOKUP(Table1[[#This Row],[sampleID]],temporary_match!A:B,2,FALSE)</f>
        <v>Kara Sea</v>
      </c>
      <c r="D1934">
        <f>VLOOKUP(Table1[[#This Row],[sampleID]],latlon_match!A:C,2,FALSE)</f>
        <v>71.192880000000002</v>
      </c>
      <c r="E1934">
        <f>VLOOKUP(Table1[[#This Row],[sampleID]],latlon_match!A:C,3,FALSE)</f>
        <v>77.459450000000004</v>
      </c>
    </row>
    <row r="1935" spans="1:5" x14ac:dyDescent="0.4">
      <c r="A1935" t="s">
        <v>2009</v>
      </c>
      <c r="B1935">
        <f>VLOOKUP(Table1[[#This Row],[region_description]],region_index_match!A:B,2,FALSE)</f>
        <v>22</v>
      </c>
      <c r="C1935" t="str">
        <f>VLOOKUP(Table1[[#This Row],[sampleID]],temporary_match!A:B,2,FALSE)</f>
        <v>Kara Sea</v>
      </c>
      <c r="D1935">
        <f>VLOOKUP(Table1[[#This Row],[sampleID]],latlon_match!A:C,2,FALSE)</f>
        <v>71.223950000000002</v>
      </c>
      <c r="E1935">
        <f>VLOOKUP(Table1[[#This Row],[sampleID]],latlon_match!A:C,3,FALSE)</f>
        <v>77.566699999999997</v>
      </c>
    </row>
    <row r="1936" spans="1:5" x14ac:dyDescent="0.4">
      <c r="A1936" t="s">
        <v>2010</v>
      </c>
      <c r="B1936">
        <f>VLOOKUP(Table1[[#This Row],[region_description]],region_index_match!A:B,2,FALSE)</f>
        <v>22</v>
      </c>
      <c r="C1936" t="str">
        <f>VLOOKUP(Table1[[#This Row],[sampleID]],temporary_match!A:B,2,FALSE)</f>
        <v>Kara Sea</v>
      </c>
      <c r="D1936">
        <f>VLOOKUP(Table1[[#This Row],[sampleID]],latlon_match!A:C,2,FALSE)</f>
        <v>71.244630000000001</v>
      </c>
      <c r="E1936">
        <f>VLOOKUP(Table1[[#This Row],[sampleID]],latlon_match!A:C,3,FALSE)</f>
        <v>77.685829999999996</v>
      </c>
    </row>
    <row r="1937" spans="1:5" x14ac:dyDescent="0.4">
      <c r="A1937" t="s">
        <v>2011</v>
      </c>
      <c r="B1937">
        <f>VLOOKUP(Table1[[#This Row],[region_description]],region_index_match!A:B,2,FALSE)</f>
        <v>22</v>
      </c>
      <c r="C1937" t="str">
        <f>VLOOKUP(Table1[[#This Row],[sampleID]],temporary_match!A:B,2,FALSE)</f>
        <v>Kara Sea</v>
      </c>
      <c r="D1937">
        <f>VLOOKUP(Table1[[#This Row],[sampleID]],latlon_match!A:C,2,FALSE)</f>
        <v>72.451499999999996</v>
      </c>
      <c r="E1937">
        <f>VLOOKUP(Table1[[#This Row],[sampleID]],latlon_match!A:C,3,FALSE)</f>
        <v>77.053830000000005</v>
      </c>
    </row>
    <row r="1938" spans="1:5" x14ac:dyDescent="0.4">
      <c r="A1938" t="s">
        <v>2012</v>
      </c>
      <c r="B1938">
        <f>VLOOKUP(Table1[[#This Row],[region_description]],region_index_match!A:B,2,FALSE)</f>
        <v>22</v>
      </c>
      <c r="C1938" t="str">
        <f>VLOOKUP(Table1[[#This Row],[sampleID]],temporary_match!A:B,2,FALSE)</f>
        <v>Kara Sea</v>
      </c>
      <c r="D1938">
        <f>VLOOKUP(Table1[[#This Row],[sampleID]],latlon_match!A:C,2,FALSE)</f>
        <v>72.619929999999997</v>
      </c>
      <c r="E1938">
        <f>VLOOKUP(Table1[[#This Row],[sampleID]],latlon_match!A:C,3,FALSE)</f>
        <v>77.524450000000002</v>
      </c>
    </row>
    <row r="1939" spans="1:5" x14ac:dyDescent="0.4">
      <c r="A1939" t="s">
        <v>2013</v>
      </c>
      <c r="B1939">
        <f>VLOOKUP(Table1[[#This Row],[region_description]],region_index_match!A:B,2,FALSE)</f>
        <v>22</v>
      </c>
      <c r="C1939" t="str">
        <f>VLOOKUP(Table1[[#This Row],[sampleID]],temporary_match!A:B,2,FALSE)</f>
        <v>Kara Sea</v>
      </c>
      <c r="D1939">
        <f>VLOOKUP(Table1[[#This Row],[sampleID]],latlon_match!A:C,2,FALSE)</f>
        <v>72.556420000000003</v>
      </c>
      <c r="E1939">
        <f>VLOOKUP(Table1[[#This Row],[sampleID]],latlon_match!A:C,3,FALSE)</f>
        <v>79.303070000000005</v>
      </c>
    </row>
    <row r="1940" spans="1:5" x14ac:dyDescent="0.4">
      <c r="A1940" t="s">
        <v>2014</v>
      </c>
      <c r="B1940">
        <f>VLOOKUP(Table1[[#This Row],[region_description]],region_index_match!A:B,2,FALSE)</f>
        <v>22</v>
      </c>
      <c r="C1940" t="str">
        <f>VLOOKUP(Table1[[#This Row],[sampleID]],temporary_match!A:B,2,FALSE)</f>
        <v>Kara Sea</v>
      </c>
      <c r="D1940">
        <f>VLOOKUP(Table1[[#This Row],[sampleID]],latlon_match!A:C,2,FALSE)</f>
        <v>71.841729999999998</v>
      </c>
      <c r="E1940">
        <f>VLOOKUP(Table1[[#This Row],[sampleID]],latlon_match!A:C,3,FALSE)</f>
        <v>82.784829999999999</v>
      </c>
    </row>
    <row r="1941" spans="1:5" x14ac:dyDescent="0.4">
      <c r="A1941" t="s">
        <v>2015</v>
      </c>
      <c r="B1941">
        <f>VLOOKUP(Table1[[#This Row],[region_description]],region_index_match!A:B,2,FALSE)</f>
        <v>22</v>
      </c>
      <c r="C1941" t="str">
        <f>VLOOKUP(Table1[[#This Row],[sampleID]],temporary_match!A:B,2,FALSE)</f>
        <v>Kara Sea</v>
      </c>
      <c r="D1941">
        <f>VLOOKUP(Table1[[#This Row],[sampleID]],latlon_match!A:C,2,FALSE)</f>
        <v>71.810199999999995</v>
      </c>
      <c r="E1941">
        <f>VLOOKUP(Table1[[#This Row],[sampleID]],latlon_match!A:C,3,FALSE)</f>
        <v>82.747879999999995</v>
      </c>
    </row>
    <row r="1942" spans="1:5" x14ac:dyDescent="0.4">
      <c r="A1942" t="s">
        <v>2016</v>
      </c>
      <c r="B1942">
        <f>VLOOKUP(Table1[[#This Row],[region_description]],region_index_match!A:B,2,FALSE)</f>
        <v>22</v>
      </c>
      <c r="C1942" t="str">
        <f>VLOOKUP(Table1[[#This Row],[sampleID]],temporary_match!A:B,2,FALSE)</f>
        <v>Kara Sea</v>
      </c>
      <c r="D1942">
        <f>VLOOKUP(Table1[[#This Row],[sampleID]],latlon_match!A:C,2,FALSE)</f>
        <v>77.217230000000001</v>
      </c>
      <c r="E1942">
        <f>VLOOKUP(Table1[[#This Row],[sampleID]],latlon_match!A:C,3,FALSE)</f>
        <v>78.090479999999999</v>
      </c>
    </row>
    <row r="1943" spans="1:5" x14ac:dyDescent="0.4">
      <c r="A1943" t="s">
        <v>2017</v>
      </c>
      <c r="B1943">
        <f>VLOOKUP(Table1[[#This Row],[region_description]],region_index_match!A:B,2,FALSE)</f>
        <v>22</v>
      </c>
      <c r="C1943" t="str">
        <f>VLOOKUP(Table1[[#This Row],[sampleID]],temporary_match!A:B,2,FALSE)</f>
        <v>Kara Sea</v>
      </c>
      <c r="D1943">
        <f>VLOOKUP(Table1[[#This Row],[sampleID]],latlon_match!A:C,2,FALSE)</f>
        <v>75.835849999999994</v>
      </c>
      <c r="E1943">
        <f>VLOOKUP(Table1[[#This Row],[sampleID]],latlon_match!A:C,3,FALSE)</f>
        <v>68.913510000000002</v>
      </c>
    </row>
    <row r="1944" spans="1:5" x14ac:dyDescent="0.4">
      <c r="A1944" t="s">
        <v>2018</v>
      </c>
      <c r="B1944">
        <f>VLOOKUP(Table1[[#This Row],[region_description]],region_index_match!A:B,2,FALSE)</f>
        <v>22</v>
      </c>
      <c r="C1944" t="str">
        <f>VLOOKUP(Table1[[#This Row],[sampleID]],temporary_match!A:B,2,FALSE)</f>
        <v>Kara Sea</v>
      </c>
      <c r="D1944">
        <f>VLOOKUP(Table1[[#This Row],[sampleID]],latlon_match!A:C,2,FALSE)</f>
        <v>78.48321</v>
      </c>
      <c r="E1944">
        <f>VLOOKUP(Table1[[#This Row],[sampleID]],latlon_match!A:C,3,FALSE)</f>
        <v>72.797479999999993</v>
      </c>
    </row>
    <row r="1945" spans="1:5" x14ac:dyDescent="0.4">
      <c r="A1945" t="s">
        <v>2019</v>
      </c>
      <c r="B1945">
        <f>VLOOKUP(Table1[[#This Row],[region_description]],region_index_match!A:B,2,FALSE)</f>
        <v>22</v>
      </c>
      <c r="C1945" t="str">
        <f>VLOOKUP(Table1[[#This Row],[sampleID]],temporary_match!A:B,2,FALSE)</f>
        <v>Kara Sea</v>
      </c>
      <c r="D1945">
        <f>VLOOKUP(Table1[[#This Row],[sampleID]],latlon_match!A:C,2,FALSE)</f>
        <v>74.290000000000006</v>
      </c>
      <c r="E1945">
        <f>VLOOKUP(Table1[[#This Row],[sampleID]],latlon_match!A:C,3,FALSE)</f>
        <v>78.62</v>
      </c>
    </row>
    <row r="1946" spans="1:5" x14ac:dyDescent="0.4">
      <c r="A1946" t="s">
        <v>2020</v>
      </c>
      <c r="B1946">
        <f>VLOOKUP(Table1[[#This Row],[region_description]],region_index_match!A:B,2,FALSE)</f>
        <v>22</v>
      </c>
      <c r="C1946" t="str">
        <f>VLOOKUP(Table1[[#This Row],[sampleID]],temporary_match!A:B,2,FALSE)</f>
        <v>Kara Sea</v>
      </c>
      <c r="D1946">
        <f>VLOOKUP(Table1[[#This Row],[sampleID]],latlon_match!A:C,2,FALSE)</f>
        <v>75.680000000000007</v>
      </c>
      <c r="E1946">
        <f>VLOOKUP(Table1[[#This Row],[sampleID]],latlon_match!A:C,3,FALSE)</f>
        <v>83.2</v>
      </c>
    </row>
    <row r="1947" spans="1:5" x14ac:dyDescent="0.4">
      <c r="A1947" t="s">
        <v>2021</v>
      </c>
      <c r="B1947">
        <f>VLOOKUP(Table1[[#This Row],[region_description]],region_index_match!A:B,2,FALSE)</f>
        <v>22</v>
      </c>
      <c r="C1947" t="str">
        <f>VLOOKUP(Table1[[#This Row],[sampleID]],temporary_match!A:B,2,FALSE)</f>
        <v>Kara Sea</v>
      </c>
      <c r="D1947">
        <f>VLOOKUP(Table1[[#This Row],[sampleID]],latlon_match!A:C,2,FALSE)</f>
        <v>76.09</v>
      </c>
      <c r="E1947">
        <f>VLOOKUP(Table1[[#This Row],[sampleID]],latlon_match!A:C,3,FALSE)</f>
        <v>84.86</v>
      </c>
    </row>
    <row r="1948" spans="1:5" x14ac:dyDescent="0.4">
      <c r="A1948" t="s">
        <v>2022</v>
      </c>
      <c r="B1948">
        <f>VLOOKUP(Table1[[#This Row],[region_description]],region_index_match!A:B,2,FALSE)</f>
        <v>22</v>
      </c>
      <c r="C1948" t="str">
        <f>VLOOKUP(Table1[[#This Row],[sampleID]],temporary_match!A:B,2,FALSE)</f>
        <v>Kara Sea</v>
      </c>
      <c r="D1948">
        <f>VLOOKUP(Table1[[#This Row],[sampleID]],latlon_match!A:C,2,FALSE)</f>
        <v>73.56</v>
      </c>
      <c r="E1948">
        <f>VLOOKUP(Table1[[#This Row],[sampleID]],latlon_match!A:C,3,FALSE)</f>
        <v>73.3</v>
      </c>
    </row>
    <row r="1949" spans="1:5" x14ac:dyDescent="0.4">
      <c r="A1949" t="s">
        <v>2023</v>
      </c>
      <c r="B1949">
        <f>VLOOKUP(Table1[[#This Row],[region_description]],region_index_match!A:B,2,FALSE)</f>
        <v>22</v>
      </c>
      <c r="C1949" t="str">
        <f>VLOOKUP(Table1[[#This Row],[sampleID]],temporary_match!A:B,2,FALSE)</f>
        <v>Kara Sea</v>
      </c>
      <c r="D1949">
        <f>VLOOKUP(Table1[[#This Row],[sampleID]],latlon_match!A:C,2,FALSE)</f>
        <v>73.84</v>
      </c>
      <c r="E1949">
        <f>VLOOKUP(Table1[[#This Row],[sampleID]],latlon_match!A:C,3,FALSE)</f>
        <v>75.09</v>
      </c>
    </row>
    <row r="1950" spans="1:5" x14ac:dyDescent="0.4">
      <c r="A1950" t="s">
        <v>2024</v>
      </c>
      <c r="B1950">
        <f>VLOOKUP(Table1[[#This Row],[region_description]],region_index_match!A:B,2,FALSE)</f>
        <v>38</v>
      </c>
      <c r="C1950" t="str">
        <f>VLOOKUP(Table1[[#This Row],[sampleID]],temporary_match!A:B,2,FALSE)</f>
        <v>South China Sea</v>
      </c>
      <c r="D1950">
        <f>VLOOKUP(Table1[[#This Row],[sampleID]],latlon_match!A:C,2,FALSE)</f>
        <v>17.433383330000002</v>
      </c>
      <c r="E1950">
        <f>VLOOKUP(Table1[[#This Row],[sampleID]],latlon_match!A:C,3,FALSE)</f>
        <v>116.461465</v>
      </c>
    </row>
    <row r="1951" spans="1:5" x14ac:dyDescent="0.4">
      <c r="A1951" t="s">
        <v>2025</v>
      </c>
      <c r="B1951">
        <f>VLOOKUP(Table1[[#This Row],[region_description]],region_index_match!A:B,2,FALSE)</f>
        <v>38</v>
      </c>
      <c r="C1951" t="str">
        <f>VLOOKUP(Table1[[#This Row],[sampleID]],temporary_match!A:B,2,FALSE)</f>
        <v>South China Sea</v>
      </c>
      <c r="D1951">
        <f>VLOOKUP(Table1[[#This Row],[sampleID]],latlon_match!A:C,2,FALSE)</f>
        <v>19.174695669999998</v>
      </c>
      <c r="E1951">
        <f>VLOOKUP(Table1[[#This Row],[sampleID]],latlon_match!A:C,3,FALSE)</f>
        <v>115.52969179999999</v>
      </c>
    </row>
    <row r="1952" spans="1:5" x14ac:dyDescent="0.4">
      <c r="A1952" t="s">
        <v>2026</v>
      </c>
      <c r="B1952">
        <f>VLOOKUP(Table1[[#This Row],[region_description]],region_index_match!A:B,2,FALSE)</f>
        <v>38</v>
      </c>
      <c r="C1952" t="str">
        <f>VLOOKUP(Table1[[#This Row],[sampleID]],temporary_match!A:B,2,FALSE)</f>
        <v>South China Sea</v>
      </c>
      <c r="D1952">
        <f>VLOOKUP(Table1[[#This Row],[sampleID]],latlon_match!A:C,2,FALSE)</f>
        <v>22.106185</v>
      </c>
      <c r="E1952">
        <f>VLOOKUP(Table1[[#This Row],[sampleID]],latlon_match!A:C,3,FALSE)</f>
        <v>118.84364669999999</v>
      </c>
    </row>
    <row r="1953" spans="1:5" x14ac:dyDescent="0.4">
      <c r="A1953" t="s">
        <v>2027</v>
      </c>
      <c r="B1953">
        <f>VLOOKUP(Table1[[#This Row],[region_description]],region_index_match!A:B,2,FALSE)</f>
        <v>38</v>
      </c>
      <c r="C1953" t="str">
        <f>VLOOKUP(Table1[[#This Row],[sampleID]],temporary_match!A:B,2,FALSE)</f>
        <v>South China Sea</v>
      </c>
      <c r="D1953">
        <f>VLOOKUP(Table1[[#This Row],[sampleID]],latlon_match!A:C,2,FALSE)</f>
        <v>23.29049667</v>
      </c>
      <c r="E1953">
        <f>VLOOKUP(Table1[[#This Row],[sampleID]],latlon_match!A:C,3,FALSE)</f>
        <v>118.2847967</v>
      </c>
    </row>
    <row r="1954" spans="1:5" x14ac:dyDescent="0.4">
      <c r="A1954" t="s">
        <v>2028</v>
      </c>
      <c r="B1954">
        <f>VLOOKUP(Table1[[#This Row],[region_description]],region_index_match!A:B,2,FALSE)</f>
        <v>38</v>
      </c>
      <c r="C1954" t="str">
        <f>VLOOKUP(Table1[[#This Row],[sampleID]],temporary_match!A:B,2,FALSE)</f>
        <v>South China Sea</v>
      </c>
      <c r="D1954">
        <f>VLOOKUP(Table1[[#This Row],[sampleID]],latlon_match!A:C,2,FALSE)</f>
        <v>20.085306670000001</v>
      </c>
      <c r="E1954">
        <f>VLOOKUP(Table1[[#This Row],[sampleID]],latlon_match!A:C,3,FALSE)</f>
        <v>120.43752670000001</v>
      </c>
    </row>
    <row r="1955" spans="1:5" x14ac:dyDescent="0.4">
      <c r="A1955" t="s">
        <v>2029</v>
      </c>
      <c r="B1955">
        <f>VLOOKUP(Table1[[#This Row],[region_description]],region_index_match!A:B,2,FALSE)</f>
        <v>38</v>
      </c>
      <c r="C1955" t="str">
        <f>VLOOKUP(Table1[[#This Row],[sampleID]],temporary_match!A:B,2,FALSE)</f>
        <v>South China Sea</v>
      </c>
      <c r="D1955">
        <f>VLOOKUP(Table1[[#This Row],[sampleID]],latlon_match!A:C,2,FALSE)</f>
        <v>21.446151669999999</v>
      </c>
      <c r="E1955">
        <f>VLOOKUP(Table1[[#This Row],[sampleID]],latlon_match!A:C,3,FALSE)</f>
        <v>114.31454669999999</v>
      </c>
    </row>
    <row r="1956" spans="1:5" x14ac:dyDescent="0.4">
      <c r="A1956" t="s">
        <v>2030</v>
      </c>
      <c r="B1956">
        <f>VLOOKUP(Table1[[#This Row],[region_description]],region_index_match!A:B,2,FALSE)</f>
        <v>38</v>
      </c>
      <c r="C1956" t="str">
        <f>VLOOKUP(Table1[[#This Row],[sampleID]],temporary_match!A:B,2,FALSE)</f>
        <v>South China Sea</v>
      </c>
      <c r="D1956">
        <f>VLOOKUP(Table1[[#This Row],[sampleID]],latlon_match!A:C,2,FALSE)</f>
        <v>12.146983329999999</v>
      </c>
      <c r="E1956">
        <f>VLOOKUP(Table1[[#This Row],[sampleID]],latlon_match!A:C,3,FALSE)</f>
        <v>113.86422829999999</v>
      </c>
    </row>
    <row r="1957" spans="1:5" x14ac:dyDescent="0.4">
      <c r="A1957" t="s">
        <v>2031</v>
      </c>
      <c r="B1957">
        <f>VLOOKUP(Table1[[#This Row],[region_description]],region_index_match!A:B,2,FALSE)</f>
        <v>38</v>
      </c>
      <c r="C1957" t="str">
        <f>VLOOKUP(Table1[[#This Row],[sampleID]],temporary_match!A:B,2,FALSE)</f>
        <v>South China Sea</v>
      </c>
      <c r="D1957">
        <f>VLOOKUP(Table1[[#This Row],[sampleID]],latlon_match!A:C,2,FALSE)</f>
        <v>22.815265</v>
      </c>
      <c r="E1957">
        <f>VLOOKUP(Table1[[#This Row],[sampleID]],latlon_match!A:C,3,FALSE)</f>
        <v>118.53848170000001</v>
      </c>
    </row>
    <row r="1958" spans="1:5" x14ac:dyDescent="0.4">
      <c r="A1958" t="s">
        <v>2032</v>
      </c>
      <c r="B1958">
        <f>VLOOKUP(Table1[[#This Row],[region_description]],region_index_match!A:B,2,FALSE)</f>
        <v>38</v>
      </c>
      <c r="C1958" t="str">
        <f>VLOOKUP(Table1[[#This Row],[sampleID]],temporary_match!A:B,2,FALSE)</f>
        <v>South China Sea</v>
      </c>
      <c r="D1958">
        <f>VLOOKUP(Table1[[#This Row],[sampleID]],latlon_match!A:C,2,FALSE)</f>
        <v>16.354863330000001</v>
      </c>
      <c r="E1958">
        <f>VLOOKUP(Table1[[#This Row],[sampleID]],latlon_match!A:C,3,FALSE)</f>
        <v>117.0234833</v>
      </c>
    </row>
    <row r="1959" spans="1:5" x14ac:dyDescent="0.4">
      <c r="A1959" t="s">
        <v>2033</v>
      </c>
      <c r="B1959">
        <f>VLOOKUP(Table1[[#This Row],[region_description]],region_index_match!A:B,2,FALSE)</f>
        <v>38</v>
      </c>
      <c r="C1959" t="str">
        <f>VLOOKUP(Table1[[#This Row],[sampleID]],temporary_match!A:B,2,FALSE)</f>
        <v>South China Sea</v>
      </c>
      <c r="D1959">
        <f>VLOOKUP(Table1[[#This Row],[sampleID]],latlon_match!A:C,2,FALSE)</f>
        <v>12.13472333</v>
      </c>
      <c r="E1959">
        <f>VLOOKUP(Table1[[#This Row],[sampleID]],latlon_match!A:C,3,FALSE)</f>
        <v>114.4774917</v>
      </c>
    </row>
    <row r="1960" spans="1:5" x14ac:dyDescent="0.4">
      <c r="A1960" t="s">
        <v>2034</v>
      </c>
      <c r="B1960">
        <f>VLOOKUP(Table1[[#This Row],[region_description]],region_index_match!A:B,2,FALSE)</f>
        <v>38</v>
      </c>
      <c r="C1960" t="str">
        <f>VLOOKUP(Table1[[#This Row],[sampleID]],temporary_match!A:B,2,FALSE)</f>
        <v>South China Sea</v>
      </c>
      <c r="D1960">
        <f>VLOOKUP(Table1[[#This Row],[sampleID]],latlon_match!A:C,2,FALSE)</f>
        <v>12.426565</v>
      </c>
      <c r="E1960">
        <f>VLOOKUP(Table1[[#This Row],[sampleID]],latlon_match!A:C,3,FALSE)</f>
        <v>116.7016917</v>
      </c>
    </row>
    <row r="1961" spans="1:5" x14ac:dyDescent="0.4">
      <c r="A1961" t="s">
        <v>2035</v>
      </c>
      <c r="B1961">
        <f>VLOOKUP(Table1[[#This Row],[region_description]],region_index_match!A:B,2,FALSE)</f>
        <v>38</v>
      </c>
      <c r="C1961" t="str">
        <f>VLOOKUP(Table1[[#This Row],[sampleID]],temporary_match!A:B,2,FALSE)</f>
        <v>South China Sea</v>
      </c>
      <c r="D1961">
        <f>VLOOKUP(Table1[[#This Row],[sampleID]],latlon_match!A:C,2,FALSE)</f>
        <v>19.962273329999999</v>
      </c>
      <c r="E1961">
        <f>VLOOKUP(Table1[[#This Row],[sampleID]],latlon_match!A:C,3,FALSE)</f>
        <v>115.143185</v>
      </c>
    </row>
    <row r="1962" spans="1:5" x14ac:dyDescent="0.4">
      <c r="A1962" t="s">
        <v>2036</v>
      </c>
      <c r="B1962">
        <f>VLOOKUP(Table1[[#This Row],[region_description]],region_index_match!A:B,2,FALSE)</f>
        <v>38</v>
      </c>
      <c r="C1962" t="str">
        <f>VLOOKUP(Table1[[#This Row],[sampleID]],temporary_match!A:B,2,FALSE)</f>
        <v>South China Sea</v>
      </c>
      <c r="D1962">
        <f>VLOOKUP(Table1[[#This Row],[sampleID]],latlon_match!A:C,2,FALSE)</f>
        <v>12.951613330000001</v>
      </c>
      <c r="E1962">
        <f>VLOOKUP(Table1[[#This Row],[sampleID]],latlon_match!A:C,3,FALSE)</f>
        <v>116.1524283</v>
      </c>
    </row>
    <row r="1963" spans="1:5" x14ac:dyDescent="0.4">
      <c r="A1963" t="s">
        <v>2037</v>
      </c>
      <c r="B1963">
        <f>VLOOKUP(Table1[[#This Row],[region_description]],region_index_match!A:B,2,FALSE)</f>
        <v>38</v>
      </c>
      <c r="C1963" t="str">
        <f>VLOOKUP(Table1[[#This Row],[sampleID]],temporary_match!A:B,2,FALSE)</f>
        <v>South China Sea</v>
      </c>
      <c r="D1963">
        <f>VLOOKUP(Table1[[#This Row],[sampleID]],latlon_match!A:C,2,FALSE)</f>
        <v>12.13629667</v>
      </c>
      <c r="E1963">
        <f>VLOOKUP(Table1[[#This Row],[sampleID]],latlon_match!A:C,3,FALSE)</f>
        <v>112.7772733</v>
      </c>
    </row>
    <row r="1964" spans="1:5" x14ac:dyDescent="0.4">
      <c r="A1964" t="s">
        <v>2038</v>
      </c>
      <c r="B1964">
        <f>VLOOKUP(Table1[[#This Row],[region_description]],region_index_match!A:B,2,FALSE)</f>
        <v>38</v>
      </c>
      <c r="C1964" t="str">
        <f>VLOOKUP(Table1[[#This Row],[sampleID]],temporary_match!A:B,2,FALSE)</f>
        <v>South China Sea</v>
      </c>
      <c r="D1964">
        <f>VLOOKUP(Table1[[#This Row],[sampleID]],latlon_match!A:C,2,FALSE)</f>
        <v>18.248455</v>
      </c>
      <c r="E1964">
        <f>VLOOKUP(Table1[[#This Row],[sampleID]],latlon_match!A:C,3,FALSE)</f>
        <v>115.890665</v>
      </c>
    </row>
    <row r="1965" spans="1:5" x14ac:dyDescent="0.4">
      <c r="A1965" t="s">
        <v>2039</v>
      </c>
      <c r="B1965">
        <f>VLOOKUP(Table1[[#This Row],[region_description]],region_index_match!A:B,2,FALSE)</f>
        <v>38</v>
      </c>
      <c r="C1965" t="str">
        <f>VLOOKUP(Table1[[#This Row],[sampleID]],temporary_match!A:B,2,FALSE)</f>
        <v>South China Sea</v>
      </c>
      <c r="D1965">
        <f>VLOOKUP(Table1[[#This Row],[sampleID]],latlon_match!A:C,2,FALSE)</f>
        <v>22.48963333</v>
      </c>
      <c r="E1965">
        <f>VLOOKUP(Table1[[#This Row],[sampleID]],latlon_match!A:C,3,FALSE)</f>
        <v>118.699825</v>
      </c>
    </row>
    <row r="1966" spans="1:5" x14ac:dyDescent="0.4">
      <c r="A1966" t="s">
        <v>2040</v>
      </c>
      <c r="B1966">
        <f>VLOOKUP(Table1[[#This Row],[region_description]],region_index_match!A:B,2,FALSE)</f>
        <v>38</v>
      </c>
      <c r="C1966" t="str">
        <f>VLOOKUP(Table1[[#This Row],[sampleID]],temporary_match!A:B,2,FALSE)</f>
        <v>South China Sea</v>
      </c>
      <c r="D1966">
        <f>VLOOKUP(Table1[[#This Row],[sampleID]],latlon_match!A:C,2,FALSE)</f>
        <v>17.984228330000001</v>
      </c>
      <c r="E1966">
        <f>VLOOKUP(Table1[[#This Row],[sampleID]],latlon_match!A:C,3,FALSE)</f>
        <v>116.1652733</v>
      </c>
    </row>
    <row r="1967" spans="1:5" x14ac:dyDescent="0.4">
      <c r="A1967" t="s">
        <v>2041</v>
      </c>
      <c r="B1967">
        <f>VLOOKUP(Table1[[#This Row],[region_description]],region_index_match!A:B,2,FALSE)</f>
        <v>38</v>
      </c>
      <c r="C1967" t="str">
        <f>VLOOKUP(Table1[[#This Row],[sampleID]],temporary_match!A:B,2,FALSE)</f>
        <v>South China Sea</v>
      </c>
      <c r="D1967">
        <f>VLOOKUP(Table1[[#This Row],[sampleID]],latlon_match!A:C,2,FALSE)</f>
        <v>16.085838330000001</v>
      </c>
      <c r="E1967">
        <f>VLOOKUP(Table1[[#This Row],[sampleID]],latlon_match!A:C,3,FALSE)</f>
        <v>117.3057567</v>
      </c>
    </row>
    <row r="1968" spans="1:5" x14ac:dyDescent="0.4">
      <c r="A1968" t="s">
        <v>2042</v>
      </c>
      <c r="B1968">
        <f>VLOOKUP(Table1[[#This Row],[region_description]],region_index_match!A:B,2,FALSE)</f>
        <v>38</v>
      </c>
      <c r="C1968" t="str">
        <f>VLOOKUP(Table1[[#This Row],[sampleID]],temporary_match!A:B,2,FALSE)</f>
        <v>South China Sea</v>
      </c>
      <c r="D1968">
        <f>VLOOKUP(Table1[[#This Row],[sampleID]],latlon_match!A:C,2,FALSE)</f>
        <v>21.116598329999999</v>
      </c>
      <c r="E1968">
        <f>VLOOKUP(Table1[[#This Row],[sampleID]],latlon_match!A:C,3,FALSE)</f>
        <v>114.46984</v>
      </c>
    </row>
    <row r="1969" spans="1:5" x14ac:dyDescent="0.4">
      <c r="A1969" t="s">
        <v>2043</v>
      </c>
      <c r="B1969">
        <f>VLOOKUP(Table1[[#This Row],[region_description]],region_index_match!A:B,2,FALSE)</f>
        <v>38</v>
      </c>
      <c r="C1969" t="str">
        <f>VLOOKUP(Table1[[#This Row],[sampleID]],temporary_match!A:B,2,FALSE)</f>
        <v>South China Sea</v>
      </c>
      <c r="D1969">
        <f>VLOOKUP(Table1[[#This Row],[sampleID]],latlon_match!A:C,2,FALSE)</f>
        <v>12.152153330000001</v>
      </c>
      <c r="E1969">
        <f>VLOOKUP(Table1[[#This Row],[sampleID]],latlon_match!A:C,3,FALSE)</f>
        <v>116.96452669999999</v>
      </c>
    </row>
    <row r="1970" spans="1:5" x14ac:dyDescent="0.4">
      <c r="A1970" t="s">
        <v>2044</v>
      </c>
      <c r="B1970">
        <f>VLOOKUP(Table1[[#This Row],[region_description]],region_index_match!A:B,2,FALSE)</f>
        <v>38</v>
      </c>
      <c r="C1970" t="str">
        <f>VLOOKUP(Table1[[#This Row],[sampleID]],temporary_match!A:B,2,FALSE)</f>
        <v>South China Sea</v>
      </c>
      <c r="D1970">
        <f>VLOOKUP(Table1[[#This Row],[sampleID]],latlon_match!A:C,2,FALSE)</f>
        <v>12.14938667</v>
      </c>
      <c r="E1970">
        <f>VLOOKUP(Table1[[#This Row],[sampleID]],latlon_match!A:C,3,FALSE)</f>
        <v>114.7633917</v>
      </c>
    </row>
    <row r="1971" spans="1:5" x14ac:dyDescent="0.4">
      <c r="A1971" t="s">
        <v>2045</v>
      </c>
      <c r="B1971">
        <f>VLOOKUP(Table1[[#This Row],[region_description]],region_index_match!A:B,2,FALSE)</f>
        <v>38</v>
      </c>
      <c r="C1971" t="str">
        <f>VLOOKUP(Table1[[#This Row],[sampleID]],temporary_match!A:B,2,FALSE)</f>
        <v>South China Sea</v>
      </c>
      <c r="D1971">
        <f>VLOOKUP(Table1[[#This Row],[sampleID]],latlon_match!A:C,2,FALSE)</f>
        <v>19.375797500000001</v>
      </c>
      <c r="E1971">
        <f>VLOOKUP(Table1[[#This Row],[sampleID]],latlon_match!A:C,3,FALSE)</f>
        <v>115.3962667</v>
      </c>
    </row>
    <row r="1972" spans="1:5" x14ac:dyDescent="0.4">
      <c r="A1972" t="s">
        <v>2046</v>
      </c>
      <c r="B1972">
        <f>VLOOKUP(Table1[[#This Row],[region_description]],region_index_match!A:B,2,FALSE)</f>
        <v>38</v>
      </c>
      <c r="C1972" t="str">
        <f>VLOOKUP(Table1[[#This Row],[sampleID]],temporary_match!A:B,2,FALSE)</f>
        <v>South China Sea</v>
      </c>
      <c r="D1972">
        <f>VLOOKUP(Table1[[#This Row],[sampleID]],latlon_match!A:C,2,FALSE)</f>
        <v>20.781075000000001</v>
      </c>
      <c r="E1972">
        <f>VLOOKUP(Table1[[#This Row],[sampleID]],latlon_match!A:C,3,FALSE)</f>
        <v>114.65779329999999</v>
      </c>
    </row>
    <row r="1973" spans="1:5" x14ac:dyDescent="0.4">
      <c r="A1973" t="s">
        <v>2047</v>
      </c>
      <c r="B1973">
        <f>VLOOKUP(Table1[[#This Row],[region_description]],region_index_match!A:B,2,FALSE)</f>
        <v>19</v>
      </c>
      <c r="C1973" t="str">
        <f>VLOOKUP(Table1[[#This Row],[sampleID]],temporary_match!A:B,2,FALSE)</f>
        <v>Indian Ocean Gyre</v>
      </c>
      <c r="D1973">
        <f>VLOOKUP(Table1[[#This Row],[sampleID]],latlon_match!A:C,2,FALSE)</f>
        <v>-37.46533333</v>
      </c>
      <c r="E1973">
        <f>VLOOKUP(Table1[[#This Row],[sampleID]],latlon_match!A:C,3,FALSE)</f>
        <v>51.72133333</v>
      </c>
    </row>
    <row r="1974" spans="1:5" x14ac:dyDescent="0.4">
      <c r="A1974" t="s">
        <v>2048</v>
      </c>
      <c r="B1974">
        <f>VLOOKUP(Table1[[#This Row],[region_description]],region_index_match!A:B,2,FALSE)</f>
        <v>19</v>
      </c>
      <c r="C1974" t="str">
        <f>VLOOKUP(Table1[[#This Row],[sampleID]],temporary_match!A:B,2,FALSE)</f>
        <v>Indian Ocean Gyre</v>
      </c>
      <c r="D1974">
        <f>VLOOKUP(Table1[[#This Row],[sampleID]],latlon_match!A:C,2,FALSE)</f>
        <v>-37.46466667</v>
      </c>
      <c r="E1974">
        <f>VLOOKUP(Table1[[#This Row],[sampleID]],latlon_match!A:C,3,FALSE)</f>
        <v>51.730333330000001</v>
      </c>
    </row>
    <row r="1975" spans="1:5" x14ac:dyDescent="0.4">
      <c r="A1975" t="s">
        <v>2049</v>
      </c>
      <c r="B1975">
        <f>VLOOKUP(Table1[[#This Row],[region_description]],region_index_match!A:B,2,FALSE)</f>
        <v>19</v>
      </c>
      <c r="C1975" t="str">
        <f>VLOOKUP(Table1[[#This Row],[sampleID]],temporary_match!A:B,2,FALSE)</f>
        <v>Indian Ocean Gyre</v>
      </c>
      <c r="D1975">
        <f>VLOOKUP(Table1[[#This Row],[sampleID]],latlon_match!A:C,2,FALSE)</f>
        <v>-37.465499999999999</v>
      </c>
      <c r="E1975">
        <f>VLOOKUP(Table1[[#This Row],[sampleID]],latlon_match!A:C,3,FALSE)</f>
        <v>51.728833330000001</v>
      </c>
    </row>
    <row r="1976" spans="1:5" x14ac:dyDescent="0.4">
      <c r="A1976" t="s">
        <v>2050</v>
      </c>
      <c r="B1976">
        <f>VLOOKUP(Table1[[#This Row],[region_description]],region_index_match!A:B,2,FALSE)</f>
        <v>19</v>
      </c>
      <c r="C1976" t="str">
        <f>VLOOKUP(Table1[[#This Row],[sampleID]],temporary_match!A:B,2,FALSE)</f>
        <v>Indian Ocean Gyre</v>
      </c>
      <c r="D1976">
        <f>VLOOKUP(Table1[[#This Row],[sampleID]],latlon_match!A:C,2,FALSE)</f>
        <v>-37.65366667</v>
      </c>
      <c r="E1976">
        <f>VLOOKUP(Table1[[#This Row],[sampleID]],latlon_match!A:C,3,FALSE)</f>
        <v>50.466999999999999</v>
      </c>
    </row>
    <row r="1977" spans="1:5" x14ac:dyDescent="0.4">
      <c r="A1977" t="s">
        <v>2051</v>
      </c>
      <c r="B1977">
        <f>VLOOKUP(Table1[[#This Row],[region_description]],region_index_match!A:B,2,FALSE)</f>
        <v>19</v>
      </c>
      <c r="C1977" t="str">
        <f>VLOOKUP(Table1[[#This Row],[sampleID]],temporary_match!A:B,2,FALSE)</f>
        <v>Indian Ocean Gyre</v>
      </c>
      <c r="D1977">
        <f>VLOOKUP(Table1[[#This Row],[sampleID]],latlon_match!A:C,2,FALSE)</f>
        <v>-37.659833329999998</v>
      </c>
      <c r="E1977">
        <f>VLOOKUP(Table1[[#This Row],[sampleID]],latlon_match!A:C,3,FALSE)</f>
        <v>50.464166669999997</v>
      </c>
    </row>
    <row r="1978" spans="1:5" x14ac:dyDescent="0.4">
      <c r="A1978" t="s">
        <v>2052</v>
      </c>
      <c r="B1978">
        <f>VLOOKUP(Table1[[#This Row],[region_description]],region_index_match!A:B,2,FALSE)</f>
        <v>19</v>
      </c>
      <c r="C1978" t="str">
        <f>VLOOKUP(Table1[[#This Row],[sampleID]],temporary_match!A:B,2,FALSE)</f>
        <v>Indian Ocean Gyre</v>
      </c>
      <c r="D1978">
        <f>VLOOKUP(Table1[[#This Row],[sampleID]],latlon_match!A:C,2,FALSE)</f>
        <v>-37.614833330000003</v>
      </c>
      <c r="E1978">
        <f>VLOOKUP(Table1[[#This Row],[sampleID]],latlon_match!A:C,3,FALSE)</f>
        <v>50.969333329999998</v>
      </c>
    </row>
    <row r="1979" spans="1:5" x14ac:dyDescent="0.4">
      <c r="A1979" t="s">
        <v>2053</v>
      </c>
      <c r="B1979">
        <f>VLOOKUP(Table1[[#This Row],[region_description]],region_index_match!A:B,2,FALSE)</f>
        <v>19</v>
      </c>
      <c r="C1979" t="str">
        <f>VLOOKUP(Table1[[#This Row],[sampleID]],temporary_match!A:B,2,FALSE)</f>
        <v>Indian Ocean Gyre</v>
      </c>
      <c r="D1979">
        <f>VLOOKUP(Table1[[#This Row],[sampleID]],latlon_match!A:C,2,FALSE)</f>
        <v>-37.622833329999999</v>
      </c>
      <c r="E1979">
        <f>VLOOKUP(Table1[[#This Row],[sampleID]],latlon_match!A:C,3,FALSE)</f>
        <v>50.964333330000002</v>
      </c>
    </row>
    <row r="1980" spans="1:5" x14ac:dyDescent="0.4">
      <c r="A1980" t="s">
        <v>2054</v>
      </c>
      <c r="B1980">
        <f>VLOOKUP(Table1[[#This Row],[region_description]],region_index_match!A:B,2,FALSE)</f>
        <v>19</v>
      </c>
      <c r="C1980" t="str">
        <f>VLOOKUP(Table1[[#This Row],[sampleID]],temporary_match!A:B,2,FALSE)</f>
        <v>Indian Ocean Gyre</v>
      </c>
      <c r="D1980">
        <f>VLOOKUP(Table1[[#This Row],[sampleID]],latlon_match!A:C,2,FALSE)</f>
        <v>-37.625</v>
      </c>
      <c r="E1980">
        <f>VLOOKUP(Table1[[#This Row],[sampleID]],latlon_match!A:C,3,FALSE)</f>
        <v>50.927833329999999</v>
      </c>
    </row>
    <row r="1981" spans="1:5" x14ac:dyDescent="0.4">
      <c r="A1981" t="s">
        <v>2055</v>
      </c>
      <c r="B1981">
        <f>VLOOKUP(Table1[[#This Row],[region_description]],region_index_match!A:B,2,FALSE)</f>
        <v>19</v>
      </c>
      <c r="C1981" t="str">
        <f>VLOOKUP(Table1[[#This Row],[sampleID]],temporary_match!A:B,2,FALSE)</f>
        <v>Indian Ocean Gyre</v>
      </c>
      <c r="D1981">
        <f>VLOOKUP(Table1[[#This Row],[sampleID]],latlon_match!A:C,2,FALSE)</f>
        <v>-37.810833330000001</v>
      </c>
      <c r="E1981">
        <f>VLOOKUP(Table1[[#This Row],[sampleID]],latlon_match!A:C,3,FALSE)</f>
        <v>49.862166670000001</v>
      </c>
    </row>
    <row r="1982" spans="1:5" x14ac:dyDescent="0.4">
      <c r="A1982" t="s">
        <v>2056</v>
      </c>
      <c r="B1982">
        <f>VLOOKUP(Table1[[#This Row],[region_description]],region_index_match!A:B,2,FALSE)</f>
        <v>19</v>
      </c>
      <c r="C1982" t="str">
        <f>VLOOKUP(Table1[[#This Row],[sampleID]],temporary_match!A:B,2,FALSE)</f>
        <v>Indian Ocean Gyre</v>
      </c>
      <c r="D1982">
        <f>VLOOKUP(Table1[[#This Row],[sampleID]],latlon_match!A:C,2,FALSE)</f>
        <v>-34.298499999999997</v>
      </c>
      <c r="E1982">
        <f>VLOOKUP(Table1[[#This Row],[sampleID]],latlon_match!A:C,3,FALSE)</f>
        <v>55.583833329999997</v>
      </c>
    </row>
    <row r="1983" spans="1:5" x14ac:dyDescent="0.4">
      <c r="A1983" t="s">
        <v>2057</v>
      </c>
      <c r="B1983">
        <f>VLOOKUP(Table1[[#This Row],[region_description]],region_index_match!A:B,2,FALSE)</f>
        <v>19</v>
      </c>
      <c r="C1983" t="str">
        <f>VLOOKUP(Table1[[#This Row],[sampleID]],temporary_match!A:B,2,FALSE)</f>
        <v>Indian Ocean Gyre</v>
      </c>
      <c r="D1983">
        <f>VLOOKUP(Table1[[#This Row],[sampleID]],latlon_match!A:C,2,FALSE)</f>
        <v>-34.819166670000001</v>
      </c>
      <c r="E1983">
        <f>VLOOKUP(Table1[[#This Row],[sampleID]],latlon_match!A:C,3,FALSE)</f>
        <v>54.900166669999997</v>
      </c>
    </row>
    <row r="1984" spans="1:5" x14ac:dyDescent="0.4">
      <c r="A1984" t="s">
        <v>2058</v>
      </c>
      <c r="B1984">
        <f>VLOOKUP(Table1[[#This Row],[region_description]],region_index_match!A:B,2,FALSE)</f>
        <v>38</v>
      </c>
      <c r="C1984" t="str">
        <f>VLOOKUP(Table1[[#This Row],[sampleID]],temporary_match!A:B,2,FALSE)</f>
        <v>South China Sea</v>
      </c>
      <c r="D1984">
        <f>VLOOKUP(Table1[[#This Row],[sampleID]],latlon_match!A:C,2,FALSE)</f>
        <v>22.29</v>
      </c>
      <c r="E1984">
        <f>VLOOKUP(Table1[[#This Row],[sampleID]],latlon_match!A:C,3,FALSE)</f>
        <v>113.76</v>
      </c>
    </row>
    <row r="1985" spans="1:5" x14ac:dyDescent="0.4">
      <c r="A1985" t="s">
        <v>2059</v>
      </c>
      <c r="B1985">
        <f>VLOOKUP(Table1[[#This Row],[region_description]],region_index_match!A:B,2,FALSE)</f>
        <v>38</v>
      </c>
      <c r="C1985" t="str">
        <f>VLOOKUP(Table1[[#This Row],[sampleID]],temporary_match!A:B,2,FALSE)</f>
        <v>South China Sea</v>
      </c>
      <c r="D1985">
        <f>VLOOKUP(Table1[[#This Row],[sampleID]],latlon_match!A:C,2,FALSE)</f>
        <v>22.13</v>
      </c>
      <c r="E1985">
        <f>VLOOKUP(Table1[[#This Row],[sampleID]],latlon_match!A:C,3,FALSE)</f>
        <v>113.68</v>
      </c>
    </row>
    <row r="1986" spans="1:5" x14ac:dyDescent="0.4">
      <c r="A1986" t="s">
        <v>2060</v>
      </c>
      <c r="B1986">
        <f>VLOOKUP(Table1[[#This Row],[region_description]],region_index_match!A:B,2,FALSE)</f>
        <v>38</v>
      </c>
      <c r="C1986" t="str">
        <f>VLOOKUP(Table1[[#This Row],[sampleID]],temporary_match!A:B,2,FALSE)</f>
        <v>South China Sea</v>
      </c>
      <c r="D1986">
        <f>VLOOKUP(Table1[[#This Row],[sampleID]],latlon_match!A:C,2,FALSE)</f>
        <v>21.52</v>
      </c>
      <c r="E1986">
        <f>VLOOKUP(Table1[[#This Row],[sampleID]],latlon_match!A:C,3,FALSE)</f>
        <v>112.7</v>
      </c>
    </row>
    <row r="1987" spans="1:5" x14ac:dyDescent="0.4">
      <c r="A1987" t="s">
        <v>2061</v>
      </c>
      <c r="B1987">
        <f>VLOOKUP(Table1[[#This Row],[region_description]],region_index_match!A:B,2,FALSE)</f>
        <v>38</v>
      </c>
      <c r="C1987" t="str">
        <f>VLOOKUP(Table1[[#This Row],[sampleID]],temporary_match!A:B,2,FALSE)</f>
        <v>South China Sea</v>
      </c>
      <c r="D1987">
        <f>VLOOKUP(Table1[[#This Row],[sampleID]],latlon_match!A:C,2,FALSE)</f>
        <v>21.72</v>
      </c>
      <c r="E1987">
        <f>VLOOKUP(Table1[[#This Row],[sampleID]],latlon_match!A:C,3,FALSE)</f>
        <v>113.03</v>
      </c>
    </row>
    <row r="1988" spans="1:5" x14ac:dyDescent="0.4">
      <c r="A1988" t="s">
        <v>2062</v>
      </c>
      <c r="B1988">
        <f>VLOOKUP(Table1[[#This Row],[region_description]],region_index_match!A:B,2,FALSE)</f>
        <v>38</v>
      </c>
      <c r="C1988" t="str">
        <f>VLOOKUP(Table1[[#This Row],[sampleID]],temporary_match!A:B,2,FALSE)</f>
        <v>South China Sea</v>
      </c>
      <c r="D1988">
        <f>VLOOKUP(Table1[[#This Row],[sampleID]],latlon_match!A:C,2,FALSE)</f>
        <v>22.71</v>
      </c>
      <c r="E1988">
        <f>VLOOKUP(Table1[[#This Row],[sampleID]],latlon_match!A:C,3,FALSE)</f>
        <v>113.68</v>
      </c>
    </row>
    <row r="1989" spans="1:5" x14ac:dyDescent="0.4">
      <c r="A1989" t="s">
        <v>2063</v>
      </c>
      <c r="B1989">
        <f>VLOOKUP(Table1[[#This Row],[region_description]],region_index_match!A:B,2,FALSE)</f>
        <v>38</v>
      </c>
      <c r="C1989" t="str">
        <f>VLOOKUP(Table1[[#This Row],[sampleID]],temporary_match!A:B,2,FALSE)</f>
        <v>South China Sea</v>
      </c>
      <c r="D1989">
        <f>VLOOKUP(Table1[[#This Row],[sampleID]],latlon_match!A:C,2,FALSE)</f>
        <v>21.14</v>
      </c>
      <c r="E1989">
        <f>VLOOKUP(Table1[[#This Row],[sampleID]],latlon_match!A:C,3,FALSE)</f>
        <v>110.79</v>
      </c>
    </row>
    <row r="1990" spans="1:5" x14ac:dyDescent="0.4">
      <c r="A1990" t="s">
        <v>2064</v>
      </c>
      <c r="B1990">
        <f>VLOOKUP(Table1[[#This Row],[region_description]],region_index_match!A:B,2,FALSE)</f>
        <v>38</v>
      </c>
      <c r="C1990" t="str">
        <f>VLOOKUP(Table1[[#This Row],[sampleID]],temporary_match!A:B,2,FALSE)</f>
        <v>South China Sea</v>
      </c>
      <c r="D1990">
        <f>VLOOKUP(Table1[[#This Row],[sampleID]],latlon_match!A:C,2,FALSE)</f>
        <v>22.13</v>
      </c>
      <c r="E1990">
        <f>VLOOKUP(Table1[[#This Row],[sampleID]],latlon_match!A:C,3,FALSE)</f>
        <v>113.81</v>
      </c>
    </row>
    <row r="1991" spans="1:5" x14ac:dyDescent="0.4">
      <c r="A1991" t="s">
        <v>2065</v>
      </c>
      <c r="B1991">
        <f>VLOOKUP(Table1[[#This Row],[region_description]],region_index_match!A:B,2,FALSE)</f>
        <v>38</v>
      </c>
      <c r="C1991" t="str">
        <f>VLOOKUP(Table1[[#This Row],[sampleID]],temporary_match!A:B,2,FALSE)</f>
        <v>South China Sea</v>
      </c>
      <c r="D1991">
        <f>VLOOKUP(Table1[[#This Row],[sampleID]],latlon_match!A:C,2,FALSE)</f>
        <v>21.99</v>
      </c>
      <c r="E1991">
        <f>VLOOKUP(Table1[[#This Row],[sampleID]],latlon_match!A:C,3,FALSE)</f>
        <v>113.72</v>
      </c>
    </row>
    <row r="1992" spans="1:5" x14ac:dyDescent="0.4">
      <c r="A1992" t="s">
        <v>2066</v>
      </c>
      <c r="B1992">
        <f>VLOOKUP(Table1[[#This Row],[region_description]],region_index_match!A:B,2,FALSE)</f>
        <v>38</v>
      </c>
      <c r="C1992" t="str">
        <f>VLOOKUP(Table1[[#This Row],[sampleID]],temporary_match!A:B,2,FALSE)</f>
        <v>South China Sea</v>
      </c>
      <c r="D1992">
        <f>VLOOKUP(Table1[[#This Row],[sampleID]],latlon_match!A:C,2,FALSE)</f>
        <v>21.25</v>
      </c>
      <c r="E1992">
        <f>VLOOKUP(Table1[[#This Row],[sampleID]],latlon_match!A:C,3,FALSE)</f>
        <v>111.35</v>
      </c>
    </row>
    <row r="1993" spans="1:5" x14ac:dyDescent="0.4">
      <c r="A1993" t="s">
        <v>2067</v>
      </c>
      <c r="B1993">
        <f>VLOOKUP(Table1[[#This Row],[region_description]],region_index_match!A:B,2,FALSE)</f>
        <v>38</v>
      </c>
      <c r="C1993" t="str">
        <f>VLOOKUP(Table1[[#This Row],[sampleID]],temporary_match!A:B,2,FALSE)</f>
        <v>South China Sea</v>
      </c>
      <c r="D1993">
        <f>VLOOKUP(Table1[[#This Row],[sampleID]],latlon_match!A:C,2,FALSE)</f>
        <v>21.47</v>
      </c>
      <c r="E1993">
        <f>VLOOKUP(Table1[[#This Row],[sampleID]],latlon_match!A:C,3,FALSE)</f>
        <v>112.54</v>
      </c>
    </row>
    <row r="1994" spans="1:5" x14ac:dyDescent="0.4">
      <c r="A1994" t="s">
        <v>2068</v>
      </c>
      <c r="B1994">
        <f>VLOOKUP(Table1[[#This Row],[region_description]],region_index_match!A:B,2,FALSE)</f>
        <v>38</v>
      </c>
      <c r="C1994" t="str">
        <f>VLOOKUP(Table1[[#This Row],[sampleID]],temporary_match!A:B,2,FALSE)</f>
        <v>South China Sea</v>
      </c>
      <c r="D1994">
        <f>VLOOKUP(Table1[[#This Row],[sampleID]],latlon_match!A:C,2,FALSE)</f>
        <v>21.4</v>
      </c>
      <c r="E1994">
        <f>VLOOKUP(Table1[[#This Row],[sampleID]],latlon_match!A:C,3,FALSE)</f>
        <v>111.8</v>
      </c>
    </row>
    <row r="1995" spans="1:5" x14ac:dyDescent="0.4">
      <c r="A1995" t="s">
        <v>2069</v>
      </c>
      <c r="B1995">
        <f>VLOOKUP(Table1[[#This Row],[region_description]],region_index_match!A:B,2,FALSE)</f>
        <v>38</v>
      </c>
      <c r="C1995" t="str">
        <f>VLOOKUP(Table1[[#This Row],[sampleID]],temporary_match!A:B,2,FALSE)</f>
        <v>South China Sea</v>
      </c>
      <c r="D1995">
        <f>VLOOKUP(Table1[[#This Row],[sampleID]],latlon_match!A:C,2,FALSE)</f>
        <v>21.31</v>
      </c>
      <c r="E1995">
        <f>VLOOKUP(Table1[[#This Row],[sampleID]],latlon_match!A:C,3,FALSE)</f>
        <v>111.71</v>
      </c>
    </row>
    <row r="1996" spans="1:5" x14ac:dyDescent="0.4">
      <c r="A1996" t="s">
        <v>2070</v>
      </c>
      <c r="B1996">
        <f>VLOOKUP(Table1[[#This Row],[region_description]],region_index_match!A:B,2,FALSE)</f>
        <v>38</v>
      </c>
      <c r="C1996" t="str">
        <f>VLOOKUP(Table1[[#This Row],[sampleID]],temporary_match!A:B,2,FALSE)</f>
        <v>South China Sea</v>
      </c>
      <c r="D1996">
        <f>VLOOKUP(Table1[[#This Row],[sampleID]],latlon_match!A:C,2,FALSE)</f>
        <v>22</v>
      </c>
      <c r="E1996">
        <f>VLOOKUP(Table1[[#This Row],[sampleID]],latlon_match!A:C,3,FALSE)</f>
        <v>114</v>
      </c>
    </row>
    <row r="1997" spans="1:5" x14ac:dyDescent="0.4">
      <c r="A1997" t="s">
        <v>2071</v>
      </c>
      <c r="B1997">
        <f>VLOOKUP(Table1[[#This Row],[region_description]],region_index_match!A:B,2,FALSE)</f>
        <v>38</v>
      </c>
      <c r="C1997" t="str">
        <f>VLOOKUP(Table1[[#This Row],[sampleID]],temporary_match!A:B,2,FALSE)</f>
        <v>South China Sea</v>
      </c>
      <c r="D1997">
        <f>VLOOKUP(Table1[[#This Row],[sampleID]],latlon_match!A:C,2,FALSE)</f>
        <v>21.25</v>
      </c>
      <c r="E1997">
        <f>VLOOKUP(Table1[[#This Row],[sampleID]],latlon_match!A:C,3,FALSE)</f>
        <v>112.74</v>
      </c>
    </row>
    <row r="1998" spans="1:5" x14ac:dyDescent="0.4">
      <c r="A1998" t="s">
        <v>2072</v>
      </c>
      <c r="B1998">
        <f>VLOOKUP(Table1[[#This Row],[region_description]],region_index_match!A:B,2,FALSE)</f>
        <v>38</v>
      </c>
      <c r="C1998" t="str">
        <f>VLOOKUP(Table1[[#This Row],[sampleID]],temporary_match!A:B,2,FALSE)</f>
        <v>South China Sea</v>
      </c>
      <c r="D1998">
        <f>VLOOKUP(Table1[[#This Row],[sampleID]],latlon_match!A:C,2,FALSE)</f>
        <v>20.420000000000002</v>
      </c>
      <c r="E1998">
        <f>VLOOKUP(Table1[[#This Row],[sampleID]],latlon_match!A:C,3,FALSE)</f>
        <v>111.11</v>
      </c>
    </row>
    <row r="1999" spans="1:5" x14ac:dyDescent="0.4">
      <c r="A1999" t="s">
        <v>2073</v>
      </c>
      <c r="B1999">
        <f>VLOOKUP(Table1[[#This Row],[region_description]],region_index_match!A:B,2,FALSE)</f>
        <v>38</v>
      </c>
      <c r="C1999" t="str">
        <f>VLOOKUP(Table1[[#This Row],[sampleID]],temporary_match!A:B,2,FALSE)</f>
        <v>South China Sea</v>
      </c>
      <c r="D1999">
        <f>VLOOKUP(Table1[[#This Row],[sampleID]],latlon_match!A:C,2,FALSE)</f>
        <v>22.06</v>
      </c>
      <c r="E1999">
        <f>VLOOKUP(Table1[[#This Row],[sampleID]],latlon_match!A:C,3,FALSE)</f>
        <v>115.01</v>
      </c>
    </row>
    <row r="2000" spans="1:5" x14ac:dyDescent="0.4">
      <c r="A2000" t="s">
        <v>2074</v>
      </c>
      <c r="B2000">
        <f>VLOOKUP(Table1[[#This Row],[region_description]],region_index_match!A:B,2,FALSE)</f>
        <v>38</v>
      </c>
      <c r="C2000" t="str">
        <f>VLOOKUP(Table1[[#This Row],[sampleID]],temporary_match!A:B,2,FALSE)</f>
        <v>South China Sea</v>
      </c>
      <c r="D2000">
        <f>VLOOKUP(Table1[[#This Row],[sampleID]],latlon_match!A:C,2,FALSE)</f>
        <v>20.93</v>
      </c>
      <c r="E2000">
        <f>VLOOKUP(Table1[[#This Row],[sampleID]],latlon_match!A:C,3,FALSE)</f>
        <v>114.54</v>
      </c>
    </row>
    <row r="2001" spans="1:5" x14ac:dyDescent="0.4">
      <c r="A2001" t="s">
        <v>2075</v>
      </c>
      <c r="B2001">
        <f>VLOOKUP(Table1[[#This Row],[region_description]],region_index_match!A:B,2,FALSE)</f>
        <v>38</v>
      </c>
      <c r="C2001" t="str">
        <f>VLOOKUP(Table1[[#This Row],[sampleID]],temporary_match!A:B,2,FALSE)</f>
        <v>South China Sea</v>
      </c>
      <c r="D2001">
        <f>VLOOKUP(Table1[[#This Row],[sampleID]],latlon_match!A:C,2,FALSE)</f>
        <v>21.27</v>
      </c>
      <c r="E2001">
        <f>VLOOKUP(Table1[[#This Row],[sampleID]],latlon_match!A:C,3,FALSE)</f>
        <v>114.73</v>
      </c>
    </row>
    <row r="2002" spans="1:5" x14ac:dyDescent="0.4">
      <c r="A2002" t="s">
        <v>2076</v>
      </c>
      <c r="B2002">
        <f>VLOOKUP(Table1[[#This Row],[region_description]],region_index_match!A:B,2,FALSE)</f>
        <v>38</v>
      </c>
      <c r="C2002" t="str">
        <f>VLOOKUP(Table1[[#This Row],[sampleID]],temporary_match!A:B,2,FALSE)</f>
        <v>South China Sea</v>
      </c>
      <c r="D2002">
        <f>VLOOKUP(Table1[[#This Row],[sampleID]],latlon_match!A:C,2,FALSE)</f>
        <v>20.57</v>
      </c>
      <c r="E2002">
        <f>VLOOKUP(Table1[[#This Row],[sampleID]],latlon_match!A:C,3,FALSE)</f>
        <v>113.8</v>
      </c>
    </row>
    <row r="2003" spans="1:5" x14ac:dyDescent="0.4">
      <c r="A2003" t="s">
        <v>2077</v>
      </c>
      <c r="B2003">
        <f>VLOOKUP(Table1[[#This Row],[region_description]],region_index_match!A:B,2,FALSE)</f>
        <v>38</v>
      </c>
      <c r="C2003" t="str">
        <f>VLOOKUP(Table1[[#This Row],[sampleID]],temporary_match!A:B,2,FALSE)</f>
        <v>South China Sea</v>
      </c>
      <c r="D2003">
        <f>VLOOKUP(Table1[[#This Row],[sampleID]],latlon_match!A:C,2,FALSE)</f>
        <v>20.7</v>
      </c>
      <c r="E2003">
        <f>VLOOKUP(Table1[[#This Row],[sampleID]],latlon_match!A:C,3,FALSE)</f>
        <v>113.37</v>
      </c>
    </row>
    <row r="2004" spans="1:5" x14ac:dyDescent="0.4">
      <c r="A2004" t="s">
        <v>2078</v>
      </c>
      <c r="B2004">
        <f>VLOOKUP(Table1[[#This Row],[region_description]],region_index_match!A:B,2,FALSE)</f>
        <v>38</v>
      </c>
      <c r="C2004" t="str">
        <f>VLOOKUP(Table1[[#This Row],[sampleID]],temporary_match!A:B,2,FALSE)</f>
        <v>South China Sea</v>
      </c>
      <c r="D2004">
        <f>VLOOKUP(Table1[[#This Row],[sampleID]],latlon_match!A:C,2,FALSE)</f>
        <v>20.14</v>
      </c>
      <c r="E2004">
        <f>VLOOKUP(Table1[[#This Row],[sampleID]],latlon_match!A:C,3,FALSE)</f>
        <v>112.06</v>
      </c>
    </row>
    <row r="2005" spans="1:5" x14ac:dyDescent="0.4">
      <c r="A2005" t="s">
        <v>2079</v>
      </c>
      <c r="B2005">
        <f>VLOOKUP(Table1[[#This Row],[region_description]],region_index_match!A:B,2,FALSE)</f>
        <v>38</v>
      </c>
      <c r="C2005" t="str">
        <f>VLOOKUP(Table1[[#This Row],[sampleID]],temporary_match!A:B,2,FALSE)</f>
        <v>South China Sea</v>
      </c>
      <c r="D2005">
        <f>VLOOKUP(Table1[[#This Row],[sampleID]],latlon_match!A:C,2,FALSE)</f>
        <v>19.2</v>
      </c>
      <c r="E2005">
        <f>VLOOKUP(Table1[[#This Row],[sampleID]],latlon_match!A:C,3,FALSE)</f>
        <v>112.29</v>
      </c>
    </row>
    <row r="2006" spans="1:5" x14ac:dyDescent="0.4">
      <c r="A2006" t="s">
        <v>2080</v>
      </c>
      <c r="B2006">
        <f>VLOOKUP(Table1[[#This Row],[region_description]],region_index_match!A:B,2,FALSE)</f>
        <v>38</v>
      </c>
      <c r="C2006" t="str">
        <f>VLOOKUP(Table1[[#This Row],[sampleID]],temporary_match!A:B,2,FALSE)</f>
        <v>South China Sea</v>
      </c>
      <c r="D2006">
        <f>VLOOKUP(Table1[[#This Row],[sampleID]],latlon_match!A:C,2,FALSE)</f>
        <v>19.66</v>
      </c>
      <c r="E2006">
        <f>VLOOKUP(Table1[[#This Row],[sampleID]],latlon_match!A:C,3,FALSE)</f>
        <v>114.64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311-7096-4E3C-9CD6-8369DA571362}">
  <dimension ref="A1:C2023"/>
  <sheetViews>
    <sheetView topLeftCell="A193" workbookViewId="0">
      <selection activeCell="A1639" sqref="A1639:A2023"/>
    </sheetView>
  </sheetViews>
  <sheetFormatPr defaultRowHeight="14.6" x14ac:dyDescent="0.4"/>
  <cols>
    <col min="1" max="1" width="18.53515625" customWidth="1"/>
  </cols>
  <sheetData>
    <row r="1" spans="1:3" x14ac:dyDescent="0.4">
      <c r="A1" t="s">
        <v>0</v>
      </c>
      <c r="B1" t="s">
        <v>1669</v>
      </c>
      <c r="C1" t="s">
        <v>1670</v>
      </c>
    </row>
    <row r="2" spans="1:3" x14ac:dyDescent="0.4">
      <c r="A2" t="s">
        <v>689</v>
      </c>
      <c r="B2">
        <v>-1.5327</v>
      </c>
      <c r="C2">
        <v>-86.785200000000003</v>
      </c>
    </row>
    <row r="3" spans="1:3" x14ac:dyDescent="0.4">
      <c r="A3" t="s">
        <v>688</v>
      </c>
      <c r="B3">
        <v>-3.9689999999999999</v>
      </c>
      <c r="C3">
        <v>-81.31</v>
      </c>
    </row>
    <row r="4" spans="1:3" x14ac:dyDescent="0.4">
      <c r="A4" t="s">
        <v>687</v>
      </c>
      <c r="B4">
        <v>-3.5830000000000002</v>
      </c>
      <c r="C4">
        <v>-81.165000000000006</v>
      </c>
    </row>
    <row r="5" spans="1:3" x14ac:dyDescent="0.4">
      <c r="A5" t="s">
        <v>686</v>
      </c>
      <c r="B5">
        <v>-3.2237</v>
      </c>
      <c r="C5">
        <v>-82.914199999999994</v>
      </c>
    </row>
    <row r="6" spans="1:3" x14ac:dyDescent="0.4">
      <c r="A6" t="s">
        <v>685</v>
      </c>
      <c r="B6">
        <v>-3.5975000000000001</v>
      </c>
      <c r="C6">
        <v>-83.963200000000001</v>
      </c>
    </row>
    <row r="7" spans="1:3" x14ac:dyDescent="0.4">
      <c r="A7" t="s">
        <v>684</v>
      </c>
      <c r="B7">
        <v>-0.216</v>
      </c>
      <c r="C7">
        <v>-89.504000000000005</v>
      </c>
    </row>
    <row r="8" spans="1:3" x14ac:dyDescent="0.4">
      <c r="A8" t="s">
        <v>683</v>
      </c>
      <c r="B8">
        <v>-1.2529999999999999</v>
      </c>
      <c r="C8">
        <v>-89.685500000000005</v>
      </c>
    </row>
    <row r="9" spans="1:3" x14ac:dyDescent="0.4">
      <c r="A9" t="s">
        <v>682</v>
      </c>
      <c r="B9">
        <v>-0.82599999999999996</v>
      </c>
      <c r="C9">
        <v>-87.908199999999994</v>
      </c>
    </row>
    <row r="10" spans="1:3" x14ac:dyDescent="0.4">
      <c r="A10" t="s">
        <v>1349</v>
      </c>
      <c r="B10">
        <v>-16.850000000000001</v>
      </c>
      <c r="C10">
        <v>41.32</v>
      </c>
    </row>
    <row r="11" spans="1:3" x14ac:dyDescent="0.4">
      <c r="A11" t="s">
        <v>1348</v>
      </c>
      <c r="B11">
        <v>-16.588699999999999</v>
      </c>
      <c r="C11">
        <v>40.360799999999998</v>
      </c>
    </row>
    <row r="12" spans="1:3" x14ac:dyDescent="0.4">
      <c r="A12" t="s">
        <v>1347</v>
      </c>
      <c r="B12">
        <v>-16.534199999999998</v>
      </c>
      <c r="C12">
        <v>40.054580000000001</v>
      </c>
    </row>
    <row r="13" spans="1:3" x14ac:dyDescent="0.4">
      <c r="A13" t="s">
        <v>1346</v>
      </c>
      <c r="B13">
        <v>-16.5029</v>
      </c>
      <c r="C13">
        <v>40.025199999999998</v>
      </c>
    </row>
    <row r="14" spans="1:3" x14ac:dyDescent="0.4">
      <c r="A14" t="s">
        <v>1345</v>
      </c>
      <c r="B14">
        <v>-17.27183333</v>
      </c>
      <c r="C14">
        <v>43.15516667</v>
      </c>
    </row>
    <row r="15" spans="1:3" x14ac:dyDescent="0.4">
      <c r="A15" t="s">
        <v>1344</v>
      </c>
      <c r="B15">
        <v>-16.923666669999999</v>
      </c>
      <c r="C15">
        <v>41.598833329999998</v>
      </c>
    </row>
    <row r="16" spans="1:3" x14ac:dyDescent="0.4">
      <c r="A16" t="s">
        <v>1343</v>
      </c>
      <c r="B16">
        <v>-16.555833329999999</v>
      </c>
      <c r="C16">
        <v>40.134833329999999</v>
      </c>
    </row>
    <row r="17" spans="1:3" x14ac:dyDescent="0.4">
      <c r="A17" t="s">
        <v>1342</v>
      </c>
      <c r="B17">
        <v>-17.252833330000001</v>
      </c>
      <c r="C17">
        <v>43.096166670000002</v>
      </c>
    </row>
    <row r="18" spans="1:3" x14ac:dyDescent="0.4">
      <c r="A18" t="s">
        <v>1341</v>
      </c>
      <c r="B18">
        <v>-16.728833330000001</v>
      </c>
      <c r="C18">
        <v>40.874000000000002</v>
      </c>
    </row>
    <row r="19" spans="1:3" x14ac:dyDescent="0.4">
      <c r="A19" t="s">
        <v>1340</v>
      </c>
      <c r="B19">
        <v>-17.099</v>
      </c>
      <c r="C19">
        <v>42.475499999999997</v>
      </c>
    </row>
    <row r="20" spans="1:3" x14ac:dyDescent="0.4">
      <c r="A20" t="s">
        <v>1276</v>
      </c>
      <c r="B20">
        <v>-67.216700000000003</v>
      </c>
      <c r="C20">
        <v>-172.65</v>
      </c>
    </row>
    <row r="21" spans="1:3" x14ac:dyDescent="0.4">
      <c r="A21" t="s">
        <v>1275</v>
      </c>
      <c r="B21">
        <v>-65.150000000000006</v>
      </c>
      <c r="C21">
        <v>174.2</v>
      </c>
    </row>
    <row r="22" spans="1:3" x14ac:dyDescent="0.4">
      <c r="A22" t="s">
        <v>1068</v>
      </c>
      <c r="B22">
        <v>-60</v>
      </c>
      <c r="C22">
        <v>140</v>
      </c>
    </row>
    <row r="23" spans="1:3" x14ac:dyDescent="0.4">
      <c r="A23" t="s">
        <v>1052</v>
      </c>
      <c r="B23">
        <v>-50.0167</v>
      </c>
      <c r="C23">
        <v>-170</v>
      </c>
    </row>
    <row r="24" spans="1:3" x14ac:dyDescent="0.4">
      <c r="A24" t="s">
        <v>1051</v>
      </c>
      <c r="B24">
        <v>-47</v>
      </c>
      <c r="C24">
        <v>-160</v>
      </c>
    </row>
    <row r="25" spans="1:3" x14ac:dyDescent="0.4">
      <c r="A25" t="s">
        <v>1067</v>
      </c>
      <c r="B25">
        <v>-50</v>
      </c>
      <c r="C25">
        <v>140</v>
      </c>
    </row>
    <row r="26" spans="1:3" x14ac:dyDescent="0.4">
      <c r="A26" t="s">
        <v>1050</v>
      </c>
      <c r="B26">
        <v>-45</v>
      </c>
      <c r="C26">
        <v>-170</v>
      </c>
    </row>
    <row r="27" spans="1:3" x14ac:dyDescent="0.4">
      <c r="A27" t="s">
        <v>1049</v>
      </c>
      <c r="B27">
        <v>-43.183300000000003</v>
      </c>
      <c r="C27">
        <v>-171</v>
      </c>
    </row>
    <row r="28" spans="1:3" x14ac:dyDescent="0.4">
      <c r="A28" t="s">
        <v>1048</v>
      </c>
      <c r="B28">
        <v>-40</v>
      </c>
      <c r="C28">
        <v>-170</v>
      </c>
    </row>
    <row r="29" spans="1:3" x14ac:dyDescent="0.4">
      <c r="A29" t="s">
        <v>681</v>
      </c>
      <c r="B29">
        <v>-3.9666999999999999</v>
      </c>
      <c r="C29">
        <v>-95</v>
      </c>
    </row>
    <row r="30" spans="1:3" x14ac:dyDescent="0.4">
      <c r="A30" t="s">
        <v>1047</v>
      </c>
      <c r="B30">
        <v>-35</v>
      </c>
      <c r="C30">
        <v>-160</v>
      </c>
    </row>
    <row r="31" spans="1:3" x14ac:dyDescent="0.4">
      <c r="A31" t="s">
        <v>680</v>
      </c>
      <c r="B31">
        <v>-2.0333000000000001</v>
      </c>
      <c r="C31">
        <v>-95</v>
      </c>
    </row>
    <row r="32" spans="1:3" x14ac:dyDescent="0.4">
      <c r="A32" t="s">
        <v>679</v>
      </c>
      <c r="B32">
        <v>-5.95</v>
      </c>
      <c r="C32">
        <v>-94.916700000000006</v>
      </c>
    </row>
    <row r="33" spans="1:3" x14ac:dyDescent="0.4">
      <c r="A33" t="s">
        <v>678</v>
      </c>
      <c r="B33">
        <v>8.0333000000000006</v>
      </c>
      <c r="C33">
        <v>-94.95</v>
      </c>
    </row>
    <row r="34" spans="1:3" x14ac:dyDescent="0.4">
      <c r="A34" t="s">
        <v>677</v>
      </c>
      <c r="B34">
        <v>4.0332999999999997</v>
      </c>
      <c r="C34">
        <v>-95.05</v>
      </c>
    </row>
    <row r="35" spans="1:3" x14ac:dyDescent="0.4">
      <c r="A35" t="s">
        <v>676</v>
      </c>
      <c r="B35">
        <v>-7.9832999999999998</v>
      </c>
      <c r="C35">
        <v>-95.0167</v>
      </c>
    </row>
    <row r="36" spans="1:3" x14ac:dyDescent="0.4">
      <c r="A36" t="s">
        <v>675</v>
      </c>
      <c r="B36">
        <v>2.0167000000000002</v>
      </c>
      <c r="C36">
        <v>-95.5</v>
      </c>
    </row>
    <row r="37" spans="1:3" x14ac:dyDescent="0.4">
      <c r="A37" t="s">
        <v>674</v>
      </c>
      <c r="B37">
        <v>1.67E-2</v>
      </c>
      <c r="C37">
        <v>-95.433300000000003</v>
      </c>
    </row>
    <row r="38" spans="1:3" x14ac:dyDescent="0.4">
      <c r="A38" t="s">
        <v>1229</v>
      </c>
      <c r="B38">
        <v>0</v>
      </c>
      <c r="C38">
        <v>-160</v>
      </c>
    </row>
    <row r="39" spans="1:3" x14ac:dyDescent="0.4">
      <c r="A39" t="s">
        <v>1228</v>
      </c>
      <c r="B39">
        <v>-0.66669999999999996</v>
      </c>
      <c r="C39">
        <v>157.51669999999999</v>
      </c>
    </row>
    <row r="40" spans="1:3" x14ac:dyDescent="0.4">
      <c r="A40" t="s">
        <v>1237</v>
      </c>
      <c r="B40">
        <v>-22.181100000000001</v>
      </c>
      <c r="C40">
        <v>-176.602</v>
      </c>
    </row>
    <row r="41" spans="1:3" x14ac:dyDescent="0.4">
      <c r="A41" t="s">
        <v>1236</v>
      </c>
      <c r="B41">
        <v>-20.928100000000001</v>
      </c>
      <c r="C41">
        <v>-176.24100000000001</v>
      </c>
    </row>
    <row r="42" spans="1:3" x14ac:dyDescent="0.4">
      <c r="A42" t="s">
        <v>1235</v>
      </c>
      <c r="B42">
        <v>-20.685400000000001</v>
      </c>
      <c r="C42">
        <v>-176.185</v>
      </c>
    </row>
    <row r="43" spans="1:3" x14ac:dyDescent="0.4">
      <c r="A43" t="s">
        <v>1234</v>
      </c>
      <c r="B43">
        <v>-19.741800000000001</v>
      </c>
      <c r="C43">
        <v>-175.95599999999999</v>
      </c>
    </row>
    <row r="44" spans="1:3" x14ac:dyDescent="0.4">
      <c r="A44" t="s">
        <v>1233</v>
      </c>
      <c r="B44">
        <v>-22.533799999999999</v>
      </c>
      <c r="C44">
        <v>-176.71100000000001</v>
      </c>
    </row>
    <row r="45" spans="1:3" x14ac:dyDescent="0.4">
      <c r="A45" t="s">
        <v>1232</v>
      </c>
      <c r="B45">
        <v>-22.5318</v>
      </c>
      <c r="C45">
        <v>-176.71600000000001</v>
      </c>
    </row>
    <row r="46" spans="1:3" x14ac:dyDescent="0.4">
      <c r="A46" t="s">
        <v>1231</v>
      </c>
      <c r="B46">
        <v>-22.215800000000002</v>
      </c>
      <c r="C46">
        <v>-176.607</v>
      </c>
    </row>
    <row r="47" spans="1:3" x14ac:dyDescent="0.4">
      <c r="A47" t="s">
        <v>778</v>
      </c>
      <c r="B47">
        <v>20.25</v>
      </c>
      <c r="C47">
        <v>119.5</v>
      </c>
    </row>
    <row r="48" spans="1:3" x14ac:dyDescent="0.4">
      <c r="A48" t="s">
        <v>777</v>
      </c>
      <c r="B48">
        <v>10.5</v>
      </c>
      <c r="C48">
        <v>111</v>
      </c>
    </row>
    <row r="49" spans="1:3" x14ac:dyDescent="0.4">
      <c r="A49" t="s">
        <v>776</v>
      </c>
      <c r="B49">
        <v>7.25</v>
      </c>
      <c r="C49">
        <v>115.5</v>
      </c>
    </row>
    <row r="50" spans="1:3" x14ac:dyDescent="0.4">
      <c r="A50" t="s">
        <v>775</v>
      </c>
      <c r="B50">
        <v>20.65</v>
      </c>
      <c r="C50">
        <v>119.09</v>
      </c>
    </row>
    <row r="51" spans="1:3" x14ac:dyDescent="0.4">
      <c r="A51" t="s">
        <v>774</v>
      </c>
      <c r="B51">
        <v>19.309999999999999</v>
      </c>
      <c r="C51">
        <v>119.88</v>
      </c>
    </row>
    <row r="52" spans="1:3" x14ac:dyDescent="0.4">
      <c r="A52" t="s">
        <v>773</v>
      </c>
      <c r="B52">
        <v>17.28</v>
      </c>
      <c r="C52">
        <v>118.36</v>
      </c>
    </row>
    <row r="53" spans="1:3" x14ac:dyDescent="0.4">
      <c r="A53" t="s">
        <v>772</v>
      </c>
      <c r="B53">
        <v>17.29</v>
      </c>
      <c r="C53">
        <v>117.84</v>
      </c>
    </row>
    <row r="54" spans="1:3" x14ac:dyDescent="0.4">
      <c r="A54" t="s">
        <v>771</v>
      </c>
      <c r="B54">
        <v>16.170000000000002</v>
      </c>
      <c r="C54">
        <v>118.93</v>
      </c>
    </row>
    <row r="55" spans="1:3" x14ac:dyDescent="0.4">
      <c r="A55" t="s">
        <v>770</v>
      </c>
      <c r="B55">
        <v>21.52</v>
      </c>
      <c r="C55">
        <v>118.48</v>
      </c>
    </row>
    <row r="56" spans="1:3" x14ac:dyDescent="0.4">
      <c r="A56" t="s">
        <v>769</v>
      </c>
      <c r="B56">
        <v>19.329999999999998</v>
      </c>
      <c r="C56">
        <v>113.2</v>
      </c>
    </row>
    <row r="57" spans="1:3" x14ac:dyDescent="0.4">
      <c r="A57" t="s">
        <v>768</v>
      </c>
      <c r="B57">
        <v>18.95</v>
      </c>
      <c r="C57">
        <v>117.55</v>
      </c>
    </row>
    <row r="58" spans="1:3" x14ac:dyDescent="0.4">
      <c r="A58" t="s">
        <v>767</v>
      </c>
      <c r="B58">
        <v>18.66</v>
      </c>
      <c r="C58">
        <v>113.64</v>
      </c>
    </row>
    <row r="59" spans="1:3" x14ac:dyDescent="0.4">
      <c r="A59" t="s">
        <v>766</v>
      </c>
      <c r="B59">
        <v>18.13</v>
      </c>
      <c r="C59">
        <v>113.78</v>
      </c>
    </row>
    <row r="60" spans="1:3" x14ac:dyDescent="0.4">
      <c r="A60" t="s">
        <v>765</v>
      </c>
      <c r="B60">
        <v>18.13</v>
      </c>
      <c r="C60">
        <v>114.25</v>
      </c>
    </row>
    <row r="61" spans="1:3" x14ac:dyDescent="0.4">
      <c r="A61" t="s">
        <v>764</v>
      </c>
      <c r="B61">
        <v>18.47</v>
      </c>
      <c r="C61">
        <v>116.03</v>
      </c>
    </row>
    <row r="62" spans="1:3" x14ac:dyDescent="0.4">
      <c r="A62" t="s">
        <v>763</v>
      </c>
      <c r="B62">
        <v>16.71</v>
      </c>
      <c r="C62">
        <v>114.9</v>
      </c>
    </row>
    <row r="63" spans="1:3" x14ac:dyDescent="0.4">
      <c r="A63" t="s">
        <v>762</v>
      </c>
      <c r="B63">
        <v>17.350000000000001</v>
      </c>
      <c r="C63">
        <v>115.17</v>
      </c>
    </row>
    <row r="64" spans="1:3" x14ac:dyDescent="0.4">
      <c r="A64" t="s">
        <v>761</v>
      </c>
      <c r="B64">
        <v>16.09</v>
      </c>
      <c r="C64">
        <v>112.9</v>
      </c>
    </row>
    <row r="65" spans="1:3" x14ac:dyDescent="0.4">
      <c r="A65" t="s">
        <v>760</v>
      </c>
      <c r="B65">
        <v>16.29</v>
      </c>
      <c r="C65">
        <v>113.41</v>
      </c>
    </row>
    <row r="66" spans="1:3" x14ac:dyDescent="0.4">
      <c r="A66" t="s">
        <v>759</v>
      </c>
      <c r="B66">
        <v>16.670000000000002</v>
      </c>
      <c r="C66">
        <v>114.47</v>
      </c>
    </row>
    <row r="67" spans="1:3" x14ac:dyDescent="0.4">
      <c r="A67" t="s">
        <v>758</v>
      </c>
      <c r="B67">
        <v>14.8</v>
      </c>
      <c r="C67">
        <v>111.53</v>
      </c>
    </row>
    <row r="68" spans="1:3" x14ac:dyDescent="0.4">
      <c r="A68" t="s">
        <v>757</v>
      </c>
      <c r="B68">
        <v>14.12</v>
      </c>
      <c r="C68">
        <v>112.18</v>
      </c>
    </row>
    <row r="69" spans="1:3" x14ac:dyDescent="0.4">
      <c r="A69" t="s">
        <v>756</v>
      </c>
      <c r="B69">
        <v>13.85</v>
      </c>
      <c r="C69">
        <v>112.59</v>
      </c>
    </row>
    <row r="70" spans="1:3" x14ac:dyDescent="0.4">
      <c r="A70" t="s">
        <v>755</v>
      </c>
      <c r="B70">
        <v>10.9</v>
      </c>
      <c r="C70">
        <v>115.3</v>
      </c>
    </row>
    <row r="71" spans="1:3" x14ac:dyDescent="0.4">
      <c r="A71" t="s">
        <v>754</v>
      </c>
      <c r="B71">
        <v>11.62</v>
      </c>
      <c r="C71">
        <v>115.08</v>
      </c>
    </row>
    <row r="72" spans="1:3" x14ac:dyDescent="0.4">
      <c r="A72" t="s">
        <v>753</v>
      </c>
      <c r="B72">
        <v>11.14</v>
      </c>
      <c r="C72">
        <v>115.29</v>
      </c>
    </row>
    <row r="73" spans="1:3" x14ac:dyDescent="0.4">
      <c r="A73" t="s">
        <v>752</v>
      </c>
      <c r="B73">
        <v>10.119999999999999</v>
      </c>
      <c r="C73">
        <v>115.56</v>
      </c>
    </row>
    <row r="74" spans="1:3" x14ac:dyDescent="0.4">
      <c r="A74" t="s">
        <v>751</v>
      </c>
      <c r="B74">
        <v>7.18</v>
      </c>
      <c r="C74">
        <v>112.08</v>
      </c>
    </row>
    <row r="75" spans="1:3" x14ac:dyDescent="0.4">
      <c r="A75" t="s">
        <v>750</v>
      </c>
      <c r="B75">
        <v>6.17</v>
      </c>
      <c r="C75">
        <v>112.67</v>
      </c>
    </row>
    <row r="76" spans="1:3" x14ac:dyDescent="0.4">
      <c r="A76" t="s">
        <v>749</v>
      </c>
      <c r="B76">
        <v>6.16</v>
      </c>
      <c r="C76">
        <v>112.21</v>
      </c>
    </row>
    <row r="77" spans="1:3" x14ac:dyDescent="0.4">
      <c r="A77" t="s">
        <v>748</v>
      </c>
      <c r="B77">
        <v>6.16</v>
      </c>
      <c r="C77">
        <v>112.55</v>
      </c>
    </row>
    <row r="78" spans="1:3" x14ac:dyDescent="0.4">
      <c r="A78" t="s">
        <v>747</v>
      </c>
      <c r="B78">
        <v>21.25</v>
      </c>
      <c r="C78">
        <v>119.5</v>
      </c>
    </row>
    <row r="79" spans="1:3" x14ac:dyDescent="0.4">
      <c r="A79" t="s">
        <v>1173</v>
      </c>
      <c r="B79">
        <v>-50.6</v>
      </c>
      <c r="C79">
        <v>-74.983333329999994</v>
      </c>
    </row>
    <row r="80" spans="1:3" x14ac:dyDescent="0.4">
      <c r="A80" t="s">
        <v>1172</v>
      </c>
      <c r="B80">
        <v>-25.9833</v>
      </c>
      <c r="C80">
        <v>-70.8</v>
      </c>
    </row>
    <row r="81" spans="1:3" x14ac:dyDescent="0.4">
      <c r="A81" t="s">
        <v>1171</v>
      </c>
      <c r="B81">
        <v>-25.9833</v>
      </c>
      <c r="C81">
        <v>-70.833299999999994</v>
      </c>
    </row>
    <row r="82" spans="1:3" x14ac:dyDescent="0.4">
      <c r="A82" t="s">
        <v>1170</v>
      </c>
      <c r="B82">
        <v>-28.416699999999999</v>
      </c>
      <c r="C82">
        <v>-71.316699999999997</v>
      </c>
    </row>
    <row r="83" spans="1:3" x14ac:dyDescent="0.4">
      <c r="A83" t="s">
        <v>1169</v>
      </c>
      <c r="B83">
        <v>-31.966699999999999</v>
      </c>
      <c r="C83">
        <v>-71.666700000000006</v>
      </c>
    </row>
    <row r="84" spans="1:3" x14ac:dyDescent="0.4">
      <c r="A84" t="s">
        <v>1168</v>
      </c>
      <c r="B84">
        <v>-36.533299999999997</v>
      </c>
      <c r="C84">
        <v>-73.666700000000006</v>
      </c>
    </row>
    <row r="85" spans="1:3" x14ac:dyDescent="0.4">
      <c r="A85" t="s">
        <v>1167</v>
      </c>
      <c r="B85">
        <v>-44.15</v>
      </c>
      <c r="C85">
        <v>-75.150000000000006</v>
      </c>
    </row>
    <row r="86" spans="1:3" x14ac:dyDescent="0.4">
      <c r="A86" t="s">
        <v>1166</v>
      </c>
      <c r="B86">
        <v>-44.283299999999997</v>
      </c>
      <c r="C86">
        <v>-75.383300000000006</v>
      </c>
    </row>
    <row r="87" spans="1:3" x14ac:dyDescent="0.4">
      <c r="A87" t="s">
        <v>1165</v>
      </c>
      <c r="B87">
        <v>-44.316699999999997</v>
      </c>
      <c r="C87">
        <v>-75.366699999999994</v>
      </c>
    </row>
    <row r="88" spans="1:3" x14ac:dyDescent="0.4">
      <c r="A88" t="s">
        <v>1164</v>
      </c>
      <c r="B88">
        <v>-40.9833</v>
      </c>
      <c r="C88">
        <v>-74.55</v>
      </c>
    </row>
    <row r="89" spans="1:3" x14ac:dyDescent="0.4">
      <c r="A89" t="s">
        <v>1163</v>
      </c>
      <c r="B89">
        <v>-49.166699999999999</v>
      </c>
      <c r="C89">
        <v>-76.566699999999997</v>
      </c>
    </row>
    <row r="90" spans="1:3" x14ac:dyDescent="0.4">
      <c r="A90" t="s">
        <v>1162</v>
      </c>
      <c r="B90">
        <v>-48.45</v>
      </c>
      <c r="C90">
        <v>-76.2667</v>
      </c>
    </row>
    <row r="91" spans="1:3" x14ac:dyDescent="0.4">
      <c r="A91" t="s">
        <v>1161</v>
      </c>
      <c r="B91">
        <v>-44.15</v>
      </c>
      <c r="C91">
        <v>-75.150000000000006</v>
      </c>
    </row>
    <row r="92" spans="1:3" x14ac:dyDescent="0.4">
      <c r="A92" t="s">
        <v>1160</v>
      </c>
      <c r="B92">
        <v>-44.316699999999997</v>
      </c>
      <c r="C92">
        <v>-75.366699999999994</v>
      </c>
    </row>
    <row r="93" spans="1:3" x14ac:dyDescent="0.4">
      <c r="A93" t="s">
        <v>1159</v>
      </c>
      <c r="B93">
        <v>-41.7</v>
      </c>
      <c r="C93">
        <v>-72.766666670000006</v>
      </c>
    </row>
    <row r="94" spans="1:3" x14ac:dyDescent="0.4">
      <c r="A94" t="s">
        <v>1158</v>
      </c>
      <c r="B94">
        <v>-41.7</v>
      </c>
      <c r="C94">
        <v>-72.666666669999998</v>
      </c>
    </row>
    <row r="95" spans="1:3" x14ac:dyDescent="0.4">
      <c r="A95" t="s">
        <v>1157</v>
      </c>
      <c r="B95">
        <v>-45.384</v>
      </c>
      <c r="C95">
        <v>-73.466999999999999</v>
      </c>
    </row>
    <row r="96" spans="1:3" x14ac:dyDescent="0.4">
      <c r="A96" t="s">
        <v>1156</v>
      </c>
      <c r="B96">
        <v>-47.883333329999999</v>
      </c>
      <c r="C96">
        <v>-74.483333329999994</v>
      </c>
    </row>
    <row r="97" spans="1:3" x14ac:dyDescent="0.4">
      <c r="A97" t="s">
        <v>1155</v>
      </c>
      <c r="B97">
        <v>-47.883333329999999</v>
      </c>
      <c r="C97">
        <v>-74.483333329999994</v>
      </c>
    </row>
    <row r="98" spans="1:3" x14ac:dyDescent="0.4">
      <c r="A98" t="s">
        <v>1154</v>
      </c>
      <c r="B98">
        <v>-53.566666669999996</v>
      </c>
      <c r="C98">
        <v>-70.666666669999998</v>
      </c>
    </row>
    <row r="99" spans="1:3" x14ac:dyDescent="0.4">
      <c r="A99" t="s">
        <v>1153</v>
      </c>
      <c r="B99">
        <v>-50.083333330000002</v>
      </c>
      <c r="C99">
        <v>-75.099999999999994</v>
      </c>
    </row>
    <row r="100" spans="1:3" x14ac:dyDescent="0.4">
      <c r="A100" t="s">
        <v>1152</v>
      </c>
      <c r="B100">
        <v>-50.316666669999996</v>
      </c>
      <c r="C100">
        <v>-75.366666670000001</v>
      </c>
    </row>
    <row r="101" spans="1:3" x14ac:dyDescent="0.4">
      <c r="A101" t="s">
        <v>1151</v>
      </c>
      <c r="B101">
        <v>-50.816666669999996</v>
      </c>
      <c r="C101">
        <v>-74</v>
      </c>
    </row>
    <row r="102" spans="1:3" x14ac:dyDescent="0.4">
      <c r="A102" t="s">
        <v>1337</v>
      </c>
      <c r="B102">
        <v>-54.753</v>
      </c>
      <c r="C102">
        <v>-3.5179999999999998</v>
      </c>
    </row>
    <row r="103" spans="1:3" x14ac:dyDescent="0.4">
      <c r="A103" t="s">
        <v>1469</v>
      </c>
      <c r="B103">
        <v>84.185000000000002</v>
      </c>
      <c r="C103">
        <v>33.94</v>
      </c>
    </row>
    <row r="104" spans="1:3" x14ac:dyDescent="0.4">
      <c r="A104" t="s">
        <v>659</v>
      </c>
      <c r="B104">
        <v>46.621000000000002</v>
      </c>
      <c r="C104">
        <v>-58.712000000000003</v>
      </c>
    </row>
    <row r="105" spans="1:3" x14ac:dyDescent="0.4">
      <c r="A105" t="s">
        <v>1136</v>
      </c>
      <c r="B105">
        <v>-67.215999999999994</v>
      </c>
      <c r="C105">
        <v>-66.884</v>
      </c>
    </row>
    <row r="106" spans="1:3" x14ac:dyDescent="0.4">
      <c r="A106" t="s">
        <v>1602</v>
      </c>
      <c r="B106">
        <v>78.308000000000007</v>
      </c>
      <c r="C106">
        <v>29.202000000000002</v>
      </c>
    </row>
    <row r="107" spans="1:3" x14ac:dyDescent="0.4">
      <c r="A107" t="s">
        <v>1336</v>
      </c>
      <c r="B107">
        <v>-54.856999999999999</v>
      </c>
      <c r="C107">
        <v>-8.718</v>
      </c>
    </row>
    <row r="108" spans="1:3" x14ac:dyDescent="0.4">
      <c r="A108" t="s">
        <v>1335</v>
      </c>
      <c r="B108">
        <v>-53.6</v>
      </c>
      <c r="C108">
        <v>0.1</v>
      </c>
    </row>
    <row r="109" spans="1:3" x14ac:dyDescent="0.4">
      <c r="A109" t="s">
        <v>1601</v>
      </c>
      <c r="B109">
        <v>72.322000000000003</v>
      </c>
      <c r="C109">
        <v>24.047999999999998</v>
      </c>
    </row>
    <row r="110" spans="1:3" x14ac:dyDescent="0.4">
      <c r="A110" t="s">
        <v>1135</v>
      </c>
      <c r="B110">
        <v>-64.355999999999995</v>
      </c>
      <c r="C110">
        <v>-58.444000000000003</v>
      </c>
    </row>
    <row r="111" spans="1:3" x14ac:dyDescent="0.4">
      <c r="A111" t="s">
        <v>1468</v>
      </c>
      <c r="B111">
        <v>84.807000000000002</v>
      </c>
      <c r="C111">
        <v>40.598999999999997</v>
      </c>
    </row>
    <row r="112" spans="1:3" x14ac:dyDescent="0.4">
      <c r="A112" t="s">
        <v>1134</v>
      </c>
      <c r="B112">
        <v>-63.134999999999998</v>
      </c>
      <c r="C112">
        <v>-61.491</v>
      </c>
    </row>
    <row r="113" spans="1:3" x14ac:dyDescent="0.4">
      <c r="A113" t="s">
        <v>1334</v>
      </c>
      <c r="B113">
        <v>-54.792000000000002</v>
      </c>
      <c r="C113">
        <v>-3.33</v>
      </c>
    </row>
    <row r="114" spans="1:3" x14ac:dyDescent="0.4">
      <c r="A114" t="s">
        <v>1301</v>
      </c>
      <c r="B114">
        <v>-71.13</v>
      </c>
      <c r="C114">
        <v>-106.01</v>
      </c>
    </row>
    <row r="115" spans="1:3" x14ac:dyDescent="0.4">
      <c r="A115" t="s">
        <v>1449</v>
      </c>
      <c r="B115">
        <v>53.883000000000003</v>
      </c>
      <c r="C115">
        <v>-5.593</v>
      </c>
    </row>
    <row r="116" spans="1:3" x14ac:dyDescent="0.4">
      <c r="A116" t="s">
        <v>1657</v>
      </c>
      <c r="B116">
        <v>60.621000000000002</v>
      </c>
      <c r="C116">
        <v>-90.712000000000003</v>
      </c>
    </row>
    <row r="117" spans="1:3" x14ac:dyDescent="0.4">
      <c r="A117" t="s">
        <v>1600</v>
      </c>
      <c r="B117">
        <v>73.296999999999997</v>
      </c>
      <c r="C117">
        <v>25.532</v>
      </c>
    </row>
    <row r="118" spans="1:3" x14ac:dyDescent="0.4">
      <c r="A118" t="s">
        <v>1467</v>
      </c>
      <c r="B118">
        <v>83.706000000000003</v>
      </c>
      <c r="C118">
        <v>32.377000000000002</v>
      </c>
    </row>
    <row r="119" spans="1:3" x14ac:dyDescent="0.4">
      <c r="A119" t="s">
        <v>1599</v>
      </c>
      <c r="B119">
        <v>71.721000000000004</v>
      </c>
      <c r="C119">
        <v>21.75</v>
      </c>
    </row>
    <row r="120" spans="1:3" x14ac:dyDescent="0.4">
      <c r="A120" t="s">
        <v>546</v>
      </c>
      <c r="B120">
        <v>-47.442</v>
      </c>
      <c r="C120">
        <v>-60.093000000000004</v>
      </c>
    </row>
    <row r="121" spans="1:3" x14ac:dyDescent="0.4">
      <c r="A121" t="s">
        <v>1300</v>
      </c>
      <c r="B121">
        <v>-72.56</v>
      </c>
      <c r="C121">
        <v>-125.81</v>
      </c>
    </row>
    <row r="122" spans="1:3" x14ac:dyDescent="0.4">
      <c r="A122" t="s">
        <v>1598</v>
      </c>
      <c r="B122">
        <v>71.971999999999994</v>
      </c>
      <c r="C122">
        <v>25.047000000000001</v>
      </c>
    </row>
    <row r="123" spans="1:3" x14ac:dyDescent="0.4">
      <c r="A123" t="s">
        <v>1466</v>
      </c>
      <c r="B123">
        <v>83.016999999999996</v>
      </c>
      <c r="C123">
        <v>48.228999999999999</v>
      </c>
    </row>
    <row r="124" spans="1:3" x14ac:dyDescent="0.4">
      <c r="A124" t="s">
        <v>1299</v>
      </c>
      <c r="B124">
        <v>-71.540000000000006</v>
      </c>
      <c r="C124">
        <v>-114.99</v>
      </c>
    </row>
    <row r="125" spans="1:3" x14ac:dyDescent="0.4">
      <c r="A125" t="s">
        <v>1448</v>
      </c>
      <c r="B125">
        <v>54.119</v>
      </c>
      <c r="C125">
        <v>-5.5839999999999996</v>
      </c>
    </row>
    <row r="126" spans="1:3" x14ac:dyDescent="0.4">
      <c r="A126" t="s">
        <v>1597</v>
      </c>
      <c r="B126">
        <v>71.370999999999995</v>
      </c>
      <c r="C126">
        <v>22.757999999999999</v>
      </c>
    </row>
    <row r="127" spans="1:3" x14ac:dyDescent="0.4">
      <c r="A127" t="s">
        <v>1596</v>
      </c>
      <c r="B127">
        <v>72.831999999999994</v>
      </c>
      <c r="C127">
        <v>28.754000000000001</v>
      </c>
    </row>
    <row r="128" spans="1:3" x14ac:dyDescent="0.4">
      <c r="A128" t="s">
        <v>1133</v>
      </c>
      <c r="B128">
        <v>-65.768000000000001</v>
      </c>
      <c r="C128">
        <v>-61.564999999999998</v>
      </c>
    </row>
    <row r="129" spans="1:3" x14ac:dyDescent="0.4">
      <c r="A129" t="s">
        <v>1333</v>
      </c>
      <c r="B129">
        <v>-56.195</v>
      </c>
      <c r="C129">
        <v>-32.497999999999998</v>
      </c>
    </row>
    <row r="130" spans="1:3" x14ac:dyDescent="0.4">
      <c r="A130" t="s">
        <v>1303</v>
      </c>
      <c r="B130">
        <v>-77.47</v>
      </c>
      <c r="C130">
        <v>-158.27000000000001</v>
      </c>
    </row>
    <row r="131" spans="1:3" x14ac:dyDescent="0.4">
      <c r="A131" t="s">
        <v>1595</v>
      </c>
      <c r="B131">
        <v>73</v>
      </c>
      <c r="C131">
        <v>24.251000000000001</v>
      </c>
    </row>
    <row r="132" spans="1:3" x14ac:dyDescent="0.4">
      <c r="A132" t="s">
        <v>898</v>
      </c>
      <c r="B132">
        <v>41.250999999999998</v>
      </c>
      <c r="C132">
        <v>138.59700000000001</v>
      </c>
    </row>
    <row r="133" spans="1:3" x14ac:dyDescent="0.4">
      <c r="A133" t="s">
        <v>1656</v>
      </c>
      <c r="B133">
        <v>60.621000000000002</v>
      </c>
      <c r="C133">
        <v>-79.712000000000003</v>
      </c>
    </row>
    <row r="134" spans="1:3" x14ac:dyDescent="0.4">
      <c r="A134" t="s">
        <v>1594</v>
      </c>
      <c r="B134">
        <v>73.724000000000004</v>
      </c>
      <c r="C134">
        <v>21.273</v>
      </c>
    </row>
    <row r="135" spans="1:3" x14ac:dyDescent="0.4">
      <c r="A135" t="s">
        <v>1132</v>
      </c>
      <c r="B135">
        <v>-65.165999999999997</v>
      </c>
      <c r="C135">
        <v>-63.228000000000002</v>
      </c>
    </row>
    <row r="136" spans="1:3" x14ac:dyDescent="0.4">
      <c r="A136" t="s">
        <v>1131</v>
      </c>
      <c r="B136">
        <v>-64.316999999999993</v>
      </c>
      <c r="C136">
        <v>-62.045999999999999</v>
      </c>
    </row>
    <row r="137" spans="1:3" x14ac:dyDescent="0.4">
      <c r="A137" t="s">
        <v>1465</v>
      </c>
      <c r="B137">
        <v>81.486999999999995</v>
      </c>
      <c r="C137">
        <v>28.533999999999999</v>
      </c>
    </row>
    <row r="138" spans="1:3" x14ac:dyDescent="0.4">
      <c r="A138" t="s">
        <v>1593</v>
      </c>
      <c r="B138">
        <v>73.971999999999994</v>
      </c>
      <c r="C138">
        <v>25.797999999999998</v>
      </c>
    </row>
    <row r="139" spans="1:3" x14ac:dyDescent="0.4">
      <c r="A139" t="s">
        <v>1423</v>
      </c>
      <c r="B139">
        <v>53</v>
      </c>
      <c r="C139">
        <v>4.5</v>
      </c>
    </row>
    <row r="140" spans="1:3" x14ac:dyDescent="0.4">
      <c r="A140" t="s">
        <v>545</v>
      </c>
      <c r="B140">
        <v>-43.674999999999997</v>
      </c>
      <c r="C140">
        <v>-59.33</v>
      </c>
    </row>
    <row r="141" spans="1:3" x14ac:dyDescent="0.4">
      <c r="A141" t="s">
        <v>1592</v>
      </c>
      <c r="B141">
        <v>72.167000000000002</v>
      </c>
      <c r="C141">
        <v>28.399000000000001</v>
      </c>
    </row>
    <row r="142" spans="1:3" x14ac:dyDescent="0.4">
      <c r="A142" t="s">
        <v>658</v>
      </c>
      <c r="B142">
        <v>49.621000000000002</v>
      </c>
      <c r="C142">
        <v>-63.712000000000003</v>
      </c>
    </row>
    <row r="143" spans="1:3" x14ac:dyDescent="0.4">
      <c r="A143" t="s">
        <v>1298</v>
      </c>
      <c r="B143">
        <v>-71.75</v>
      </c>
      <c r="C143">
        <v>-104.01</v>
      </c>
    </row>
    <row r="144" spans="1:3" x14ac:dyDescent="0.4">
      <c r="A144" t="s">
        <v>544</v>
      </c>
      <c r="B144">
        <v>-48.911999999999999</v>
      </c>
      <c r="C144">
        <v>-57.875</v>
      </c>
    </row>
    <row r="145" spans="1:3" x14ac:dyDescent="0.4">
      <c r="A145" t="s">
        <v>1297</v>
      </c>
      <c r="B145">
        <v>-73.94</v>
      </c>
      <c r="C145">
        <v>-134.52000000000001</v>
      </c>
    </row>
    <row r="146" spans="1:3" x14ac:dyDescent="0.4">
      <c r="A146" t="s">
        <v>1422</v>
      </c>
      <c r="B146">
        <v>52.908000000000001</v>
      </c>
      <c r="C146">
        <v>3.7330000000000001</v>
      </c>
    </row>
    <row r="147" spans="1:3" x14ac:dyDescent="0.4">
      <c r="A147" t="s">
        <v>1447</v>
      </c>
      <c r="B147">
        <v>62.956000000000003</v>
      </c>
      <c r="C147">
        <v>-4.032</v>
      </c>
    </row>
    <row r="148" spans="1:3" x14ac:dyDescent="0.4">
      <c r="A148" t="s">
        <v>1464</v>
      </c>
      <c r="B148">
        <v>80.867000000000004</v>
      </c>
      <c r="C148">
        <v>29.021000000000001</v>
      </c>
    </row>
    <row r="149" spans="1:3" x14ac:dyDescent="0.4">
      <c r="A149" t="s">
        <v>1591</v>
      </c>
      <c r="B149">
        <v>73.662999999999997</v>
      </c>
      <c r="C149">
        <v>24.46</v>
      </c>
    </row>
    <row r="150" spans="1:3" x14ac:dyDescent="0.4">
      <c r="A150" t="s">
        <v>1590</v>
      </c>
      <c r="B150">
        <v>70.620999999999995</v>
      </c>
      <c r="C150">
        <v>31.712</v>
      </c>
    </row>
    <row r="151" spans="1:3" x14ac:dyDescent="0.4">
      <c r="A151" t="s">
        <v>1589</v>
      </c>
      <c r="B151">
        <v>71.013000000000005</v>
      </c>
      <c r="C151">
        <v>30.946999999999999</v>
      </c>
    </row>
    <row r="152" spans="1:3" x14ac:dyDescent="0.4">
      <c r="A152" t="s">
        <v>1588</v>
      </c>
      <c r="B152">
        <v>73.501000000000005</v>
      </c>
      <c r="C152">
        <v>29.146000000000001</v>
      </c>
    </row>
    <row r="153" spans="1:3" x14ac:dyDescent="0.4">
      <c r="A153" t="s">
        <v>1446</v>
      </c>
      <c r="B153">
        <v>51.218000000000004</v>
      </c>
      <c r="C153">
        <v>-6.0990000000000002</v>
      </c>
    </row>
    <row r="154" spans="1:3" x14ac:dyDescent="0.4">
      <c r="A154" t="s">
        <v>1130</v>
      </c>
      <c r="B154">
        <v>-64.849000000000004</v>
      </c>
      <c r="C154">
        <v>-65.400999999999996</v>
      </c>
    </row>
    <row r="155" spans="1:3" x14ac:dyDescent="0.4">
      <c r="A155" t="s">
        <v>1445</v>
      </c>
      <c r="B155">
        <v>62.767000000000003</v>
      </c>
      <c r="C155">
        <v>-1.125</v>
      </c>
    </row>
    <row r="156" spans="1:3" x14ac:dyDescent="0.4">
      <c r="A156" t="s">
        <v>1587</v>
      </c>
      <c r="B156">
        <v>72.634</v>
      </c>
      <c r="C156">
        <v>25.268999999999998</v>
      </c>
    </row>
    <row r="157" spans="1:3" x14ac:dyDescent="0.4">
      <c r="A157" t="s">
        <v>1408</v>
      </c>
      <c r="B157">
        <v>58.621000000000002</v>
      </c>
      <c r="C157">
        <v>17.712</v>
      </c>
    </row>
    <row r="158" spans="1:3" x14ac:dyDescent="0.4">
      <c r="A158" t="s">
        <v>1586</v>
      </c>
      <c r="B158">
        <v>74.63</v>
      </c>
      <c r="C158">
        <v>26.065000000000001</v>
      </c>
    </row>
    <row r="159" spans="1:3" x14ac:dyDescent="0.4">
      <c r="A159" t="s">
        <v>543</v>
      </c>
      <c r="B159">
        <v>-43.863</v>
      </c>
      <c r="C159">
        <v>-57.997</v>
      </c>
    </row>
    <row r="160" spans="1:3" x14ac:dyDescent="0.4">
      <c r="A160" t="s">
        <v>1066</v>
      </c>
      <c r="B160">
        <v>-64.284999999999997</v>
      </c>
      <c r="C160">
        <v>139.375</v>
      </c>
    </row>
    <row r="161" spans="1:3" x14ac:dyDescent="0.4">
      <c r="A161" t="s">
        <v>1296</v>
      </c>
      <c r="B161">
        <v>-74.099999999999994</v>
      </c>
      <c r="C161">
        <v>-108.61</v>
      </c>
    </row>
    <row r="162" spans="1:3" x14ac:dyDescent="0.4">
      <c r="A162" t="s">
        <v>1065</v>
      </c>
      <c r="B162">
        <v>-64.284999999999997</v>
      </c>
      <c r="C162">
        <v>139.375</v>
      </c>
    </row>
    <row r="163" spans="1:3" x14ac:dyDescent="0.4">
      <c r="A163" t="s">
        <v>1129</v>
      </c>
      <c r="B163">
        <v>-65.155000000000001</v>
      </c>
      <c r="C163">
        <v>-63.22</v>
      </c>
    </row>
    <row r="164" spans="1:3" x14ac:dyDescent="0.4">
      <c r="A164" t="s">
        <v>428</v>
      </c>
      <c r="B164">
        <v>-44.506999999999998</v>
      </c>
      <c r="C164">
        <v>-21.716999999999999</v>
      </c>
    </row>
    <row r="165" spans="1:3" x14ac:dyDescent="0.4">
      <c r="A165" t="s">
        <v>1064</v>
      </c>
      <c r="B165">
        <v>-60.045000000000002</v>
      </c>
      <c r="C165">
        <v>142.00200000000001</v>
      </c>
    </row>
    <row r="166" spans="1:3" x14ac:dyDescent="0.4">
      <c r="A166" t="s">
        <v>1585</v>
      </c>
      <c r="B166">
        <v>74.146000000000001</v>
      </c>
      <c r="C166">
        <v>29.553000000000001</v>
      </c>
    </row>
    <row r="167" spans="1:3" x14ac:dyDescent="0.4">
      <c r="A167" t="s">
        <v>1444</v>
      </c>
      <c r="B167">
        <v>62.643000000000001</v>
      </c>
      <c r="C167">
        <v>-1.3149999999999999</v>
      </c>
    </row>
    <row r="168" spans="1:3" x14ac:dyDescent="0.4">
      <c r="A168" t="s">
        <v>1463</v>
      </c>
      <c r="B168">
        <v>84.009</v>
      </c>
      <c r="C168">
        <v>46.722000000000001</v>
      </c>
    </row>
    <row r="169" spans="1:3" x14ac:dyDescent="0.4">
      <c r="A169" t="s">
        <v>1063</v>
      </c>
      <c r="B169">
        <v>-65.468000000000004</v>
      </c>
      <c r="C169">
        <v>140.49799999999999</v>
      </c>
    </row>
    <row r="170" spans="1:3" x14ac:dyDescent="0.4">
      <c r="A170" t="s">
        <v>1462</v>
      </c>
      <c r="B170">
        <v>81.021000000000001</v>
      </c>
      <c r="C170">
        <v>42.874000000000002</v>
      </c>
    </row>
    <row r="171" spans="1:3" x14ac:dyDescent="0.4">
      <c r="A171" t="s">
        <v>1651</v>
      </c>
      <c r="B171">
        <v>79.266000000000005</v>
      </c>
      <c r="C171">
        <v>11.667999999999999</v>
      </c>
    </row>
    <row r="172" spans="1:3" x14ac:dyDescent="0.4">
      <c r="A172" t="s">
        <v>542</v>
      </c>
      <c r="B172">
        <v>-47.963000000000001</v>
      </c>
      <c r="C172">
        <v>-56.174999999999997</v>
      </c>
    </row>
    <row r="173" spans="1:3" x14ac:dyDescent="0.4">
      <c r="A173" t="s">
        <v>1584</v>
      </c>
      <c r="B173">
        <v>74.331000000000003</v>
      </c>
      <c r="C173">
        <v>24.683</v>
      </c>
    </row>
    <row r="174" spans="1:3" x14ac:dyDescent="0.4">
      <c r="A174" t="s">
        <v>1583</v>
      </c>
      <c r="B174">
        <v>74.534999999999997</v>
      </c>
      <c r="C174">
        <v>28.565999999999999</v>
      </c>
    </row>
    <row r="175" spans="1:3" x14ac:dyDescent="0.4">
      <c r="A175" t="s">
        <v>1655</v>
      </c>
      <c r="B175">
        <v>60.621000000000002</v>
      </c>
      <c r="C175">
        <v>-81.712000000000003</v>
      </c>
    </row>
    <row r="176" spans="1:3" x14ac:dyDescent="0.4">
      <c r="A176" t="s">
        <v>541</v>
      </c>
      <c r="B176">
        <v>-41.945</v>
      </c>
      <c r="C176">
        <v>-56.323</v>
      </c>
    </row>
    <row r="177" spans="1:3" x14ac:dyDescent="0.4">
      <c r="A177" t="s">
        <v>1332</v>
      </c>
      <c r="B177">
        <v>-46.875</v>
      </c>
      <c r="C177">
        <v>7.5419999999999998</v>
      </c>
    </row>
    <row r="178" spans="1:3" x14ac:dyDescent="0.4">
      <c r="A178" t="s">
        <v>540</v>
      </c>
      <c r="B178">
        <v>-48.012999999999998</v>
      </c>
      <c r="C178">
        <v>-56.537999999999997</v>
      </c>
    </row>
    <row r="179" spans="1:3" x14ac:dyDescent="0.4">
      <c r="A179" t="s">
        <v>657</v>
      </c>
      <c r="B179">
        <v>46.621000000000002</v>
      </c>
      <c r="C179">
        <v>-58.712000000000003</v>
      </c>
    </row>
    <row r="180" spans="1:3" x14ac:dyDescent="0.4">
      <c r="A180" t="s">
        <v>539</v>
      </c>
      <c r="B180">
        <v>-39.29</v>
      </c>
      <c r="C180">
        <v>-54.341999999999999</v>
      </c>
    </row>
    <row r="181" spans="1:3" x14ac:dyDescent="0.4">
      <c r="A181" t="s">
        <v>1582</v>
      </c>
      <c r="B181">
        <v>76.617000000000004</v>
      </c>
      <c r="C181">
        <v>34.450000000000003</v>
      </c>
    </row>
    <row r="182" spans="1:3" x14ac:dyDescent="0.4">
      <c r="A182" t="s">
        <v>1650</v>
      </c>
      <c r="B182">
        <v>79.149000000000001</v>
      </c>
      <c r="C182">
        <v>11.744</v>
      </c>
    </row>
    <row r="183" spans="1:3" x14ac:dyDescent="0.4">
      <c r="A183" t="s">
        <v>1443</v>
      </c>
      <c r="B183">
        <v>62.000999999999998</v>
      </c>
      <c r="C183">
        <v>-1.966</v>
      </c>
    </row>
    <row r="184" spans="1:3" x14ac:dyDescent="0.4">
      <c r="A184" t="s">
        <v>1581</v>
      </c>
      <c r="B184">
        <v>76.433000000000007</v>
      </c>
      <c r="C184">
        <v>37.167000000000002</v>
      </c>
    </row>
    <row r="185" spans="1:3" x14ac:dyDescent="0.4">
      <c r="A185" t="s">
        <v>1649</v>
      </c>
      <c r="B185">
        <v>79.227999999999994</v>
      </c>
      <c r="C185">
        <v>11.706</v>
      </c>
    </row>
    <row r="186" spans="1:3" x14ac:dyDescent="0.4">
      <c r="A186" t="s">
        <v>1580</v>
      </c>
      <c r="B186">
        <v>76.486000000000004</v>
      </c>
      <c r="C186">
        <v>29.905000000000001</v>
      </c>
    </row>
    <row r="187" spans="1:3" x14ac:dyDescent="0.4">
      <c r="A187" t="s">
        <v>1407</v>
      </c>
      <c r="B187">
        <v>57.621000000000002</v>
      </c>
      <c r="C187">
        <v>20.712</v>
      </c>
    </row>
    <row r="188" spans="1:3" x14ac:dyDescent="0.4">
      <c r="A188" t="s">
        <v>1406</v>
      </c>
      <c r="B188">
        <v>55.621000000000002</v>
      </c>
      <c r="C188">
        <v>16.712</v>
      </c>
    </row>
    <row r="189" spans="1:3" x14ac:dyDescent="0.4">
      <c r="A189" t="s">
        <v>427</v>
      </c>
      <c r="B189">
        <v>-44.517000000000003</v>
      </c>
      <c r="C189">
        <v>-20.9</v>
      </c>
    </row>
    <row r="190" spans="1:3" x14ac:dyDescent="0.4">
      <c r="A190" t="s">
        <v>538</v>
      </c>
      <c r="B190">
        <v>-47.161999999999999</v>
      </c>
      <c r="C190">
        <v>-56.487000000000002</v>
      </c>
    </row>
    <row r="191" spans="1:3" x14ac:dyDescent="0.4">
      <c r="A191" t="s">
        <v>1421</v>
      </c>
      <c r="B191">
        <v>54.5</v>
      </c>
      <c r="C191">
        <v>4.5</v>
      </c>
    </row>
    <row r="192" spans="1:3" x14ac:dyDescent="0.4">
      <c r="A192" t="s">
        <v>1405</v>
      </c>
      <c r="B192">
        <v>55.621000000000002</v>
      </c>
      <c r="C192">
        <v>15.712</v>
      </c>
    </row>
    <row r="193" spans="1:3" x14ac:dyDescent="0.4">
      <c r="A193" t="s">
        <v>537</v>
      </c>
      <c r="B193">
        <v>-47.307000000000002</v>
      </c>
      <c r="C193">
        <v>-58.174999999999997</v>
      </c>
    </row>
    <row r="194" spans="1:3" x14ac:dyDescent="0.4">
      <c r="A194" t="s">
        <v>1648</v>
      </c>
      <c r="B194">
        <v>80.361999999999995</v>
      </c>
      <c r="C194">
        <v>16.28</v>
      </c>
    </row>
    <row r="195" spans="1:3" x14ac:dyDescent="0.4">
      <c r="A195" t="s">
        <v>1579</v>
      </c>
      <c r="B195">
        <v>75.852999999999994</v>
      </c>
      <c r="C195">
        <v>29.45</v>
      </c>
    </row>
    <row r="196" spans="1:3" x14ac:dyDescent="0.4">
      <c r="A196" t="s">
        <v>1654</v>
      </c>
      <c r="B196">
        <v>60.621000000000002</v>
      </c>
      <c r="C196">
        <v>-91.712000000000003</v>
      </c>
    </row>
    <row r="197" spans="1:3" x14ac:dyDescent="0.4">
      <c r="A197" t="s">
        <v>1420</v>
      </c>
      <c r="B197">
        <v>54</v>
      </c>
      <c r="C197">
        <v>4.5</v>
      </c>
    </row>
    <row r="198" spans="1:3" x14ac:dyDescent="0.4">
      <c r="A198" t="s">
        <v>1128</v>
      </c>
      <c r="B198">
        <v>-64.843999999999994</v>
      </c>
      <c r="C198">
        <v>-62.975999999999999</v>
      </c>
    </row>
    <row r="199" spans="1:3" x14ac:dyDescent="0.4">
      <c r="A199" t="s">
        <v>1127</v>
      </c>
      <c r="B199">
        <v>-65.120999999999995</v>
      </c>
      <c r="C199">
        <v>-63.191000000000003</v>
      </c>
    </row>
    <row r="200" spans="1:3" x14ac:dyDescent="0.4">
      <c r="A200" t="s">
        <v>1126</v>
      </c>
      <c r="B200">
        <v>-64.281000000000006</v>
      </c>
      <c r="C200">
        <v>-58.45</v>
      </c>
    </row>
    <row r="201" spans="1:3" x14ac:dyDescent="0.4">
      <c r="A201" t="s">
        <v>897</v>
      </c>
      <c r="B201">
        <v>39.32</v>
      </c>
      <c r="C201">
        <v>139.21100000000001</v>
      </c>
    </row>
    <row r="202" spans="1:3" x14ac:dyDescent="0.4">
      <c r="A202" t="s">
        <v>1125</v>
      </c>
      <c r="B202">
        <v>-64.293999999999997</v>
      </c>
      <c r="C202">
        <v>-58.578000000000003</v>
      </c>
    </row>
    <row r="203" spans="1:3" x14ac:dyDescent="0.4">
      <c r="A203" t="s">
        <v>1647</v>
      </c>
      <c r="B203">
        <v>79.117999999999995</v>
      </c>
      <c r="C203">
        <v>11.661</v>
      </c>
    </row>
    <row r="204" spans="1:3" x14ac:dyDescent="0.4">
      <c r="A204" t="s">
        <v>1124</v>
      </c>
      <c r="B204">
        <v>-62.207999999999998</v>
      </c>
      <c r="C204">
        <v>-57.494</v>
      </c>
    </row>
    <row r="205" spans="1:3" x14ac:dyDescent="0.4">
      <c r="A205" t="s">
        <v>1461</v>
      </c>
      <c r="B205">
        <v>82.662000000000006</v>
      </c>
      <c r="C205">
        <v>47.889000000000003</v>
      </c>
    </row>
    <row r="206" spans="1:3" x14ac:dyDescent="0.4">
      <c r="A206" t="s">
        <v>1578</v>
      </c>
      <c r="B206">
        <v>75.200999999999993</v>
      </c>
      <c r="C206">
        <v>29</v>
      </c>
    </row>
    <row r="207" spans="1:3" x14ac:dyDescent="0.4">
      <c r="A207" t="s">
        <v>426</v>
      </c>
      <c r="B207">
        <v>-44.207000000000001</v>
      </c>
      <c r="C207">
        <v>-17.34</v>
      </c>
    </row>
    <row r="208" spans="1:3" x14ac:dyDescent="0.4">
      <c r="A208" t="s">
        <v>536</v>
      </c>
      <c r="B208">
        <v>-47.326999999999998</v>
      </c>
      <c r="C208">
        <v>-58.62</v>
      </c>
    </row>
    <row r="209" spans="1:3" x14ac:dyDescent="0.4">
      <c r="A209" t="s">
        <v>1062</v>
      </c>
      <c r="B209">
        <v>-66.051000000000002</v>
      </c>
      <c r="C209">
        <v>138.55699999999999</v>
      </c>
    </row>
    <row r="210" spans="1:3" x14ac:dyDescent="0.4">
      <c r="A210" t="s">
        <v>1646</v>
      </c>
      <c r="B210">
        <v>79.012</v>
      </c>
      <c r="C210">
        <v>11.726000000000001</v>
      </c>
    </row>
    <row r="211" spans="1:3" x14ac:dyDescent="0.4">
      <c r="A211" t="s">
        <v>1645</v>
      </c>
      <c r="B211">
        <v>78.986000000000004</v>
      </c>
      <c r="C211">
        <v>11.837</v>
      </c>
    </row>
    <row r="212" spans="1:3" x14ac:dyDescent="0.4">
      <c r="A212" t="s">
        <v>1404</v>
      </c>
      <c r="B212">
        <v>58.621000000000002</v>
      </c>
      <c r="C212">
        <v>20.712</v>
      </c>
    </row>
    <row r="213" spans="1:3" x14ac:dyDescent="0.4">
      <c r="A213" t="s">
        <v>1577</v>
      </c>
      <c r="B213">
        <v>75.563000000000002</v>
      </c>
      <c r="C213">
        <v>27.893000000000001</v>
      </c>
    </row>
    <row r="214" spans="1:3" x14ac:dyDescent="0.4">
      <c r="A214" t="s">
        <v>1419</v>
      </c>
      <c r="B214">
        <v>58.332999999999998</v>
      </c>
      <c r="C214">
        <v>11.5</v>
      </c>
    </row>
    <row r="215" spans="1:3" x14ac:dyDescent="0.4">
      <c r="A215" t="s">
        <v>425</v>
      </c>
      <c r="B215">
        <v>-43.999000000000002</v>
      </c>
      <c r="C215">
        <v>-13.07</v>
      </c>
    </row>
    <row r="216" spans="1:3" x14ac:dyDescent="0.4">
      <c r="A216" t="s">
        <v>1653</v>
      </c>
      <c r="B216">
        <v>60.621000000000002</v>
      </c>
      <c r="C216">
        <v>-87.712000000000003</v>
      </c>
    </row>
    <row r="217" spans="1:3" x14ac:dyDescent="0.4">
      <c r="A217" t="s">
        <v>1644</v>
      </c>
      <c r="B217">
        <v>78.927999999999997</v>
      </c>
      <c r="C217">
        <v>12.061999999999999</v>
      </c>
    </row>
    <row r="218" spans="1:3" x14ac:dyDescent="0.4">
      <c r="A218" t="s">
        <v>1123</v>
      </c>
      <c r="B218">
        <v>-64.796999999999997</v>
      </c>
      <c r="C218">
        <v>-60.383000000000003</v>
      </c>
    </row>
    <row r="219" spans="1:3" x14ac:dyDescent="0.4">
      <c r="A219" t="s">
        <v>1643</v>
      </c>
      <c r="B219">
        <v>79.798000000000002</v>
      </c>
      <c r="C219">
        <v>18.134</v>
      </c>
    </row>
    <row r="220" spans="1:3" x14ac:dyDescent="0.4">
      <c r="A220" t="s">
        <v>535</v>
      </c>
      <c r="B220">
        <v>-43.902999999999999</v>
      </c>
      <c r="C220">
        <v>-57.661999999999999</v>
      </c>
    </row>
    <row r="221" spans="1:3" x14ac:dyDescent="0.4">
      <c r="A221" t="s">
        <v>1642</v>
      </c>
      <c r="B221">
        <v>79.028999999999996</v>
      </c>
      <c r="C221">
        <v>11.493</v>
      </c>
    </row>
    <row r="222" spans="1:3" x14ac:dyDescent="0.4">
      <c r="A222" t="s">
        <v>1641</v>
      </c>
      <c r="B222">
        <v>79.016000000000005</v>
      </c>
      <c r="C222">
        <v>11.599</v>
      </c>
    </row>
    <row r="223" spans="1:3" x14ac:dyDescent="0.4">
      <c r="A223" t="s">
        <v>424</v>
      </c>
      <c r="B223">
        <v>-43.613999999999997</v>
      </c>
      <c r="C223">
        <v>-20.440999999999999</v>
      </c>
    </row>
    <row r="224" spans="1:3" x14ac:dyDescent="0.4">
      <c r="A224" t="s">
        <v>1640</v>
      </c>
      <c r="B224">
        <v>80.5</v>
      </c>
      <c r="C224">
        <v>15.9</v>
      </c>
    </row>
    <row r="225" spans="1:3" x14ac:dyDescent="0.4">
      <c r="A225" t="s">
        <v>400</v>
      </c>
      <c r="B225">
        <v>-29.135999999999999</v>
      </c>
      <c r="C225">
        <v>16.713999999999999</v>
      </c>
    </row>
    <row r="226" spans="1:3" x14ac:dyDescent="0.4">
      <c r="A226" t="s">
        <v>399</v>
      </c>
      <c r="B226">
        <v>-31.954000000000001</v>
      </c>
      <c r="C226">
        <v>18.117999999999999</v>
      </c>
    </row>
    <row r="227" spans="1:3" x14ac:dyDescent="0.4">
      <c r="A227" t="s">
        <v>398</v>
      </c>
      <c r="B227">
        <v>-32.496000000000002</v>
      </c>
      <c r="C227">
        <v>18.077999999999999</v>
      </c>
    </row>
    <row r="228" spans="1:3" x14ac:dyDescent="0.4">
      <c r="A228" t="s">
        <v>1639</v>
      </c>
      <c r="B228">
        <v>79.063999999999993</v>
      </c>
      <c r="C228">
        <v>11.491</v>
      </c>
    </row>
    <row r="229" spans="1:3" x14ac:dyDescent="0.4">
      <c r="A229" t="s">
        <v>1638</v>
      </c>
      <c r="B229">
        <v>78.965000000000003</v>
      </c>
      <c r="C229">
        <v>11.807</v>
      </c>
    </row>
    <row r="230" spans="1:3" x14ac:dyDescent="0.4">
      <c r="A230" t="s">
        <v>1122</v>
      </c>
      <c r="B230">
        <v>-64.843999999999994</v>
      </c>
      <c r="C230">
        <v>-62.915999999999997</v>
      </c>
    </row>
    <row r="231" spans="1:3" x14ac:dyDescent="0.4">
      <c r="A231" t="s">
        <v>423</v>
      </c>
      <c r="B231">
        <v>-42.045000000000002</v>
      </c>
      <c r="C231">
        <v>-19.5</v>
      </c>
    </row>
    <row r="232" spans="1:3" x14ac:dyDescent="0.4">
      <c r="A232" t="s">
        <v>1637</v>
      </c>
      <c r="B232">
        <v>78.956000000000003</v>
      </c>
      <c r="C232">
        <v>11.952</v>
      </c>
    </row>
    <row r="233" spans="1:3" x14ac:dyDescent="0.4">
      <c r="A233" t="s">
        <v>1636</v>
      </c>
      <c r="B233">
        <v>79.614000000000004</v>
      </c>
      <c r="C233">
        <v>18.859000000000002</v>
      </c>
    </row>
    <row r="234" spans="1:3" x14ac:dyDescent="0.4">
      <c r="A234" t="s">
        <v>422</v>
      </c>
      <c r="B234">
        <v>-44.253999999999998</v>
      </c>
      <c r="C234">
        <v>-17.646999999999998</v>
      </c>
    </row>
    <row r="235" spans="1:3" x14ac:dyDescent="0.4">
      <c r="A235" t="s">
        <v>397</v>
      </c>
      <c r="B235">
        <v>-30.594999999999999</v>
      </c>
      <c r="C235">
        <v>17.279</v>
      </c>
    </row>
    <row r="236" spans="1:3" x14ac:dyDescent="0.4">
      <c r="A236" t="s">
        <v>1418</v>
      </c>
      <c r="B236">
        <v>53.7</v>
      </c>
      <c r="C236">
        <v>4.5</v>
      </c>
    </row>
    <row r="237" spans="1:3" x14ac:dyDescent="0.4">
      <c r="A237" t="s">
        <v>1121</v>
      </c>
      <c r="B237">
        <v>-64.906999999999996</v>
      </c>
      <c r="C237">
        <v>-62.598999999999997</v>
      </c>
    </row>
    <row r="238" spans="1:3" x14ac:dyDescent="0.4">
      <c r="A238" t="s">
        <v>1635</v>
      </c>
      <c r="B238">
        <v>78.986000000000004</v>
      </c>
      <c r="C238">
        <v>11.653</v>
      </c>
    </row>
    <row r="239" spans="1:3" x14ac:dyDescent="0.4">
      <c r="A239" t="s">
        <v>1403</v>
      </c>
      <c r="B239">
        <v>58.621000000000002</v>
      </c>
      <c r="C239">
        <v>18.712</v>
      </c>
    </row>
    <row r="240" spans="1:3" x14ac:dyDescent="0.4">
      <c r="A240" t="s">
        <v>1417</v>
      </c>
      <c r="B240">
        <v>53.5</v>
      </c>
      <c r="C240">
        <v>4.5</v>
      </c>
    </row>
    <row r="241" spans="1:3" x14ac:dyDescent="0.4">
      <c r="A241" t="s">
        <v>1576</v>
      </c>
      <c r="B241">
        <v>75.966999999999999</v>
      </c>
      <c r="C241">
        <v>33.732999999999997</v>
      </c>
    </row>
    <row r="242" spans="1:3" x14ac:dyDescent="0.4">
      <c r="A242" t="s">
        <v>534</v>
      </c>
      <c r="B242">
        <v>-42.368000000000002</v>
      </c>
      <c r="C242">
        <v>-55.534999999999997</v>
      </c>
    </row>
    <row r="243" spans="1:3" x14ac:dyDescent="0.4">
      <c r="A243" t="s">
        <v>1416</v>
      </c>
      <c r="B243">
        <v>53</v>
      </c>
      <c r="C243">
        <v>3</v>
      </c>
    </row>
    <row r="244" spans="1:3" x14ac:dyDescent="0.4">
      <c r="A244" t="s">
        <v>1007</v>
      </c>
      <c r="B244">
        <v>41.3</v>
      </c>
      <c r="C244">
        <v>141.54599999999999</v>
      </c>
    </row>
    <row r="245" spans="1:3" x14ac:dyDescent="0.4">
      <c r="A245" t="s">
        <v>396</v>
      </c>
      <c r="B245">
        <v>-31.747</v>
      </c>
      <c r="C245">
        <v>18.091000000000001</v>
      </c>
    </row>
    <row r="246" spans="1:3" x14ac:dyDescent="0.4">
      <c r="A246" t="s">
        <v>395</v>
      </c>
      <c r="B246">
        <v>-32.031999999999996</v>
      </c>
      <c r="C246">
        <v>18.222000000000001</v>
      </c>
    </row>
    <row r="247" spans="1:3" x14ac:dyDescent="0.4">
      <c r="A247" t="s">
        <v>394</v>
      </c>
      <c r="B247">
        <v>-31.864000000000001</v>
      </c>
      <c r="C247">
        <v>18.117000000000001</v>
      </c>
    </row>
    <row r="248" spans="1:3" x14ac:dyDescent="0.4">
      <c r="A248" t="s">
        <v>1634</v>
      </c>
      <c r="B248">
        <v>79.224999999999994</v>
      </c>
      <c r="C248">
        <v>11.923999999999999</v>
      </c>
    </row>
    <row r="249" spans="1:3" x14ac:dyDescent="0.4">
      <c r="A249" t="s">
        <v>393</v>
      </c>
      <c r="B249">
        <v>-29.939</v>
      </c>
      <c r="C249">
        <v>17.058</v>
      </c>
    </row>
    <row r="250" spans="1:3" x14ac:dyDescent="0.4">
      <c r="A250" t="s">
        <v>533</v>
      </c>
      <c r="B250">
        <v>-41.417999999999999</v>
      </c>
      <c r="C250">
        <v>-57.3</v>
      </c>
    </row>
    <row r="251" spans="1:3" x14ac:dyDescent="0.4">
      <c r="A251" t="s">
        <v>1120</v>
      </c>
      <c r="B251">
        <v>-64.367000000000004</v>
      </c>
      <c r="C251">
        <v>-58.515999999999998</v>
      </c>
    </row>
    <row r="252" spans="1:3" x14ac:dyDescent="0.4">
      <c r="A252" t="s">
        <v>532</v>
      </c>
      <c r="B252">
        <v>-44.475000000000001</v>
      </c>
      <c r="C252">
        <v>-53.247999999999998</v>
      </c>
    </row>
    <row r="253" spans="1:3" x14ac:dyDescent="0.4">
      <c r="A253" t="s">
        <v>1575</v>
      </c>
      <c r="B253">
        <v>75.001000000000005</v>
      </c>
      <c r="C253">
        <v>24.937999999999999</v>
      </c>
    </row>
    <row r="254" spans="1:3" x14ac:dyDescent="0.4">
      <c r="A254" t="s">
        <v>1061</v>
      </c>
      <c r="B254">
        <v>-62.012999999999998</v>
      </c>
      <c r="C254">
        <v>141.67500000000001</v>
      </c>
    </row>
    <row r="255" spans="1:3" x14ac:dyDescent="0.4">
      <c r="A255" t="s">
        <v>1331</v>
      </c>
      <c r="B255">
        <v>-47.534999999999997</v>
      </c>
      <c r="C255">
        <v>7.7629999999999999</v>
      </c>
    </row>
    <row r="256" spans="1:3" x14ac:dyDescent="0.4">
      <c r="A256" t="s">
        <v>1633</v>
      </c>
      <c r="B256">
        <v>79.186000000000007</v>
      </c>
      <c r="C256">
        <v>11.760999999999999</v>
      </c>
    </row>
    <row r="257" spans="1:3" x14ac:dyDescent="0.4">
      <c r="A257" t="s">
        <v>1330</v>
      </c>
      <c r="B257">
        <v>-51</v>
      </c>
      <c r="C257">
        <v>5.33</v>
      </c>
    </row>
    <row r="258" spans="1:3" x14ac:dyDescent="0.4">
      <c r="A258" t="s">
        <v>1329</v>
      </c>
      <c r="B258">
        <v>-46.822000000000003</v>
      </c>
      <c r="C258">
        <v>8.0079999999999991</v>
      </c>
    </row>
    <row r="259" spans="1:3" x14ac:dyDescent="0.4">
      <c r="A259" t="s">
        <v>1415</v>
      </c>
      <c r="B259">
        <v>59.633000000000003</v>
      </c>
      <c r="C259">
        <v>10.423</v>
      </c>
    </row>
    <row r="260" spans="1:3" x14ac:dyDescent="0.4">
      <c r="A260" t="s">
        <v>1414</v>
      </c>
      <c r="B260">
        <v>59.633000000000003</v>
      </c>
      <c r="C260">
        <v>10.423</v>
      </c>
    </row>
    <row r="261" spans="1:3" x14ac:dyDescent="0.4">
      <c r="A261" t="s">
        <v>392</v>
      </c>
      <c r="B261">
        <v>-29.122</v>
      </c>
      <c r="C261">
        <v>16.614999999999998</v>
      </c>
    </row>
    <row r="262" spans="1:3" x14ac:dyDescent="0.4">
      <c r="A262" t="s">
        <v>531</v>
      </c>
      <c r="B262">
        <v>-38.512999999999998</v>
      </c>
      <c r="C262">
        <v>-54.201999999999998</v>
      </c>
    </row>
    <row r="263" spans="1:3" x14ac:dyDescent="0.4">
      <c r="A263" t="s">
        <v>1402</v>
      </c>
      <c r="B263">
        <v>57.621000000000002</v>
      </c>
      <c r="C263">
        <v>19.712</v>
      </c>
    </row>
    <row r="264" spans="1:3" x14ac:dyDescent="0.4">
      <c r="A264" t="s">
        <v>1632</v>
      </c>
      <c r="B264">
        <v>80.213999999999999</v>
      </c>
      <c r="C264">
        <v>16.954999999999998</v>
      </c>
    </row>
    <row r="265" spans="1:3" x14ac:dyDescent="0.4">
      <c r="A265" t="s">
        <v>1460</v>
      </c>
      <c r="B265">
        <v>81.117999999999995</v>
      </c>
      <c r="C265">
        <v>43.432000000000002</v>
      </c>
    </row>
    <row r="266" spans="1:3" x14ac:dyDescent="0.4">
      <c r="A266" t="s">
        <v>391</v>
      </c>
      <c r="B266">
        <v>-29.928000000000001</v>
      </c>
      <c r="C266">
        <v>17.033999999999999</v>
      </c>
    </row>
    <row r="267" spans="1:3" x14ac:dyDescent="0.4">
      <c r="A267" t="s">
        <v>390</v>
      </c>
      <c r="B267">
        <v>-32.152000000000001</v>
      </c>
      <c r="C267">
        <v>16.805</v>
      </c>
    </row>
    <row r="268" spans="1:3" x14ac:dyDescent="0.4">
      <c r="A268" t="s">
        <v>1631</v>
      </c>
      <c r="B268">
        <v>80.099000000000004</v>
      </c>
      <c r="C268">
        <v>17.172999999999998</v>
      </c>
    </row>
    <row r="269" spans="1:3" x14ac:dyDescent="0.4">
      <c r="A269" t="s">
        <v>1630</v>
      </c>
      <c r="B269">
        <v>79.015000000000001</v>
      </c>
      <c r="C269">
        <v>11.028</v>
      </c>
    </row>
    <row r="270" spans="1:3" x14ac:dyDescent="0.4">
      <c r="A270" t="s">
        <v>1028</v>
      </c>
      <c r="B270">
        <v>46.667000000000002</v>
      </c>
      <c r="C270">
        <v>-124.633</v>
      </c>
    </row>
    <row r="271" spans="1:3" x14ac:dyDescent="0.4">
      <c r="A271" t="s">
        <v>1413</v>
      </c>
      <c r="B271">
        <v>53</v>
      </c>
      <c r="C271">
        <v>4.0830000000000002</v>
      </c>
    </row>
    <row r="272" spans="1:3" x14ac:dyDescent="0.4">
      <c r="A272" t="s">
        <v>389</v>
      </c>
      <c r="B272">
        <v>-29.702999999999999</v>
      </c>
      <c r="C272">
        <v>17.007000000000001</v>
      </c>
    </row>
    <row r="273" spans="1:3" x14ac:dyDescent="0.4">
      <c r="A273" t="s">
        <v>530</v>
      </c>
      <c r="B273">
        <v>-37.807000000000002</v>
      </c>
      <c r="C273">
        <v>-55.015000000000001</v>
      </c>
    </row>
    <row r="274" spans="1:3" x14ac:dyDescent="0.4">
      <c r="A274" t="s">
        <v>529</v>
      </c>
      <c r="B274">
        <v>-37.207000000000001</v>
      </c>
      <c r="C274">
        <v>-53.981999999999999</v>
      </c>
    </row>
    <row r="275" spans="1:3" x14ac:dyDescent="0.4">
      <c r="A275" t="s">
        <v>1401</v>
      </c>
      <c r="B275">
        <v>54.621000000000002</v>
      </c>
      <c r="C275">
        <v>14.712</v>
      </c>
    </row>
    <row r="276" spans="1:3" x14ac:dyDescent="0.4">
      <c r="A276" t="s">
        <v>1629</v>
      </c>
      <c r="B276">
        <v>79.948999999999998</v>
      </c>
      <c r="C276">
        <v>17.763999999999999</v>
      </c>
    </row>
    <row r="277" spans="1:3" x14ac:dyDescent="0.4">
      <c r="A277" t="s">
        <v>1628</v>
      </c>
      <c r="B277">
        <v>79</v>
      </c>
      <c r="C277">
        <v>11.505000000000001</v>
      </c>
    </row>
    <row r="278" spans="1:3" x14ac:dyDescent="0.4">
      <c r="A278" t="s">
        <v>1627</v>
      </c>
      <c r="B278">
        <v>79.031999999999996</v>
      </c>
      <c r="C278">
        <v>11.31</v>
      </c>
    </row>
    <row r="279" spans="1:3" x14ac:dyDescent="0.4">
      <c r="A279" t="s">
        <v>421</v>
      </c>
      <c r="B279">
        <v>-42</v>
      </c>
      <c r="C279">
        <v>-20.783999999999999</v>
      </c>
    </row>
    <row r="280" spans="1:3" x14ac:dyDescent="0.4">
      <c r="A280" t="s">
        <v>420</v>
      </c>
      <c r="B280">
        <v>-41.506</v>
      </c>
      <c r="C280">
        <v>-23.465</v>
      </c>
    </row>
    <row r="281" spans="1:3" x14ac:dyDescent="0.4">
      <c r="A281" t="s">
        <v>388</v>
      </c>
      <c r="B281">
        <v>-29.126999999999999</v>
      </c>
      <c r="C281">
        <v>16.66</v>
      </c>
    </row>
    <row r="282" spans="1:3" x14ac:dyDescent="0.4">
      <c r="A282" t="s">
        <v>1626</v>
      </c>
      <c r="B282">
        <v>79.043999999999997</v>
      </c>
      <c r="C282">
        <v>11.37</v>
      </c>
    </row>
    <row r="283" spans="1:3" x14ac:dyDescent="0.4">
      <c r="A283" t="s">
        <v>1625</v>
      </c>
      <c r="B283">
        <v>79.028999999999996</v>
      </c>
      <c r="C283">
        <v>10.749000000000001</v>
      </c>
    </row>
    <row r="284" spans="1:3" x14ac:dyDescent="0.4">
      <c r="A284" t="s">
        <v>1328</v>
      </c>
      <c r="B284">
        <v>-55.27</v>
      </c>
      <c r="C284">
        <v>-21.975000000000001</v>
      </c>
    </row>
    <row r="285" spans="1:3" x14ac:dyDescent="0.4">
      <c r="A285" t="s">
        <v>1624</v>
      </c>
      <c r="B285">
        <v>79.295000000000002</v>
      </c>
      <c r="C285">
        <v>11.622</v>
      </c>
    </row>
    <row r="286" spans="1:3" x14ac:dyDescent="0.4">
      <c r="A286" t="s">
        <v>1327</v>
      </c>
      <c r="B286">
        <v>-55.277999999999999</v>
      </c>
      <c r="C286">
        <v>-22.181999999999999</v>
      </c>
    </row>
    <row r="287" spans="1:3" x14ac:dyDescent="0.4">
      <c r="A287" t="s">
        <v>1623</v>
      </c>
      <c r="B287">
        <v>79.040000000000006</v>
      </c>
      <c r="C287">
        <v>10.87</v>
      </c>
    </row>
    <row r="288" spans="1:3" x14ac:dyDescent="0.4">
      <c r="A288" t="s">
        <v>1574</v>
      </c>
      <c r="B288">
        <v>74.667000000000002</v>
      </c>
      <c r="C288">
        <v>32.49</v>
      </c>
    </row>
    <row r="289" spans="1:3" x14ac:dyDescent="0.4">
      <c r="A289" t="s">
        <v>1412</v>
      </c>
      <c r="B289">
        <v>59.667999999999999</v>
      </c>
      <c r="C289">
        <v>10.396000000000001</v>
      </c>
    </row>
    <row r="290" spans="1:3" x14ac:dyDescent="0.4">
      <c r="A290" t="s">
        <v>528</v>
      </c>
      <c r="B290">
        <v>-44.207000000000001</v>
      </c>
      <c r="C290">
        <v>-51.423000000000002</v>
      </c>
    </row>
    <row r="291" spans="1:3" x14ac:dyDescent="0.4">
      <c r="A291" t="s">
        <v>1573</v>
      </c>
      <c r="B291">
        <v>75.314999999999998</v>
      </c>
      <c r="C291">
        <v>33.069000000000003</v>
      </c>
    </row>
    <row r="292" spans="1:3" x14ac:dyDescent="0.4">
      <c r="A292" t="s">
        <v>1119</v>
      </c>
      <c r="B292">
        <v>-63.070999999999998</v>
      </c>
      <c r="C292">
        <v>-55.823</v>
      </c>
    </row>
    <row r="293" spans="1:3" x14ac:dyDescent="0.4">
      <c r="A293" t="s">
        <v>1622</v>
      </c>
      <c r="B293">
        <v>79.012</v>
      </c>
      <c r="C293">
        <v>11.382999999999999</v>
      </c>
    </row>
    <row r="294" spans="1:3" x14ac:dyDescent="0.4">
      <c r="A294" t="s">
        <v>1118</v>
      </c>
      <c r="B294">
        <v>-63.667000000000002</v>
      </c>
      <c r="C294">
        <v>-56.381999999999998</v>
      </c>
    </row>
    <row r="295" spans="1:3" x14ac:dyDescent="0.4">
      <c r="A295" t="s">
        <v>1117</v>
      </c>
      <c r="B295">
        <v>-63.136000000000003</v>
      </c>
      <c r="C295">
        <v>-55.313000000000002</v>
      </c>
    </row>
    <row r="296" spans="1:3" x14ac:dyDescent="0.4">
      <c r="A296" t="s">
        <v>1621</v>
      </c>
      <c r="B296">
        <v>79.013000000000005</v>
      </c>
      <c r="C296">
        <v>10.859</v>
      </c>
    </row>
    <row r="297" spans="1:3" x14ac:dyDescent="0.4">
      <c r="A297" t="s">
        <v>1060</v>
      </c>
      <c r="B297">
        <v>-64.658000000000001</v>
      </c>
      <c r="C297">
        <v>139.97800000000001</v>
      </c>
    </row>
    <row r="298" spans="1:3" x14ac:dyDescent="0.4">
      <c r="A298" t="s">
        <v>1620</v>
      </c>
      <c r="B298">
        <v>79.051000000000002</v>
      </c>
      <c r="C298">
        <v>11.086</v>
      </c>
    </row>
    <row r="299" spans="1:3" x14ac:dyDescent="0.4">
      <c r="A299" t="s">
        <v>527</v>
      </c>
      <c r="B299">
        <v>-37.406999999999996</v>
      </c>
      <c r="C299">
        <v>-53.703000000000003</v>
      </c>
    </row>
    <row r="300" spans="1:3" x14ac:dyDescent="0.4">
      <c r="A300" t="s">
        <v>419</v>
      </c>
      <c r="B300">
        <v>-42</v>
      </c>
      <c r="C300">
        <v>-21.853000000000002</v>
      </c>
    </row>
    <row r="301" spans="1:3" x14ac:dyDescent="0.4">
      <c r="A301" t="s">
        <v>526</v>
      </c>
      <c r="B301">
        <v>-39.243000000000002</v>
      </c>
      <c r="C301">
        <v>-53.363</v>
      </c>
    </row>
    <row r="302" spans="1:3" x14ac:dyDescent="0.4">
      <c r="A302" t="s">
        <v>1619</v>
      </c>
      <c r="B302">
        <v>79.064999999999998</v>
      </c>
      <c r="C302">
        <v>10.847</v>
      </c>
    </row>
    <row r="303" spans="1:3" x14ac:dyDescent="0.4">
      <c r="A303" t="s">
        <v>1059</v>
      </c>
      <c r="B303">
        <v>-63.854999999999997</v>
      </c>
      <c r="C303">
        <v>140.23699999999999</v>
      </c>
    </row>
    <row r="304" spans="1:3" x14ac:dyDescent="0.4">
      <c r="A304" t="s">
        <v>1058</v>
      </c>
      <c r="B304">
        <v>-56.002000000000002</v>
      </c>
      <c r="C304">
        <v>143.68199999999999</v>
      </c>
    </row>
    <row r="305" spans="1:3" x14ac:dyDescent="0.4">
      <c r="A305" t="s">
        <v>249</v>
      </c>
      <c r="B305">
        <v>45</v>
      </c>
      <c r="C305">
        <v>32</v>
      </c>
    </row>
    <row r="306" spans="1:3" x14ac:dyDescent="0.4">
      <c r="A306" t="s">
        <v>248</v>
      </c>
      <c r="B306">
        <v>44.5</v>
      </c>
      <c r="C306">
        <v>30</v>
      </c>
    </row>
    <row r="307" spans="1:3" x14ac:dyDescent="0.4">
      <c r="A307" t="s">
        <v>1618</v>
      </c>
      <c r="B307">
        <v>79.058999999999997</v>
      </c>
      <c r="C307">
        <v>10.666</v>
      </c>
    </row>
    <row r="308" spans="1:3" x14ac:dyDescent="0.4">
      <c r="A308" t="s">
        <v>1442</v>
      </c>
      <c r="B308">
        <v>52.5</v>
      </c>
      <c r="C308">
        <v>-22.04</v>
      </c>
    </row>
    <row r="309" spans="1:3" x14ac:dyDescent="0.4">
      <c r="A309" t="s">
        <v>1399</v>
      </c>
      <c r="B309">
        <v>34.216999999999999</v>
      </c>
      <c r="C309">
        <v>-120.017</v>
      </c>
    </row>
    <row r="310" spans="1:3" x14ac:dyDescent="0.4">
      <c r="A310" t="s">
        <v>418</v>
      </c>
      <c r="B310">
        <v>-39.954999999999998</v>
      </c>
      <c r="C310">
        <v>-18.163</v>
      </c>
    </row>
    <row r="311" spans="1:3" x14ac:dyDescent="0.4">
      <c r="A311" t="s">
        <v>247</v>
      </c>
      <c r="B311">
        <v>44</v>
      </c>
      <c r="C311">
        <v>34</v>
      </c>
    </row>
    <row r="312" spans="1:3" x14ac:dyDescent="0.4">
      <c r="A312" t="s">
        <v>1027</v>
      </c>
      <c r="B312">
        <v>46.817</v>
      </c>
      <c r="C312">
        <v>-125</v>
      </c>
    </row>
    <row r="313" spans="1:3" x14ac:dyDescent="0.4">
      <c r="A313" t="s">
        <v>417</v>
      </c>
      <c r="B313">
        <v>-39.743000000000002</v>
      </c>
      <c r="C313">
        <v>-22.757000000000001</v>
      </c>
    </row>
    <row r="314" spans="1:3" x14ac:dyDescent="0.4">
      <c r="A314" t="s">
        <v>525</v>
      </c>
      <c r="B314">
        <v>-35.531999999999996</v>
      </c>
      <c r="C314">
        <v>-52.561999999999998</v>
      </c>
    </row>
    <row r="315" spans="1:3" x14ac:dyDescent="0.4">
      <c r="A315" t="s">
        <v>524</v>
      </c>
      <c r="B315">
        <v>-37.536999999999999</v>
      </c>
      <c r="C315">
        <v>-53.536999999999999</v>
      </c>
    </row>
    <row r="316" spans="1:3" x14ac:dyDescent="0.4">
      <c r="A316" t="s">
        <v>416</v>
      </c>
      <c r="B316">
        <v>-39.093000000000004</v>
      </c>
      <c r="C316">
        <v>-21.042000000000002</v>
      </c>
    </row>
    <row r="317" spans="1:3" x14ac:dyDescent="0.4">
      <c r="A317" t="s">
        <v>1026</v>
      </c>
      <c r="B317">
        <v>46.332999999999998</v>
      </c>
      <c r="C317">
        <v>-124.3</v>
      </c>
    </row>
    <row r="318" spans="1:3" x14ac:dyDescent="0.4">
      <c r="A318" t="s">
        <v>387</v>
      </c>
      <c r="B318">
        <v>-29.5</v>
      </c>
      <c r="C318">
        <v>14.321999999999999</v>
      </c>
    </row>
    <row r="319" spans="1:3" x14ac:dyDescent="0.4">
      <c r="A319" t="s">
        <v>1326</v>
      </c>
      <c r="B319">
        <v>-54.591999999999999</v>
      </c>
      <c r="C319">
        <v>0.08</v>
      </c>
    </row>
    <row r="320" spans="1:3" x14ac:dyDescent="0.4">
      <c r="A320" t="s">
        <v>1617</v>
      </c>
      <c r="B320">
        <v>79.072999999999993</v>
      </c>
      <c r="C320">
        <v>11.377000000000001</v>
      </c>
    </row>
    <row r="321" spans="1:3" x14ac:dyDescent="0.4">
      <c r="A321" t="s">
        <v>1057</v>
      </c>
      <c r="B321">
        <v>-48.558</v>
      </c>
      <c r="C321">
        <v>146.41</v>
      </c>
    </row>
    <row r="322" spans="1:3" x14ac:dyDescent="0.4">
      <c r="A322" t="s">
        <v>415</v>
      </c>
      <c r="B322">
        <v>-44.506999999999998</v>
      </c>
      <c r="C322">
        <v>-21.716999999999999</v>
      </c>
    </row>
    <row r="323" spans="1:3" x14ac:dyDescent="0.4">
      <c r="A323" t="s">
        <v>523</v>
      </c>
      <c r="B323">
        <v>-37.604999999999997</v>
      </c>
      <c r="C323">
        <v>-53.442999999999998</v>
      </c>
    </row>
    <row r="324" spans="1:3" x14ac:dyDescent="0.4">
      <c r="A324" t="s">
        <v>1025</v>
      </c>
      <c r="B324">
        <v>46.75</v>
      </c>
      <c r="C324">
        <v>-128</v>
      </c>
    </row>
    <row r="325" spans="1:3" x14ac:dyDescent="0.4">
      <c r="A325" t="s">
        <v>1056</v>
      </c>
      <c r="B325">
        <v>-48.127000000000002</v>
      </c>
      <c r="C325">
        <v>146.9</v>
      </c>
    </row>
    <row r="326" spans="1:3" x14ac:dyDescent="0.4">
      <c r="A326" t="s">
        <v>246</v>
      </c>
      <c r="B326">
        <v>44</v>
      </c>
      <c r="C326">
        <v>30.5</v>
      </c>
    </row>
    <row r="327" spans="1:3" x14ac:dyDescent="0.4">
      <c r="A327" t="s">
        <v>386</v>
      </c>
      <c r="B327">
        <v>-30.317</v>
      </c>
      <c r="C327">
        <v>14.824999999999999</v>
      </c>
    </row>
    <row r="328" spans="1:3" x14ac:dyDescent="0.4">
      <c r="A328" t="s">
        <v>414</v>
      </c>
      <c r="B328">
        <v>-38.427</v>
      </c>
      <c r="C328">
        <v>-21.535</v>
      </c>
    </row>
    <row r="329" spans="1:3" x14ac:dyDescent="0.4">
      <c r="A329" t="s">
        <v>385</v>
      </c>
      <c r="B329">
        <v>-33.478000000000002</v>
      </c>
      <c r="C329">
        <v>17.177</v>
      </c>
    </row>
    <row r="330" spans="1:3" x14ac:dyDescent="0.4">
      <c r="A330" t="s">
        <v>1024</v>
      </c>
      <c r="B330">
        <v>46.767000000000003</v>
      </c>
      <c r="C330">
        <v>-125.833</v>
      </c>
    </row>
    <row r="331" spans="1:3" x14ac:dyDescent="0.4">
      <c r="A331" t="s">
        <v>384</v>
      </c>
      <c r="B331">
        <v>-32.499000000000002</v>
      </c>
      <c r="C331">
        <v>15.813000000000001</v>
      </c>
    </row>
    <row r="332" spans="1:3" x14ac:dyDescent="0.4">
      <c r="A332" t="s">
        <v>1325</v>
      </c>
      <c r="B332">
        <v>-54.856999999999999</v>
      </c>
      <c r="C332">
        <v>-17.952000000000002</v>
      </c>
    </row>
    <row r="333" spans="1:3" x14ac:dyDescent="0.4">
      <c r="A333" t="s">
        <v>383</v>
      </c>
      <c r="B333">
        <v>-32.122999999999998</v>
      </c>
      <c r="C333">
        <v>15.944000000000001</v>
      </c>
    </row>
    <row r="334" spans="1:3" x14ac:dyDescent="0.4">
      <c r="A334" t="s">
        <v>1023</v>
      </c>
      <c r="B334">
        <v>46.75</v>
      </c>
      <c r="C334">
        <v>-125.2</v>
      </c>
    </row>
    <row r="335" spans="1:3" x14ac:dyDescent="0.4">
      <c r="A335" t="s">
        <v>1616</v>
      </c>
      <c r="B335">
        <v>78.906999999999996</v>
      </c>
      <c r="C335">
        <v>12.404999999999999</v>
      </c>
    </row>
    <row r="336" spans="1:3" x14ac:dyDescent="0.4">
      <c r="A336" t="s">
        <v>1441</v>
      </c>
      <c r="B336">
        <v>50.865000000000002</v>
      </c>
      <c r="C336">
        <v>-21.687999999999999</v>
      </c>
    </row>
    <row r="337" spans="1:3" x14ac:dyDescent="0.4">
      <c r="A337" t="s">
        <v>522</v>
      </c>
      <c r="B337">
        <v>-35.601999999999997</v>
      </c>
      <c r="C337">
        <v>-52.387</v>
      </c>
    </row>
    <row r="338" spans="1:3" x14ac:dyDescent="0.4">
      <c r="A338" t="s">
        <v>382</v>
      </c>
      <c r="B338">
        <v>-32.908999999999999</v>
      </c>
      <c r="C338">
        <v>16.382000000000001</v>
      </c>
    </row>
    <row r="339" spans="1:3" x14ac:dyDescent="0.4">
      <c r="A339" t="s">
        <v>381</v>
      </c>
      <c r="B339">
        <v>-29.21</v>
      </c>
      <c r="C339">
        <v>12.343999999999999</v>
      </c>
    </row>
    <row r="340" spans="1:3" x14ac:dyDescent="0.4">
      <c r="A340" t="s">
        <v>380</v>
      </c>
      <c r="B340">
        <v>-33.741</v>
      </c>
      <c r="C340">
        <v>16.843</v>
      </c>
    </row>
    <row r="341" spans="1:3" x14ac:dyDescent="0.4">
      <c r="A341" t="s">
        <v>245</v>
      </c>
      <c r="B341">
        <v>44.5</v>
      </c>
      <c r="C341">
        <v>35</v>
      </c>
    </row>
    <row r="342" spans="1:3" x14ac:dyDescent="0.4">
      <c r="A342" t="s">
        <v>413</v>
      </c>
      <c r="B342">
        <v>-37.158000000000001</v>
      </c>
      <c r="C342">
        <v>-22.148</v>
      </c>
    </row>
    <row r="343" spans="1:3" x14ac:dyDescent="0.4">
      <c r="A343" t="s">
        <v>379</v>
      </c>
      <c r="B343">
        <v>-34.774999999999999</v>
      </c>
      <c r="C343">
        <v>17.699000000000002</v>
      </c>
    </row>
    <row r="344" spans="1:3" x14ac:dyDescent="0.4">
      <c r="A344" t="s">
        <v>378</v>
      </c>
      <c r="B344">
        <v>-29.408000000000001</v>
      </c>
      <c r="C344">
        <v>13.178000000000001</v>
      </c>
    </row>
    <row r="345" spans="1:3" x14ac:dyDescent="0.4">
      <c r="A345" t="s">
        <v>377</v>
      </c>
      <c r="B345">
        <v>-34.261000000000003</v>
      </c>
      <c r="C345">
        <v>16.785</v>
      </c>
    </row>
    <row r="346" spans="1:3" x14ac:dyDescent="0.4">
      <c r="A346" t="s">
        <v>521</v>
      </c>
      <c r="B346">
        <v>-37.832000000000001</v>
      </c>
      <c r="C346">
        <v>-53.137</v>
      </c>
    </row>
    <row r="347" spans="1:3" x14ac:dyDescent="0.4">
      <c r="A347" t="s">
        <v>376</v>
      </c>
      <c r="B347">
        <v>-32.365000000000002</v>
      </c>
      <c r="C347">
        <v>16.309999999999999</v>
      </c>
    </row>
    <row r="348" spans="1:3" x14ac:dyDescent="0.4">
      <c r="A348" t="s">
        <v>375</v>
      </c>
      <c r="B348">
        <v>-32.74</v>
      </c>
      <c r="C348">
        <v>15.734</v>
      </c>
    </row>
    <row r="349" spans="1:3" x14ac:dyDescent="0.4">
      <c r="A349" t="s">
        <v>374</v>
      </c>
      <c r="B349">
        <v>-33.834000000000003</v>
      </c>
      <c r="C349">
        <v>16.5</v>
      </c>
    </row>
    <row r="350" spans="1:3" x14ac:dyDescent="0.4">
      <c r="A350" t="s">
        <v>1440</v>
      </c>
      <c r="B350">
        <v>48.267000000000003</v>
      </c>
      <c r="C350">
        <v>-9.7089999999999996</v>
      </c>
    </row>
    <row r="351" spans="1:3" x14ac:dyDescent="0.4">
      <c r="A351" t="s">
        <v>412</v>
      </c>
      <c r="B351">
        <v>-37.774000000000001</v>
      </c>
      <c r="C351">
        <v>-21.864000000000001</v>
      </c>
    </row>
    <row r="352" spans="1:3" x14ac:dyDescent="0.4">
      <c r="A352" t="s">
        <v>373</v>
      </c>
      <c r="B352">
        <v>-33.92</v>
      </c>
      <c r="C352">
        <v>16.268000000000001</v>
      </c>
    </row>
    <row r="353" spans="1:3" x14ac:dyDescent="0.4">
      <c r="A353" t="s">
        <v>372</v>
      </c>
      <c r="B353">
        <v>-32.887999999999998</v>
      </c>
      <c r="C353">
        <v>15.695</v>
      </c>
    </row>
    <row r="354" spans="1:3" x14ac:dyDescent="0.4">
      <c r="A354" t="s">
        <v>371</v>
      </c>
      <c r="B354">
        <v>-30.849</v>
      </c>
      <c r="C354">
        <v>13.324999999999999</v>
      </c>
    </row>
    <row r="355" spans="1:3" x14ac:dyDescent="0.4">
      <c r="A355" t="s">
        <v>370</v>
      </c>
      <c r="B355">
        <v>-32.329000000000001</v>
      </c>
      <c r="C355">
        <v>15.163</v>
      </c>
    </row>
    <row r="356" spans="1:3" x14ac:dyDescent="0.4">
      <c r="A356" t="s">
        <v>1022</v>
      </c>
      <c r="B356">
        <v>46.5</v>
      </c>
      <c r="C356">
        <v>-124.383</v>
      </c>
    </row>
    <row r="357" spans="1:3" x14ac:dyDescent="0.4">
      <c r="A357" t="s">
        <v>339</v>
      </c>
      <c r="B357">
        <v>39.58</v>
      </c>
      <c r="C357">
        <v>-9.61</v>
      </c>
    </row>
    <row r="358" spans="1:3" x14ac:dyDescent="0.4">
      <c r="A358" t="s">
        <v>411</v>
      </c>
      <c r="B358">
        <v>-36.448</v>
      </c>
      <c r="C358">
        <v>-22.445</v>
      </c>
    </row>
    <row r="359" spans="1:3" x14ac:dyDescent="0.4">
      <c r="A359" t="s">
        <v>369</v>
      </c>
      <c r="B359">
        <v>-31.501000000000001</v>
      </c>
      <c r="C359">
        <v>13.000999999999999</v>
      </c>
    </row>
    <row r="360" spans="1:3" x14ac:dyDescent="0.4">
      <c r="A360" t="s">
        <v>410</v>
      </c>
      <c r="B360">
        <v>-35.707000000000001</v>
      </c>
      <c r="C360">
        <v>-22.733000000000001</v>
      </c>
    </row>
    <row r="361" spans="1:3" x14ac:dyDescent="0.4">
      <c r="A361" t="s">
        <v>520</v>
      </c>
      <c r="B361">
        <v>-35.753</v>
      </c>
      <c r="C361">
        <v>-52.27</v>
      </c>
    </row>
    <row r="362" spans="1:3" x14ac:dyDescent="0.4">
      <c r="A362" t="s">
        <v>1055</v>
      </c>
      <c r="B362">
        <v>-47.572000000000003</v>
      </c>
      <c r="C362">
        <v>147.49</v>
      </c>
    </row>
    <row r="363" spans="1:3" x14ac:dyDescent="0.4">
      <c r="A363" t="s">
        <v>368</v>
      </c>
      <c r="B363">
        <v>-14.96</v>
      </c>
      <c r="C363">
        <v>10.667999999999999</v>
      </c>
    </row>
    <row r="364" spans="1:3" x14ac:dyDescent="0.4">
      <c r="A364" t="s">
        <v>1439</v>
      </c>
      <c r="B364">
        <v>48.177999999999997</v>
      </c>
      <c r="C364">
        <v>-9.7070000000000007</v>
      </c>
    </row>
    <row r="365" spans="1:3" x14ac:dyDescent="0.4">
      <c r="A365" t="s">
        <v>519</v>
      </c>
      <c r="B365">
        <v>-33.497999999999998</v>
      </c>
      <c r="C365">
        <v>-42.497999999999998</v>
      </c>
    </row>
    <row r="366" spans="1:3" x14ac:dyDescent="0.4">
      <c r="A366" t="s">
        <v>518</v>
      </c>
      <c r="B366">
        <v>-36.332000000000001</v>
      </c>
      <c r="C366">
        <v>-51.521999999999998</v>
      </c>
    </row>
    <row r="367" spans="1:3" x14ac:dyDescent="0.4">
      <c r="A367" t="s">
        <v>367</v>
      </c>
      <c r="B367">
        <v>-22.602</v>
      </c>
      <c r="C367">
        <v>13.837999999999999</v>
      </c>
    </row>
    <row r="368" spans="1:3" x14ac:dyDescent="0.4">
      <c r="A368" t="s">
        <v>338</v>
      </c>
      <c r="B368">
        <v>41.63</v>
      </c>
      <c r="C368">
        <v>-9.48</v>
      </c>
    </row>
    <row r="369" spans="1:3" x14ac:dyDescent="0.4">
      <c r="A369" t="s">
        <v>409</v>
      </c>
      <c r="B369">
        <v>-35.253</v>
      </c>
      <c r="C369">
        <v>-22.992000000000001</v>
      </c>
    </row>
    <row r="370" spans="1:3" x14ac:dyDescent="0.4">
      <c r="A370" t="s">
        <v>673</v>
      </c>
      <c r="B370">
        <v>-11.983000000000001</v>
      </c>
      <c r="C370">
        <v>-77.316999999999993</v>
      </c>
    </row>
    <row r="371" spans="1:3" x14ac:dyDescent="0.4">
      <c r="A371" t="s">
        <v>366</v>
      </c>
      <c r="B371">
        <v>-21.617000000000001</v>
      </c>
      <c r="C371">
        <v>6.782</v>
      </c>
    </row>
    <row r="372" spans="1:3" x14ac:dyDescent="0.4">
      <c r="A372" t="s">
        <v>408</v>
      </c>
      <c r="B372">
        <v>-34.435000000000002</v>
      </c>
      <c r="C372">
        <v>-20.908000000000001</v>
      </c>
    </row>
    <row r="373" spans="1:3" x14ac:dyDescent="0.4">
      <c r="A373" t="s">
        <v>407</v>
      </c>
      <c r="B373">
        <v>-34.607999999999997</v>
      </c>
      <c r="C373">
        <v>-23.276</v>
      </c>
    </row>
    <row r="374" spans="1:3" x14ac:dyDescent="0.4">
      <c r="A374" t="s">
        <v>517</v>
      </c>
      <c r="B374">
        <v>-35.979999999999997</v>
      </c>
      <c r="C374">
        <v>-51.978000000000002</v>
      </c>
    </row>
    <row r="375" spans="1:3" x14ac:dyDescent="0.4">
      <c r="A375" t="s">
        <v>337</v>
      </c>
      <c r="B375">
        <v>16.843</v>
      </c>
      <c r="C375">
        <v>-16.733000000000001</v>
      </c>
    </row>
    <row r="376" spans="1:3" x14ac:dyDescent="0.4">
      <c r="A376" t="s">
        <v>365</v>
      </c>
      <c r="B376">
        <v>-8.7870000000000008</v>
      </c>
      <c r="C376">
        <v>4.4269999999999996</v>
      </c>
    </row>
    <row r="377" spans="1:3" x14ac:dyDescent="0.4">
      <c r="A377" t="s">
        <v>516</v>
      </c>
      <c r="B377">
        <v>-32.5</v>
      </c>
      <c r="C377">
        <v>-41.432000000000002</v>
      </c>
    </row>
    <row r="378" spans="1:3" x14ac:dyDescent="0.4">
      <c r="A378" t="s">
        <v>364</v>
      </c>
      <c r="B378">
        <v>-20.808</v>
      </c>
      <c r="C378">
        <v>6.0049999999999999</v>
      </c>
    </row>
    <row r="379" spans="1:3" x14ac:dyDescent="0.4">
      <c r="A379" t="s">
        <v>363</v>
      </c>
      <c r="B379">
        <v>-14.877000000000001</v>
      </c>
      <c r="C379">
        <v>8.2200000000000006</v>
      </c>
    </row>
    <row r="380" spans="1:3" x14ac:dyDescent="0.4">
      <c r="A380" t="s">
        <v>362</v>
      </c>
      <c r="B380">
        <v>-14.973000000000001</v>
      </c>
      <c r="C380">
        <v>11.62</v>
      </c>
    </row>
    <row r="381" spans="1:3" x14ac:dyDescent="0.4">
      <c r="A381" t="s">
        <v>361</v>
      </c>
      <c r="B381">
        <v>-15.01</v>
      </c>
      <c r="C381">
        <v>11.967000000000001</v>
      </c>
    </row>
    <row r="382" spans="1:3" x14ac:dyDescent="0.4">
      <c r="A382" t="s">
        <v>1438</v>
      </c>
      <c r="B382">
        <v>48.061999999999998</v>
      </c>
      <c r="C382">
        <v>-9.8520000000000003</v>
      </c>
    </row>
    <row r="383" spans="1:3" x14ac:dyDescent="0.4">
      <c r="A383" t="s">
        <v>406</v>
      </c>
      <c r="B383">
        <v>-33.825000000000003</v>
      </c>
      <c r="C383">
        <v>-23.588000000000001</v>
      </c>
    </row>
    <row r="384" spans="1:3" x14ac:dyDescent="0.4">
      <c r="A384" t="s">
        <v>405</v>
      </c>
      <c r="B384">
        <v>-33.499000000000002</v>
      </c>
      <c r="C384">
        <v>-24.024000000000001</v>
      </c>
    </row>
    <row r="385" spans="1:3" x14ac:dyDescent="0.4">
      <c r="A385" t="s">
        <v>360</v>
      </c>
      <c r="B385">
        <v>-17.292999999999999</v>
      </c>
      <c r="C385">
        <v>11.228</v>
      </c>
    </row>
    <row r="386" spans="1:3" x14ac:dyDescent="0.4">
      <c r="A386" t="s">
        <v>404</v>
      </c>
      <c r="B386">
        <v>-33.182000000000002</v>
      </c>
      <c r="C386">
        <v>-24.248000000000001</v>
      </c>
    </row>
    <row r="387" spans="1:3" x14ac:dyDescent="0.4">
      <c r="A387" t="s">
        <v>602</v>
      </c>
      <c r="B387">
        <v>-4.032</v>
      </c>
      <c r="C387">
        <v>-25.623000000000001</v>
      </c>
    </row>
    <row r="388" spans="1:3" x14ac:dyDescent="0.4">
      <c r="A388" t="s">
        <v>336</v>
      </c>
      <c r="B388">
        <v>15.417</v>
      </c>
      <c r="C388">
        <v>-17.652999999999999</v>
      </c>
    </row>
    <row r="389" spans="1:3" x14ac:dyDescent="0.4">
      <c r="A389" t="s">
        <v>601</v>
      </c>
      <c r="B389">
        <v>-8.9169999999999998</v>
      </c>
      <c r="C389">
        <v>-33.700000000000003</v>
      </c>
    </row>
    <row r="390" spans="1:3" x14ac:dyDescent="0.4">
      <c r="A390" t="s">
        <v>403</v>
      </c>
      <c r="B390">
        <v>-32.51</v>
      </c>
      <c r="C390">
        <v>-24.248000000000001</v>
      </c>
    </row>
    <row r="391" spans="1:3" x14ac:dyDescent="0.4">
      <c r="A391" t="s">
        <v>335</v>
      </c>
      <c r="B391">
        <v>13.829000000000001</v>
      </c>
      <c r="C391">
        <v>-17.591000000000001</v>
      </c>
    </row>
    <row r="392" spans="1:3" x14ac:dyDescent="0.4">
      <c r="A392" t="s">
        <v>334</v>
      </c>
      <c r="B392">
        <v>15.318</v>
      </c>
      <c r="C392">
        <v>-17.294</v>
      </c>
    </row>
    <row r="393" spans="1:3" x14ac:dyDescent="0.4">
      <c r="A393" t="s">
        <v>600</v>
      </c>
      <c r="B393">
        <v>-1.2649999999999999</v>
      </c>
      <c r="C393">
        <v>-24.152999999999999</v>
      </c>
    </row>
    <row r="394" spans="1:3" x14ac:dyDescent="0.4">
      <c r="A394" t="s">
        <v>333</v>
      </c>
      <c r="B394">
        <v>12.64</v>
      </c>
      <c r="C394">
        <v>-17.88</v>
      </c>
    </row>
    <row r="395" spans="1:3" x14ac:dyDescent="0.4">
      <c r="A395" t="s">
        <v>332</v>
      </c>
      <c r="B395">
        <v>13.849</v>
      </c>
      <c r="C395">
        <v>-17.489999999999998</v>
      </c>
    </row>
    <row r="396" spans="1:3" x14ac:dyDescent="0.4">
      <c r="A396" t="s">
        <v>331</v>
      </c>
      <c r="B396">
        <v>15.375999999999999</v>
      </c>
      <c r="C396">
        <v>-17.484999999999999</v>
      </c>
    </row>
    <row r="397" spans="1:3" x14ac:dyDescent="0.4">
      <c r="A397" t="s">
        <v>330</v>
      </c>
      <c r="B397">
        <v>15.497999999999999</v>
      </c>
      <c r="C397">
        <v>-17.948</v>
      </c>
    </row>
    <row r="398" spans="1:3" x14ac:dyDescent="0.4">
      <c r="A398" t="s">
        <v>599</v>
      </c>
      <c r="B398">
        <v>8.0000000000000002E-3</v>
      </c>
      <c r="C398">
        <v>-23.492000000000001</v>
      </c>
    </row>
    <row r="399" spans="1:3" x14ac:dyDescent="0.4">
      <c r="A399" t="s">
        <v>598</v>
      </c>
      <c r="B399">
        <v>0</v>
      </c>
      <c r="C399">
        <v>-23.102</v>
      </c>
    </row>
    <row r="400" spans="1:3" x14ac:dyDescent="0.4">
      <c r="A400" t="s">
        <v>515</v>
      </c>
      <c r="B400">
        <v>-26.738</v>
      </c>
      <c r="C400">
        <v>-46.738</v>
      </c>
    </row>
    <row r="401" spans="1:3" x14ac:dyDescent="0.4">
      <c r="A401" t="s">
        <v>329</v>
      </c>
      <c r="B401">
        <v>15.61</v>
      </c>
      <c r="C401">
        <v>-18.350000000000001</v>
      </c>
    </row>
    <row r="402" spans="1:3" x14ac:dyDescent="0.4">
      <c r="A402" t="s">
        <v>597</v>
      </c>
      <c r="B402">
        <v>2.31</v>
      </c>
      <c r="C402">
        <v>-30.648</v>
      </c>
    </row>
    <row r="403" spans="1:3" x14ac:dyDescent="0.4">
      <c r="A403" t="s">
        <v>328</v>
      </c>
      <c r="B403">
        <v>12.435</v>
      </c>
      <c r="C403">
        <v>-18.056000000000001</v>
      </c>
    </row>
    <row r="404" spans="1:3" x14ac:dyDescent="0.4">
      <c r="A404" t="s">
        <v>596</v>
      </c>
      <c r="B404">
        <v>2.2050000000000001</v>
      </c>
      <c r="C404">
        <v>-35.182000000000002</v>
      </c>
    </row>
    <row r="405" spans="1:3" x14ac:dyDescent="0.4">
      <c r="A405" t="s">
        <v>595</v>
      </c>
      <c r="B405">
        <v>-3.6819999999999999</v>
      </c>
      <c r="C405">
        <v>-32.012</v>
      </c>
    </row>
    <row r="406" spans="1:3" x14ac:dyDescent="0.4">
      <c r="A406" t="s">
        <v>514</v>
      </c>
      <c r="B406">
        <v>-30.821999999999999</v>
      </c>
      <c r="C406">
        <v>-38.438000000000002</v>
      </c>
    </row>
    <row r="407" spans="1:3" x14ac:dyDescent="0.4">
      <c r="A407" t="s">
        <v>513</v>
      </c>
      <c r="B407">
        <v>-30.452999999999999</v>
      </c>
      <c r="C407">
        <v>-38.817</v>
      </c>
    </row>
    <row r="408" spans="1:3" x14ac:dyDescent="0.4">
      <c r="A408" t="s">
        <v>594</v>
      </c>
      <c r="B408">
        <v>2.2879999999999998</v>
      </c>
      <c r="C408">
        <v>-31.286999999999999</v>
      </c>
    </row>
    <row r="409" spans="1:3" x14ac:dyDescent="0.4">
      <c r="A409" t="s">
        <v>512</v>
      </c>
      <c r="B409">
        <v>-31.902000000000001</v>
      </c>
      <c r="C409">
        <v>-40.97</v>
      </c>
    </row>
    <row r="410" spans="1:3" x14ac:dyDescent="0.4">
      <c r="A410" t="s">
        <v>511</v>
      </c>
      <c r="B410">
        <v>-30.914999999999999</v>
      </c>
      <c r="C410">
        <v>-38.073</v>
      </c>
    </row>
    <row r="411" spans="1:3" x14ac:dyDescent="0.4">
      <c r="A411" t="s">
        <v>510</v>
      </c>
      <c r="B411">
        <v>-30.873000000000001</v>
      </c>
      <c r="C411">
        <v>-38.17</v>
      </c>
    </row>
    <row r="412" spans="1:3" x14ac:dyDescent="0.4">
      <c r="A412" t="s">
        <v>509</v>
      </c>
      <c r="B412">
        <v>-31.475000000000001</v>
      </c>
      <c r="C412">
        <v>-40.718000000000004</v>
      </c>
    </row>
    <row r="413" spans="1:3" x14ac:dyDescent="0.4">
      <c r="A413" t="s">
        <v>593</v>
      </c>
      <c r="B413">
        <v>9.1660000000000004</v>
      </c>
      <c r="C413">
        <v>-17.664000000000001</v>
      </c>
    </row>
    <row r="414" spans="1:3" x14ac:dyDescent="0.4">
      <c r="A414" t="s">
        <v>508</v>
      </c>
      <c r="B414">
        <v>-30.847999999999999</v>
      </c>
      <c r="C414">
        <v>-38.343000000000004</v>
      </c>
    </row>
    <row r="415" spans="1:3" x14ac:dyDescent="0.4">
      <c r="A415" t="s">
        <v>592</v>
      </c>
      <c r="B415">
        <v>8.3520000000000003</v>
      </c>
      <c r="C415">
        <v>-17.369</v>
      </c>
    </row>
    <row r="416" spans="1:3" x14ac:dyDescent="0.4">
      <c r="A416" t="s">
        <v>591</v>
      </c>
      <c r="B416">
        <v>4.2380000000000004</v>
      </c>
      <c r="C416">
        <v>-43.664999999999999</v>
      </c>
    </row>
    <row r="417" spans="1:3" x14ac:dyDescent="0.4">
      <c r="A417" t="s">
        <v>359</v>
      </c>
      <c r="B417">
        <v>-6.0430000000000001</v>
      </c>
      <c r="C417">
        <v>9.9550000000000001</v>
      </c>
    </row>
    <row r="418" spans="1:3" x14ac:dyDescent="0.4">
      <c r="A418" t="s">
        <v>507</v>
      </c>
      <c r="B418">
        <v>-31.478000000000002</v>
      </c>
      <c r="C418">
        <v>-40.728000000000002</v>
      </c>
    </row>
    <row r="419" spans="1:3" x14ac:dyDescent="0.4">
      <c r="A419" t="s">
        <v>402</v>
      </c>
      <c r="B419">
        <v>-31.95</v>
      </c>
      <c r="C419">
        <v>-24.248000000000001</v>
      </c>
    </row>
    <row r="420" spans="1:3" x14ac:dyDescent="0.4">
      <c r="A420" t="s">
        <v>358</v>
      </c>
      <c r="B420">
        <v>-3.508</v>
      </c>
      <c r="C420">
        <v>9.69</v>
      </c>
    </row>
    <row r="421" spans="1:3" x14ac:dyDescent="0.4">
      <c r="A421" t="s">
        <v>590</v>
      </c>
      <c r="B421">
        <v>8.8759999999999994</v>
      </c>
      <c r="C421">
        <v>-14.961</v>
      </c>
    </row>
    <row r="422" spans="1:3" x14ac:dyDescent="0.4">
      <c r="A422" t="s">
        <v>506</v>
      </c>
      <c r="B422">
        <v>-27.097999999999999</v>
      </c>
      <c r="C422">
        <v>-46.497</v>
      </c>
    </row>
    <row r="423" spans="1:3" x14ac:dyDescent="0.4">
      <c r="A423" t="s">
        <v>672</v>
      </c>
      <c r="B423">
        <v>-11.05</v>
      </c>
      <c r="C423">
        <v>-78.066999999999993</v>
      </c>
    </row>
    <row r="424" spans="1:3" x14ac:dyDescent="0.4">
      <c r="A424" t="s">
        <v>589</v>
      </c>
      <c r="B424">
        <v>8.9009999999999998</v>
      </c>
      <c r="C424">
        <v>-14.936</v>
      </c>
    </row>
    <row r="425" spans="1:3" x14ac:dyDescent="0.4">
      <c r="A425" t="s">
        <v>357</v>
      </c>
      <c r="B425">
        <v>-2.077</v>
      </c>
      <c r="C425">
        <v>1.3220000000000001</v>
      </c>
    </row>
    <row r="426" spans="1:3" x14ac:dyDescent="0.4">
      <c r="A426" t="s">
        <v>356</v>
      </c>
      <c r="B426">
        <v>-8.907</v>
      </c>
      <c r="C426">
        <v>12.058</v>
      </c>
    </row>
    <row r="427" spans="1:3" x14ac:dyDescent="0.4">
      <c r="A427" t="s">
        <v>355</v>
      </c>
      <c r="B427">
        <v>-7.13</v>
      </c>
      <c r="C427">
        <v>12.067</v>
      </c>
    </row>
    <row r="428" spans="1:3" x14ac:dyDescent="0.4">
      <c r="A428" t="s">
        <v>354</v>
      </c>
      <c r="B428">
        <v>-10.387</v>
      </c>
      <c r="C428">
        <v>5.6369999999999996</v>
      </c>
    </row>
    <row r="429" spans="1:3" x14ac:dyDescent="0.4">
      <c r="A429" t="s">
        <v>505</v>
      </c>
      <c r="B429">
        <v>-30.873000000000001</v>
      </c>
      <c r="C429">
        <v>-43.43</v>
      </c>
    </row>
    <row r="430" spans="1:3" x14ac:dyDescent="0.4">
      <c r="A430" t="s">
        <v>588</v>
      </c>
      <c r="B430">
        <v>-8.7349999999999994</v>
      </c>
      <c r="C430">
        <v>-34.134999999999998</v>
      </c>
    </row>
    <row r="431" spans="1:3" x14ac:dyDescent="0.4">
      <c r="A431" t="s">
        <v>353</v>
      </c>
      <c r="B431">
        <v>-4.2130000000000001</v>
      </c>
      <c r="C431">
        <v>10.050000000000001</v>
      </c>
    </row>
    <row r="432" spans="1:3" x14ac:dyDescent="0.4">
      <c r="A432" t="s">
        <v>504</v>
      </c>
      <c r="B432">
        <v>-29.02</v>
      </c>
      <c r="C432">
        <v>-44</v>
      </c>
    </row>
    <row r="433" spans="1:3" x14ac:dyDescent="0.4">
      <c r="A433" t="s">
        <v>503</v>
      </c>
      <c r="B433">
        <v>-29.135000000000002</v>
      </c>
      <c r="C433">
        <v>-43.377000000000002</v>
      </c>
    </row>
    <row r="434" spans="1:3" x14ac:dyDescent="0.4">
      <c r="A434" t="s">
        <v>352</v>
      </c>
      <c r="B434">
        <v>-7.2750000000000004</v>
      </c>
      <c r="C434">
        <v>11.993</v>
      </c>
    </row>
    <row r="435" spans="1:3" x14ac:dyDescent="0.4">
      <c r="A435" t="s">
        <v>351</v>
      </c>
      <c r="B435">
        <v>-8.5129999999999999</v>
      </c>
      <c r="C435">
        <v>12.775</v>
      </c>
    </row>
    <row r="436" spans="1:3" x14ac:dyDescent="0.4">
      <c r="A436" t="s">
        <v>502</v>
      </c>
      <c r="B436">
        <v>-29.111999999999998</v>
      </c>
      <c r="C436">
        <v>-45.222999999999999</v>
      </c>
    </row>
    <row r="437" spans="1:3" x14ac:dyDescent="0.4">
      <c r="A437" t="s">
        <v>501</v>
      </c>
      <c r="B437">
        <v>-27.18</v>
      </c>
      <c r="C437">
        <v>-46.457000000000001</v>
      </c>
    </row>
    <row r="438" spans="1:3" x14ac:dyDescent="0.4">
      <c r="A438" t="s">
        <v>500</v>
      </c>
      <c r="B438">
        <v>-27.486999999999998</v>
      </c>
      <c r="C438">
        <v>-46.23</v>
      </c>
    </row>
    <row r="439" spans="1:3" x14ac:dyDescent="0.4">
      <c r="A439" t="s">
        <v>350</v>
      </c>
      <c r="B439">
        <v>-5.7050000000000001</v>
      </c>
      <c r="C439">
        <v>11.228</v>
      </c>
    </row>
    <row r="440" spans="1:3" x14ac:dyDescent="0.4">
      <c r="A440" t="s">
        <v>349</v>
      </c>
      <c r="B440">
        <v>-6.8179999999999996</v>
      </c>
      <c r="C440">
        <v>7.8049999999999997</v>
      </c>
    </row>
    <row r="441" spans="1:3" x14ac:dyDescent="0.4">
      <c r="A441" t="s">
        <v>499</v>
      </c>
      <c r="B441">
        <v>-20.82</v>
      </c>
      <c r="C441">
        <v>-39.856999999999999</v>
      </c>
    </row>
    <row r="442" spans="1:3" x14ac:dyDescent="0.4">
      <c r="A442" t="s">
        <v>498</v>
      </c>
      <c r="B442">
        <v>-23.983000000000001</v>
      </c>
      <c r="C442">
        <v>-41.2</v>
      </c>
    </row>
    <row r="443" spans="1:3" x14ac:dyDescent="0.4">
      <c r="A443" t="s">
        <v>348</v>
      </c>
      <c r="B443">
        <v>-7.3070000000000004</v>
      </c>
      <c r="C443">
        <v>11.537000000000001</v>
      </c>
    </row>
    <row r="444" spans="1:3" x14ac:dyDescent="0.4">
      <c r="A444" t="s">
        <v>587</v>
      </c>
      <c r="B444">
        <v>-8.5730000000000004</v>
      </c>
      <c r="C444">
        <v>-34.344999999999999</v>
      </c>
    </row>
    <row r="445" spans="1:3" x14ac:dyDescent="0.4">
      <c r="A445" t="s">
        <v>497</v>
      </c>
      <c r="B445">
        <v>-28.65</v>
      </c>
      <c r="C445">
        <v>-45.521999999999998</v>
      </c>
    </row>
    <row r="446" spans="1:3" x14ac:dyDescent="0.4">
      <c r="A446" t="s">
        <v>893</v>
      </c>
      <c r="B446">
        <v>-9.0030000000000001</v>
      </c>
      <c r="C446">
        <v>123.595</v>
      </c>
    </row>
    <row r="447" spans="1:3" x14ac:dyDescent="0.4">
      <c r="A447" t="s">
        <v>496</v>
      </c>
      <c r="B447">
        <v>-20.957999999999998</v>
      </c>
      <c r="C447">
        <v>-39.56</v>
      </c>
    </row>
    <row r="448" spans="1:3" x14ac:dyDescent="0.4">
      <c r="A448" t="s">
        <v>1671</v>
      </c>
      <c r="B448">
        <v>-8.99</v>
      </c>
      <c r="C448">
        <v>123.64</v>
      </c>
    </row>
    <row r="449" spans="1:3" x14ac:dyDescent="0.4">
      <c r="A449" t="s">
        <v>495</v>
      </c>
      <c r="B449">
        <v>-27.29</v>
      </c>
      <c r="C449">
        <v>-46.378</v>
      </c>
    </row>
    <row r="450" spans="1:3" x14ac:dyDescent="0.4">
      <c r="A450" t="s">
        <v>494</v>
      </c>
      <c r="B450">
        <v>-21.27</v>
      </c>
      <c r="C450">
        <v>-38.933</v>
      </c>
    </row>
    <row r="451" spans="1:3" x14ac:dyDescent="0.4">
      <c r="A451" t="s">
        <v>1672</v>
      </c>
      <c r="B451">
        <v>-6.476</v>
      </c>
      <c r="C451">
        <v>102.85899999999999</v>
      </c>
    </row>
    <row r="452" spans="1:3" x14ac:dyDescent="0.4">
      <c r="A452" t="s">
        <v>1377</v>
      </c>
      <c r="B452">
        <v>10.779</v>
      </c>
      <c r="C452">
        <v>51.576999999999998</v>
      </c>
    </row>
    <row r="453" spans="1:3" x14ac:dyDescent="0.4">
      <c r="A453" t="s">
        <v>347</v>
      </c>
      <c r="B453">
        <v>-9.3680000000000003</v>
      </c>
      <c r="C453">
        <v>10.608000000000001</v>
      </c>
    </row>
    <row r="454" spans="1:3" x14ac:dyDescent="0.4">
      <c r="A454" t="s">
        <v>1673</v>
      </c>
      <c r="B454">
        <v>-5.9370000000000003</v>
      </c>
      <c r="C454">
        <v>103.246</v>
      </c>
    </row>
    <row r="455" spans="1:3" x14ac:dyDescent="0.4">
      <c r="A455" t="s">
        <v>1376</v>
      </c>
      <c r="B455">
        <v>10.788</v>
      </c>
      <c r="C455">
        <v>51.771000000000001</v>
      </c>
    </row>
    <row r="456" spans="1:3" x14ac:dyDescent="0.4">
      <c r="A456" t="s">
        <v>493</v>
      </c>
      <c r="B456">
        <v>-20.614999999999998</v>
      </c>
      <c r="C456">
        <v>-37.103000000000002</v>
      </c>
    </row>
    <row r="457" spans="1:3" x14ac:dyDescent="0.4">
      <c r="A457" t="s">
        <v>346</v>
      </c>
      <c r="B457">
        <v>-5.2</v>
      </c>
      <c r="C457">
        <v>7.9729999999999999</v>
      </c>
    </row>
    <row r="458" spans="1:3" x14ac:dyDescent="0.4">
      <c r="A458" t="s">
        <v>892</v>
      </c>
      <c r="B458">
        <v>-7.1130000000000004</v>
      </c>
      <c r="C458">
        <v>104.643</v>
      </c>
    </row>
    <row r="459" spans="1:3" x14ac:dyDescent="0.4">
      <c r="A459" t="s">
        <v>586</v>
      </c>
      <c r="B459">
        <v>-8.5579999999999998</v>
      </c>
      <c r="C459">
        <v>-34.479999999999997</v>
      </c>
    </row>
    <row r="460" spans="1:3" x14ac:dyDescent="0.4">
      <c r="A460" t="s">
        <v>1375</v>
      </c>
      <c r="B460">
        <v>10.778</v>
      </c>
      <c r="C460">
        <v>52.914999999999999</v>
      </c>
    </row>
    <row r="461" spans="1:3" x14ac:dyDescent="0.4">
      <c r="A461" t="s">
        <v>1374</v>
      </c>
      <c r="B461">
        <v>10.683</v>
      </c>
      <c r="C461">
        <v>53.55</v>
      </c>
    </row>
    <row r="462" spans="1:3" x14ac:dyDescent="0.4">
      <c r="A462" t="s">
        <v>585</v>
      </c>
      <c r="B462">
        <v>-8.1679999999999993</v>
      </c>
      <c r="C462">
        <v>-34.463000000000001</v>
      </c>
    </row>
    <row r="463" spans="1:3" x14ac:dyDescent="0.4">
      <c r="A463" t="s">
        <v>891</v>
      </c>
      <c r="B463">
        <v>-9.343</v>
      </c>
      <c r="C463">
        <v>123.592</v>
      </c>
    </row>
    <row r="464" spans="1:3" x14ac:dyDescent="0.4">
      <c r="A464" t="s">
        <v>1373</v>
      </c>
      <c r="B464">
        <v>10.69</v>
      </c>
      <c r="C464">
        <v>53.524000000000001</v>
      </c>
    </row>
    <row r="465" spans="1:3" x14ac:dyDescent="0.4">
      <c r="A465" t="s">
        <v>1372</v>
      </c>
      <c r="B465">
        <v>10.782999999999999</v>
      </c>
      <c r="C465">
        <v>51.658000000000001</v>
      </c>
    </row>
    <row r="466" spans="1:3" x14ac:dyDescent="0.4">
      <c r="A466" t="s">
        <v>1674</v>
      </c>
      <c r="B466">
        <v>-4.165</v>
      </c>
      <c r="C466">
        <v>101.499</v>
      </c>
    </row>
    <row r="467" spans="1:3" x14ac:dyDescent="0.4">
      <c r="A467" t="s">
        <v>890</v>
      </c>
      <c r="B467">
        <v>-9.34</v>
      </c>
      <c r="C467">
        <v>123.592</v>
      </c>
    </row>
    <row r="468" spans="1:3" x14ac:dyDescent="0.4">
      <c r="A468" t="s">
        <v>889</v>
      </c>
      <c r="B468">
        <v>-10.151999999999999</v>
      </c>
      <c r="C468">
        <v>117.193</v>
      </c>
    </row>
    <row r="469" spans="1:3" x14ac:dyDescent="0.4">
      <c r="A469" t="s">
        <v>1371</v>
      </c>
      <c r="B469">
        <v>10.804</v>
      </c>
      <c r="C469">
        <v>52.249000000000002</v>
      </c>
    </row>
    <row r="470" spans="1:3" x14ac:dyDescent="0.4">
      <c r="A470" t="s">
        <v>1370</v>
      </c>
      <c r="B470">
        <v>10.916</v>
      </c>
      <c r="C470">
        <v>51.944000000000003</v>
      </c>
    </row>
    <row r="471" spans="1:3" x14ac:dyDescent="0.4">
      <c r="A471" t="s">
        <v>1675</v>
      </c>
      <c r="B471">
        <v>-1.667</v>
      </c>
      <c r="C471">
        <v>99.680999999999997</v>
      </c>
    </row>
    <row r="472" spans="1:3" x14ac:dyDescent="0.4">
      <c r="A472" t="s">
        <v>345</v>
      </c>
      <c r="B472">
        <v>-4.1070000000000002</v>
      </c>
      <c r="C472">
        <v>9.2379999999999995</v>
      </c>
    </row>
    <row r="473" spans="1:3" x14ac:dyDescent="0.4">
      <c r="A473" t="s">
        <v>1227</v>
      </c>
      <c r="B473">
        <v>0</v>
      </c>
      <c r="C473">
        <v>158.9</v>
      </c>
    </row>
    <row r="474" spans="1:3" x14ac:dyDescent="0.4">
      <c r="A474" t="s">
        <v>584</v>
      </c>
      <c r="B474">
        <v>-8.1969999999999992</v>
      </c>
      <c r="C474">
        <v>-34.262999999999998</v>
      </c>
    </row>
    <row r="475" spans="1:3" x14ac:dyDescent="0.4">
      <c r="A475" t="s">
        <v>1226</v>
      </c>
      <c r="B475">
        <v>-2.2000000000000002</v>
      </c>
      <c r="C475">
        <v>156.9</v>
      </c>
    </row>
    <row r="476" spans="1:3" x14ac:dyDescent="0.4">
      <c r="A476" t="s">
        <v>1676</v>
      </c>
      <c r="B476">
        <v>-0.94399999999999995</v>
      </c>
      <c r="C476">
        <v>99.521000000000001</v>
      </c>
    </row>
    <row r="477" spans="1:3" x14ac:dyDescent="0.4">
      <c r="A477" t="s">
        <v>1225</v>
      </c>
      <c r="B477">
        <v>0</v>
      </c>
      <c r="C477">
        <v>162.6</v>
      </c>
    </row>
    <row r="478" spans="1:3" x14ac:dyDescent="0.4">
      <c r="A478" t="s">
        <v>1224</v>
      </c>
      <c r="B478">
        <v>0</v>
      </c>
      <c r="C478">
        <v>159.4</v>
      </c>
    </row>
    <row r="479" spans="1:3" x14ac:dyDescent="0.4">
      <c r="A479" t="s">
        <v>1223</v>
      </c>
      <c r="B479">
        <v>0</v>
      </c>
      <c r="C479">
        <v>162.19999999999999</v>
      </c>
    </row>
    <row r="480" spans="1:3" x14ac:dyDescent="0.4">
      <c r="A480" t="s">
        <v>1222</v>
      </c>
      <c r="B480">
        <v>0</v>
      </c>
      <c r="C480">
        <v>161.80000000000001</v>
      </c>
    </row>
    <row r="481" spans="1:3" x14ac:dyDescent="0.4">
      <c r="A481" t="s">
        <v>1221</v>
      </c>
      <c r="B481">
        <v>0</v>
      </c>
      <c r="C481">
        <v>162.69999999999999</v>
      </c>
    </row>
    <row r="482" spans="1:3" x14ac:dyDescent="0.4">
      <c r="A482" t="s">
        <v>1220</v>
      </c>
      <c r="B482">
        <v>-2.2999999999999998</v>
      </c>
      <c r="C482">
        <v>156.99</v>
      </c>
    </row>
    <row r="483" spans="1:3" x14ac:dyDescent="0.4">
      <c r="A483" t="s">
        <v>1219</v>
      </c>
      <c r="B483">
        <v>-0.98</v>
      </c>
      <c r="C483">
        <v>157.80000000000001</v>
      </c>
    </row>
    <row r="484" spans="1:3" x14ac:dyDescent="0.4">
      <c r="A484" t="s">
        <v>1369</v>
      </c>
      <c r="B484">
        <v>10.811999999999999</v>
      </c>
      <c r="C484">
        <v>52.128999999999998</v>
      </c>
    </row>
    <row r="485" spans="1:3" x14ac:dyDescent="0.4">
      <c r="A485" t="s">
        <v>1368</v>
      </c>
      <c r="B485">
        <v>13.077999999999999</v>
      </c>
      <c r="C485">
        <v>47.914999999999999</v>
      </c>
    </row>
    <row r="486" spans="1:3" x14ac:dyDescent="0.4">
      <c r="A486" t="s">
        <v>1218</v>
      </c>
      <c r="B486">
        <v>-1</v>
      </c>
      <c r="C486">
        <v>157.9</v>
      </c>
    </row>
    <row r="487" spans="1:3" x14ac:dyDescent="0.4">
      <c r="A487" t="s">
        <v>1217</v>
      </c>
      <c r="B487">
        <v>0</v>
      </c>
      <c r="C487">
        <v>158.9</v>
      </c>
    </row>
    <row r="488" spans="1:3" x14ac:dyDescent="0.4">
      <c r="A488" t="s">
        <v>1216</v>
      </c>
      <c r="B488">
        <v>0</v>
      </c>
      <c r="C488">
        <v>160.6</v>
      </c>
    </row>
    <row r="489" spans="1:3" x14ac:dyDescent="0.4">
      <c r="A489" t="s">
        <v>1367</v>
      </c>
      <c r="B489">
        <v>16.170000000000002</v>
      </c>
      <c r="C489">
        <v>52.53</v>
      </c>
    </row>
    <row r="490" spans="1:3" x14ac:dyDescent="0.4">
      <c r="A490" t="s">
        <v>1215</v>
      </c>
      <c r="B490">
        <v>0</v>
      </c>
      <c r="C490">
        <v>160.5</v>
      </c>
    </row>
    <row r="491" spans="1:3" x14ac:dyDescent="0.4">
      <c r="A491" t="s">
        <v>1214</v>
      </c>
      <c r="B491">
        <v>0</v>
      </c>
      <c r="C491">
        <v>161</v>
      </c>
    </row>
    <row r="492" spans="1:3" x14ac:dyDescent="0.4">
      <c r="A492" t="s">
        <v>1213</v>
      </c>
      <c r="B492">
        <v>0</v>
      </c>
      <c r="C492">
        <v>160.4</v>
      </c>
    </row>
    <row r="493" spans="1:3" x14ac:dyDescent="0.4">
      <c r="A493" t="s">
        <v>1677</v>
      </c>
      <c r="B493">
        <v>1.597</v>
      </c>
      <c r="C493">
        <v>96.66</v>
      </c>
    </row>
    <row r="494" spans="1:3" x14ac:dyDescent="0.4">
      <c r="A494" t="s">
        <v>583</v>
      </c>
      <c r="B494">
        <v>10.667</v>
      </c>
      <c r="C494">
        <v>-65.599999999999994</v>
      </c>
    </row>
    <row r="495" spans="1:3" x14ac:dyDescent="0.4">
      <c r="A495" t="s">
        <v>1660</v>
      </c>
      <c r="B495">
        <v>28.535</v>
      </c>
      <c r="C495">
        <v>34.572000000000003</v>
      </c>
    </row>
    <row r="496" spans="1:3" x14ac:dyDescent="0.4">
      <c r="A496" t="s">
        <v>273</v>
      </c>
      <c r="B496">
        <v>17.649999999999999</v>
      </c>
      <c r="C496">
        <v>40.167000000000002</v>
      </c>
    </row>
    <row r="497" spans="1:3" x14ac:dyDescent="0.4">
      <c r="A497" t="s">
        <v>272</v>
      </c>
      <c r="B497">
        <v>17.649999999999999</v>
      </c>
      <c r="C497">
        <v>40.167000000000002</v>
      </c>
    </row>
    <row r="498" spans="1:3" x14ac:dyDescent="0.4">
      <c r="A498" t="s">
        <v>224</v>
      </c>
      <c r="B498">
        <v>40</v>
      </c>
      <c r="C498">
        <v>17.466999999999999</v>
      </c>
    </row>
    <row r="499" spans="1:3" x14ac:dyDescent="0.4">
      <c r="A499" t="s">
        <v>223</v>
      </c>
      <c r="B499">
        <v>40</v>
      </c>
      <c r="C499">
        <v>17.742000000000001</v>
      </c>
    </row>
    <row r="500" spans="1:3" x14ac:dyDescent="0.4">
      <c r="A500" t="s">
        <v>222</v>
      </c>
      <c r="B500">
        <v>40</v>
      </c>
      <c r="C500">
        <v>17.832999999999998</v>
      </c>
    </row>
    <row r="501" spans="1:3" x14ac:dyDescent="0.4">
      <c r="A501" t="s">
        <v>221</v>
      </c>
      <c r="B501">
        <v>39.853000000000002</v>
      </c>
      <c r="C501">
        <v>17.913</v>
      </c>
    </row>
    <row r="502" spans="1:3" x14ac:dyDescent="0.4">
      <c r="A502" t="s">
        <v>220</v>
      </c>
      <c r="B502">
        <v>39.783000000000001</v>
      </c>
      <c r="C502">
        <v>17.582999999999998</v>
      </c>
    </row>
    <row r="503" spans="1:3" x14ac:dyDescent="0.4">
      <c r="A503" t="s">
        <v>219</v>
      </c>
      <c r="B503">
        <v>39.808</v>
      </c>
      <c r="C503">
        <v>17.733000000000001</v>
      </c>
    </row>
    <row r="504" spans="1:3" x14ac:dyDescent="0.4">
      <c r="A504" t="s">
        <v>218</v>
      </c>
      <c r="B504">
        <v>39.756999999999998</v>
      </c>
      <c r="C504">
        <v>17.893000000000001</v>
      </c>
    </row>
    <row r="505" spans="1:3" x14ac:dyDescent="0.4">
      <c r="A505" t="s">
        <v>217</v>
      </c>
      <c r="B505">
        <v>39.591999999999999</v>
      </c>
      <c r="C505">
        <v>17.683</v>
      </c>
    </row>
    <row r="506" spans="1:3" x14ac:dyDescent="0.4">
      <c r="A506" t="s">
        <v>216</v>
      </c>
      <c r="B506">
        <v>39.683</v>
      </c>
      <c r="C506">
        <v>17.8</v>
      </c>
    </row>
    <row r="507" spans="1:3" x14ac:dyDescent="0.4">
      <c r="A507" t="s">
        <v>215</v>
      </c>
      <c r="B507">
        <v>39.726999999999997</v>
      </c>
      <c r="C507">
        <v>17.861999999999998</v>
      </c>
    </row>
    <row r="508" spans="1:3" x14ac:dyDescent="0.4">
      <c r="A508" t="s">
        <v>214</v>
      </c>
      <c r="B508">
        <v>39.692</v>
      </c>
      <c r="C508">
        <v>18.283000000000001</v>
      </c>
    </row>
    <row r="509" spans="1:3" x14ac:dyDescent="0.4">
      <c r="A509" t="s">
        <v>213</v>
      </c>
      <c r="B509">
        <v>39.64</v>
      </c>
      <c r="C509">
        <v>18.283000000000001</v>
      </c>
    </row>
    <row r="510" spans="1:3" x14ac:dyDescent="0.4">
      <c r="A510" t="s">
        <v>212</v>
      </c>
      <c r="B510">
        <v>39.558999999999997</v>
      </c>
      <c r="C510">
        <v>18.283000000000001</v>
      </c>
    </row>
    <row r="511" spans="1:3" x14ac:dyDescent="0.4">
      <c r="A511" t="s">
        <v>211</v>
      </c>
      <c r="B511">
        <v>39.344999999999999</v>
      </c>
      <c r="C511">
        <v>18.283000000000001</v>
      </c>
    </row>
    <row r="512" spans="1:3" x14ac:dyDescent="0.4">
      <c r="A512" t="s">
        <v>210</v>
      </c>
      <c r="B512">
        <v>39.741999999999997</v>
      </c>
      <c r="C512">
        <v>18.079999999999998</v>
      </c>
    </row>
    <row r="513" spans="1:3" x14ac:dyDescent="0.4">
      <c r="A513" t="s">
        <v>209</v>
      </c>
      <c r="B513">
        <v>39.692999999999998</v>
      </c>
      <c r="C513">
        <v>18.058</v>
      </c>
    </row>
    <row r="514" spans="1:3" x14ac:dyDescent="0.4">
      <c r="A514" t="s">
        <v>208</v>
      </c>
      <c r="B514">
        <v>39.652999999999999</v>
      </c>
      <c r="C514">
        <v>18.042000000000002</v>
      </c>
    </row>
    <row r="515" spans="1:3" x14ac:dyDescent="0.4">
      <c r="A515" t="s">
        <v>207</v>
      </c>
      <c r="B515">
        <v>39.506999999999998</v>
      </c>
      <c r="C515">
        <v>17.978000000000002</v>
      </c>
    </row>
    <row r="516" spans="1:3" x14ac:dyDescent="0.4">
      <c r="A516" t="s">
        <v>206</v>
      </c>
      <c r="B516">
        <v>42.165999999999997</v>
      </c>
      <c r="C516">
        <v>16.766999999999999</v>
      </c>
    </row>
    <row r="517" spans="1:3" x14ac:dyDescent="0.4">
      <c r="A517" t="s">
        <v>205</v>
      </c>
      <c r="B517">
        <v>42.167000000000002</v>
      </c>
      <c r="C517">
        <v>16.5</v>
      </c>
    </row>
    <row r="518" spans="1:3" x14ac:dyDescent="0.4">
      <c r="A518" t="s">
        <v>204</v>
      </c>
      <c r="B518">
        <v>42.167000000000002</v>
      </c>
      <c r="C518">
        <v>16</v>
      </c>
    </row>
    <row r="519" spans="1:3" x14ac:dyDescent="0.4">
      <c r="A519" t="s">
        <v>203</v>
      </c>
      <c r="B519">
        <v>42.000999999999998</v>
      </c>
      <c r="C519">
        <v>16.216999999999999</v>
      </c>
    </row>
    <row r="520" spans="1:3" x14ac:dyDescent="0.4">
      <c r="A520" t="s">
        <v>202</v>
      </c>
      <c r="B520">
        <v>42.05</v>
      </c>
      <c r="C520">
        <v>16.216000000000001</v>
      </c>
    </row>
    <row r="521" spans="1:3" x14ac:dyDescent="0.4">
      <c r="A521" t="s">
        <v>201</v>
      </c>
      <c r="B521">
        <v>42</v>
      </c>
      <c r="C521">
        <v>16.716999999999999</v>
      </c>
    </row>
    <row r="522" spans="1:3" x14ac:dyDescent="0.4">
      <c r="A522" t="s">
        <v>200</v>
      </c>
      <c r="B522">
        <v>41.801000000000002</v>
      </c>
      <c r="C522">
        <v>16.617000000000001</v>
      </c>
    </row>
    <row r="523" spans="1:3" x14ac:dyDescent="0.4">
      <c r="A523" t="s">
        <v>199</v>
      </c>
      <c r="B523">
        <v>41.783000000000001</v>
      </c>
      <c r="C523">
        <v>16.858000000000001</v>
      </c>
    </row>
    <row r="524" spans="1:3" x14ac:dyDescent="0.4">
      <c r="A524" t="s">
        <v>198</v>
      </c>
      <c r="B524">
        <v>41.646999999999998</v>
      </c>
      <c r="C524">
        <v>17.190999999999999</v>
      </c>
    </row>
    <row r="525" spans="1:3" x14ac:dyDescent="0.4">
      <c r="A525" t="s">
        <v>197</v>
      </c>
      <c r="B525">
        <v>41.5</v>
      </c>
      <c r="C525">
        <v>17.05</v>
      </c>
    </row>
    <row r="526" spans="1:3" x14ac:dyDescent="0.4">
      <c r="A526" t="s">
        <v>196</v>
      </c>
      <c r="B526">
        <v>41.5</v>
      </c>
      <c r="C526">
        <v>16.658000000000001</v>
      </c>
    </row>
    <row r="527" spans="1:3" x14ac:dyDescent="0.4">
      <c r="A527" t="s">
        <v>195</v>
      </c>
      <c r="B527">
        <v>41.5</v>
      </c>
      <c r="C527">
        <v>16.407</v>
      </c>
    </row>
    <row r="528" spans="1:3" x14ac:dyDescent="0.4">
      <c r="A528" t="s">
        <v>194</v>
      </c>
      <c r="B528">
        <v>41.5</v>
      </c>
      <c r="C528">
        <v>16.225000000000001</v>
      </c>
    </row>
    <row r="529" spans="1:3" x14ac:dyDescent="0.4">
      <c r="A529" t="s">
        <v>193</v>
      </c>
      <c r="B529">
        <v>41.667000000000002</v>
      </c>
      <c r="C529">
        <v>16.242000000000001</v>
      </c>
    </row>
    <row r="530" spans="1:3" x14ac:dyDescent="0.4">
      <c r="A530" t="s">
        <v>192</v>
      </c>
      <c r="B530">
        <v>41.5</v>
      </c>
      <c r="C530">
        <v>17.308</v>
      </c>
    </row>
    <row r="531" spans="1:3" x14ac:dyDescent="0.4">
      <c r="A531" t="s">
        <v>191</v>
      </c>
      <c r="B531">
        <v>40.758000000000003</v>
      </c>
      <c r="C531">
        <v>18.192</v>
      </c>
    </row>
    <row r="532" spans="1:3" x14ac:dyDescent="0.4">
      <c r="A532" t="s">
        <v>190</v>
      </c>
      <c r="B532">
        <v>40.625</v>
      </c>
      <c r="C532">
        <v>18.329000000000001</v>
      </c>
    </row>
    <row r="533" spans="1:3" x14ac:dyDescent="0.4">
      <c r="A533" t="s">
        <v>189</v>
      </c>
      <c r="B533">
        <v>40.545999999999999</v>
      </c>
      <c r="C533">
        <v>18.466999999999999</v>
      </c>
    </row>
    <row r="534" spans="1:3" x14ac:dyDescent="0.4">
      <c r="A534" t="s">
        <v>188</v>
      </c>
      <c r="B534">
        <v>40.5</v>
      </c>
      <c r="C534">
        <v>18.641999999999999</v>
      </c>
    </row>
    <row r="535" spans="1:3" x14ac:dyDescent="0.4">
      <c r="A535" t="s">
        <v>187</v>
      </c>
      <c r="B535">
        <v>40.392000000000003</v>
      </c>
      <c r="C535">
        <v>18.582999999999998</v>
      </c>
    </row>
    <row r="536" spans="1:3" x14ac:dyDescent="0.4">
      <c r="A536" t="s">
        <v>186</v>
      </c>
      <c r="B536">
        <v>40.232999999999997</v>
      </c>
      <c r="C536">
        <v>18.667000000000002</v>
      </c>
    </row>
    <row r="537" spans="1:3" x14ac:dyDescent="0.4">
      <c r="A537" t="s">
        <v>185</v>
      </c>
      <c r="B537">
        <v>39.716000000000001</v>
      </c>
      <c r="C537">
        <v>18.776</v>
      </c>
    </row>
    <row r="538" spans="1:3" x14ac:dyDescent="0.4">
      <c r="A538" t="s">
        <v>184</v>
      </c>
      <c r="B538">
        <v>39.825000000000003</v>
      </c>
      <c r="C538">
        <v>18.641999999999999</v>
      </c>
    </row>
    <row r="539" spans="1:3" x14ac:dyDescent="0.4">
      <c r="A539" t="s">
        <v>183</v>
      </c>
      <c r="B539">
        <v>39.85</v>
      </c>
      <c r="C539">
        <v>18.600000000000001</v>
      </c>
    </row>
    <row r="540" spans="1:3" x14ac:dyDescent="0.4">
      <c r="A540" t="s">
        <v>182</v>
      </c>
      <c r="B540">
        <v>39.908000000000001</v>
      </c>
      <c r="C540">
        <v>16.757999999999999</v>
      </c>
    </row>
    <row r="541" spans="1:3" x14ac:dyDescent="0.4">
      <c r="A541" t="s">
        <v>181</v>
      </c>
      <c r="B541">
        <v>39.725000000000001</v>
      </c>
      <c r="C541">
        <v>16.975000000000001</v>
      </c>
    </row>
    <row r="542" spans="1:3" x14ac:dyDescent="0.4">
      <c r="A542" t="s">
        <v>180</v>
      </c>
      <c r="B542">
        <v>39.667000000000002</v>
      </c>
      <c r="C542">
        <v>17.05</v>
      </c>
    </row>
    <row r="543" spans="1:3" x14ac:dyDescent="0.4">
      <c r="A543" t="s">
        <v>179</v>
      </c>
      <c r="B543">
        <v>39.6</v>
      </c>
      <c r="C543">
        <v>17.183</v>
      </c>
    </row>
    <row r="544" spans="1:3" x14ac:dyDescent="0.4">
      <c r="A544" t="s">
        <v>271</v>
      </c>
      <c r="B544">
        <v>27.712</v>
      </c>
      <c r="C544">
        <v>35.046999999999997</v>
      </c>
    </row>
    <row r="545" spans="1:3" x14ac:dyDescent="0.4">
      <c r="A545" t="s">
        <v>270</v>
      </c>
      <c r="B545">
        <v>15.56</v>
      </c>
      <c r="C545">
        <v>41.67</v>
      </c>
    </row>
    <row r="546" spans="1:3" x14ac:dyDescent="0.4">
      <c r="A546" t="s">
        <v>269</v>
      </c>
      <c r="B546">
        <v>26.292000000000002</v>
      </c>
      <c r="C546">
        <v>35.36</v>
      </c>
    </row>
    <row r="547" spans="1:3" x14ac:dyDescent="0.4">
      <c r="A547" t="s">
        <v>268</v>
      </c>
      <c r="B547">
        <v>25.75</v>
      </c>
      <c r="C547">
        <v>35.085000000000001</v>
      </c>
    </row>
    <row r="548" spans="1:3" x14ac:dyDescent="0.4">
      <c r="A548" t="s">
        <v>267</v>
      </c>
      <c r="B548">
        <v>27.053000000000001</v>
      </c>
      <c r="C548">
        <v>35.405000000000001</v>
      </c>
    </row>
    <row r="549" spans="1:3" x14ac:dyDescent="0.4">
      <c r="A549" t="s">
        <v>266</v>
      </c>
      <c r="B549">
        <v>27.687000000000001</v>
      </c>
      <c r="C549">
        <v>34.597000000000001</v>
      </c>
    </row>
    <row r="550" spans="1:3" x14ac:dyDescent="0.4">
      <c r="A550" t="s">
        <v>265</v>
      </c>
      <c r="B550">
        <v>25.521999999999998</v>
      </c>
      <c r="C550">
        <v>35.607999999999997</v>
      </c>
    </row>
    <row r="551" spans="1:3" x14ac:dyDescent="0.4">
      <c r="A551" t="s">
        <v>264</v>
      </c>
      <c r="B551">
        <v>17.361999999999998</v>
      </c>
      <c r="C551">
        <v>40.021999999999998</v>
      </c>
    </row>
    <row r="552" spans="1:3" x14ac:dyDescent="0.4">
      <c r="A552" t="s">
        <v>263</v>
      </c>
      <c r="B552">
        <v>18.602</v>
      </c>
      <c r="C552">
        <v>39.057000000000002</v>
      </c>
    </row>
    <row r="553" spans="1:3" x14ac:dyDescent="0.4">
      <c r="A553" t="s">
        <v>262</v>
      </c>
      <c r="B553">
        <v>24.76</v>
      </c>
      <c r="C553">
        <v>36.229999999999997</v>
      </c>
    </row>
    <row r="554" spans="1:3" x14ac:dyDescent="0.4">
      <c r="A554" t="s">
        <v>261</v>
      </c>
      <c r="B554">
        <v>19.907</v>
      </c>
      <c r="C554">
        <v>38.012</v>
      </c>
    </row>
    <row r="555" spans="1:3" x14ac:dyDescent="0.4">
      <c r="A555" t="s">
        <v>260</v>
      </c>
      <c r="B555">
        <v>19.457999999999998</v>
      </c>
      <c r="C555">
        <v>38.722000000000001</v>
      </c>
    </row>
    <row r="556" spans="1:3" x14ac:dyDescent="0.4">
      <c r="A556" t="s">
        <v>259</v>
      </c>
      <c r="B556">
        <v>19.135000000000002</v>
      </c>
      <c r="C556">
        <v>39.052999999999997</v>
      </c>
    </row>
    <row r="557" spans="1:3" x14ac:dyDescent="0.4">
      <c r="A557" t="s">
        <v>258</v>
      </c>
      <c r="B557">
        <v>23.312000000000001</v>
      </c>
      <c r="C557">
        <v>36.712000000000003</v>
      </c>
    </row>
    <row r="558" spans="1:3" x14ac:dyDescent="0.4">
      <c r="A558" t="s">
        <v>257</v>
      </c>
      <c r="B558">
        <v>23.391999999999999</v>
      </c>
      <c r="C558">
        <v>36.981999999999999</v>
      </c>
    </row>
    <row r="559" spans="1:3" x14ac:dyDescent="0.4">
      <c r="A559" t="s">
        <v>256</v>
      </c>
      <c r="B559">
        <v>19.64</v>
      </c>
      <c r="C559">
        <v>38.607999999999997</v>
      </c>
    </row>
    <row r="560" spans="1:3" x14ac:dyDescent="0.4">
      <c r="A560" t="s">
        <v>255</v>
      </c>
      <c r="B560">
        <v>20.105</v>
      </c>
      <c r="C560">
        <v>38.423000000000002</v>
      </c>
    </row>
    <row r="561" spans="1:3" x14ac:dyDescent="0.4">
      <c r="A561" t="s">
        <v>254</v>
      </c>
      <c r="B561">
        <v>22.914999999999999</v>
      </c>
      <c r="C561">
        <v>37.377000000000002</v>
      </c>
    </row>
    <row r="562" spans="1:3" x14ac:dyDescent="0.4">
      <c r="A562" t="s">
        <v>253</v>
      </c>
      <c r="B562">
        <v>21.428000000000001</v>
      </c>
      <c r="C562">
        <v>37.979999999999997</v>
      </c>
    </row>
    <row r="563" spans="1:3" x14ac:dyDescent="0.4">
      <c r="A563" t="s">
        <v>252</v>
      </c>
      <c r="B563">
        <v>22.251999999999999</v>
      </c>
      <c r="C563">
        <v>37.781999999999996</v>
      </c>
    </row>
    <row r="564" spans="1:3" x14ac:dyDescent="0.4">
      <c r="A564" t="s">
        <v>746</v>
      </c>
      <c r="B564">
        <v>16.96</v>
      </c>
      <c r="C564">
        <v>110.53</v>
      </c>
    </row>
    <row r="565" spans="1:3" x14ac:dyDescent="0.4">
      <c r="A565" t="s">
        <v>745</v>
      </c>
      <c r="B565">
        <v>19.46</v>
      </c>
      <c r="C565">
        <v>116.25</v>
      </c>
    </row>
    <row r="566" spans="1:3" x14ac:dyDescent="0.4">
      <c r="A566" t="s">
        <v>744</v>
      </c>
      <c r="B566">
        <v>13.79</v>
      </c>
      <c r="C566">
        <v>112.18</v>
      </c>
    </row>
    <row r="567" spans="1:3" x14ac:dyDescent="0.4">
      <c r="A567" t="s">
        <v>743</v>
      </c>
      <c r="B567">
        <v>20.14</v>
      </c>
      <c r="C567">
        <v>117.36</v>
      </c>
    </row>
    <row r="568" spans="1:3" x14ac:dyDescent="0.4">
      <c r="A568" t="s">
        <v>742</v>
      </c>
      <c r="B568">
        <v>14.39</v>
      </c>
      <c r="C568">
        <v>110.7</v>
      </c>
    </row>
    <row r="569" spans="1:3" x14ac:dyDescent="0.4">
      <c r="A569" t="s">
        <v>741</v>
      </c>
      <c r="B569">
        <v>17.96</v>
      </c>
      <c r="C569">
        <v>114.96</v>
      </c>
    </row>
    <row r="570" spans="1:3" x14ac:dyDescent="0.4">
      <c r="A570" t="s">
        <v>740</v>
      </c>
      <c r="B570">
        <v>7.04</v>
      </c>
      <c r="C570">
        <v>111.55</v>
      </c>
    </row>
    <row r="571" spans="1:3" x14ac:dyDescent="0.4">
      <c r="A571" t="s">
        <v>739</v>
      </c>
      <c r="B571">
        <v>8.8249999999999993</v>
      </c>
      <c r="C571">
        <v>111.4411667</v>
      </c>
    </row>
    <row r="572" spans="1:3" x14ac:dyDescent="0.4">
      <c r="A572" t="s">
        <v>738</v>
      </c>
      <c r="B572">
        <v>20.995766669999998</v>
      </c>
      <c r="C572">
        <v>114.97973330000001</v>
      </c>
    </row>
    <row r="573" spans="1:3" x14ac:dyDescent="0.4">
      <c r="A573" t="s">
        <v>737</v>
      </c>
      <c r="B573">
        <v>21.50331667</v>
      </c>
      <c r="C573">
        <v>114.5006667</v>
      </c>
    </row>
    <row r="574" spans="1:3" x14ac:dyDescent="0.4">
      <c r="A574" t="s">
        <v>736</v>
      </c>
      <c r="B574">
        <v>22.008333329999999</v>
      </c>
      <c r="C574">
        <v>113.99938330000001</v>
      </c>
    </row>
    <row r="575" spans="1:3" x14ac:dyDescent="0.4">
      <c r="A575" t="s">
        <v>1324</v>
      </c>
      <c r="B575">
        <v>-40.0032</v>
      </c>
      <c r="C575">
        <v>0.90749999999999997</v>
      </c>
    </row>
    <row r="576" spans="1:3" x14ac:dyDescent="0.4">
      <c r="A576" t="s">
        <v>344</v>
      </c>
      <c r="B576">
        <v>-34.621299999999998</v>
      </c>
      <c r="C576">
        <v>17.036300000000001</v>
      </c>
    </row>
    <row r="577" spans="1:3" x14ac:dyDescent="0.4">
      <c r="A577" t="s">
        <v>1323</v>
      </c>
      <c r="B577">
        <v>-36.495600000000003</v>
      </c>
      <c r="C577">
        <v>13.1091</v>
      </c>
    </row>
    <row r="578" spans="1:3" x14ac:dyDescent="0.4">
      <c r="A578" t="s">
        <v>343</v>
      </c>
      <c r="B578">
        <v>-34.326300000000003</v>
      </c>
      <c r="C578">
        <v>17.973600000000001</v>
      </c>
    </row>
    <row r="579" spans="1:3" x14ac:dyDescent="0.4">
      <c r="A579" t="s">
        <v>1322</v>
      </c>
      <c r="B579">
        <v>-39.294499999999999</v>
      </c>
      <c r="C579">
        <v>7.6703999999999999</v>
      </c>
    </row>
    <row r="580" spans="1:3" x14ac:dyDescent="0.4">
      <c r="A580" t="s">
        <v>342</v>
      </c>
      <c r="B580">
        <v>-34.197000000000003</v>
      </c>
      <c r="C580">
        <v>17.973600000000001</v>
      </c>
    </row>
    <row r="581" spans="1:3" x14ac:dyDescent="0.4">
      <c r="A581" t="s">
        <v>341</v>
      </c>
      <c r="B581">
        <v>-34.387799999999999</v>
      </c>
      <c r="C581">
        <v>17.569500000000001</v>
      </c>
    </row>
    <row r="582" spans="1:3" x14ac:dyDescent="0.4">
      <c r="A582" t="s">
        <v>1366</v>
      </c>
      <c r="B582">
        <v>11.955</v>
      </c>
      <c r="C582">
        <v>44.3</v>
      </c>
    </row>
    <row r="583" spans="1:3" x14ac:dyDescent="0.4">
      <c r="A583" t="s">
        <v>1459</v>
      </c>
      <c r="B583">
        <v>86.525599999999997</v>
      </c>
      <c r="C583">
        <v>152.09960000000001</v>
      </c>
    </row>
    <row r="584" spans="1:3" x14ac:dyDescent="0.4">
      <c r="A584" t="s">
        <v>1458</v>
      </c>
      <c r="B584">
        <v>88.675200000000004</v>
      </c>
      <c r="C584">
        <v>153.73439999999999</v>
      </c>
    </row>
    <row r="585" spans="1:3" x14ac:dyDescent="0.4">
      <c r="A585" t="s">
        <v>1457</v>
      </c>
      <c r="B585">
        <v>87</v>
      </c>
      <c r="C585">
        <v>-146</v>
      </c>
    </row>
    <row r="586" spans="1:3" x14ac:dyDescent="0.4">
      <c r="A586" t="s">
        <v>1456</v>
      </c>
      <c r="B586">
        <v>82.409599999999998</v>
      </c>
      <c r="C586">
        <v>83.870199999999997</v>
      </c>
    </row>
    <row r="587" spans="1:3" x14ac:dyDescent="0.4">
      <c r="A587" t="s">
        <v>1455</v>
      </c>
      <c r="B587">
        <v>87.069599999999994</v>
      </c>
      <c r="C587">
        <v>104.6593</v>
      </c>
    </row>
    <row r="588" spans="1:3" x14ac:dyDescent="0.4">
      <c r="A588" t="s">
        <v>1572</v>
      </c>
      <c r="B588">
        <v>71.960400000000007</v>
      </c>
      <c r="C588">
        <v>14.6632</v>
      </c>
    </row>
    <row r="589" spans="1:3" x14ac:dyDescent="0.4">
      <c r="A589" t="s">
        <v>1678</v>
      </c>
      <c r="B589">
        <v>77.149100000000004</v>
      </c>
      <c r="C589">
        <v>18.838000000000001</v>
      </c>
    </row>
    <row r="590" spans="1:3" x14ac:dyDescent="0.4">
      <c r="A590" t="s">
        <v>1615</v>
      </c>
      <c r="B590">
        <v>78.834400000000002</v>
      </c>
      <c r="C590">
        <v>-10.056100000000001</v>
      </c>
    </row>
    <row r="591" spans="1:3" x14ac:dyDescent="0.4">
      <c r="A591" t="s">
        <v>1614</v>
      </c>
      <c r="B591">
        <v>78.832099999999997</v>
      </c>
      <c r="C591">
        <v>-3.9842</v>
      </c>
    </row>
    <row r="592" spans="1:3" x14ac:dyDescent="0.4">
      <c r="A592" t="s">
        <v>1613</v>
      </c>
      <c r="B592">
        <v>78.812399999999997</v>
      </c>
      <c r="C592">
        <v>-4.9753999999999996</v>
      </c>
    </row>
    <row r="593" spans="1:3" x14ac:dyDescent="0.4">
      <c r="A593" t="s">
        <v>1612</v>
      </c>
      <c r="B593">
        <v>79.282899999999998</v>
      </c>
      <c r="C593">
        <v>4.3276000000000003</v>
      </c>
    </row>
    <row r="594" spans="1:3" x14ac:dyDescent="0.4">
      <c r="A594" t="s">
        <v>1611</v>
      </c>
      <c r="B594">
        <v>79.108099999999993</v>
      </c>
      <c r="C594">
        <v>4.6003999999999996</v>
      </c>
    </row>
    <row r="595" spans="1:3" x14ac:dyDescent="0.4">
      <c r="A595" t="s">
        <v>1610</v>
      </c>
      <c r="B595">
        <v>81.097200000000001</v>
      </c>
      <c r="C595">
        <v>8.6336999999999993</v>
      </c>
    </row>
    <row r="596" spans="1:3" x14ac:dyDescent="0.4">
      <c r="A596" t="s">
        <v>1609</v>
      </c>
      <c r="B596">
        <v>80.478300000000004</v>
      </c>
      <c r="C596">
        <v>5.8851000000000004</v>
      </c>
    </row>
    <row r="597" spans="1:3" x14ac:dyDescent="0.4">
      <c r="A597" t="s">
        <v>1608</v>
      </c>
      <c r="B597">
        <v>79.603800000000007</v>
      </c>
      <c r="C597">
        <v>5.1718999999999999</v>
      </c>
    </row>
    <row r="598" spans="1:3" x14ac:dyDescent="0.4">
      <c r="A598" t="s">
        <v>1607</v>
      </c>
      <c r="B598">
        <v>78.828999999999994</v>
      </c>
      <c r="C598">
        <v>-12.515000000000001</v>
      </c>
    </row>
    <row r="599" spans="1:3" x14ac:dyDescent="0.4">
      <c r="A599" t="s">
        <v>1606</v>
      </c>
      <c r="B599">
        <v>78.830200000000005</v>
      </c>
      <c r="C599">
        <v>-5.6630000000000003</v>
      </c>
    </row>
    <row r="600" spans="1:3" x14ac:dyDescent="0.4">
      <c r="A600" t="s">
        <v>1605</v>
      </c>
      <c r="B600">
        <v>80.156300000000002</v>
      </c>
      <c r="C600">
        <v>3.7054</v>
      </c>
    </row>
    <row r="601" spans="1:3" x14ac:dyDescent="0.4">
      <c r="A601" t="s">
        <v>1679</v>
      </c>
      <c r="B601">
        <v>77.458699999999993</v>
      </c>
      <c r="C601">
        <v>18.533899999999999</v>
      </c>
    </row>
    <row r="602" spans="1:3" x14ac:dyDescent="0.4">
      <c r="A602" t="s">
        <v>1604</v>
      </c>
      <c r="B602">
        <v>79.133600000000001</v>
      </c>
      <c r="C602">
        <v>2.8424</v>
      </c>
    </row>
    <row r="603" spans="1:3" x14ac:dyDescent="0.4">
      <c r="A603" t="s">
        <v>1547</v>
      </c>
      <c r="B603">
        <v>78.513300000000001</v>
      </c>
      <c r="C603">
        <v>133.715</v>
      </c>
    </row>
    <row r="604" spans="1:3" x14ac:dyDescent="0.4">
      <c r="A604" t="s">
        <v>1546</v>
      </c>
      <c r="B604">
        <v>78.666700000000006</v>
      </c>
      <c r="C604">
        <v>118.7383</v>
      </c>
    </row>
    <row r="605" spans="1:3" x14ac:dyDescent="0.4">
      <c r="A605" t="s">
        <v>1545</v>
      </c>
      <c r="B605">
        <v>79.126599999999996</v>
      </c>
      <c r="C605">
        <v>135.11330000000001</v>
      </c>
    </row>
    <row r="606" spans="1:3" x14ac:dyDescent="0.4">
      <c r="A606" t="s">
        <v>1544</v>
      </c>
      <c r="B606">
        <v>78.166700000000006</v>
      </c>
      <c r="C606">
        <v>133.39830000000001</v>
      </c>
    </row>
    <row r="607" spans="1:3" x14ac:dyDescent="0.4">
      <c r="A607" t="s">
        <v>1543</v>
      </c>
      <c r="B607">
        <v>79.651700000000005</v>
      </c>
      <c r="C607">
        <v>130.535</v>
      </c>
    </row>
    <row r="608" spans="1:3" x14ac:dyDescent="0.4">
      <c r="A608" t="s">
        <v>1542</v>
      </c>
      <c r="B608">
        <v>79.226699999999994</v>
      </c>
      <c r="C608">
        <v>122.855</v>
      </c>
    </row>
    <row r="609" spans="1:3" x14ac:dyDescent="0.4">
      <c r="A609" t="s">
        <v>1541</v>
      </c>
      <c r="B609">
        <v>77.981700000000004</v>
      </c>
      <c r="C609">
        <v>118.57170000000001</v>
      </c>
    </row>
    <row r="610" spans="1:3" x14ac:dyDescent="0.4">
      <c r="A610" t="s">
        <v>1540</v>
      </c>
      <c r="B610">
        <v>77.67</v>
      </c>
      <c r="C610">
        <v>118.575</v>
      </c>
    </row>
    <row r="611" spans="1:3" x14ac:dyDescent="0.4">
      <c r="A611" t="s">
        <v>1539</v>
      </c>
      <c r="B611">
        <v>77.171700000000001</v>
      </c>
      <c r="C611">
        <v>118.71</v>
      </c>
    </row>
    <row r="612" spans="1:3" x14ac:dyDescent="0.4">
      <c r="A612" t="s">
        <v>1538</v>
      </c>
      <c r="B612">
        <v>75.81</v>
      </c>
      <c r="C612">
        <v>134.58330000000001</v>
      </c>
    </row>
    <row r="613" spans="1:3" x14ac:dyDescent="0.4">
      <c r="A613" t="s">
        <v>1537</v>
      </c>
      <c r="B613">
        <v>74.996700000000004</v>
      </c>
      <c r="C613">
        <v>123.015</v>
      </c>
    </row>
    <row r="614" spans="1:3" x14ac:dyDescent="0.4">
      <c r="A614" t="s">
        <v>1536</v>
      </c>
      <c r="B614">
        <v>74.491699999999994</v>
      </c>
      <c r="C614">
        <v>119.955</v>
      </c>
    </row>
    <row r="615" spans="1:3" x14ac:dyDescent="0.4">
      <c r="A615" t="s">
        <v>1535</v>
      </c>
      <c r="B615">
        <v>75.481700000000004</v>
      </c>
      <c r="C615">
        <v>123.8417</v>
      </c>
    </row>
    <row r="616" spans="1:3" x14ac:dyDescent="0.4">
      <c r="A616" t="s">
        <v>1534</v>
      </c>
      <c r="B616">
        <v>77.91</v>
      </c>
      <c r="C616">
        <v>133.55500000000001</v>
      </c>
    </row>
    <row r="617" spans="1:3" x14ac:dyDescent="0.4">
      <c r="A617" t="s">
        <v>1533</v>
      </c>
      <c r="B617">
        <v>74.510000000000005</v>
      </c>
      <c r="C617">
        <v>127.34829999999999</v>
      </c>
    </row>
    <row r="618" spans="1:3" x14ac:dyDescent="0.4">
      <c r="A618" t="s">
        <v>1532</v>
      </c>
      <c r="B618">
        <v>76.508300000000006</v>
      </c>
      <c r="C618">
        <v>133.35499999999999</v>
      </c>
    </row>
    <row r="619" spans="1:3" x14ac:dyDescent="0.4">
      <c r="A619" t="s">
        <v>1531</v>
      </c>
      <c r="B619">
        <v>74.5</v>
      </c>
      <c r="C619">
        <v>122.9933</v>
      </c>
    </row>
    <row r="620" spans="1:3" x14ac:dyDescent="0.4">
      <c r="A620" t="s">
        <v>1530</v>
      </c>
      <c r="B620">
        <v>77.405000000000001</v>
      </c>
      <c r="C620">
        <v>133.55670000000001</v>
      </c>
    </row>
    <row r="621" spans="1:3" x14ac:dyDescent="0.4">
      <c r="A621" t="s">
        <v>1529</v>
      </c>
      <c r="B621">
        <v>75.010000000000005</v>
      </c>
      <c r="C621">
        <v>136.03</v>
      </c>
    </row>
    <row r="622" spans="1:3" x14ac:dyDescent="0.4">
      <c r="A622" t="s">
        <v>1528</v>
      </c>
      <c r="B622">
        <v>73.9983</v>
      </c>
      <c r="C622">
        <v>119.86</v>
      </c>
    </row>
    <row r="623" spans="1:3" x14ac:dyDescent="0.4">
      <c r="A623" t="s">
        <v>1527</v>
      </c>
      <c r="B623">
        <v>77.25</v>
      </c>
      <c r="C623">
        <v>135.00829999999999</v>
      </c>
    </row>
    <row r="624" spans="1:3" x14ac:dyDescent="0.4">
      <c r="A624" t="s">
        <v>1526</v>
      </c>
      <c r="B624">
        <v>74</v>
      </c>
      <c r="C624">
        <v>127.5033</v>
      </c>
    </row>
    <row r="625" spans="1:3" x14ac:dyDescent="0.4">
      <c r="A625" t="s">
        <v>1525</v>
      </c>
      <c r="B625">
        <v>73.496700000000004</v>
      </c>
      <c r="C625">
        <v>137.55170000000001</v>
      </c>
    </row>
    <row r="626" spans="1:3" x14ac:dyDescent="0.4">
      <c r="A626" t="s">
        <v>1524</v>
      </c>
      <c r="B626">
        <v>73.0017</v>
      </c>
      <c r="C626">
        <v>131.5017</v>
      </c>
    </row>
    <row r="627" spans="1:3" x14ac:dyDescent="0.4">
      <c r="A627" t="s">
        <v>1523</v>
      </c>
      <c r="B627">
        <v>72.55</v>
      </c>
      <c r="C627">
        <v>131.29669999999999</v>
      </c>
    </row>
    <row r="628" spans="1:3" x14ac:dyDescent="0.4">
      <c r="A628" t="s">
        <v>1522</v>
      </c>
      <c r="B628">
        <v>73.291700000000006</v>
      </c>
      <c r="C628">
        <v>119.8283</v>
      </c>
    </row>
    <row r="629" spans="1:3" x14ac:dyDescent="0.4">
      <c r="A629" t="s">
        <v>1521</v>
      </c>
      <c r="B629">
        <v>71.69</v>
      </c>
      <c r="C629">
        <v>137.0067</v>
      </c>
    </row>
    <row r="630" spans="1:3" x14ac:dyDescent="0.4">
      <c r="A630" t="s">
        <v>1520</v>
      </c>
      <c r="B630">
        <v>72.033299999999997</v>
      </c>
      <c r="C630">
        <v>130.1267</v>
      </c>
    </row>
    <row r="631" spans="1:3" x14ac:dyDescent="0.4">
      <c r="A631" t="s">
        <v>1519</v>
      </c>
      <c r="B631">
        <v>73.666700000000006</v>
      </c>
      <c r="C631">
        <v>113.9967</v>
      </c>
    </row>
    <row r="632" spans="1:3" x14ac:dyDescent="0.4">
      <c r="A632" t="s">
        <v>1571</v>
      </c>
      <c r="B632">
        <v>76.961799999999997</v>
      </c>
      <c r="C632">
        <v>81.963200000000001</v>
      </c>
    </row>
    <row r="633" spans="1:3" x14ac:dyDescent="0.4">
      <c r="A633" t="s">
        <v>1570</v>
      </c>
      <c r="B633">
        <v>74.300799999999995</v>
      </c>
      <c r="C633">
        <v>78.334000000000003</v>
      </c>
    </row>
    <row r="634" spans="1:3" x14ac:dyDescent="0.4">
      <c r="A634" t="s">
        <v>1569</v>
      </c>
      <c r="B634">
        <v>75.708500000000001</v>
      </c>
      <c r="C634">
        <v>77.959800000000001</v>
      </c>
    </row>
    <row r="635" spans="1:3" x14ac:dyDescent="0.4">
      <c r="A635" t="s">
        <v>1568</v>
      </c>
      <c r="B635">
        <v>74.497299999999996</v>
      </c>
      <c r="C635">
        <v>78</v>
      </c>
    </row>
    <row r="636" spans="1:3" x14ac:dyDescent="0.4">
      <c r="A636" t="s">
        <v>1567</v>
      </c>
      <c r="B636">
        <v>75.401899999999998</v>
      </c>
      <c r="C636">
        <v>74.003299999999996</v>
      </c>
    </row>
    <row r="637" spans="1:3" x14ac:dyDescent="0.4">
      <c r="A637" t="s">
        <v>1566</v>
      </c>
      <c r="B637">
        <v>74.3005</v>
      </c>
      <c r="C637">
        <v>74.334199999999996</v>
      </c>
    </row>
    <row r="638" spans="1:3" x14ac:dyDescent="0.4">
      <c r="A638" t="s">
        <v>1565</v>
      </c>
      <c r="B638">
        <v>76.215599999999995</v>
      </c>
      <c r="C638">
        <v>75.882499999999993</v>
      </c>
    </row>
    <row r="639" spans="1:3" x14ac:dyDescent="0.4">
      <c r="A639" t="s">
        <v>1564</v>
      </c>
      <c r="B639">
        <v>74.000699999999995</v>
      </c>
      <c r="C639">
        <v>79.024500000000003</v>
      </c>
    </row>
    <row r="640" spans="1:3" x14ac:dyDescent="0.4">
      <c r="A640" t="s">
        <v>1563</v>
      </c>
      <c r="B640">
        <v>74.000299999999996</v>
      </c>
      <c r="C640">
        <v>72.662000000000006</v>
      </c>
    </row>
    <row r="641" spans="1:3" x14ac:dyDescent="0.4">
      <c r="A641" t="s">
        <v>1562</v>
      </c>
      <c r="B641">
        <v>74.001000000000005</v>
      </c>
      <c r="C641">
        <v>73.995999999999995</v>
      </c>
    </row>
    <row r="642" spans="1:3" x14ac:dyDescent="0.4">
      <c r="A642" t="s">
        <v>1561</v>
      </c>
      <c r="B642">
        <v>73.611000000000004</v>
      </c>
      <c r="C642">
        <v>72.951300000000003</v>
      </c>
    </row>
    <row r="643" spans="1:3" x14ac:dyDescent="0.4">
      <c r="A643" t="s">
        <v>1560</v>
      </c>
      <c r="B643">
        <v>73.536000000000001</v>
      </c>
      <c r="C643">
        <v>79.917500000000004</v>
      </c>
    </row>
    <row r="644" spans="1:3" x14ac:dyDescent="0.4">
      <c r="A644" t="s">
        <v>1559</v>
      </c>
      <c r="B644">
        <v>73.209500000000006</v>
      </c>
      <c r="C644">
        <v>72.8947</v>
      </c>
    </row>
    <row r="645" spans="1:3" x14ac:dyDescent="0.4">
      <c r="A645" t="s">
        <v>1558</v>
      </c>
      <c r="B645">
        <v>73.134500000000003</v>
      </c>
      <c r="C645">
        <v>79.953999999999994</v>
      </c>
    </row>
    <row r="646" spans="1:3" x14ac:dyDescent="0.4">
      <c r="A646" t="s">
        <v>1557</v>
      </c>
      <c r="B646">
        <v>73.196799999999996</v>
      </c>
      <c r="C646">
        <v>73.238500000000002</v>
      </c>
    </row>
    <row r="647" spans="1:3" x14ac:dyDescent="0.4">
      <c r="A647" t="s">
        <v>1556</v>
      </c>
      <c r="B647">
        <v>72.929500000000004</v>
      </c>
      <c r="C647">
        <v>79.989699999999999</v>
      </c>
    </row>
    <row r="648" spans="1:3" x14ac:dyDescent="0.4">
      <c r="A648" t="s">
        <v>1555</v>
      </c>
      <c r="B648">
        <v>72.513499999999993</v>
      </c>
      <c r="C648">
        <v>74.731700000000004</v>
      </c>
    </row>
    <row r="649" spans="1:3" x14ac:dyDescent="0.4">
      <c r="A649" t="s">
        <v>1554</v>
      </c>
      <c r="B649">
        <v>72.583500000000001</v>
      </c>
      <c r="C649">
        <v>73.748500000000007</v>
      </c>
    </row>
    <row r="650" spans="1:3" x14ac:dyDescent="0.4">
      <c r="A650" t="s">
        <v>1553</v>
      </c>
      <c r="B650">
        <v>72.486000000000004</v>
      </c>
      <c r="C650">
        <v>79.760999999999996</v>
      </c>
    </row>
    <row r="651" spans="1:3" x14ac:dyDescent="0.4">
      <c r="A651" t="s">
        <v>1552</v>
      </c>
      <c r="B651">
        <v>72.188999999999993</v>
      </c>
      <c r="C651">
        <v>74.1858</v>
      </c>
    </row>
    <row r="652" spans="1:3" x14ac:dyDescent="0.4">
      <c r="A652" t="s">
        <v>1551</v>
      </c>
      <c r="B652">
        <v>72.332999999999998</v>
      </c>
      <c r="C652">
        <v>74</v>
      </c>
    </row>
    <row r="653" spans="1:3" x14ac:dyDescent="0.4">
      <c r="A653" t="s">
        <v>1550</v>
      </c>
      <c r="B653">
        <v>72.508700000000005</v>
      </c>
      <c r="C653">
        <v>80.328699999999998</v>
      </c>
    </row>
    <row r="654" spans="1:3" x14ac:dyDescent="0.4">
      <c r="A654" t="s">
        <v>1549</v>
      </c>
      <c r="B654">
        <v>72.093199999999996</v>
      </c>
      <c r="C654">
        <v>81.481200000000001</v>
      </c>
    </row>
    <row r="655" spans="1:3" x14ac:dyDescent="0.4">
      <c r="A655" t="s">
        <v>1006</v>
      </c>
      <c r="B655">
        <v>44.0259</v>
      </c>
      <c r="C655">
        <v>152.91990000000001</v>
      </c>
    </row>
    <row r="656" spans="1:3" x14ac:dyDescent="0.4">
      <c r="A656" t="s">
        <v>1005</v>
      </c>
      <c r="B656">
        <v>46.968899999999998</v>
      </c>
      <c r="C656">
        <v>156.9821</v>
      </c>
    </row>
    <row r="657" spans="1:3" x14ac:dyDescent="0.4">
      <c r="A657" t="s">
        <v>1004</v>
      </c>
      <c r="B657">
        <v>49.614100000000001</v>
      </c>
      <c r="C657">
        <v>160.37899999999999</v>
      </c>
    </row>
    <row r="658" spans="1:3" x14ac:dyDescent="0.4">
      <c r="A658" t="s">
        <v>1003</v>
      </c>
      <c r="B658">
        <v>51.863300000000002</v>
      </c>
      <c r="C658">
        <v>163.16040000000001</v>
      </c>
    </row>
    <row r="659" spans="1:3" x14ac:dyDescent="0.4">
      <c r="A659" t="s">
        <v>1002</v>
      </c>
      <c r="B659">
        <v>52.696100000000001</v>
      </c>
      <c r="C659">
        <v>164.91929999999999</v>
      </c>
    </row>
    <row r="660" spans="1:3" x14ac:dyDescent="0.4">
      <c r="A660" t="s">
        <v>1001</v>
      </c>
      <c r="B660">
        <v>51.271599999999999</v>
      </c>
      <c r="C660">
        <v>167.69929999999999</v>
      </c>
    </row>
    <row r="661" spans="1:3" x14ac:dyDescent="0.4">
      <c r="A661" t="s">
        <v>1000</v>
      </c>
      <c r="B661">
        <v>50.542200000000001</v>
      </c>
      <c r="C661">
        <v>170.82130000000001</v>
      </c>
    </row>
    <row r="662" spans="1:3" x14ac:dyDescent="0.4">
      <c r="A662" t="s">
        <v>999</v>
      </c>
      <c r="B662">
        <v>49.663499999999999</v>
      </c>
      <c r="C662">
        <v>175.16149999999999</v>
      </c>
    </row>
    <row r="663" spans="1:3" x14ac:dyDescent="0.4">
      <c r="A663" t="s">
        <v>998</v>
      </c>
      <c r="B663">
        <v>45.500300000000003</v>
      </c>
      <c r="C663">
        <v>-158.49979999999999</v>
      </c>
    </row>
    <row r="664" spans="1:3" x14ac:dyDescent="0.4">
      <c r="A664" t="s">
        <v>997</v>
      </c>
      <c r="B664">
        <v>45.083799999999997</v>
      </c>
      <c r="C664">
        <v>-174.14070000000001</v>
      </c>
    </row>
    <row r="665" spans="1:3" x14ac:dyDescent="0.4">
      <c r="A665" t="s">
        <v>996</v>
      </c>
      <c r="B665">
        <v>40.887500000000003</v>
      </c>
      <c r="C665">
        <v>-177.67599999999999</v>
      </c>
    </row>
    <row r="666" spans="1:3" x14ac:dyDescent="0.4">
      <c r="A666" t="s">
        <v>995</v>
      </c>
      <c r="B666">
        <v>38.189799999999998</v>
      </c>
      <c r="C666">
        <v>176.69659999999999</v>
      </c>
    </row>
    <row r="667" spans="1:3" x14ac:dyDescent="0.4">
      <c r="A667" t="s">
        <v>994</v>
      </c>
      <c r="B667">
        <v>37.767499999999998</v>
      </c>
      <c r="C667">
        <v>176.26830000000001</v>
      </c>
    </row>
    <row r="668" spans="1:3" x14ac:dyDescent="0.4">
      <c r="A668" t="s">
        <v>993</v>
      </c>
      <c r="B668">
        <v>38.043500000000002</v>
      </c>
      <c r="C668">
        <v>169.28120000000001</v>
      </c>
    </row>
    <row r="669" spans="1:3" x14ac:dyDescent="0.4">
      <c r="A669" t="s">
        <v>992</v>
      </c>
      <c r="B669">
        <v>38.011499999999998</v>
      </c>
      <c r="C669">
        <v>164.44669999999999</v>
      </c>
    </row>
    <row r="670" spans="1:3" x14ac:dyDescent="0.4">
      <c r="A670" t="s">
        <v>991</v>
      </c>
      <c r="B670">
        <v>38.413200000000003</v>
      </c>
      <c r="C670">
        <v>160.33420000000001</v>
      </c>
    </row>
    <row r="671" spans="1:3" x14ac:dyDescent="0.4">
      <c r="A671" t="s">
        <v>990</v>
      </c>
      <c r="B671">
        <v>38.8917</v>
      </c>
      <c r="C671">
        <v>157.62819999999999</v>
      </c>
    </row>
    <row r="672" spans="1:3" x14ac:dyDescent="0.4">
      <c r="A672" t="s">
        <v>989</v>
      </c>
      <c r="B672">
        <v>40.291699999999999</v>
      </c>
      <c r="C672">
        <v>149.48500000000001</v>
      </c>
    </row>
    <row r="673" spans="1:3" x14ac:dyDescent="0.4">
      <c r="A673" t="s">
        <v>937</v>
      </c>
      <c r="B673">
        <v>52.742699999999999</v>
      </c>
      <c r="C673">
        <v>179.84780000000001</v>
      </c>
    </row>
    <row r="674" spans="1:3" x14ac:dyDescent="0.4">
      <c r="A674" t="s">
        <v>938</v>
      </c>
      <c r="B674">
        <v>53.1113</v>
      </c>
      <c r="C674">
        <v>178.8999</v>
      </c>
    </row>
    <row r="675" spans="1:3" x14ac:dyDescent="0.4">
      <c r="A675" t="s">
        <v>939</v>
      </c>
      <c r="B675">
        <v>54.9788</v>
      </c>
      <c r="C675">
        <v>177.9572</v>
      </c>
    </row>
    <row r="676" spans="1:3" x14ac:dyDescent="0.4">
      <c r="A676" t="s">
        <v>940</v>
      </c>
      <c r="B676">
        <v>59.5124</v>
      </c>
      <c r="C676">
        <v>-179.8492</v>
      </c>
    </row>
    <row r="677" spans="1:3" x14ac:dyDescent="0.4">
      <c r="A677" t="s">
        <v>941</v>
      </c>
      <c r="B677">
        <v>60.402999999999999</v>
      </c>
      <c r="C677">
        <v>-179.11</v>
      </c>
    </row>
    <row r="678" spans="1:3" x14ac:dyDescent="0.4">
      <c r="A678" t="s">
        <v>942</v>
      </c>
      <c r="B678">
        <v>60.126300000000001</v>
      </c>
      <c r="C678">
        <v>-179.44329999999999</v>
      </c>
    </row>
    <row r="679" spans="1:3" x14ac:dyDescent="0.4">
      <c r="A679" t="s">
        <v>943</v>
      </c>
      <c r="B679">
        <v>54.788800000000002</v>
      </c>
      <c r="C679">
        <v>-170.3278</v>
      </c>
    </row>
    <row r="680" spans="1:3" x14ac:dyDescent="0.4">
      <c r="A680" t="s">
        <v>944</v>
      </c>
      <c r="B680">
        <v>54.573700000000002</v>
      </c>
      <c r="C680">
        <v>-168.81229999999999</v>
      </c>
    </row>
    <row r="681" spans="1:3" x14ac:dyDescent="0.4">
      <c r="A681" t="s">
        <v>988</v>
      </c>
      <c r="B681">
        <v>52.172699999999999</v>
      </c>
      <c r="C681">
        <v>-160.5043</v>
      </c>
    </row>
    <row r="682" spans="1:3" x14ac:dyDescent="0.4">
      <c r="A682" t="s">
        <v>987</v>
      </c>
      <c r="B682">
        <v>53.002499999999998</v>
      </c>
      <c r="C682">
        <v>-157.19300000000001</v>
      </c>
    </row>
    <row r="683" spans="1:3" x14ac:dyDescent="0.4">
      <c r="A683" t="s">
        <v>986</v>
      </c>
      <c r="B683">
        <v>54.098500000000001</v>
      </c>
      <c r="C683">
        <v>-152.6857</v>
      </c>
    </row>
    <row r="684" spans="1:3" x14ac:dyDescent="0.4">
      <c r="A684" t="s">
        <v>985</v>
      </c>
      <c r="B684">
        <v>54.637799999999999</v>
      </c>
      <c r="C684">
        <v>-150.3835</v>
      </c>
    </row>
    <row r="685" spans="1:3" x14ac:dyDescent="0.4">
      <c r="A685" t="s">
        <v>984</v>
      </c>
      <c r="B685">
        <v>54.296199999999999</v>
      </c>
      <c r="C685">
        <v>-149.59719999999999</v>
      </c>
    </row>
    <row r="686" spans="1:3" x14ac:dyDescent="0.4">
      <c r="A686" t="s">
        <v>983</v>
      </c>
      <c r="B686">
        <v>54.418500000000002</v>
      </c>
      <c r="C686">
        <v>-148.8843</v>
      </c>
    </row>
    <row r="687" spans="1:3" x14ac:dyDescent="0.4">
      <c r="A687" t="s">
        <v>982</v>
      </c>
      <c r="B687">
        <v>52.027999999999999</v>
      </c>
      <c r="C687">
        <v>-148.8947</v>
      </c>
    </row>
    <row r="688" spans="1:3" x14ac:dyDescent="0.4">
      <c r="A688" t="s">
        <v>1393</v>
      </c>
      <c r="B688">
        <v>-68.011300000000006</v>
      </c>
      <c r="C688">
        <v>72.887799999999999</v>
      </c>
    </row>
    <row r="689" spans="1:3" x14ac:dyDescent="0.4">
      <c r="A689" t="s">
        <v>1392</v>
      </c>
      <c r="B689">
        <v>-65.998000000000005</v>
      </c>
      <c r="C689">
        <v>69.217799999999997</v>
      </c>
    </row>
    <row r="690" spans="1:3" x14ac:dyDescent="0.4">
      <c r="A690" t="s">
        <v>1391</v>
      </c>
      <c r="B690">
        <v>-65.342500000000001</v>
      </c>
      <c r="C690">
        <v>82.656199999999998</v>
      </c>
    </row>
    <row r="691" spans="1:3" x14ac:dyDescent="0.4">
      <c r="A691" t="s">
        <v>1390</v>
      </c>
      <c r="B691">
        <v>-63.837200000000003</v>
      </c>
      <c r="C691">
        <v>82.8733</v>
      </c>
    </row>
    <row r="692" spans="1:3" x14ac:dyDescent="0.4">
      <c r="A692" t="s">
        <v>1389</v>
      </c>
      <c r="B692">
        <v>-62.655700000000003</v>
      </c>
      <c r="C692">
        <v>82.835999999999999</v>
      </c>
    </row>
    <row r="693" spans="1:3" x14ac:dyDescent="0.4">
      <c r="A693" t="s">
        <v>1388</v>
      </c>
      <c r="B693">
        <v>-59.621699999999997</v>
      </c>
      <c r="C693">
        <v>85.673699999999997</v>
      </c>
    </row>
    <row r="694" spans="1:3" x14ac:dyDescent="0.4">
      <c r="A694" t="s">
        <v>1387</v>
      </c>
      <c r="B694">
        <v>-62.958300000000001</v>
      </c>
      <c r="C694">
        <v>7.7717000000000001</v>
      </c>
    </row>
    <row r="695" spans="1:3" x14ac:dyDescent="0.4">
      <c r="A695" t="s">
        <v>1386</v>
      </c>
      <c r="B695">
        <v>-66.0017</v>
      </c>
      <c r="C695">
        <v>24.976700000000001</v>
      </c>
    </row>
    <row r="696" spans="1:3" x14ac:dyDescent="0.4">
      <c r="A696" t="s">
        <v>1385</v>
      </c>
      <c r="B696">
        <v>-61.499499999999998</v>
      </c>
      <c r="C696">
        <v>23.000900000000001</v>
      </c>
    </row>
    <row r="697" spans="1:3" x14ac:dyDescent="0.4">
      <c r="A697" t="s">
        <v>1384</v>
      </c>
      <c r="B697">
        <v>-58.299399999999999</v>
      </c>
      <c r="C697">
        <v>23.000800000000002</v>
      </c>
    </row>
    <row r="698" spans="1:3" x14ac:dyDescent="0.4">
      <c r="A698" t="s">
        <v>1383</v>
      </c>
      <c r="B698">
        <v>-56.507100000000001</v>
      </c>
      <c r="C698">
        <v>23.014099999999999</v>
      </c>
    </row>
    <row r="699" spans="1:3" x14ac:dyDescent="0.4">
      <c r="A699" t="s">
        <v>1279</v>
      </c>
      <c r="B699">
        <v>-68.073999999999998</v>
      </c>
      <c r="C699">
        <v>-92.555999999999997</v>
      </c>
    </row>
    <row r="700" spans="1:3" x14ac:dyDescent="0.4">
      <c r="A700" t="s">
        <v>1278</v>
      </c>
      <c r="B700">
        <v>-65.394999999999996</v>
      </c>
      <c r="C700">
        <v>-91.171000000000006</v>
      </c>
    </row>
    <row r="701" spans="1:3" x14ac:dyDescent="0.4">
      <c r="A701" t="s">
        <v>1680</v>
      </c>
      <c r="B701">
        <v>-61.049799999999998</v>
      </c>
      <c r="C701">
        <v>-159.5866</v>
      </c>
    </row>
    <row r="702" spans="1:3" x14ac:dyDescent="0.4">
      <c r="A702" t="s">
        <v>1274</v>
      </c>
      <c r="B702">
        <v>-68.7303</v>
      </c>
      <c r="C702">
        <v>-164.8013</v>
      </c>
    </row>
    <row r="703" spans="1:3" x14ac:dyDescent="0.4">
      <c r="A703" t="s">
        <v>1273</v>
      </c>
      <c r="B703">
        <v>-64.933400000000006</v>
      </c>
      <c r="C703">
        <v>-144.1148</v>
      </c>
    </row>
    <row r="704" spans="1:3" x14ac:dyDescent="0.4">
      <c r="A704" t="s">
        <v>1272</v>
      </c>
      <c r="B704">
        <v>-61.939399999999999</v>
      </c>
      <c r="C704">
        <v>-160.11920000000001</v>
      </c>
    </row>
    <row r="705" spans="1:3" x14ac:dyDescent="0.4">
      <c r="A705" t="s">
        <v>1271</v>
      </c>
      <c r="B705">
        <v>-66.787899999999993</v>
      </c>
      <c r="C705">
        <v>-163.32490000000001</v>
      </c>
    </row>
    <row r="706" spans="1:3" x14ac:dyDescent="0.4">
      <c r="A706" t="s">
        <v>1270</v>
      </c>
      <c r="B706">
        <v>-65.411000000000001</v>
      </c>
      <c r="C706">
        <v>-166.15539999999999</v>
      </c>
    </row>
    <row r="707" spans="1:3" x14ac:dyDescent="0.4">
      <c r="A707" t="s">
        <v>1269</v>
      </c>
      <c r="B707">
        <v>-63.693800000000003</v>
      </c>
      <c r="C707">
        <v>-169.07470000000001</v>
      </c>
    </row>
    <row r="708" spans="1:3" x14ac:dyDescent="0.4">
      <c r="A708" t="s">
        <v>1268</v>
      </c>
      <c r="B708">
        <v>-62.205500000000001</v>
      </c>
      <c r="C708">
        <v>-145.61930000000001</v>
      </c>
    </row>
    <row r="709" spans="1:3" x14ac:dyDescent="0.4">
      <c r="A709" t="s">
        <v>1267</v>
      </c>
      <c r="B709">
        <v>-64.744</v>
      </c>
      <c r="C709">
        <v>-161.9041</v>
      </c>
    </row>
    <row r="710" spans="1:3" x14ac:dyDescent="0.4">
      <c r="A710" t="s">
        <v>1266</v>
      </c>
      <c r="B710">
        <v>-67.082999999999998</v>
      </c>
      <c r="C710">
        <v>-165.54159999999999</v>
      </c>
    </row>
    <row r="711" spans="1:3" x14ac:dyDescent="0.4">
      <c r="A711" t="s">
        <v>1265</v>
      </c>
      <c r="B711">
        <v>-62.603900000000003</v>
      </c>
      <c r="C711">
        <v>-141.51519999999999</v>
      </c>
    </row>
    <row r="712" spans="1:3" x14ac:dyDescent="0.4">
      <c r="A712" t="s">
        <v>1382</v>
      </c>
      <c r="B712">
        <v>-55.004800000000003</v>
      </c>
      <c r="C712">
        <v>73.333200000000005</v>
      </c>
    </row>
    <row r="713" spans="1:3" x14ac:dyDescent="0.4">
      <c r="A713" t="s">
        <v>1381</v>
      </c>
      <c r="B713">
        <v>-50.310699999999997</v>
      </c>
      <c r="C713">
        <v>71.565200000000004</v>
      </c>
    </row>
    <row r="714" spans="1:3" x14ac:dyDescent="0.4">
      <c r="A714" t="s">
        <v>1116</v>
      </c>
      <c r="B714">
        <v>-57.917499999999997</v>
      </c>
      <c r="C714">
        <v>-52</v>
      </c>
    </row>
    <row r="715" spans="1:3" x14ac:dyDescent="0.4">
      <c r="A715" t="s">
        <v>1115</v>
      </c>
      <c r="B715">
        <v>-57.151800000000001</v>
      </c>
      <c r="C715">
        <v>-53.988500000000002</v>
      </c>
    </row>
    <row r="716" spans="1:3" x14ac:dyDescent="0.4">
      <c r="A716" t="s">
        <v>1114</v>
      </c>
      <c r="B716">
        <v>-56.030799999999999</v>
      </c>
      <c r="C716">
        <v>-56.943300000000001</v>
      </c>
    </row>
    <row r="717" spans="1:3" x14ac:dyDescent="0.4">
      <c r="A717" t="s">
        <v>1113</v>
      </c>
      <c r="B717">
        <v>-55.258200000000002</v>
      </c>
      <c r="C717">
        <v>-57.984299999999998</v>
      </c>
    </row>
    <row r="718" spans="1:3" x14ac:dyDescent="0.4">
      <c r="A718" t="s">
        <v>1205</v>
      </c>
      <c r="B718">
        <v>-50.749000000000002</v>
      </c>
      <c r="C718">
        <v>-85.688000000000002</v>
      </c>
    </row>
    <row r="719" spans="1:3" x14ac:dyDescent="0.4">
      <c r="A719" t="s">
        <v>1204</v>
      </c>
      <c r="B719">
        <v>-53.286999999999999</v>
      </c>
      <c r="C719">
        <v>-89.546999999999997</v>
      </c>
    </row>
    <row r="720" spans="1:3" x14ac:dyDescent="0.4">
      <c r="A720" t="s">
        <v>1203</v>
      </c>
      <c r="B720">
        <v>-57.040999999999997</v>
      </c>
      <c r="C720">
        <v>-88.007999999999996</v>
      </c>
    </row>
    <row r="721" spans="1:3" x14ac:dyDescent="0.4">
      <c r="A721" t="s">
        <v>1277</v>
      </c>
      <c r="B721">
        <v>-62.997</v>
      </c>
      <c r="C721">
        <v>-89.492999999999995</v>
      </c>
    </row>
    <row r="722" spans="1:3" x14ac:dyDescent="0.4">
      <c r="A722" t="s">
        <v>1264</v>
      </c>
      <c r="B722">
        <v>-57.019599999999997</v>
      </c>
      <c r="C722">
        <v>-174.43109999999999</v>
      </c>
    </row>
    <row r="723" spans="1:3" x14ac:dyDescent="0.4">
      <c r="A723" t="s">
        <v>1046</v>
      </c>
      <c r="B723">
        <v>-44.769300000000001</v>
      </c>
      <c r="C723">
        <v>174.5258</v>
      </c>
    </row>
    <row r="724" spans="1:3" x14ac:dyDescent="0.4">
      <c r="A724" t="s">
        <v>1045</v>
      </c>
      <c r="B724">
        <v>-48.261800000000001</v>
      </c>
      <c r="C724">
        <v>177.2732</v>
      </c>
    </row>
    <row r="725" spans="1:3" x14ac:dyDescent="0.4">
      <c r="A725" t="s">
        <v>1044</v>
      </c>
      <c r="B725">
        <v>-45.806199999999997</v>
      </c>
      <c r="C725">
        <v>175.87569999999999</v>
      </c>
    </row>
    <row r="726" spans="1:3" x14ac:dyDescent="0.4">
      <c r="A726" t="s">
        <v>1263</v>
      </c>
      <c r="B726">
        <v>-57.559899999999999</v>
      </c>
      <c r="C726">
        <v>-151.2193</v>
      </c>
    </row>
    <row r="727" spans="1:3" x14ac:dyDescent="0.4">
      <c r="A727" t="s">
        <v>1681</v>
      </c>
      <c r="B727">
        <v>-60.667299999999997</v>
      </c>
      <c r="C727">
        <v>-169.5017</v>
      </c>
    </row>
    <row r="728" spans="1:3" x14ac:dyDescent="0.4">
      <c r="A728" t="s">
        <v>1262</v>
      </c>
      <c r="B728">
        <v>-55.528500000000001</v>
      </c>
      <c r="C728">
        <v>-156.1412</v>
      </c>
    </row>
    <row r="729" spans="1:3" x14ac:dyDescent="0.4">
      <c r="A729" t="s">
        <v>1261</v>
      </c>
      <c r="B729">
        <v>-58.277000000000001</v>
      </c>
      <c r="C729">
        <v>-135.6258</v>
      </c>
    </row>
    <row r="730" spans="1:3" x14ac:dyDescent="0.4">
      <c r="A730" t="s">
        <v>1260</v>
      </c>
      <c r="B730">
        <v>-58.904200000000003</v>
      </c>
      <c r="C730">
        <v>-135.6208</v>
      </c>
    </row>
    <row r="731" spans="1:3" x14ac:dyDescent="0.4">
      <c r="A731" t="s">
        <v>1259</v>
      </c>
      <c r="B731">
        <v>-56.244500000000002</v>
      </c>
      <c r="C731">
        <v>-152.65479999999999</v>
      </c>
    </row>
    <row r="732" spans="1:3" x14ac:dyDescent="0.4">
      <c r="A732" t="s">
        <v>1258</v>
      </c>
      <c r="B732">
        <v>-58.581400000000002</v>
      </c>
      <c r="C732">
        <v>-150.0658</v>
      </c>
    </row>
    <row r="733" spans="1:3" x14ac:dyDescent="0.4">
      <c r="A733" t="s">
        <v>1257</v>
      </c>
      <c r="B733">
        <v>-58.177399999999999</v>
      </c>
      <c r="C733">
        <v>-157.63650000000001</v>
      </c>
    </row>
    <row r="734" spans="1:3" x14ac:dyDescent="0.4">
      <c r="A734" t="s">
        <v>1043</v>
      </c>
      <c r="B734">
        <v>-44.4086</v>
      </c>
      <c r="C734">
        <v>174.62450000000001</v>
      </c>
    </row>
    <row r="735" spans="1:3" x14ac:dyDescent="0.4">
      <c r="A735" t="s">
        <v>1256</v>
      </c>
      <c r="B735">
        <v>-52.966299999999997</v>
      </c>
      <c r="C735">
        <v>-179.00960000000001</v>
      </c>
    </row>
    <row r="736" spans="1:3" x14ac:dyDescent="0.4">
      <c r="A736" t="s">
        <v>1682</v>
      </c>
      <c r="B736">
        <v>-60.769199999999998</v>
      </c>
      <c r="C736">
        <v>-115.9799</v>
      </c>
    </row>
    <row r="737" spans="1:3" x14ac:dyDescent="0.4">
      <c r="A737" t="s">
        <v>1255</v>
      </c>
      <c r="B737">
        <v>-59.041699999999999</v>
      </c>
      <c r="C737">
        <v>-158.364</v>
      </c>
    </row>
    <row r="738" spans="1:3" x14ac:dyDescent="0.4">
      <c r="A738" t="s">
        <v>1202</v>
      </c>
      <c r="B738">
        <v>-54.368499999999997</v>
      </c>
      <c r="C738">
        <v>-80.089699999999993</v>
      </c>
    </row>
    <row r="739" spans="1:3" x14ac:dyDescent="0.4">
      <c r="A739" t="s">
        <v>1201</v>
      </c>
      <c r="B739">
        <v>-52.8123</v>
      </c>
      <c r="C739">
        <v>-107.8051</v>
      </c>
    </row>
    <row r="740" spans="1:3" x14ac:dyDescent="0.4">
      <c r="A740" t="s">
        <v>1254</v>
      </c>
      <c r="B740">
        <v>-61.822400000000002</v>
      </c>
      <c r="C740">
        <v>-169.7407</v>
      </c>
    </row>
    <row r="741" spans="1:3" x14ac:dyDescent="0.4">
      <c r="A741" t="s">
        <v>1042</v>
      </c>
      <c r="B741">
        <v>-45.757599999999996</v>
      </c>
      <c r="C741">
        <v>177.1489</v>
      </c>
    </row>
    <row r="742" spans="1:3" x14ac:dyDescent="0.4">
      <c r="A742" t="s">
        <v>1253</v>
      </c>
      <c r="B742">
        <v>-59.700400000000002</v>
      </c>
      <c r="C742">
        <v>-171.35749999999999</v>
      </c>
    </row>
    <row r="743" spans="1:3" x14ac:dyDescent="0.4">
      <c r="A743" t="s">
        <v>1321</v>
      </c>
      <c r="B743">
        <v>-42.8733</v>
      </c>
      <c r="C743">
        <v>8.9733000000000001</v>
      </c>
    </row>
    <row r="744" spans="1:3" x14ac:dyDescent="0.4">
      <c r="A744" t="s">
        <v>888</v>
      </c>
      <c r="B744">
        <v>-0.95479999999999998</v>
      </c>
      <c r="C744">
        <v>98.259799999999998</v>
      </c>
    </row>
    <row r="745" spans="1:3" x14ac:dyDescent="0.4">
      <c r="A745" t="s">
        <v>887</v>
      </c>
      <c r="B745">
        <v>-1.1781999999999999</v>
      </c>
      <c r="C745">
        <v>97.981499999999997</v>
      </c>
    </row>
    <row r="746" spans="1:3" x14ac:dyDescent="0.4">
      <c r="A746" t="s">
        <v>886</v>
      </c>
      <c r="B746">
        <v>1.6785000000000001</v>
      </c>
      <c r="C746">
        <v>96.980999999999995</v>
      </c>
    </row>
    <row r="747" spans="1:3" x14ac:dyDescent="0.4">
      <c r="A747" t="s">
        <v>885</v>
      </c>
      <c r="B747">
        <v>1.6325000000000001</v>
      </c>
      <c r="C747">
        <v>96.886200000000002</v>
      </c>
    </row>
    <row r="748" spans="1:3" x14ac:dyDescent="0.4">
      <c r="A748" t="s">
        <v>884</v>
      </c>
      <c r="B748">
        <v>1.5965</v>
      </c>
      <c r="C748">
        <v>96.660300000000007</v>
      </c>
    </row>
    <row r="749" spans="1:3" x14ac:dyDescent="0.4">
      <c r="A749" t="s">
        <v>883</v>
      </c>
      <c r="B749">
        <v>-0.498</v>
      </c>
      <c r="C749">
        <v>98.850800000000007</v>
      </c>
    </row>
    <row r="750" spans="1:3" x14ac:dyDescent="0.4">
      <c r="A750" t="s">
        <v>882</v>
      </c>
      <c r="B750">
        <v>-0.76819999999999999</v>
      </c>
      <c r="C750">
        <v>99.268199999999993</v>
      </c>
    </row>
    <row r="751" spans="1:3" x14ac:dyDescent="0.4">
      <c r="A751" t="s">
        <v>881</v>
      </c>
      <c r="B751">
        <v>-0.67430000000000001</v>
      </c>
      <c r="C751">
        <v>99.123199999999997</v>
      </c>
    </row>
    <row r="752" spans="1:3" x14ac:dyDescent="0.4">
      <c r="A752" t="s">
        <v>880</v>
      </c>
      <c r="B752">
        <v>-0.94420000000000004</v>
      </c>
      <c r="C752">
        <v>99.521299999999997</v>
      </c>
    </row>
    <row r="753" spans="1:3" x14ac:dyDescent="0.4">
      <c r="A753" t="s">
        <v>879</v>
      </c>
      <c r="B753">
        <v>-0.80879999999999996</v>
      </c>
      <c r="C753">
        <v>99.653000000000006</v>
      </c>
    </row>
    <row r="754" spans="1:3" x14ac:dyDescent="0.4">
      <c r="A754" t="s">
        <v>878</v>
      </c>
      <c r="B754">
        <v>-0.69669999999999999</v>
      </c>
      <c r="C754">
        <v>99.763000000000005</v>
      </c>
    </row>
    <row r="755" spans="1:3" x14ac:dyDescent="0.4">
      <c r="A755" t="s">
        <v>1683</v>
      </c>
      <c r="B755">
        <v>-1.4958</v>
      </c>
      <c r="C755">
        <v>100.1263</v>
      </c>
    </row>
    <row r="756" spans="1:3" x14ac:dyDescent="0.4">
      <c r="A756" t="s">
        <v>1684</v>
      </c>
      <c r="B756">
        <v>-1.6988000000000001</v>
      </c>
      <c r="C756">
        <v>99.603200000000001</v>
      </c>
    </row>
    <row r="757" spans="1:3" x14ac:dyDescent="0.4">
      <c r="A757" t="s">
        <v>1685</v>
      </c>
      <c r="B757">
        <v>-1.6667000000000001</v>
      </c>
      <c r="C757">
        <v>99.680499999999995</v>
      </c>
    </row>
    <row r="758" spans="1:3" x14ac:dyDescent="0.4">
      <c r="A758" t="s">
        <v>1686</v>
      </c>
      <c r="B758">
        <v>-1.5631999999999999</v>
      </c>
      <c r="C758">
        <v>99.952299999999994</v>
      </c>
    </row>
    <row r="759" spans="1:3" x14ac:dyDescent="0.4">
      <c r="A759" t="s">
        <v>877</v>
      </c>
      <c r="B759">
        <v>-4.1647999999999996</v>
      </c>
      <c r="C759">
        <v>101.499</v>
      </c>
    </row>
    <row r="760" spans="1:3" x14ac:dyDescent="0.4">
      <c r="A760" t="s">
        <v>876</v>
      </c>
      <c r="B760">
        <v>-5.3388</v>
      </c>
      <c r="C760">
        <v>103.6572</v>
      </c>
    </row>
    <row r="761" spans="1:3" x14ac:dyDescent="0.4">
      <c r="A761" t="s">
        <v>875</v>
      </c>
      <c r="B761">
        <v>-5.4805000000000001</v>
      </c>
      <c r="C761">
        <v>103.55929999999999</v>
      </c>
    </row>
    <row r="762" spans="1:3" x14ac:dyDescent="0.4">
      <c r="A762" t="s">
        <v>874</v>
      </c>
      <c r="B762">
        <v>-5.9371999999999998</v>
      </c>
      <c r="C762">
        <v>103.24630000000001</v>
      </c>
    </row>
    <row r="763" spans="1:3" x14ac:dyDescent="0.4">
      <c r="A763" t="s">
        <v>873</v>
      </c>
      <c r="B763">
        <v>-5.8682999999999996</v>
      </c>
      <c r="C763">
        <v>103.2942</v>
      </c>
    </row>
    <row r="764" spans="1:3" x14ac:dyDescent="0.4">
      <c r="A764" t="s">
        <v>872</v>
      </c>
      <c r="B764">
        <v>-6.4762000000000004</v>
      </c>
      <c r="C764">
        <v>102.8593</v>
      </c>
    </row>
    <row r="765" spans="1:3" x14ac:dyDescent="0.4">
      <c r="A765" t="s">
        <v>871</v>
      </c>
      <c r="B765">
        <v>-6.274</v>
      </c>
      <c r="C765">
        <v>103.0085</v>
      </c>
    </row>
    <row r="766" spans="1:3" x14ac:dyDescent="0.4">
      <c r="A766" t="s">
        <v>870</v>
      </c>
      <c r="B766">
        <v>-7.3087999999999997</v>
      </c>
      <c r="C766">
        <v>105.0583</v>
      </c>
    </row>
    <row r="767" spans="1:3" x14ac:dyDescent="0.4">
      <c r="A767" t="s">
        <v>869</v>
      </c>
      <c r="B767">
        <v>-8.4998000000000005</v>
      </c>
      <c r="C767">
        <v>109.0163</v>
      </c>
    </row>
    <row r="768" spans="1:3" x14ac:dyDescent="0.4">
      <c r="A768" t="s">
        <v>868</v>
      </c>
      <c r="B768">
        <v>-9.3087999999999997</v>
      </c>
      <c r="C768">
        <v>109.0163</v>
      </c>
    </row>
    <row r="769" spans="1:3" x14ac:dyDescent="0.4">
      <c r="A769" t="s">
        <v>867</v>
      </c>
      <c r="B769">
        <v>-8.7847000000000008</v>
      </c>
      <c r="C769">
        <v>110.4967</v>
      </c>
    </row>
    <row r="770" spans="1:3" x14ac:dyDescent="0.4">
      <c r="A770" t="s">
        <v>866</v>
      </c>
      <c r="B770">
        <v>-9.4649999999999999</v>
      </c>
      <c r="C770">
        <v>110.4465</v>
      </c>
    </row>
    <row r="771" spans="1:3" x14ac:dyDescent="0.4">
      <c r="A771" t="s">
        <v>1687</v>
      </c>
      <c r="B771">
        <v>-8.6837999999999997</v>
      </c>
      <c r="C771">
        <v>112.6375</v>
      </c>
    </row>
    <row r="772" spans="1:3" x14ac:dyDescent="0.4">
      <c r="A772" t="s">
        <v>1688</v>
      </c>
      <c r="B772">
        <v>-8.6782000000000004</v>
      </c>
      <c r="C772">
        <v>112.86799999999999</v>
      </c>
    </row>
    <row r="773" spans="1:3" x14ac:dyDescent="0.4">
      <c r="A773" t="s">
        <v>865</v>
      </c>
      <c r="B773">
        <v>-9.7292000000000005</v>
      </c>
      <c r="C773">
        <v>113.02419999999999</v>
      </c>
    </row>
    <row r="774" spans="1:3" x14ac:dyDescent="0.4">
      <c r="A774" t="s">
        <v>864</v>
      </c>
      <c r="B774">
        <v>-9.6460000000000008</v>
      </c>
      <c r="C774">
        <v>118.15</v>
      </c>
    </row>
    <row r="775" spans="1:3" x14ac:dyDescent="0.4">
      <c r="A775" t="s">
        <v>863</v>
      </c>
      <c r="B775">
        <v>-9.5393000000000008</v>
      </c>
      <c r="C775">
        <v>118.3005</v>
      </c>
    </row>
    <row r="776" spans="1:3" x14ac:dyDescent="0.4">
      <c r="A776" t="s">
        <v>862</v>
      </c>
      <c r="B776">
        <v>-9.3934999999999995</v>
      </c>
      <c r="C776">
        <v>118.5757</v>
      </c>
    </row>
    <row r="777" spans="1:3" x14ac:dyDescent="0.4">
      <c r="A777" t="s">
        <v>1689</v>
      </c>
      <c r="B777">
        <v>-9.1489999999999991</v>
      </c>
      <c r="C777">
        <v>119.29049999999999</v>
      </c>
    </row>
    <row r="778" spans="1:3" x14ac:dyDescent="0.4">
      <c r="A778" t="s">
        <v>861</v>
      </c>
      <c r="B778">
        <v>-9.5952999999999999</v>
      </c>
      <c r="C778">
        <v>121.1515</v>
      </c>
    </row>
    <row r="779" spans="1:3" x14ac:dyDescent="0.4">
      <c r="A779" t="s">
        <v>1690</v>
      </c>
      <c r="B779">
        <v>-9.5950000000000006</v>
      </c>
      <c r="C779">
        <v>120.9158</v>
      </c>
    </row>
    <row r="780" spans="1:3" x14ac:dyDescent="0.4">
      <c r="A780" t="s">
        <v>935</v>
      </c>
      <c r="B780">
        <v>50.987000000000002</v>
      </c>
      <c r="C780">
        <v>152.023</v>
      </c>
    </row>
    <row r="781" spans="1:3" x14ac:dyDescent="0.4">
      <c r="A781" t="s">
        <v>934</v>
      </c>
      <c r="B781">
        <v>50.392000000000003</v>
      </c>
      <c r="C781">
        <v>148.292</v>
      </c>
    </row>
    <row r="782" spans="1:3" x14ac:dyDescent="0.4">
      <c r="A782" t="s">
        <v>933</v>
      </c>
      <c r="B782">
        <v>53.767000000000003</v>
      </c>
      <c r="C782">
        <v>146.333</v>
      </c>
    </row>
    <row r="783" spans="1:3" x14ac:dyDescent="0.4">
      <c r="A783" t="s">
        <v>981</v>
      </c>
      <c r="B783">
        <v>46.557000000000002</v>
      </c>
      <c r="C783">
        <v>152.536</v>
      </c>
    </row>
    <row r="784" spans="1:3" x14ac:dyDescent="0.4">
      <c r="A784" t="s">
        <v>932</v>
      </c>
      <c r="B784">
        <v>47.201999999999998</v>
      </c>
      <c r="C784">
        <v>151.108</v>
      </c>
    </row>
    <row r="785" spans="1:3" x14ac:dyDescent="0.4">
      <c r="A785" t="s">
        <v>931</v>
      </c>
      <c r="B785">
        <v>48.591000000000001</v>
      </c>
      <c r="C785">
        <v>149.69</v>
      </c>
    </row>
    <row r="786" spans="1:3" x14ac:dyDescent="0.4">
      <c r="A786" t="s">
        <v>930</v>
      </c>
      <c r="B786">
        <v>49.521000000000001</v>
      </c>
      <c r="C786">
        <v>145.67099999999999</v>
      </c>
    </row>
    <row r="787" spans="1:3" x14ac:dyDescent="0.4">
      <c r="A787" t="s">
        <v>929</v>
      </c>
      <c r="B787">
        <v>51.459000000000003</v>
      </c>
      <c r="C787">
        <v>145.05099999999999</v>
      </c>
    </row>
    <row r="788" spans="1:3" x14ac:dyDescent="0.4">
      <c r="A788" t="s">
        <v>928</v>
      </c>
      <c r="B788">
        <v>55.503</v>
      </c>
      <c r="C788">
        <v>144.017</v>
      </c>
    </row>
    <row r="789" spans="1:3" x14ac:dyDescent="0.4">
      <c r="A789" t="s">
        <v>927</v>
      </c>
      <c r="B789">
        <v>55.585999999999999</v>
      </c>
      <c r="C789">
        <v>140.84100000000001</v>
      </c>
    </row>
    <row r="790" spans="1:3" x14ac:dyDescent="0.4">
      <c r="A790" t="s">
        <v>926</v>
      </c>
      <c r="B790">
        <v>55.65</v>
      </c>
      <c r="C790">
        <v>139.858</v>
      </c>
    </row>
    <row r="791" spans="1:3" x14ac:dyDescent="0.4">
      <c r="A791" t="s">
        <v>925</v>
      </c>
      <c r="B791">
        <v>55.741</v>
      </c>
      <c r="C791">
        <v>138.90199999999999</v>
      </c>
    </row>
    <row r="792" spans="1:3" x14ac:dyDescent="0.4">
      <c r="A792" t="s">
        <v>924</v>
      </c>
      <c r="B792">
        <v>54.987000000000002</v>
      </c>
      <c r="C792">
        <v>141.001</v>
      </c>
    </row>
    <row r="793" spans="1:3" x14ac:dyDescent="0.4">
      <c r="A793" t="s">
        <v>923</v>
      </c>
      <c r="B793">
        <v>54.985999999999997</v>
      </c>
      <c r="C793">
        <v>141.99100000000001</v>
      </c>
    </row>
    <row r="794" spans="1:3" x14ac:dyDescent="0.4">
      <c r="A794" t="s">
        <v>922</v>
      </c>
      <c r="B794">
        <v>49.537999999999997</v>
      </c>
      <c r="C794">
        <v>147.47300000000001</v>
      </c>
    </row>
    <row r="795" spans="1:3" x14ac:dyDescent="0.4">
      <c r="A795" t="s">
        <v>921</v>
      </c>
      <c r="B795">
        <v>51.250999999999998</v>
      </c>
      <c r="C795">
        <v>144.13300000000001</v>
      </c>
    </row>
    <row r="796" spans="1:3" x14ac:dyDescent="0.4">
      <c r="A796" t="s">
        <v>920</v>
      </c>
      <c r="B796">
        <v>52.972000000000001</v>
      </c>
      <c r="C796">
        <v>143.839</v>
      </c>
    </row>
    <row r="797" spans="1:3" x14ac:dyDescent="0.4">
      <c r="A797" t="s">
        <v>919</v>
      </c>
      <c r="B797">
        <v>52.975999999999999</v>
      </c>
      <c r="C797">
        <v>144.38999999999999</v>
      </c>
    </row>
    <row r="798" spans="1:3" x14ac:dyDescent="0.4">
      <c r="A798" t="s">
        <v>918</v>
      </c>
      <c r="B798">
        <v>55.005000000000003</v>
      </c>
      <c r="C798">
        <v>143.006</v>
      </c>
    </row>
    <row r="799" spans="1:3" x14ac:dyDescent="0.4">
      <c r="A799" t="s">
        <v>917</v>
      </c>
      <c r="B799">
        <v>54.24</v>
      </c>
      <c r="C799">
        <v>141.988</v>
      </c>
    </row>
    <row r="800" spans="1:3" x14ac:dyDescent="0.4">
      <c r="A800" t="s">
        <v>916</v>
      </c>
      <c r="B800">
        <v>55.472999999999999</v>
      </c>
      <c r="C800">
        <v>141.98500000000001</v>
      </c>
    </row>
    <row r="801" spans="1:3" x14ac:dyDescent="0.4">
      <c r="A801" t="s">
        <v>915</v>
      </c>
      <c r="B801">
        <v>54.003</v>
      </c>
      <c r="C801">
        <v>144.14099999999999</v>
      </c>
    </row>
    <row r="802" spans="1:3" x14ac:dyDescent="0.4">
      <c r="A802" t="s">
        <v>914</v>
      </c>
      <c r="B802">
        <v>54.005000000000003</v>
      </c>
      <c r="C802">
        <v>144.85</v>
      </c>
    </row>
    <row r="803" spans="1:3" x14ac:dyDescent="0.4">
      <c r="A803" t="s">
        <v>913</v>
      </c>
      <c r="B803">
        <v>52.241</v>
      </c>
      <c r="C803">
        <v>145.00200000000001</v>
      </c>
    </row>
    <row r="804" spans="1:3" x14ac:dyDescent="0.4">
      <c r="A804" t="s">
        <v>912</v>
      </c>
      <c r="B804">
        <v>52.241999999999997</v>
      </c>
      <c r="C804">
        <v>146.00299999999999</v>
      </c>
    </row>
    <row r="805" spans="1:3" x14ac:dyDescent="0.4">
      <c r="A805" t="s">
        <v>911</v>
      </c>
      <c r="B805">
        <v>49.500999999999998</v>
      </c>
      <c r="C805">
        <v>144.518</v>
      </c>
    </row>
    <row r="806" spans="1:3" x14ac:dyDescent="0.4">
      <c r="A806" t="s">
        <v>910</v>
      </c>
      <c r="B806">
        <v>49.491999999999997</v>
      </c>
      <c r="C806">
        <v>145.00200000000001</v>
      </c>
    </row>
    <row r="807" spans="1:3" x14ac:dyDescent="0.4">
      <c r="A807" t="s">
        <v>909</v>
      </c>
      <c r="B807">
        <v>49.5</v>
      </c>
      <c r="C807">
        <v>148.25899999999999</v>
      </c>
    </row>
    <row r="808" spans="1:3" x14ac:dyDescent="0.4">
      <c r="A808" t="s">
        <v>908</v>
      </c>
      <c r="B808">
        <v>51.271999999999998</v>
      </c>
      <c r="C808">
        <v>149.20500000000001</v>
      </c>
    </row>
    <row r="809" spans="1:3" x14ac:dyDescent="0.4">
      <c r="A809" t="s">
        <v>907</v>
      </c>
      <c r="B809">
        <v>52.656999999999996</v>
      </c>
      <c r="C809">
        <v>149.14099999999999</v>
      </c>
    </row>
    <row r="810" spans="1:3" x14ac:dyDescent="0.4">
      <c r="A810" t="s">
        <v>906</v>
      </c>
      <c r="B810">
        <v>53.152999999999999</v>
      </c>
      <c r="C810">
        <v>149</v>
      </c>
    </row>
    <row r="811" spans="1:3" x14ac:dyDescent="0.4">
      <c r="A811" t="s">
        <v>905</v>
      </c>
      <c r="B811">
        <v>53.276000000000003</v>
      </c>
      <c r="C811">
        <v>150.07400000000001</v>
      </c>
    </row>
    <row r="812" spans="1:3" x14ac:dyDescent="0.4">
      <c r="A812" t="s">
        <v>904</v>
      </c>
      <c r="B812">
        <v>54.750999999999998</v>
      </c>
      <c r="C812">
        <v>149.32300000000001</v>
      </c>
    </row>
    <row r="813" spans="1:3" x14ac:dyDescent="0.4">
      <c r="A813" t="s">
        <v>860</v>
      </c>
      <c r="B813">
        <v>4.7919999999999998</v>
      </c>
      <c r="C813">
        <v>123.503</v>
      </c>
    </row>
    <row r="814" spans="1:3" x14ac:dyDescent="0.4">
      <c r="A814" t="s">
        <v>735</v>
      </c>
      <c r="B814">
        <v>16.6523</v>
      </c>
      <c r="C814">
        <v>119.7022</v>
      </c>
    </row>
    <row r="815" spans="1:3" x14ac:dyDescent="0.4">
      <c r="A815" t="s">
        <v>980</v>
      </c>
      <c r="B815">
        <v>30.861000000000001</v>
      </c>
      <c r="C815">
        <v>141.31399999999999</v>
      </c>
    </row>
    <row r="816" spans="1:3" x14ac:dyDescent="0.4">
      <c r="A816" t="s">
        <v>979</v>
      </c>
      <c r="B816">
        <v>31.106000000000002</v>
      </c>
      <c r="C816">
        <v>140.88800000000001</v>
      </c>
    </row>
    <row r="817" spans="1:3" x14ac:dyDescent="0.4">
      <c r="A817" t="s">
        <v>896</v>
      </c>
      <c r="B817">
        <v>43.987000000000002</v>
      </c>
      <c r="C817">
        <v>138.965</v>
      </c>
    </row>
    <row r="818" spans="1:3" x14ac:dyDescent="0.4">
      <c r="A818" t="s">
        <v>895</v>
      </c>
      <c r="B818">
        <v>42.848999999999997</v>
      </c>
      <c r="C818">
        <v>139.411</v>
      </c>
    </row>
    <row r="819" spans="1:3" x14ac:dyDescent="0.4">
      <c r="A819" t="s">
        <v>894</v>
      </c>
      <c r="B819">
        <v>37.037999999999997</v>
      </c>
      <c r="C819">
        <v>134.7997</v>
      </c>
    </row>
    <row r="820" spans="1:3" x14ac:dyDescent="0.4">
      <c r="A820" t="s">
        <v>978</v>
      </c>
      <c r="B820">
        <v>32.351999999999997</v>
      </c>
      <c r="C820">
        <v>134.94399999999999</v>
      </c>
    </row>
    <row r="821" spans="1:3" x14ac:dyDescent="0.4">
      <c r="A821" t="s">
        <v>1212</v>
      </c>
      <c r="B821">
        <v>5.5572999999999997</v>
      </c>
      <c r="C821">
        <v>172.3443</v>
      </c>
    </row>
    <row r="822" spans="1:3" x14ac:dyDescent="0.4">
      <c r="A822" t="s">
        <v>977</v>
      </c>
      <c r="B822">
        <v>51.198500000000003</v>
      </c>
      <c r="C822">
        <v>167.76560000000001</v>
      </c>
    </row>
    <row r="823" spans="1:3" x14ac:dyDescent="0.4">
      <c r="A823" t="s">
        <v>976</v>
      </c>
      <c r="B823">
        <v>51.450499999999998</v>
      </c>
      <c r="C823">
        <v>168.33699999999999</v>
      </c>
    </row>
    <row r="824" spans="1:3" x14ac:dyDescent="0.4">
      <c r="A824" t="s">
        <v>975</v>
      </c>
      <c r="B824">
        <v>44.688299999999998</v>
      </c>
      <c r="C824">
        <v>168.27199999999999</v>
      </c>
    </row>
    <row r="825" spans="1:3" x14ac:dyDescent="0.4">
      <c r="A825" t="s">
        <v>974</v>
      </c>
      <c r="B825">
        <v>54.365499999999997</v>
      </c>
      <c r="C825">
        <v>-148.446</v>
      </c>
    </row>
    <row r="826" spans="1:3" x14ac:dyDescent="0.4">
      <c r="A826" t="s">
        <v>734</v>
      </c>
      <c r="B826">
        <v>20.053000000000001</v>
      </c>
      <c r="C826">
        <v>117.419</v>
      </c>
    </row>
    <row r="827" spans="1:3" x14ac:dyDescent="0.4">
      <c r="A827" t="s">
        <v>733</v>
      </c>
      <c r="B827">
        <v>18.835999999999999</v>
      </c>
      <c r="C827">
        <v>116.566</v>
      </c>
    </row>
    <row r="828" spans="1:3" x14ac:dyDescent="0.4">
      <c r="A828" t="s">
        <v>973</v>
      </c>
      <c r="B828">
        <v>31.343</v>
      </c>
      <c r="C828">
        <v>143.351</v>
      </c>
    </row>
    <row r="829" spans="1:3" x14ac:dyDescent="0.4">
      <c r="A829" t="s">
        <v>972</v>
      </c>
      <c r="B829">
        <v>32.244</v>
      </c>
      <c r="C829">
        <v>135.02500000000001</v>
      </c>
    </row>
    <row r="830" spans="1:3" x14ac:dyDescent="0.4">
      <c r="A830" t="s">
        <v>971</v>
      </c>
      <c r="B830">
        <v>32.597999999999999</v>
      </c>
      <c r="C830">
        <v>134.64500000000001</v>
      </c>
    </row>
    <row r="831" spans="1:3" x14ac:dyDescent="0.4">
      <c r="A831" t="s">
        <v>970</v>
      </c>
      <c r="B831">
        <v>32.731000000000002</v>
      </c>
      <c r="C831">
        <v>134.47900000000001</v>
      </c>
    </row>
    <row r="832" spans="1:3" x14ac:dyDescent="0.4">
      <c r="A832" t="s">
        <v>969</v>
      </c>
      <c r="B832">
        <v>41.079799999999999</v>
      </c>
      <c r="C832">
        <v>159.9631</v>
      </c>
    </row>
    <row r="833" spans="1:3" x14ac:dyDescent="0.4">
      <c r="A833" t="s">
        <v>851</v>
      </c>
      <c r="B833">
        <v>24.803999999999998</v>
      </c>
      <c r="C833">
        <v>122.5</v>
      </c>
    </row>
    <row r="834" spans="1:3" x14ac:dyDescent="0.4">
      <c r="A834" t="s">
        <v>968</v>
      </c>
      <c r="B834">
        <v>37.790999999999997</v>
      </c>
      <c r="C834">
        <v>162.751</v>
      </c>
    </row>
    <row r="835" spans="1:3" x14ac:dyDescent="0.4">
      <c r="A835" t="s">
        <v>967</v>
      </c>
      <c r="B835">
        <v>36.127000000000002</v>
      </c>
      <c r="C835">
        <v>158.202</v>
      </c>
    </row>
    <row r="836" spans="1:3" x14ac:dyDescent="0.4">
      <c r="A836" t="s">
        <v>966</v>
      </c>
      <c r="B836">
        <v>32.002000000000002</v>
      </c>
      <c r="C836">
        <v>157.85</v>
      </c>
    </row>
    <row r="837" spans="1:3" x14ac:dyDescent="0.4">
      <c r="A837" t="s">
        <v>965</v>
      </c>
      <c r="B837">
        <v>32.448</v>
      </c>
      <c r="C837">
        <v>157.71199999999999</v>
      </c>
    </row>
    <row r="838" spans="1:3" x14ac:dyDescent="0.4">
      <c r="A838" t="s">
        <v>178</v>
      </c>
      <c r="B838">
        <v>43.662999999999997</v>
      </c>
      <c r="C838">
        <v>9.032</v>
      </c>
    </row>
    <row r="839" spans="1:3" x14ac:dyDescent="0.4">
      <c r="A839" t="s">
        <v>177</v>
      </c>
      <c r="B839">
        <v>43.707000000000001</v>
      </c>
      <c r="C839">
        <v>9.0210000000000008</v>
      </c>
    </row>
    <row r="840" spans="1:3" x14ac:dyDescent="0.4">
      <c r="A840" t="s">
        <v>176</v>
      </c>
      <c r="B840">
        <v>43.780999999999999</v>
      </c>
      <c r="C840">
        <v>9.2149999999999999</v>
      </c>
    </row>
    <row r="841" spans="1:3" x14ac:dyDescent="0.4">
      <c r="A841" t="s">
        <v>175</v>
      </c>
      <c r="B841">
        <v>43.795999999999999</v>
      </c>
      <c r="C841">
        <v>9.3130000000000006</v>
      </c>
    </row>
    <row r="842" spans="1:3" x14ac:dyDescent="0.4">
      <c r="A842" t="s">
        <v>174</v>
      </c>
      <c r="B842">
        <v>43.673000000000002</v>
      </c>
      <c r="C842">
        <v>10.125</v>
      </c>
    </row>
    <row r="843" spans="1:3" x14ac:dyDescent="0.4">
      <c r="A843" t="s">
        <v>173</v>
      </c>
      <c r="B843">
        <v>43.674999999999997</v>
      </c>
      <c r="C843">
        <v>10.042</v>
      </c>
    </row>
    <row r="844" spans="1:3" x14ac:dyDescent="0.4">
      <c r="A844" t="s">
        <v>172</v>
      </c>
      <c r="B844">
        <v>43.524999999999999</v>
      </c>
      <c r="C844">
        <v>9.98</v>
      </c>
    </row>
    <row r="845" spans="1:3" x14ac:dyDescent="0.4">
      <c r="A845" t="s">
        <v>171</v>
      </c>
      <c r="B845">
        <v>43.819000000000003</v>
      </c>
      <c r="C845">
        <v>9.7859999999999996</v>
      </c>
    </row>
    <row r="846" spans="1:3" x14ac:dyDescent="0.4">
      <c r="A846" t="s">
        <v>170</v>
      </c>
      <c r="B846">
        <v>43.817</v>
      </c>
      <c r="C846">
        <v>9.5830000000000002</v>
      </c>
    </row>
    <row r="847" spans="1:3" x14ac:dyDescent="0.4">
      <c r="A847" t="s">
        <v>169</v>
      </c>
      <c r="B847">
        <v>44.043999999999997</v>
      </c>
      <c r="C847">
        <v>9.2690000000000001</v>
      </c>
    </row>
    <row r="848" spans="1:3" x14ac:dyDescent="0.4">
      <c r="A848" t="s">
        <v>168</v>
      </c>
      <c r="B848">
        <v>44.314</v>
      </c>
      <c r="C848">
        <v>9.2799999999999994</v>
      </c>
    </row>
    <row r="849" spans="1:3" x14ac:dyDescent="0.4">
      <c r="A849" t="s">
        <v>167</v>
      </c>
      <c r="B849">
        <v>44.194000000000003</v>
      </c>
      <c r="C849">
        <v>9.1460000000000008</v>
      </c>
    </row>
    <row r="850" spans="1:3" x14ac:dyDescent="0.4">
      <c r="A850" t="s">
        <v>166</v>
      </c>
      <c r="B850">
        <v>43.83</v>
      </c>
      <c r="C850">
        <v>9.8000000000000007</v>
      </c>
    </row>
    <row r="851" spans="1:3" x14ac:dyDescent="0.4">
      <c r="A851" t="s">
        <v>165</v>
      </c>
      <c r="B851">
        <v>44.395000000000003</v>
      </c>
      <c r="C851">
        <v>8.7680000000000007</v>
      </c>
    </row>
    <row r="852" spans="1:3" x14ac:dyDescent="0.4">
      <c r="A852" t="s">
        <v>164</v>
      </c>
      <c r="B852">
        <v>44.323</v>
      </c>
      <c r="C852">
        <v>8.6829999999999998</v>
      </c>
    </row>
    <row r="853" spans="1:3" x14ac:dyDescent="0.4">
      <c r="A853" t="s">
        <v>163</v>
      </c>
      <c r="B853">
        <v>44.381</v>
      </c>
      <c r="C853">
        <v>8.9039999999999999</v>
      </c>
    </row>
    <row r="854" spans="1:3" x14ac:dyDescent="0.4">
      <c r="A854" t="s">
        <v>162</v>
      </c>
      <c r="B854">
        <v>44.241999999999997</v>
      </c>
      <c r="C854">
        <v>8.8539999999999992</v>
      </c>
    </row>
    <row r="855" spans="1:3" x14ac:dyDescent="0.4">
      <c r="A855" t="s">
        <v>161</v>
      </c>
      <c r="B855">
        <v>43.978000000000002</v>
      </c>
      <c r="C855">
        <v>8.6739999999999995</v>
      </c>
    </row>
    <row r="856" spans="1:3" x14ac:dyDescent="0.4">
      <c r="A856" t="s">
        <v>160</v>
      </c>
      <c r="B856">
        <v>43.77</v>
      </c>
      <c r="C856">
        <v>7.5860000000000003</v>
      </c>
    </row>
    <row r="857" spans="1:3" x14ac:dyDescent="0.4">
      <c r="A857" t="s">
        <v>159</v>
      </c>
      <c r="B857">
        <v>43.783000000000001</v>
      </c>
      <c r="C857">
        <v>7.7130000000000001</v>
      </c>
    </row>
    <row r="858" spans="1:3" x14ac:dyDescent="0.4">
      <c r="A858" t="s">
        <v>158</v>
      </c>
      <c r="B858">
        <v>43.737000000000002</v>
      </c>
      <c r="C858">
        <v>7.74</v>
      </c>
    </row>
    <row r="859" spans="1:3" x14ac:dyDescent="0.4">
      <c r="A859" t="s">
        <v>157</v>
      </c>
      <c r="B859">
        <v>43.527999999999999</v>
      </c>
      <c r="C859">
        <v>7.7270000000000003</v>
      </c>
    </row>
    <row r="860" spans="1:3" x14ac:dyDescent="0.4">
      <c r="A860" t="s">
        <v>156</v>
      </c>
      <c r="B860">
        <v>43.823999999999998</v>
      </c>
      <c r="C860">
        <v>7.8719999999999999</v>
      </c>
    </row>
    <row r="861" spans="1:3" x14ac:dyDescent="0.4">
      <c r="A861" t="s">
        <v>155</v>
      </c>
      <c r="B861">
        <v>43.811</v>
      </c>
      <c r="C861">
        <v>7.8739999999999997</v>
      </c>
    </row>
    <row r="862" spans="1:3" x14ac:dyDescent="0.4">
      <c r="A862" t="s">
        <v>154</v>
      </c>
      <c r="B862">
        <v>43.874000000000002</v>
      </c>
      <c r="C862">
        <v>8.0609999999999999</v>
      </c>
    </row>
    <row r="863" spans="1:3" x14ac:dyDescent="0.4">
      <c r="A863" t="s">
        <v>153</v>
      </c>
      <c r="B863">
        <v>43.893999999999998</v>
      </c>
      <c r="C863">
        <v>8.0920000000000005</v>
      </c>
    </row>
    <row r="864" spans="1:3" x14ac:dyDescent="0.4">
      <c r="A864" t="s">
        <v>152</v>
      </c>
      <c r="B864">
        <v>43.933</v>
      </c>
      <c r="C864">
        <v>8.1539999999999999</v>
      </c>
    </row>
    <row r="865" spans="1:3" x14ac:dyDescent="0.4">
      <c r="A865" t="s">
        <v>151</v>
      </c>
      <c r="B865">
        <v>43.856000000000002</v>
      </c>
      <c r="C865">
        <v>8.2249999999999996</v>
      </c>
    </row>
    <row r="866" spans="1:3" x14ac:dyDescent="0.4">
      <c r="A866" t="s">
        <v>150</v>
      </c>
      <c r="B866">
        <v>43.545000000000002</v>
      </c>
      <c r="C866">
        <v>8.8379999999999992</v>
      </c>
    </row>
    <row r="867" spans="1:3" x14ac:dyDescent="0.4">
      <c r="A867" t="s">
        <v>850</v>
      </c>
      <c r="B867">
        <v>32</v>
      </c>
      <c r="C867">
        <v>122.67</v>
      </c>
    </row>
    <row r="868" spans="1:3" x14ac:dyDescent="0.4">
      <c r="A868" t="s">
        <v>849</v>
      </c>
      <c r="B868">
        <v>32</v>
      </c>
      <c r="C868">
        <v>123</v>
      </c>
    </row>
    <row r="869" spans="1:3" x14ac:dyDescent="0.4">
      <c r="A869" t="s">
        <v>848</v>
      </c>
      <c r="B869">
        <v>31.75</v>
      </c>
      <c r="C869">
        <v>122.33</v>
      </c>
    </row>
    <row r="870" spans="1:3" x14ac:dyDescent="0.4">
      <c r="A870" t="s">
        <v>847</v>
      </c>
      <c r="B870">
        <v>31.75</v>
      </c>
      <c r="C870">
        <v>123</v>
      </c>
    </row>
    <row r="871" spans="1:3" x14ac:dyDescent="0.4">
      <c r="A871" t="s">
        <v>846</v>
      </c>
      <c r="B871">
        <v>31.75</v>
      </c>
      <c r="C871">
        <v>123.33</v>
      </c>
    </row>
    <row r="872" spans="1:3" x14ac:dyDescent="0.4">
      <c r="A872" t="s">
        <v>845</v>
      </c>
      <c r="B872">
        <v>31.5</v>
      </c>
      <c r="C872">
        <v>122.17</v>
      </c>
    </row>
    <row r="873" spans="1:3" x14ac:dyDescent="0.4">
      <c r="A873" t="s">
        <v>844</v>
      </c>
      <c r="B873">
        <v>31.5</v>
      </c>
      <c r="C873">
        <v>122.33</v>
      </c>
    </row>
    <row r="874" spans="1:3" x14ac:dyDescent="0.4">
      <c r="A874" t="s">
        <v>843</v>
      </c>
      <c r="B874">
        <v>31.5</v>
      </c>
      <c r="C874">
        <v>122.5</v>
      </c>
    </row>
    <row r="875" spans="1:3" x14ac:dyDescent="0.4">
      <c r="A875" t="s">
        <v>842</v>
      </c>
      <c r="B875">
        <v>31.5</v>
      </c>
      <c r="C875">
        <v>122.67</v>
      </c>
    </row>
    <row r="876" spans="1:3" x14ac:dyDescent="0.4">
      <c r="A876" t="s">
        <v>841</v>
      </c>
      <c r="B876">
        <v>31.5</v>
      </c>
      <c r="C876">
        <v>123</v>
      </c>
    </row>
    <row r="877" spans="1:3" x14ac:dyDescent="0.4">
      <c r="A877" t="s">
        <v>840</v>
      </c>
      <c r="B877">
        <v>31.5</v>
      </c>
      <c r="C877">
        <v>122.5</v>
      </c>
    </row>
    <row r="878" spans="1:3" x14ac:dyDescent="0.4">
      <c r="A878" t="s">
        <v>839</v>
      </c>
      <c r="B878">
        <v>31.25</v>
      </c>
      <c r="C878">
        <v>122.67</v>
      </c>
    </row>
    <row r="879" spans="1:3" x14ac:dyDescent="0.4">
      <c r="A879" t="s">
        <v>838</v>
      </c>
      <c r="B879">
        <v>31.25</v>
      </c>
      <c r="C879">
        <v>122</v>
      </c>
    </row>
    <row r="880" spans="1:3" x14ac:dyDescent="0.4">
      <c r="A880" t="s">
        <v>837</v>
      </c>
      <c r="B880">
        <v>31</v>
      </c>
      <c r="C880">
        <v>122.17</v>
      </c>
    </row>
    <row r="881" spans="1:3" x14ac:dyDescent="0.4">
      <c r="A881" t="s">
        <v>836</v>
      </c>
      <c r="B881">
        <v>31</v>
      </c>
      <c r="C881">
        <v>122.33</v>
      </c>
    </row>
    <row r="882" spans="1:3" x14ac:dyDescent="0.4">
      <c r="A882" t="s">
        <v>835</v>
      </c>
      <c r="B882">
        <v>31</v>
      </c>
      <c r="C882">
        <v>122.67</v>
      </c>
    </row>
    <row r="883" spans="1:3" x14ac:dyDescent="0.4">
      <c r="A883" t="s">
        <v>834</v>
      </c>
      <c r="B883">
        <v>30.75</v>
      </c>
      <c r="C883">
        <v>122</v>
      </c>
    </row>
    <row r="884" spans="1:3" x14ac:dyDescent="0.4">
      <c r="A884" t="s">
        <v>833</v>
      </c>
      <c r="B884">
        <v>30.75</v>
      </c>
      <c r="C884">
        <v>122.5</v>
      </c>
    </row>
    <row r="885" spans="1:3" x14ac:dyDescent="0.4">
      <c r="A885" t="s">
        <v>832</v>
      </c>
      <c r="B885">
        <v>30.75</v>
      </c>
      <c r="C885">
        <v>122.67</v>
      </c>
    </row>
    <row r="886" spans="1:3" x14ac:dyDescent="0.4">
      <c r="A886" t="s">
        <v>831</v>
      </c>
      <c r="B886">
        <v>30.75</v>
      </c>
      <c r="C886">
        <v>123</v>
      </c>
    </row>
    <row r="887" spans="1:3" x14ac:dyDescent="0.4">
      <c r="A887" t="s">
        <v>830</v>
      </c>
      <c r="B887">
        <v>31</v>
      </c>
      <c r="C887">
        <v>122</v>
      </c>
    </row>
    <row r="888" spans="1:3" x14ac:dyDescent="0.4">
      <c r="A888" t="s">
        <v>829</v>
      </c>
      <c r="B888">
        <v>30.5</v>
      </c>
      <c r="C888">
        <v>122.33</v>
      </c>
    </row>
    <row r="889" spans="1:3" x14ac:dyDescent="0.4">
      <c r="A889" t="s">
        <v>828</v>
      </c>
      <c r="B889">
        <v>30.5</v>
      </c>
      <c r="C889">
        <v>122.67</v>
      </c>
    </row>
    <row r="890" spans="1:3" x14ac:dyDescent="0.4">
      <c r="A890" t="s">
        <v>827</v>
      </c>
      <c r="B890">
        <v>32</v>
      </c>
      <c r="C890">
        <v>124.5</v>
      </c>
    </row>
    <row r="891" spans="1:3" x14ac:dyDescent="0.4">
      <c r="A891" t="s">
        <v>826</v>
      </c>
      <c r="B891">
        <v>32</v>
      </c>
      <c r="C891">
        <v>125</v>
      </c>
    </row>
    <row r="892" spans="1:3" x14ac:dyDescent="0.4">
      <c r="A892" t="s">
        <v>825</v>
      </c>
      <c r="B892">
        <v>31.5</v>
      </c>
      <c r="C892">
        <v>124.5</v>
      </c>
    </row>
    <row r="893" spans="1:3" x14ac:dyDescent="0.4">
      <c r="A893" t="s">
        <v>824</v>
      </c>
      <c r="B893">
        <v>31.5</v>
      </c>
      <c r="C893">
        <v>125</v>
      </c>
    </row>
    <row r="894" spans="1:3" x14ac:dyDescent="0.4">
      <c r="A894" t="s">
        <v>823</v>
      </c>
      <c r="B894">
        <v>31</v>
      </c>
      <c r="C894">
        <v>122.5</v>
      </c>
    </row>
    <row r="895" spans="1:3" x14ac:dyDescent="0.4">
      <c r="A895" t="s">
        <v>822</v>
      </c>
      <c r="B895">
        <v>30</v>
      </c>
      <c r="C895">
        <v>122.5</v>
      </c>
    </row>
    <row r="896" spans="1:3" x14ac:dyDescent="0.4">
      <c r="A896" t="s">
        <v>821</v>
      </c>
      <c r="B896">
        <v>30</v>
      </c>
      <c r="C896">
        <v>124.5</v>
      </c>
    </row>
    <row r="897" spans="1:3" x14ac:dyDescent="0.4">
      <c r="A897" t="s">
        <v>820</v>
      </c>
      <c r="B897">
        <v>29.47</v>
      </c>
      <c r="C897">
        <v>123.11</v>
      </c>
    </row>
    <row r="898" spans="1:3" x14ac:dyDescent="0.4">
      <c r="A898" t="s">
        <v>819</v>
      </c>
      <c r="B898">
        <v>29.32</v>
      </c>
      <c r="C898">
        <v>123.38</v>
      </c>
    </row>
    <row r="899" spans="1:3" x14ac:dyDescent="0.4">
      <c r="A899" t="s">
        <v>818</v>
      </c>
      <c r="B899">
        <v>29.09</v>
      </c>
      <c r="C899">
        <v>123.8</v>
      </c>
    </row>
    <row r="900" spans="1:3" x14ac:dyDescent="0.4">
      <c r="A900" t="s">
        <v>817</v>
      </c>
      <c r="B900">
        <v>28.29</v>
      </c>
      <c r="C900">
        <v>122.43</v>
      </c>
    </row>
    <row r="901" spans="1:3" x14ac:dyDescent="0.4">
      <c r="A901" t="s">
        <v>816</v>
      </c>
      <c r="B901">
        <v>33</v>
      </c>
      <c r="C901">
        <v>123.01</v>
      </c>
    </row>
    <row r="902" spans="1:3" x14ac:dyDescent="0.4">
      <c r="A902" t="s">
        <v>815</v>
      </c>
      <c r="B902">
        <v>35</v>
      </c>
      <c r="C902">
        <v>119.67</v>
      </c>
    </row>
    <row r="903" spans="1:3" x14ac:dyDescent="0.4">
      <c r="A903" t="s">
        <v>814</v>
      </c>
      <c r="B903">
        <v>35</v>
      </c>
      <c r="C903">
        <v>121</v>
      </c>
    </row>
    <row r="904" spans="1:3" x14ac:dyDescent="0.4">
      <c r="A904" t="s">
        <v>813</v>
      </c>
      <c r="B904">
        <v>35.01</v>
      </c>
      <c r="C904">
        <v>123.5</v>
      </c>
    </row>
    <row r="905" spans="1:3" x14ac:dyDescent="0.4">
      <c r="A905" t="s">
        <v>812</v>
      </c>
      <c r="B905">
        <v>36</v>
      </c>
      <c r="C905">
        <v>121.99</v>
      </c>
    </row>
    <row r="906" spans="1:3" x14ac:dyDescent="0.4">
      <c r="A906" t="s">
        <v>811</v>
      </c>
      <c r="B906">
        <v>33.01</v>
      </c>
      <c r="C906">
        <v>124.01</v>
      </c>
    </row>
    <row r="907" spans="1:3" x14ac:dyDescent="0.4">
      <c r="A907" t="s">
        <v>810</v>
      </c>
      <c r="B907">
        <v>36</v>
      </c>
      <c r="C907">
        <v>124</v>
      </c>
    </row>
    <row r="908" spans="1:3" x14ac:dyDescent="0.4">
      <c r="A908" t="s">
        <v>809</v>
      </c>
      <c r="B908">
        <v>36.92</v>
      </c>
      <c r="C908">
        <v>125.12</v>
      </c>
    </row>
    <row r="909" spans="1:3" x14ac:dyDescent="0.4">
      <c r="A909" t="s">
        <v>808</v>
      </c>
      <c r="B909">
        <v>36.92</v>
      </c>
      <c r="C909">
        <v>124.12</v>
      </c>
    </row>
    <row r="910" spans="1:3" x14ac:dyDescent="0.4">
      <c r="A910" t="s">
        <v>807</v>
      </c>
      <c r="B910">
        <v>36.92</v>
      </c>
      <c r="C910">
        <v>123.62</v>
      </c>
    </row>
    <row r="911" spans="1:3" x14ac:dyDescent="0.4">
      <c r="A911" t="s">
        <v>806</v>
      </c>
      <c r="B911">
        <v>35.85</v>
      </c>
      <c r="C911">
        <v>125.03</v>
      </c>
    </row>
    <row r="912" spans="1:3" x14ac:dyDescent="0.4">
      <c r="A912" t="s">
        <v>805</v>
      </c>
      <c r="B912">
        <v>35.85</v>
      </c>
      <c r="C912">
        <v>124.03</v>
      </c>
    </row>
    <row r="913" spans="1:3" x14ac:dyDescent="0.4">
      <c r="A913" t="s">
        <v>804</v>
      </c>
      <c r="B913">
        <v>35.85</v>
      </c>
      <c r="C913">
        <v>121.53</v>
      </c>
    </row>
    <row r="914" spans="1:3" x14ac:dyDescent="0.4">
      <c r="A914" t="s">
        <v>803</v>
      </c>
      <c r="B914">
        <v>34.72</v>
      </c>
      <c r="C914">
        <v>124.82</v>
      </c>
    </row>
    <row r="915" spans="1:3" x14ac:dyDescent="0.4">
      <c r="A915" t="s">
        <v>802</v>
      </c>
      <c r="B915">
        <v>34.72</v>
      </c>
      <c r="C915">
        <v>123.52</v>
      </c>
    </row>
    <row r="916" spans="1:3" x14ac:dyDescent="0.4">
      <c r="A916" t="s">
        <v>801</v>
      </c>
      <c r="B916">
        <v>34.72</v>
      </c>
      <c r="C916">
        <v>121.53</v>
      </c>
    </row>
    <row r="917" spans="1:3" x14ac:dyDescent="0.4">
      <c r="A917" t="s">
        <v>800</v>
      </c>
      <c r="B917">
        <v>34.72</v>
      </c>
      <c r="C917">
        <v>121.03</v>
      </c>
    </row>
    <row r="918" spans="1:3" x14ac:dyDescent="0.4">
      <c r="A918" t="s">
        <v>799</v>
      </c>
      <c r="B918">
        <v>32.5</v>
      </c>
      <c r="C918">
        <v>125</v>
      </c>
    </row>
    <row r="919" spans="1:3" x14ac:dyDescent="0.4">
      <c r="A919" t="s">
        <v>798</v>
      </c>
      <c r="B919">
        <v>33.57</v>
      </c>
      <c r="C919">
        <v>125.53</v>
      </c>
    </row>
    <row r="920" spans="1:3" x14ac:dyDescent="0.4">
      <c r="A920" t="s">
        <v>797</v>
      </c>
      <c r="B920">
        <v>33.57</v>
      </c>
      <c r="C920">
        <v>124.03</v>
      </c>
    </row>
    <row r="921" spans="1:3" x14ac:dyDescent="0.4">
      <c r="A921" t="s">
        <v>796</v>
      </c>
      <c r="B921">
        <v>33.57</v>
      </c>
      <c r="C921">
        <v>123.53</v>
      </c>
    </row>
    <row r="922" spans="1:3" x14ac:dyDescent="0.4">
      <c r="A922" t="s">
        <v>795</v>
      </c>
      <c r="B922">
        <v>33.57</v>
      </c>
      <c r="C922">
        <v>122.53</v>
      </c>
    </row>
    <row r="923" spans="1:3" x14ac:dyDescent="0.4">
      <c r="A923" t="s">
        <v>794</v>
      </c>
      <c r="B923">
        <v>33.57</v>
      </c>
      <c r="C923">
        <v>122.03</v>
      </c>
    </row>
    <row r="924" spans="1:3" x14ac:dyDescent="0.4">
      <c r="A924" t="s">
        <v>793</v>
      </c>
      <c r="B924">
        <v>33.57</v>
      </c>
      <c r="C924">
        <v>121.53</v>
      </c>
    </row>
    <row r="925" spans="1:3" x14ac:dyDescent="0.4">
      <c r="A925" t="s">
        <v>792</v>
      </c>
      <c r="B925">
        <v>38.76</v>
      </c>
      <c r="C925">
        <v>122.73</v>
      </c>
    </row>
    <row r="926" spans="1:3" x14ac:dyDescent="0.4">
      <c r="A926" t="s">
        <v>791</v>
      </c>
      <c r="B926">
        <v>37.76</v>
      </c>
      <c r="C926">
        <v>123.02</v>
      </c>
    </row>
    <row r="927" spans="1:3" x14ac:dyDescent="0.4">
      <c r="A927" t="s">
        <v>790</v>
      </c>
      <c r="B927">
        <v>36.770000000000003</v>
      </c>
      <c r="C927">
        <v>123.3</v>
      </c>
    </row>
    <row r="928" spans="1:3" x14ac:dyDescent="0.4">
      <c r="A928" t="s">
        <v>789</v>
      </c>
      <c r="B928">
        <v>35.729999999999997</v>
      </c>
      <c r="C928">
        <v>123.58</v>
      </c>
    </row>
    <row r="929" spans="1:3" x14ac:dyDescent="0.4">
      <c r="A929" t="s">
        <v>788</v>
      </c>
      <c r="B929">
        <v>35.25</v>
      </c>
      <c r="C929">
        <v>123.73</v>
      </c>
    </row>
    <row r="930" spans="1:3" x14ac:dyDescent="0.4">
      <c r="A930" t="s">
        <v>787</v>
      </c>
      <c r="B930">
        <v>34.770000000000003</v>
      </c>
      <c r="C930">
        <v>123.84</v>
      </c>
    </row>
    <row r="931" spans="1:3" x14ac:dyDescent="0.4">
      <c r="A931" t="s">
        <v>786</v>
      </c>
      <c r="B931">
        <v>34.18</v>
      </c>
      <c r="C931">
        <v>124</v>
      </c>
    </row>
    <row r="932" spans="1:3" x14ac:dyDescent="0.4">
      <c r="A932" t="s">
        <v>785</v>
      </c>
      <c r="B932">
        <v>33.42</v>
      </c>
      <c r="C932">
        <v>124.01</v>
      </c>
    </row>
    <row r="933" spans="1:3" x14ac:dyDescent="0.4">
      <c r="A933" t="s">
        <v>784</v>
      </c>
      <c r="B933">
        <v>30.15</v>
      </c>
      <c r="C933">
        <v>123.2</v>
      </c>
    </row>
    <row r="934" spans="1:3" x14ac:dyDescent="0.4">
      <c r="A934" t="s">
        <v>783</v>
      </c>
      <c r="B934">
        <v>28.64</v>
      </c>
      <c r="C934">
        <v>122.39</v>
      </c>
    </row>
    <row r="935" spans="1:3" x14ac:dyDescent="0.4">
      <c r="A935" t="s">
        <v>782</v>
      </c>
      <c r="B935">
        <v>27.23</v>
      </c>
      <c r="C935">
        <v>121.38</v>
      </c>
    </row>
    <row r="936" spans="1:3" x14ac:dyDescent="0.4">
      <c r="A936" t="s">
        <v>781</v>
      </c>
      <c r="B936">
        <v>25.83</v>
      </c>
      <c r="C936">
        <v>120.4</v>
      </c>
    </row>
    <row r="937" spans="1:3" x14ac:dyDescent="0.4">
      <c r="A937" t="s">
        <v>780</v>
      </c>
      <c r="B937">
        <v>24.13</v>
      </c>
      <c r="C937">
        <v>118.46</v>
      </c>
    </row>
    <row r="938" spans="1:3" x14ac:dyDescent="0.4">
      <c r="A938" t="s">
        <v>732</v>
      </c>
      <c r="B938">
        <v>19.25</v>
      </c>
      <c r="C938">
        <v>114.8</v>
      </c>
    </row>
    <row r="939" spans="1:3" x14ac:dyDescent="0.4">
      <c r="A939" t="s">
        <v>731</v>
      </c>
      <c r="B939">
        <v>18.23</v>
      </c>
      <c r="C939">
        <v>113.68</v>
      </c>
    </row>
    <row r="940" spans="1:3" x14ac:dyDescent="0.4">
      <c r="A940" t="s">
        <v>730</v>
      </c>
      <c r="B940">
        <v>18.28</v>
      </c>
      <c r="C940">
        <v>111.55</v>
      </c>
    </row>
    <row r="941" spans="1:3" x14ac:dyDescent="0.4">
      <c r="A941" t="s">
        <v>729</v>
      </c>
      <c r="B941">
        <v>18.079999999999998</v>
      </c>
      <c r="C941">
        <v>110.69</v>
      </c>
    </row>
    <row r="942" spans="1:3" x14ac:dyDescent="0.4">
      <c r="A942" t="s">
        <v>728</v>
      </c>
      <c r="B942">
        <v>21.95</v>
      </c>
      <c r="C942">
        <v>113.45</v>
      </c>
    </row>
    <row r="943" spans="1:3" x14ac:dyDescent="0.4">
      <c r="A943" t="s">
        <v>727</v>
      </c>
      <c r="B943">
        <v>21.96</v>
      </c>
      <c r="C943">
        <v>113.88</v>
      </c>
    </row>
    <row r="944" spans="1:3" x14ac:dyDescent="0.4">
      <c r="A944" t="s">
        <v>726</v>
      </c>
      <c r="B944">
        <v>20.83</v>
      </c>
      <c r="C944">
        <v>114.13</v>
      </c>
    </row>
    <row r="945" spans="1:3" x14ac:dyDescent="0.4">
      <c r="A945" t="s">
        <v>725</v>
      </c>
      <c r="B945">
        <v>22.01</v>
      </c>
      <c r="C945">
        <v>114.03</v>
      </c>
    </row>
    <row r="946" spans="1:3" x14ac:dyDescent="0.4">
      <c r="A946" t="s">
        <v>724</v>
      </c>
      <c r="B946">
        <v>21.97</v>
      </c>
      <c r="C946">
        <v>114.27</v>
      </c>
    </row>
    <row r="947" spans="1:3" x14ac:dyDescent="0.4">
      <c r="A947" t="s">
        <v>723</v>
      </c>
      <c r="B947">
        <v>21.8</v>
      </c>
      <c r="C947">
        <v>114.3</v>
      </c>
    </row>
    <row r="948" spans="1:3" x14ac:dyDescent="0.4">
      <c r="A948" t="s">
        <v>722</v>
      </c>
      <c r="B948">
        <v>21.62</v>
      </c>
      <c r="C948">
        <v>114.33</v>
      </c>
    </row>
    <row r="949" spans="1:3" x14ac:dyDescent="0.4">
      <c r="A949" t="s">
        <v>721</v>
      </c>
      <c r="B949">
        <v>21.45</v>
      </c>
      <c r="C949">
        <v>114.37</v>
      </c>
    </row>
    <row r="950" spans="1:3" x14ac:dyDescent="0.4">
      <c r="A950" t="s">
        <v>720</v>
      </c>
      <c r="B950">
        <v>21.3</v>
      </c>
      <c r="C950">
        <v>114.4</v>
      </c>
    </row>
    <row r="951" spans="1:3" x14ac:dyDescent="0.4">
      <c r="A951" t="s">
        <v>719</v>
      </c>
      <c r="B951">
        <v>21.12</v>
      </c>
      <c r="C951">
        <v>114.45</v>
      </c>
    </row>
    <row r="952" spans="1:3" x14ac:dyDescent="0.4">
      <c r="A952" t="s">
        <v>582</v>
      </c>
      <c r="B952">
        <v>4.46</v>
      </c>
      <c r="C952">
        <v>-48.61</v>
      </c>
    </row>
    <row r="953" spans="1:3" x14ac:dyDescent="0.4">
      <c r="A953" t="s">
        <v>581</v>
      </c>
      <c r="B953">
        <v>4.04</v>
      </c>
      <c r="C953">
        <v>-48.35</v>
      </c>
    </row>
    <row r="954" spans="1:3" x14ac:dyDescent="0.4">
      <c r="A954" t="s">
        <v>580</v>
      </c>
      <c r="B954">
        <v>3.96</v>
      </c>
      <c r="C954">
        <v>-48.54</v>
      </c>
    </row>
    <row r="955" spans="1:3" x14ac:dyDescent="0.4">
      <c r="A955" t="s">
        <v>579</v>
      </c>
      <c r="B955">
        <v>3.95</v>
      </c>
      <c r="C955">
        <v>-48.61</v>
      </c>
    </row>
    <row r="956" spans="1:3" x14ac:dyDescent="0.4">
      <c r="A956" t="s">
        <v>578</v>
      </c>
      <c r="B956">
        <v>3.68</v>
      </c>
      <c r="C956">
        <v>-49.06</v>
      </c>
    </row>
    <row r="957" spans="1:3" x14ac:dyDescent="0.4">
      <c r="A957" t="s">
        <v>577</v>
      </c>
      <c r="B957">
        <v>3.19</v>
      </c>
      <c r="C957">
        <v>-49.86</v>
      </c>
    </row>
    <row r="958" spans="1:3" x14ac:dyDescent="0.4">
      <c r="A958" t="s">
        <v>576</v>
      </c>
      <c r="B958">
        <v>3.78</v>
      </c>
      <c r="C958">
        <v>-48.17</v>
      </c>
    </row>
    <row r="959" spans="1:3" x14ac:dyDescent="0.4">
      <c r="A959" t="s">
        <v>575</v>
      </c>
      <c r="B959">
        <v>3.07</v>
      </c>
      <c r="C959">
        <v>-47.64</v>
      </c>
    </row>
    <row r="960" spans="1:3" x14ac:dyDescent="0.4">
      <c r="A960" t="s">
        <v>574</v>
      </c>
      <c r="B960">
        <v>3.65</v>
      </c>
      <c r="C960">
        <v>-47.31</v>
      </c>
    </row>
    <row r="961" spans="1:3" x14ac:dyDescent="0.4">
      <c r="A961" t="s">
        <v>573</v>
      </c>
      <c r="B961">
        <v>2.85</v>
      </c>
      <c r="C961">
        <v>-47.74</v>
      </c>
    </row>
    <row r="962" spans="1:3" x14ac:dyDescent="0.4">
      <c r="A962" t="s">
        <v>572</v>
      </c>
      <c r="B962">
        <v>2.57</v>
      </c>
      <c r="C962">
        <v>-47.85</v>
      </c>
    </row>
    <row r="963" spans="1:3" x14ac:dyDescent="0.4">
      <c r="A963" t="s">
        <v>571</v>
      </c>
      <c r="B963">
        <v>2.09</v>
      </c>
      <c r="C963">
        <v>-48.05</v>
      </c>
    </row>
    <row r="964" spans="1:3" x14ac:dyDescent="0.4">
      <c r="A964" t="s">
        <v>570</v>
      </c>
      <c r="B964">
        <v>3.39</v>
      </c>
      <c r="C964">
        <v>-46.25</v>
      </c>
    </row>
    <row r="965" spans="1:3" x14ac:dyDescent="0.4">
      <c r="A965" t="s">
        <v>569</v>
      </c>
      <c r="B965">
        <v>1.64</v>
      </c>
      <c r="C965">
        <v>-45.36</v>
      </c>
    </row>
    <row r="966" spans="1:3" x14ac:dyDescent="0.4">
      <c r="A966" t="s">
        <v>568</v>
      </c>
      <c r="B966">
        <v>0.66</v>
      </c>
      <c r="C966">
        <v>-44.35</v>
      </c>
    </row>
    <row r="967" spans="1:3" x14ac:dyDescent="0.4">
      <c r="A967" t="s">
        <v>567</v>
      </c>
      <c r="B967">
        <v>-1.03</v>
      </c>
      <c r="C967">
        <v>-42.74</v>
      </c>
    </row>
    <row r="968" spans="1:3" x14ac:dyDescent="0.4">
      <c r="A968" t="s">
        <v>656</v>
      </c>
      <c r="B968">
        <v>26.2</v>
      </c>
      <c r="C968">
        <v>-77.7</v>
      </c>
    </row>
    <row r="969" spans="1:3" x14ac:dyDescent="0.4">
      <c r="A969" t="s">
        <v>610</v>
      </c>
      <c r="B969">
        <v>27.5</v>
      </c>
      <c r="C969">
        <v>-90.3</v>
      </c>
    </row>
    <row r="970" spans="1:3" x14ac:dyDescent="0.4">
      <c r="A970" t="s">
        <v>609</v>
      </c>
      <c r="B970">
        <v>27.5</v>
      </c>
      <c r="C970">
        <v>-90.3</v>
      </c>
    </row>
    <row r="971" spans="1:3" x14ac:dyDescent="0.4">
      <c r="A971" t="s">
        <v>608</v>
      </c>
      <c r="B971">
        <v>27.5</v>
      </c>
      <c r="C971">
        <v>-90.3</v>
      </c>
    </row>
    <row r="972" spans="1:3" x14ac:dyDescent="0.4">
      <c r="A972" t="s">
        <v>1516</v>
      </c>
      <c r="B972">
        <v>73.128900000000002</v>
      </c>
      <c r="C972">
        <v>-168.01560000000001</v>
      </c>
    </row>
    <row r="973" spans="1:3" x14ac:dyDescent="0.4">
      <c r="A973" t="s">
        <v>1515</v>
      </c>
      <c r="B973">
        <v>73.519300000000001</v>
      </c>
      <c r="C973">
        <v>-166.0163</v>
      </c>
    </row>
    <row r="974" spans="1:3" x14ac:dyDescent="0.4">
      <c r="A974" t="s">
        <v>1514</v>
      </c>
      <c r="B974">
        <v>73.734899999999996</v>
      </c>
      <c r="C974">
        <v>-167.0042</v>
      </c>
    </row>
    <row r="975" spans="1:3" x14ac:dyDescent="0.4">
      <c r="A975" t="s">
        <v>1513</v>
      </c>
      <c r="B975">
        <v>74.998699999999999</v>
      </c>
      <c r="C975">
        <v>-159.01669999999999</v>
      </c>
    </row>
    <row r="976" spans="1:3" x14ac:dyDescent="0.4">
      <c r="A976" t="s">
        <v>1512</v>
      </c>
      <c r="B976">
        <v>75.005600000000001</v>
      </c>
      <c r="C976">
        <v>-159.00540000000001</v>
      </c>
    </row>
    <row r="977" spans="1:3" x14ac:dyDescent="0.4">
      <c r="A977" t="s">
        <v>1511</v>
      </c>
      <c r="B977">
        <v>75.017499999999998</v>
      </c>
      <c r="C977">
        <v>-156.00720000000001</v>
      </c>
    </row>
    <row r="978" spans="1:3" x14ac:dyDescent="0.4">
      <c r="A978" t="s">
        <v>1510</v>
      </c>
      <c r="B978">
        <v>75.998099999999994</v>
      </c>
      <c r="C978">
        <v>-156.01560000000001</v>
      </c>
    </row>
    <row r="979" spans="1:3" x14ac:dyDescent="0.4">
      <c r="A979" t="s">
        <v>1509</v>
      </c>
      <c r="B979">
        <v>76.000799999999998</v>
      </c>
      <c r="C979">
        <v>-159.00649999999999</v>
      </c>
    </row>
    <row r="980" spans="1:3" x14ac:dyDescent="0.4">
      <c r="A980" t="s">
        <v>1508</v>
      </c>
      <c r="B980">
        <v>75.977999999999994</v>
      </c>
      <c r="C980">
        <v>-160.00280000000001</v>
      </c>
    </row>
    <row r="981" spans="1:3" x14ac:dyDescent="0.4">
      <c r="A981" t="s">
        <v>1507</v>
      </c>
      <c r="B981">
        <v>75.496300000000005</v>
      </c>
      <c r="C981">
        <v>-163.8938</v>
      </c>
    </row>
    <row r="982" spans="1:3" x14ac:dyDescent="0.4">
      <c r="A982" t="s">
        <v>1506</v>
      </c>
      <c r="B982">
        <v>73.631399999999999</v>
      </c>
      <c r="C982">
        <v>-166.51830000000001</v>
      </c>
    </row>
    <row r="983" spans="1:3" x14ac:dyDescent="0.4">
      <c r="A983" t="s">
        <v>1505</v>
      </c>
      <c r="B983">
        <v>73.634299999999996</v>
      </c>
      <c r="C983">
        <v>-166.50649999999999</v>
      </c>
    </row>
    <row r="984" spans="1:3" x14ac:dyDescent="0.4">
      <c r="A984" t="s">
        <v>1504</v>
      </c>
      <c r="B984">
        <v>74.298900000000003</v>
      </c>
      <c r="C984">
        <v>-167.65199999999999</v>
      </c>
    </row>
    <row r="985" spans="1:3" x14ac:dyDescent="0.4">
      <c r="A985" t="s">
        <v>1503</v>
      </c>
      <c r="B985">
        <v>75.107900000000001</v>
      </c>
      <c r="C985">
        <v>-166.34049999999999</v>
      </c>
    </row>
    <row r="986" spans="1:3" x14ac:dyDescent="0.4">
      <c r="A986" t="s">
        <v>1502</v>
      </c>
      <c r="B986">
        <v>75.116500000000002</v>
      </c>
      <c r="C986">
        <v>-166.34049999999999</v>
      </c>
    </row>
    <row r="987" spans="1:3" x14ac:dyDescent="0.4">
      <c r="A987" t="s">
        <v>1501</v>
      </c>
      <c r="B987">
        <v>78.005399999999995</v>
      </c>
      <c r="C987">
        <v>-168.3588</v>
      </c>
    </row>
    <row r="988" spans="1:3" x14ac:dyDescent="0.4">
      <c r="A988" t="s">
        <v>1500</v>
      </c>
      <c r="B988">
        <v>77.999099999999999</v>
      </c>
      <c r="C988">
        <v>-175.67840000000001</v>
      </c>
    </row>
    <row r="989" spans="1:3" x14ac:dyDescent="0.4">
      <c r="A989" t="s">
        <v>1499</v>
      </c>
      <c r="B989">
        <v>77.999899999999997</v>
      </c>
      <c r="C989">
        <v>-179.3347</v>
      </c>
    </row>
    <row r="990" spans="1:3" x14ac:dyDescent="0.4">
      <c r="A990" t="s">
        <v>1498</v>
      </c>
      <c r="B990">
        <v>77.999700000000004</v>
      </c>
      <c r="C990">
        <v>173.99809999999999</v>
      </c>
    </row>
    <row r="991" spans="1:3" x14ac:dyDescent="0.4">
      <c r="A991" t="s">
        <v>1497</v>
      </c>
      <c r="B991">
        <v>76.399600000000007</v>
      </c>
      <c r="C991">
        <v>172.01329999999999</v>
      </c>
    </row>
    <row r="992" spans="1:3" x14ac:dyDescent="0.4">
      <c r="A992" t="s">
        <v>1496</v>
      </c>
      <c r="B992">
        <v>76.402299999999997</v>
      </c>
      <c r="C992">
        <v>-179.3416</v>
      </c>
    </row>
    <row r="993" spans="1:3" x14ac:dyDescent="0.4">
      <c r="A993" t="s">
        <v>1495</v>
      </c>
      <c r="B993">
        <v>76.3994</v>
      </c>
      <c r="C993">
        <v>-176.2174</v>
      </c>
    </row>
    <row r="994" spans="1:3" x14ac:dyDescent="0.4">
      <c r="A994" t="s">
        <v>1494</v>
      </c>
      <c r="B994">
        <v>76.3994</v>
      </c>
      <c r="C994">
        <v>-176.2174</v>
      </c>
    </row>
    <row r="995" spans="1:3" x14ac:dyDescent="0.4">
      <c r="A995" t="s">
        <v>1493</v>
      </c>
      <c r="B995">
        <v>76.288499999999999</v>
      </c>
      <c r="C995">
        <v>-167.16040000000001</v>
      </c>
    </row>
    <row r="996" spans="1:3" x14ac:dyDescent="0.4">
      <c r="A996" t="s">
        <v>1492</v>
      </c>
      <c r="B996">
        <v>76.288499999999999</v>
      </c>
      <c r="C996">
        <v>-167.16040000000001</v>
      </c>
    </row>
    <row r="997" spans="1:3" x14ac:dyDescent="0.4">
      <c r="A997" t="s">
        <v>1491</v>
      </c>
      <c r="B997">
        <v>72.698899999999995</v>
      </c>
      <c r="C997">
        <v>-157.4537</v>
      </c>
    </row>
    <row r="998" spans="1:3" x14ac:dyDescent="0.4">
      <c r="A998" t="s">
        <v>1490</v>
      </c>
      <c r="B998">
        <v>71.627399999999994</v>
      </c>
      <c r="C998">
        <v>-156.84299999999999</v>
      </c>
    </row>
    <row r="999" spans="1:3" x14ac:dyDescent="0.4">
      <c r="A999" t="s">
        <v>1489</v>
      </c>
      <c r="B999">
        <v>73.599800000000002</v>
      </c>
      <c r="C999">
        <v>-166.00069999999999</v>
      </c>
    </row>
    <row r="1000" spans="1:3" x14ac:dyDescent="0.4">
      <c r="A1000" t="s">
        <v>1488</v>
      </c>
      <c r="B1000">
        <v>72.432199999999995</v>
      </c>
      <c r="C1000">
        <v>-166.96420000000001</v>
      </c>
    </row>
    <row r="1001" spans="1:3" x14ac:dyDescent="0.4">
      <c r="A1001" t="s">
        <v>1487</v>
      </c>
      <c r="B1001">
        <v>72.000699999999995</v>
      </c>
      <c r="C1001">
        <v>-165.99950000000001</v>
      </c>
    </row>
    <row r="1002" spans="1:3" x14ac:dyDescent="0.4">
      <c r="A1002" t="s">
        <v>1486</v>
      </c>
      <c r="B1002">
        <v>70.999700000000004</v>
      </c>
      <c r="C1002">
        <v>-165.9975</v>
      </c>
    </row>
    <row r="1003" spans="1:3" x14ac:dyDescent="0.4">
      <c r="A1003" t="s">
        <v>1485</v>
      </c>
      <c r="B1003">
        <v>69.999799999999993</v>
      </c>
      <c r="C1003">
        <v>-168.00020000000001</v>
      </c>
    </row>
    <row r="1004" spans="1:3" x14ac:dyDescent="0.4">
      <c r="A1004" t="s">
        <v>1484</v>
      </c>
      <c r="B1004">
        <v>68.500500000000002</v>
      </c>
      <c r="C1004">
        <v>-167.9992</v>
      </c>
    </row>
    <row r="1005" spans="1:3" x14ac:dyDescent="0.4">
      <c r="A1005" t="s">
        <v>1483</v>
      </c>
      <c r="B1005">
        <v>66.999799999999993</v>
      </c>
      <c r="C1005">
        <v>-166.9992</v>
      </c>
    </row>
    <row r="1006" spans="1:3" x14ac:dyDescent="0.4">
      <c r="A1006" t="s">
        <v>945</v>
      </c>
      <c r="B1006">
        <v>63.9998</v>
      </c>
      <c r="C1006">
        <v>-169.00299999999999</v>
      </c>
    </row>
    <row r="1007" spans="1:3" x14ac:dyDescent="0.4">
      <c r="A1007" t="s">
        <v>946</v>
      </c>
      <c r="B1007">
        <v>63.000300000000003</v>
      </c>
      <c r="C1007">
        <v>-167.499</v>
      </c>
    </row>
    <row r="1008" spans="1:3" x14ac:dyDescent="0.4">
      <c r="A1008" t="s">
        <v>947</v>
      </c>
      <c r="B1008">
        <v>62.000700000000002</v>
      </c>
      <c r="C1008">
        <v>-172.00049999999999</v>
      </c>
    </row>
    <row r="1009" spans="1:3" x14ac:dyDescent="0.4">
      <c r="A1009" t="s">
        <v>948</v>
      </c>
      <c r="B1009">
        <v>62.005200000000002</v>
      </c>
      <c r="C1009">
        <v>-176.0027</v>
      </c>
    </row>
    <row r="1010" spans="1:3" x14ac:dyDescent="0.4">
      <c r="A1010" t="s">
        <v>949</v>
      </c>
      <c r="B1010">
        <v>60.158700000000003</v>
      </c>
      <c r="C1010">
        <v>-179.4633</v>
      </c>
    </row>
    <row r="1011" spans="1:3" x14ac:dyDescent="0.4">
      <c r="A1011" t="s">
        <v>950</v>
      </c>
      <c r="B1011">
        <v>60.074800000000003</v>
      </c>
      <c r="C1011">
        <v>-179.4632</v>
      </c>
    </row>
    <row r="1012" spans="1:3" x14ac:dyDescent="0.4">
      <c r="A1012" t="s">
        <v>951</v>
      </c>
      <c r="B1012">
        <v>59.999699999999997</v>
      </c>
      <c r="C1012">
        <v>-176</v>
      </c>
    </row>
    <row r="1013" spans="1:3" x14ac:dyDescent="0.4">
      <c r="A1013" t="s">
        <v>952</v>
      </c>
      <c r="B1013">
        <v>58.5002</v>
      </c>
      <c r="C1013">
        <v>-172.00020000000001</v>
      </c>
    </row>
    <row r="1014" spans="1:3" x14ac:dyDescent="0.4">
      <c r="A1014" t="s">
        <v>953</v>
      </c>
      <c r="B1014">
        <v>58.383200000000002</v>
      </c>
      <c r="C1014">
        <v>-170.00069999999999</v>
      </c>
    </row>
    <row r="1015" spans="1:3" x14ac:dyDescent="0.4">
      <c r="A1015" t="s">
        <v>954</v>
      </c>
      <c r="B1015">
        <v>57.000300000000003</v>
      </c>
      <c r="C1015">
        <v>-167.50049999999999</v>
      </c>
    </row>
    <row r="1016" spans="1:3" x14ac:dyDescent="0.4">
      <c r="A1016" t="s">
        <v>955</v>
      </c>
      <c r="B1016">
        <v>63.5017</v>
      </c>
      <c r="C1016">
        <v>-165.49979999999999</v>
      </c>
    </row>
    <row r="1017" spans="1:3" x14ac:dyDescent="0.4">
      <c r="A1017" t="s">
        <v>1482</v>
      </c>
      <c r="B1017">
        <v>69.756200000000007</v>
      </c>
      <c r="C1017">
        <v>-138.1627</v>
      </c>
    </row>
    <row r="1018" spans="1:3" x14ac:dyDescent="0.4">
      <c r="A1018" t="s">
        <v>956</v>
      </c>
      <c r="B1018">
        <v>62.95</v>
      </c>
      <c r="C1018">
        <v>-166.75</v>
      </c>
    </row>
    <row r="1019" spans="1:3" x14ac:dyDescent="0.4">
      <c r="A1019" t="s">
        <v>957</v>
      </c>
      <c r="B1019">
        <v>63.174999999999997</v>
      </c>
      <c r="C1019">
        <v>-167.5</v>
      </c>
    </row>
    <row r="1020" spans="1:3" x14ac:dyDescent="0.4">
      <c r="A1020" t="s">
        <v>958</v>
      </c>
      <c r="B1020">
        <v>63.866700000000002</v>
      </c>
      <c r="C1020">
        <v>-167.75</v>
      </c>
    </row>
    <row r="1021" spans="1:3" x14ac:dyDescent="0.4">
      <c r="A1021" t="s">
        <v>959</v>
      </c>
      <c r="B1021">
        <v>63.6</v>
      </c>
      <c r="C1021">
        <v>-167</v>
      </c>
    </row>
    <row r="1022" spans="1:3" x14ac:dyDescent="0.4">
      <c r="A1022" t="s">
        <v>960</v>
      </c>
      <c r="B1022">
        <v>63.3</v>
      </c>
      <c r="C1022">
        <v>-166.25</v>
      </c>
    </row>
    <row r="1023" spans="1:3" x14ac:dyDescent="0.4">
      <c r="A1023" t="s">
        <v>961</v>
      </c>
      <c r="B1023">
        <v>63.653300000000002</v>
      </c>
      <c r="C1023">
        <v>-165.60499999999999</v>
      </c>
    </row>
    <row r="1024" spans="1:3" x14ac:dyDescent="0.4">
      <c r="A1024" t="s">
        <v>962</v>
      </c>
      <c r="B1024">
        <v>63.9</v>
      </c>
      <c r="C1024">
        <v>-166.2</v>
      </c>
    </row>
    <row r="1025" spans="1:3" x14ac:dyDescent="0.4">
      <c r="A1025" t="s">
        <v>963</v>
      </c>
      <c r="B1025">
        <v>64.163300000000007</v>
      </c>
      <c r="C1025">
        <v>-166.82669999999999</v>
      </c>
    </row>
    <row r="1026" spans="1:3" x14ac:dyDescent="0.4">
      <c r="A1026" t="s">
        <v>327</v>
      </c>
      <c r="B1026">
        <v>37.827800000000003</v>
      </c>
      <c r="C1026">
        <v>-9.5128000000000004</v>
      </c>
    </row>
    <row r="1027" spans="1:3" x14ac:dyDescent="0.4">
      <c r="A1027" t="s">
        <v>326</v>
      </c>
      <c r="B1027">
        <v>37.837200000000003</v>
      </c>
      <c r="C1027">
        <v>-10.183999999999999</v>
      </c>
    </row>
    <row r="1028" spans="1:3" x14ac:dyDescent="0.4">
      <c r="A1028" t="s">
        <v>325</v>
      </c>
      <c r="B1028">
        <v>36.772199999999998</v>
      </c>
      <c r="C1028">
        <v>-9.8672000000000004</v>
      </c>
    </row>
    <row r="1029" spans="1:3" x14ac:dyDescent="0.4">
      <c r="A1029" t="s">
        <v>324</v>
      </c>
      <c r="B1029">
        <v>36.390099999999997</v>
      </c>
      <c r="C1029">
        <v>-9.0653000000000006</v>
      </c>
    </row>
    <row r="1030" spans="1:3" x14ac:dyDescent="0.4">
      <c r="A1030" t="s">
        <v>323</v>
      </c>
      <c r="B1030">
        <v>35.890300000000003</v>
      </c>
      <c r="C1030">
        <v>-7.5315000000000003</v>
      </c>
    </row>
    <row r="1031" spans="1:3" x14ac:dyDescent="0.4">
      <c r="A1031" t="s">
        <v>322</v>
      </c>
      <c r="B1031">
        <v>34.115000000000002</v>
      </c>
      <c r="C1031">
        <v>-7.7643000000000004</v>
      </c>
    </row>
    <row r="1032" spans="1:3" x14ac:dyDescent="0.4">
      <c r="A1032" t="s">
        <v>321</v>
      </c>
      <c r="B1032">
        <v>33.448500000000003</v>
      </c>
      <c r="C1032">
        <v>-9.3164999999999996</v>
      </c>
    </row>
    <row r="1033" spans="1:3" x14ac:dyDescent="0.4">
      <c r="A1033" t="s">
        <v>320</v>
      </c>
      <c r="B1033">
        <v>30.860299999999999</v>
      </c>
      <c r="C1033">
        <v>-10.2829</v>
      </c>
    </row>
    <row r="1034" spans="1:3" x14ac:dyDescent="0.4">
      <c r="A1034" t="s">
        <v>319</v>
      </c>
      <c r="B1034">
        <v>30.888200000000001</v>
      </c>
      <c r="C1034">
        <v>-10.6317</v>
      </c>
    </row>
    <row r="1035" spans="1:3" x14ac:dyDescent="0.4">
      <c r="A1035" t="s">
        <v>318</v>
      </c>
      <c r="B1035">
        <v>29.0181</v>
      </c>
      <c r="C1035">
        <v>-12.466900000000001</v>
      </c>
    </row>
    <row r="1036" spans="1:3" x14ac:dyDescent="0.4">
      <c r="A1036" t="s">
        <v>317</v>
      </c>
      <c r="B1036">
        <v>27.537099999999999</v>
      </c>
      <c r="C1036">
        <v>-13.7408</v>
      </c>
    </row>
    <row r="1037" spans="1:3" x14ac:dyDescent="0.4">
      <c r="A1037" t="s">
        <v>316</v>
      </c>
      <c r="B1037">
        <v>26.827300000000001</v>
      </c>
      <c r="C1037">
        <v>-15.120100000000001</v>
      </c>
    </row>
    <row r="1038" spans="1:3" x14ac:dyDescent="0.4">
      <c r="A1038" t="s">
        <v>315</v>
      </c>
      <c r="B1038">
        <v>25.499300000000002</v>
      </c>
      <c r="C1038">
        <v>-16.4069</v>
      </c>
    </row>
    <row r="1039" spans="1:3" x14ac:dyDescent="0.4">
      <c r="A1039" t="s">
        <v>314</v>
      </c>
      <c r="B1039">
        <v>25.020299999999999</v>
      </c>
      <c r="C1039">
        <v>-16.6571</v>
      </c>
    </row>
    <row r="1040" spans="1:3" x14ac:dyDescent="0.4">
      <c r="A1040" t="s">
        <v>313</v>
      </c>
      <c r="B1040">
        <v>24.368600000000001</v>
      </c>
      <c r="C1040">
        <v>-17.047799999999999</v>
      </c>
    </row>
    <row r="1041" spans="1:3" x14ac:dyDescent="0.4">
      <c r="A1041" t="s">
        <v>312</v>
      </c>
      <c r="B1041">
        <v>23.207100000000001</v>
      </c>
      <c r="C1041">
        <v>-17.854199999999999</v>
      </c>
    </row>
    <row r="1042" spans="1:3" x14ac:dyDescent="0.4">
      <c r="A1042" t="s">
        <v>311</v>
      </c>
      <c r="B1042">
        <v>21.797000000000001</v>
      </c>
      <c r="C1042">
        <v>-17.870799999999999</v>
      </c>
    </row>
    <row r="1043" spans="1:3" x14ac:dyDescent="0.4">
      <c r="A1043" t="s">
        <v>310</v>
      </c>
      <c r="B1043">
        <v>21.2393</v>
      </c>
      <c r="C1043">
        <v>-17.802800000000001</v>
      </c>
    </row>
    <row r="1044" spans="1:3" x14ac:dyDescent="0.4">
      <c r="A1044" t="s">
        <v>309</v>
      </c>
      <c r="B1044">
        <v>20.746300000000002</v>
      </c>
      <c r="C1044">
        <v>-18.551200000000001</v>
      </c>
    </row>
    <row r="1045" spans="1:3" x14ac:dyDescent="0.4">
      <c r="A1045" t="s">
        <v>308</v>
      </c>
      <c r="B1045">
        <v>19.9434</v>
      </c>
      <c r="C1045">
        <v>-17.860700000000001</v>
      </c>
    </row>
    <row r="1046" spans="1:3" x14ac:dyDescent="0.4">
      <c r="A1046" t="s">
        <v>307</v>
      </c>
      <c r="B1046">
        <v>19.3567</v>
      </c>
      <c r="C1046">
        <v>-17.276700000000002</v>
      </c>
    </row>
    <row r="1047" spans="1:3" x14ac:dyDescent="0.4">
      <c r="A1047" t="s">
        <v>306</v>
      </c>
      <c r="B1047">
        <v>18.6388</v>
      </c>
      <c r="C1047">
        <v>-17.334800000000001</v>
      </c>
    </row>
    <row r="1048" spans="1:3" x14ac:dyDescent="0.4">
      <c r="A1048" t="s">
        <v>566</v>
      </c>
      <c r="B1048">
        <v>15.31</v>
      </c>
      <c r="C1048">
        <v>-23.4132</v>
      </c>
    </row>
    <row r="1049" spans="1:3" x14ac:dyDescent="0.4">
      <c r="A1049" t="s">
        <v>1365</v>
      </c>
      <c r="B1049">
        <v>22.548200000000001</v>
      </c>
      <c r="C1049">
        <v>64.0398</v>
      </c>
    </row>
    <row r="1050" spans="1:3" x14ac:dyDescent="0.4">
      <c r="A1050" t="s">
        <v>1364</v>
      </c>
      <c r="B1050">
        <v>22.565277779999999</v>
      </c>
      <c r="C1050">
        <v>64.062777780000005</v>
      </c>
    </row>
    <row r="1051" spans="1:3" x14ac:dyDescent="0.4">
      <c r="A1051" t="s">
        <v>1363</v>
      </c>
      <c r="B1051">
        <v>22.331944440000001</v>
      </c>
      <c r="C1051">
        <v>63.6</v>
      </c>
    </row>
    <row r="1052" spans="1:3" x14ac:dyDescent="0.4">
      <c r="A1052" t="s">
        <v>1362</v>
      </c>
      <c r="B1052">
        <v>22.299900000000001</v>
      </c>
      <c r="C1052">
        <v>63.599800000000002</v>
      </c>
    </row>
    <row r="1053" spans="1:3" x14ac:dyDescent="0.4">
      <c r="A1053" t="s">
        <v>1361</v>
      </c>
      <c r="B1053">
        <v>22.155000000000001</v>
      </c>
      <c r="C1053">
        <v>63.212499999999999</v>
      </c>
    </row>
    <row r="1054" spans="1:3" x14ac:dyDescent="0.4">
      <c r="A1054" t="s">
        <v>1360</v>
      </c>
      <c r="B1054">
        <v>22.07833333</v>
      </c>
      <c r="C1054">
        <v>63.075000000000003</v>
      </c>
    </row>
    <row r="1055" spans="1:3" x14ac:dyDescent="0.4">
      <c r="A1055" t="s">
        <v>1359</v>
      </c>
      <c r="B1055">
        <v>22.30833333</v>
      </c>
      <c r="C1055">
        <v>63.408333329999998</v>
      </c>
    </row>
    <row r="1056" spans="1:3" x14ac:dyDescent="0.4">
      <c r="A1056" t="s">
        <v>1358</v>
      </c>
      <c r="B1056">
        <v>22.144722219999998</v>
      </c>
      <c r="C1056">
        <v>63.018611110000002</v>
      </c>
    </row>
    <row r="1057" spans="1:3" x14ac:dyDescent="0.4">
      <c r="A1057" t="s">
        <v>1357</v>
      </c>
      <c r="B1057">
        <v>22.104722219999999</v>
      </c>
      <c r="C1057">
        <v>62.895000000000003</v>
      </c>
    </row>
    <row r="1058" spans="1:3" x14ac:dyDescent="0.4">
      <c r="A1058" t="s">
        <v>1356</v>
      </c>
      <c r="B1058">
        <v>21.92877</v>
      </c>
      <c r="C1058">
        <v>63.158230000000003</v>
      </c>
    </row>
    <row r="1059" spans="1:3" x14ac:dyDescent="0.4">
      <c r="A1059" t="s">
        <v>1652</v>
      </c>
      <c r="B1059">
        <v>66.745999999999995</v>
      </c>
      <c r="C1059">
        <v>-18.79</v>
      </c>
    </row>
    <row r="1060" spans="1:3" x14ac:dyDescent="0.4">
      <c r="A1060" t="s">
        <v>492</v>
      </c>
      <c r="B1060">
        <v>-31.263300000000001</v>
      </c>
      <c r="C1060">
        <v>-35.914999999999999</v>
      </c>
    </row>
    <row r="1061" spans="1:3" x14ac:dyDescent="0.4">
      <c r="A1061" t="s">
        <v>491</v>
      </c>
      <c r="B1061">
        <v>-30.81</v>
      </c>
      <c r="C1061">
        <v>-37.79</v>
      </c>
    </row>
    <row r="1062" spans="1:3" x14ac:dyDescent="0.4">
      <c r="A1062" t="s">
        <v>490</v>
      </c>
      <c r="B1062">
        <v>-30.93</v>
      </c>
      <c r="C1062">
        <v>-38.758000000000003</v>
      </c>
    </row>
    <row r="1063" spans="1:3" x14ac:dyDescent="0.4">
      <c r="A1063" t="s">
        <v>1017</v>
      </c>
      <c r="B1063">
        <v>26.768999999999998</v>
      </c>
      <c r="C1063">
        <v>-111.309</v>
      </c>
    </row>
    <row r="1064" spans="1:3" x14ac:dyDescent="0.4">
      <c r="A1064" t="s">
        <v>1016</v>
      </c>
      <c r="B1064">
        <v>27.9</v>
      </c>
      <c r="C1064">
        <v>-111.65</v>
      </c>
    </row>
    <row r="1065" spans="1:3" x14ac:dyDescent="0.4">
      <c r="A1065" t="s">
        <v>1015</v>
      </c>
      <c r="B1065">
        <v>26.52</v>
      </c>
      <c r="C1065">
        <v>-110.5</v>
      </c>
    </row>
    <row r="1066" spans="1:3" x14ac:dyDescent="0.4">
      <c r="A1066" t="s">
        <v>1014</v>
      </c>
      <c r="B1066">
        <v>26</v>
      </c>
      <c r="C1066">
        <v>-110.67</v>
      </c>
    </row>
    <row r="1067" spans="1:3" x14ac:dyDescent="0.4">
      <c r="A1067" t="s">
        <v>1013</v>
      </c>
      <c r="B1067">
        <v>26.08</v>
      </c>
      <c r="C1067">
        <v>-110.83</v>
      </c>
    </row>
    <row r="1068" spans="1:3" x14ac:dyDescent="0.4">
      <c r="A1068" t="s">
        <v>1012</v>
      </c>
      <c r="B1068">
        <v>27.62</v>
      </c>
      <c r="C1068">
        <v>-111.93</v>
      </c>
    </row>
    <row r="1069" spans="1:3" x14ac:dyDescent="0.4">
      <c r="A1069" t="s">
        <v>1011</v>
      </c>
      <c r="B1069">
        <v>30.163</v>
      </c>
      <c r="C1069">
        <v>-114.018</v>
      </c>
    </row>
    <row r="1070" spans="1:3" x14ac:dyDescent="0.4">
      <c r="A1070" t="s">
        <v>1010</v>
      </c>
      <c r="B1070">
        <v>31.009</v>
      </c>
      <c r="C1070">
        <v>-114.16500000000001</v>
      </c>
    </row>
    <row r="1071" spans="1:3" x14ac:dyDescent="0.4">
      <c r="A1071" t="s">
        <v>1009</v>
      </c>
      <c r="B1071">
        <v>30.68</v>
      </c>
      <c r="C1071">
        <v>-114.12</v>
      </c>
    </row>
    <row r="1072" spans="1:3" x14ac:dyDescent="0.4">
      <c r="A1072" t="s">
        <v>1397</v>
      </c>
      <c r="B1072">
        <v>-32.024999999999999</v>
      </c>
      <c r="C1072">
        <v>49.924999999999997</v>
      </c>
    </row>
    <row r="1073" spans="1:3" x14ac:dyDescent="0.4">
      <c r="A1073" t="s">
        <v>1396</v>
      </c>
      <c r="B1073">
        <v>-32</v>
      </c>
      <c r="C1073">
        <v>55.116999999999997</v>
      </c>
    </row>
    <row r="1074" spans="1:3" x14ac:dyDescent="0.4">
      <c r="A1074" t="s">
        <v>565</v>
      </c>
      <c r="B1074">
        <v>10.333</v>
      </c>
      <c r="C1074">
        <v>-41.292000000000002</v>
      </c>
    </row>
    <row r="1075" spans="1:3" x14ac:dyDescent="0.4">
      <c r="A1075" t="s">
        <v>564</v>
      </c>
      <c r="B1075">
        <v>11.337999999999999</v>
      </c>
      <c r="C1075">
        <v>-41.863</v>
      </c>
    </row>
    <row r="1076" spans="1:3" x14ac:dyDescent="0.4">
      <c r="A1076" t="s">
        <v>563</v>
      </c>
      <c r="B1076">
        <v>11.885</v>
      </c>
      <c r="C1076">
        <v>-43.79</v>
      </c>
    </row>
    <row r="1077" spans="1:3" x14ac:dyDescent="0.4">
      <c r="A1077" t="s">
        <v>562</v>
      </c>
      <c r="B1077">
        <v>11.958</v>
      </c>
      <c r="C1077">
        <v>-46.167000000000002</v>
      </c>
    </row>
    <row r="1078" spans="1:3" x14ac:dyDescent="0.4">
      <c r="A1078" t="s">
        <v>561</v>
      </c>
      <c r="B1078">
        <v>11.907999999999999</v>
      </c>
      <c r="C1078">
        <v>-48.433</v>
      </c>
    </row>
    <row r="1079" spans="1:3" x14ac:dyDescent="0.4">
      <c r="A1079" t="s">
        <v>560</v>
      </c>
      <c r="B1079">
        <v>10.583</v>
      </c>
      <c r="C1079">
        <v>-44.85</v>
      </c>
    </row>
    <row r="1080" spans="1:3" x14ac:dyDescent="0.4">
      <c r="A1080" t="s">
        <v>559</v>
      </c>
      <c r="B1080">
        <v>9.6419999999999995</v>
      </c>
      <c r="C1080">
        <v>-43.616999999999997</v>
      </c>
    </row>
    <row r="1081" spans="1:3" x14ac:dyDescent="0.4">
      <c r="A1081" t="s">
        <v>489</v>
      </c>
      <c r="B1081">
        <v>-31.954999999999998</v>
      </c>
      <c r="C1081">
        <v>-36.567999999999998</v>
      </c>
    </row>
    <row r="1082" spans="1:3" x14ac:dyDescent="0.4">
      <c r="A1082" t="s">
        <v>488</v>
      </c>
      <c r="B1082">
        <v>-29.125</v>
      </c>
      <c r="C1082">
        <v>-34.597999999999999</v>
      </c>
    </row>
    <row r="1083" spans="1:3" x14ac:dyDescent="0.4">
      <c r="A1083" t="s">
        <v>487</v>
      </c>
      <c r="B1083">
        <v>-29.66</v>
      </c>
      <c r="C1083">
        <v>-34.667000000000002</v>
      </c>
    </row>
    <row r="1084" spans="1:3" x14ac:dyDescent="0.4">
      <c r="A1084" t="s">
        <v>655</v>
      </c>
      <c r="B1084">
        <v>34.1</v>
      </c>
      <c r="C1084">
        <v>-75.7</v>
      </c>
    </row>
    <row r="1085" spans="1:3" x14ac:dyDescent="0.4">
      <c r="A1085" t="s">
        <v>654</v>
      </c>
      <c r="B1085">
        <v>33.4</v>
      </c>
      <c r="C1085">
        <v>-74.900000000000006</v>
      </c>
    </row>
    <row r="1086" spans="1:3" x14ac:dyDescent="0.4">
      <c r="A1086" t="s">
        <v>1355</v>
      </c>
      <c r="B1086">
        <v>27.454999999999998</v>
      </c>
      <c r="C1086">
        <v>50.463299999999997</v>
      </c>
    </row>
    <row r="1087" spans="1:3" x14ac:dyDescent="0.4">
      <c r="A1087" t="s">
        <v>1354</v>
      </c>
      <c r="B1087">
        <v>25.658000000000001</v>
      </c>
      <c r="C1087">
        <v>53.146999999999998</v>
      </c>
    </row>
    <row r="1088" spans="1:3" x14ac:dyDescent="0.4">
      <c r="A1088" t="s">
        <v>1353</v>
      </c>
      <c r="B1088">
        <v>26.443000000000001</v>
      </c>
      <c r="C1088">
        <v>56.027999999999999</v>
      </c>
    </row>
    <row r="1089" spans="1:3" x14ac:dyDescent="0.4">
      <c r="A1089" t="s">
        <v>1352</v>
      </c>
      <c r="B1089">
        <v>29.337</v>
      </c>
      <c r="C1089">
        <v>49.755000000000003</v>
      </c>
    </row>
    <row r="1090" spans="1:3" x14ac:dyDescent="0.4">
      <c r="A1090" t="s">
        <v>1351</v>
      </c>
      <c r="B1090">
        <v>26.443000000000001</v>
      </c>
      <c r="C1090">
        <v>56.027999999999999</v>
      </c>
    </row>
    <row r="1091" spans="1:3" x14ac:dyDescent="0.4">
      <c r="A1091" t="s">
        <v>1350</v>
      </c>
      <c r="B1091">
        <v>25.978000000000002</v>
      </c>
      <c r="C1091">
        <v>56.721699999999998</v>
      </c>
    </row>
    <row r="1092" spans="1:3" x14ac:dyDescent="0.4">
      <c r="A1092" t="s">
        <v>1691</v>
      </c>
      <c r="B1092">
        <v>-0.93333333299999999</v>
      </c>
      <c r="C1092">
        <v>127.6833333</v>
      </c>
    </row>
    <row r="1093" spans="1:3" x14ac:dyDescent="0.4">
      <c r="A1093" t="s">
        <v>1692</v>
      </c>
      <c r="B1093">
        <v>-0.18333333299999999</v>
      </c>
      <c r="C1093">
        <v>128.81666670000001</v>
      </c>
    </row>
    <row r="1094" spans="1:3" x14ac:dyDescent="0.4">
      <c r="A1094" t="s">
        <v>1693</v>
      </c>
      <c r="B1094">
        <v>-5.8</v>
      </c>
      <c r="C1094">
        <v>120.3</v>
      </c>
    </row>
    <row r="1095" spans="1:3" x14ac:dyDescent="0.4">
      <c r="A1095" t="s">
        <v>1694</v>
      </c>
      <c r="B1095">
        <v>-8.4666666670000001</v>
      </c>
      <c r="C1095">
        <v>117.85</v>
      </c>
    </row>
    <row r="1096" spans="1:3" x14ac:dyDescent="0.4">
      <c r="A1096" t="s">
        <v>859</v>
      </c>
      <c r="B1096">
        <v>-6.766666667</v>
      </c>
      <c r="C1096">
        <v>116.9666667</v>
      </c>
    </row>
    <row r="1097" spans="1:3" x14ac:dyDescent="0.4">
      <c r="A1097" t="s">
        <v>858</v>
      </c>
      <c r="B1097">
        <v>-5.2</v>
      </c>
      <c r="C1097">
        <v>103.65</v>
      </c>
    </row>
    <row r="1098" spans="1:3" x14ac:dyDescent="0.4">
      <c r="A1098" t="s">
        <v>857</v>
      </c>
      <c r="B1098">
        <v>-4.4333333330000002</v>
      </c>
      <c r="C1098">
        <v>117.7333333</v>
      </c>
    </row>
    <row r="1099" spans="1:3" x14ac:dyDescent="0.4">
      <c r="A1099" t="s">
        <v>856</v>
      </c>
      <c r="B1099">
        <v>-7.4039999999999999</v>
      </c>
      <c r="C1099">
        <v>115.35899999999999</v>
      </c>
    </row>
    <row r="1100" spans="1:3" x14ac:dyDescent="0.4">
      <c r="A1100" t="s">
        <v>855</v>
      </c>
      <c r="B1100">
        <v>-1.3833333329999999</v>
      </c>
      <c r="C1100">
        <v>117.6166667</v>
      </c>
    </row>
    <row r="1101" spans="1:3" x14ac:dyDescent="0.4">
      <c r="A1101" t="s">
        <v>1695</v>
      </c>
      <c r="B1101">
        <v>2.8666666670000001</v>
      </c>
      <c r="C1101">
        <v>118.3833333</v>
      </c>
    </row>
    <row r="1102" spans="1:3" x14ac:dyDescent="0.4">
      <c r="A1102" t="s">
        <v>854</v>
      </c>
      <c r="B1102">
        <v>2.3333333330000001</v>
      </c>
      <c r="C1102">
        <v>127.8166667</v>
      </c>
    </row>
    <row r="1103" spans="1:3" x14ac:dyDescent="0.4">
      <c r="A1103" t="s">
        <v>853</v>
      </c>
      <c r="B1103">
        <v>-7.3666666669999996</v>
      </c>
      <c r="C1103">
        <v>115.25</v>
      </c>
    </row>
    <row r="1104" spans="1:3" x14ac:dyDescent="0.4">
      <c r="A1104" t="s">
        <v>653</v>
      </c>
      <c r="B1104">
        <v>37.619</v>
      </c>
      <c r="C1104">
        <v>-74.177999999999997</v>
      </c>
    </row>
    <row r="1105" spans="1:3" x14ac:dyDescent="0.4">
      <c r="A1105" t="s">
        <v>652</v>
      </c>
      <c r="B1105">
        <v>36.872</v>
      </c>
      <c r="C1105">
        <v>-73.572999999999993</v>
      </c>
    </row>
    <row r="1106" spans="1:3" x14ac:dyDescent="0.4">
      <c r="A1106" t="s">
        <v>1379</v>
      </c>
      <c r="B1106">
        <v>1.617</v>
      </c>
      <c r="C1106">
        <v>59.677999999999997</v>
      </c>
    </row>
    <row r="1107" spans="1:3" x14ac:dyDescent="0.4">
      <c r="A1107" t="s">
        <v>1378</v>
      </c>
      <c r="B1107">
        <v>6.923</v>
      </c>
      <c r="C1107">
        <v>54.965000000000003</v>
      </c>
    </row>
    <row r="1108" spans="1:3" x14ac:dyDescent="0.4">
      <c r="A1108" t="s">
        <v>558</v>
      </c>
      <c r="B1108">
        <v>9.2620000000000005</v>
      </c>
      <c r="C1108">
        <v>-19.440000000000001</v>
      </c>
    </row>
    <row r="1109" spans="1:3" x14ac:dyDescent="0.4">
      <c r="A1109" t="s">
        <v>557</v>
      </c>
      <c r="B1109">
        <v>9.1329999999999991</v>
      </c>
      <c r="C1109">
        <v>-20.052</v>
      </c>
    </row>
    <row r="1110" spans="1:3" x14ac:dyDescent="0.4">
      <c r="A1110" t="s">
        <v>486</v>
      </c>
      <c r="B1110">
        <v>-23.652999999999999</v>
      </c>
      <c r="C1110">
        <v>-35.226999999999997</v>
      </c>
    </row>
    <row r="1111" spans="1:3" x14ac:dyDescent="0.4">
      <c r="A1111" t="s">
        <v>485</v>
      </c>
      <c r="B1111">
        <v>-23.097000000000001</v>
      </c>
      <c r="C1111">
        <v>-40.152000000000001</v>
      </c>
    </row>
    <row r="1112" spans="1:3" x14ac:dyDescent="0.4">
      <c r="A1112" t="s">
        <v>484</v>
      </c>
      <c r="B1112">
        <v>-24.28</v>
      </c>
      <c r="C1112">
        <v>-41.631700000000002</v>
      </c>
    </row>
    <row r="1113" spans="1:3" x14ac:dyDescent="0.4">
      <c r="A1113" t="s">
        <v>483</v>
      </c>
      <c r="B1113">
        <v>-29.347000000000001</v>
      </c>
      <c r="C1113">
        <v>-40.097000000000001</v>
      </c>
    </row>
    <row r="1114" spans="1:3" x14ac:dyDescent="0.4">
      <c r="A1114" t="s">
        <v>1395</v>
      </c>
      <c r="B1114">
        <v>-18.067</v>
      </c>
      <c r="C1114">
        <v>58.4</v>
      </c>
    </row>
    <row r="1115" spans="1:3" x14ac:dyDescent="0.4">
      <c r="A1115" t="s">
        <v>556</v>
      </c>
      <c r="B1115">
        <v>14.291700000000001</v>
      </c>
      <c r="C1115">
        <v>-59.583300000000001</v>
      </c>
    </row>
    <row r="1116" spans="1:3" x14ac:dyDescent="0.4">
      <c r="A1116" t="s">
        <v>555</v>
      </c>
      <c r="B1116">
        <v>14.2417</v>
      </c>
      <c r="C1116">
        <v>-58.414999999999999</v>
      </c>
    </row>
    <row r="1117" spans="1:3" x14ac:dyDescent="0.4">
      <c r="A1117" t="s">
        <v>554</v>
      </c>
      <c r="B1117">
        <v>14.233000000000001</v>
      </c>
      <c r="C1117">
        <v>-55.786999999999999</v>
      </c>
    </row>
    <row r="1118" spans="1:3" x14ac:dyDescent="0.4">
      <c r="A1118" t="s">
        <v>553</v>
      </c>
      <c r="B1118">
        <v>14.3</v>
      </c>
      <c r="C1118">
        <v>-52.625</v>
      </c>
    </row>
    <row r="1119" spans="1:3" x14ac:dyDescent="0.4">
      <c r="A1119" t="s">
        <v>1437</v>
      </c>
      <c r="B1119">
        <v>42.383299999999998</v>
      </c>
      <c r="C1119">
        <v>-31.792000000000002</v>
      </c>
    </row>
    <row r="1120" spans="1:3" x14ac:dyDescent="0.4">
      <c r="A1120" t="s">
        <v>1436</v>
      </c>
      <c r="B1120">
        <v>43.488300000000002</v>
      </c>
      <c r="C1120">
        <v>-26.625</v>
      </c>
    </row>
    <row r="1121" spans="1:3" x14ac:dyDescent="0.4">
      <c r="A1121" t="s">
        <v>1435</v>
      </c>
      <c r="B1121">
        <v>43.465000000000003</v>
      </c>
      <c r="C1121">
        <v>-30.66</v>
      </c>
    </row>
    <row r="1122" spans="1:3" x14ac:dyDescent="0.4">
      <c r="A1122" t="s">
        <v>1434</v>
      </c>
      <c r="B1122">
        <v>42</v>
      </c>
      <c r="C1122">
        <v>-32</v>
      </c>
    </row>
    <row r="1123" spans="1:3" x14ac:dyDescent="0.4">
      <c r="A1123" t="s">
        <v>552</v>
      </c>
      <c r="B1123">
        <v>-8.25</v>
      </c>
      <c r="C1123">
        <v>-17.667000000000002</v>
      </c>
    </row>
    <row r="1124" spans="1:3" x14ac:dyDescent="0.4">
      <c r="A1124" t="s">
        <v>551</v>
      </c>
      <c r="B1124">
        <v>-8.1720000000000006</v>
      </c>
      <c r="C1124">
        <v>-15.445</v>
      </c>
    </row>
    <row r="1125" spans="1:3" x14ac:dyDescent="0.4">
      <c r="A1125" t="s">
        <v>550</v>
      </c>
      <c r="B1125">
        <v>6.64</v>
      </c>
      <c r="C1125">
        <v>-21.896999999999998</v>
      </c>
    </row>
    <row r="1126" spans="1:3" x14ac:dyDescent="0.4">
      <c r="A1126" t="s">
        <v>549</v>
      </c>
      <c r="B1126">
        <v>4.2329999999999997</v>
      </c>
      <c r="C1126">
        <v>-20.625</v>
      </c>
    </row>
    <row r="1127" spans="1:3" x14ac:dyDescent="0.4">
      <c r="A1127" t="s">
        <v>548</v>
      </c>
      <c r="B1127">
        <v>2.46</v>
      </c>
      <c r="C1127">
        <v>-19.762</v>
      </c>
    </row>
    <row r="1128" spans="1:3" x14ac:dyDescent="0.4">
      <c r="A1128" t="s">
        <v>1481</v>
      </c>
      <c r="B1128">
        <v>72.009100000000004</v>
      </c>
      <c r="C1128">
        <v>-153.41640000000001</v>
      </c>
    </row>
    <row r="1129" spans="1:3" x14ac:dyDescent="0.4">
      <c r="A1129" t="s">
        <v>1480</v>
      </c>
      <c r="B1129">
        <v>71.998999999999995</v>
      </c>
      <c r="C1129">
        <v>-153.43799999999999</v>
      </c>
    </row>
    <row r="1130" spans="1:3" x14ac:dyDescent="0.4">
      <c r="A1130" t="s">
        <v>1479</v>
      </c>
      <c r="B1130">
        <v>72.341132999999999</v>
      </c>
      <c r="C1130">
        <v>-155.74359999999999</v>
      </c>
    </row>
    <row r="1131" spans="1:3" x14ac:dyDescent="0.4">
      <c r="A1131" t="s">
        <v>1478</v>
      </c>
      <c r="B1131">
        <v>73.158806420000005</v>
      </c>
      <c r="C1131">
        <v>-158.80641700000001</v>
      </c>
    </row>
    <row r="1132" spans="1:3" x14ac:dyDescent="0.4">
      <c r="A1132" t="s">
        <v>244</v>
      </c>
      <c r="B1132">
        <v>41.77</v>
      </c>
      <c r="C1132">
        <v>30.504999999999999</v>
      </c>
    </row>
    <row r="1133" spans="1:3" x14ac:dyDescent="0.4">
      <c r="A1133" t="s">
        <v>243</v>
      </c>
      <c r="B1133">
        <v>43.091000000000001</v>
      </c>
      <c r="C1133">
        <v>32.026000000000003</v>
      </c>
    </row>
    <row r="1134" spans="1:3" x14ac:dyDescent="0.4">
      <c r="A1134" t="s">
        <v>242</v>
      </c>
      <c r="B1134">
        <v>41.8232</v>
      </c>
      <c r="C1134">
        <v>40.213700000000003</v>
      </c>
    </row>
    <row r="1135" spans="1:3" x14ac:dyDescent="0.4">
      <c r="A1135" t="s">
        <v>241</v>
      </c>
      <c r="B1135">
        <v>41.450099999999999</v>
      </c>
      <c r="C1135">
        <v>40.359200000000001</v>
      </c>
    </row>
    <row r="1136" spans="1:3" x14ac:dyDescent="0.4">
      <c r="A1136" t="s">
        <v>240</v>
      </c>
      <c r="B1136">
        <v>42.215833000000003</v>
      </c>
      <c r="C1136">
        <v>34.011000000000003</v>
      </c>
    </row>
    <row r="1137" spans="1:3" x14ac:dyDescent="0.4">
      <c r="A1137" t="s">
        <v>651</v>
      </c>
      <c r="B1137">
        <v>29.7</v>
      </c>
      <c r="C1137">
        <v>-73.400000000000006</v>
      </c>
    </row>
    <row r="1138" spans="1:3" x14ac:dyDescent="0.4">
      <c r="A1138" t="s">
        <v>650</v>
      </c>
      <c r="B1138">
        <v>30.1</v>
      </c>
      <c r="C1138">
        <v>-73.8</v>
      </c>
    </row>
    <row r="1139" spans="1:3" x14ac:dyDescent="0.4">
      <c r="A1139" t="s">
        <v>649</v>
      </c>
      <c r="B1139">
        <v>30.9</v>
      </c>
      <c r="C1139">
        <v>-74.5</v>
      </c>
    </row>
    <row r="1140" spans="1:3" x14ac:dyDescent="0.4">
      <c r="A1140" t="s">
        <v>648</v>
      </c>
      <c r="B1140">
        <v>31.7</v>
      </c>
      <c r="C1140">
        <v>-75.900000000000006</v>
      </c>
    </row>
    <row r="1141" spans="1:3" x14ac:dyDescent="0.4">
      <c r="A1141" t="s">
        <v>647</v>
      </c>
      <c r="B1141">
        <v>32</v>
      </c>
      <c r="C1141">
        <v>-76.099999999999994</v>
      </c>
    </row>
    <row r="1142" spans="1:3" x14ac:dyDescent="0.4">
      <c r="A1142" t="s">
        <v>646</v>
      </c>
      <c r="B1142">
        <v>32.976999999999997</v>
      </c>
      <c r="C1142">
        <v>-76.316000000000003</v>
      </c>
    </row>
    <row r="1143" spans="1:3" x14ac:dyDescent="0.4">
      <c r="A1143" t="s">
        <v>607</v>
      </c>
      <c r="B1143">
        <v>24.22</v>
      </c>
      <c r="C1143">
        <v>-83.296000000000006</v>
      </c>
    </row>
    <row r="1144" spans="1:3" x14ac:dyDescent="0.4">
      <c r="A1144" t="s">
        <v>606</v>
      </c>
      <c r="B1144">
        <v>24.42</v>
      </c>
      <c r="C1144">
        <v>-83.372</v>
      </c>
    </row>
    <row r="1145" spans="1:3" x14ac:dyDescent="0.4">
      <c r="A1145" t="s">
        <v>645</v>
      </c>
      <c r="B1145">
        <v>23.606000000000002</v>
      </c>
      <c r="C1145">
        <v>-79.039000000000001</v>
      </c>
    </row>
    <row r="1146" spans="1:3" x14ac:dyDescent="0.4">
      <c r="A1146" t="s">
        <v>644</v>
      </c>
      <c r="B1146">
        <v>24.562999999999999</v>
      </c>
      <c r="C1146">
        <v>-79.236000000000004</v>
      </c>
    </row>
    <row r="1147" spans="1:3" x14ac:dyDescent="0.4">
      <c r="A1147" t="s">
        <v>643</v>
      </c>
      <c r="B1147">
        <v>24.568999999999999</v>
      </c>
      <c r="C1147">
        <v>-79.224999999999994</v>
      </c>
    </row>
    <row r="1148" spans="1:3" x14ac:dyDescent="0.4">
      <c r="A1148" t="s">
        <v>671</v>
      </c>
      <c r="B1148">
        <v>7.2759999999999998</v>
      </c>
      <c r="C1148">
        <v>-78.248000000000005</v>
      </c>
    </row>
    <row r="1149" spans="1:3" x14ac:dyDescent="0.4">
      <c r="A1149" t="s">
        <v>670</v>
      </c>
      <c r="B1149">
        <v>5.4450000000000003</v>
      </c>
      <c r="C1149">
        <v>-77.704999999999998</v>
      </c>
    </row>
    <row r="1150" spans="1:3" x14ac:dyDescent="0.4">
      <c r="A1150" t="s">
        <v>669</v>
      </c>
      <c r="B1150">
        <v>4.8470000000000004</v>
      </c>
      <c r="C1150">
        <v>-77.614000000000004</v>
      </c>
    </row>
    <row r="1151" spans="1:3" x14ac:dyDescent="0.4">
      <c r="A1151" t="s">
        <v>668</v>
      </c>
      <c r="B1151">
        <v>3.8610000000000002</v>
      </c>
      <c r="C1151">
        <v>-78.221800000000002</v>
      </c>
    </row>
    <row r="1152" spans="1:3" x14ac:dyDescent="0.4">
      <c r="A1152" t="s">
        <v>667</v>
      </c>
      <c r="B1152">
        <v>2.8929999999999998</v>
      </c>
      <c r="C1152">
        <v>-79.798000000000002</v>
      </c>
    </row>
    <row r="1153" spans="1:3" x14ac:dyDescent="0.4">
      <c r="A1153" t="s">
        <v>666</v>
      </c>
      <c r="B1153">
        <v>6.6390000000000002</v>
      </c>
      <c r="C1153">
        <v>-77.781000000000006</v>
      </c>
    </row>
    <row r="1154" spans="1:3" x14ac:dyDescent="0.4">
      <c r="A1154" t="s">
        <v>665</v>
      </c>
      <c r="B1154">
        <v>7.1</v>
      </c>
      <c r="C1154">
        <v>-80.53</v>
      </c>
    </row>
    <row r="1155" spans="1:3" x14ac:dyDescent="0.4">
      <c r="A1155" t="s">
        <v>642</v>
      </c>
      <c r="B1155">
        <v>36.119999999999997</v>
      </c>
      <c r="C1155">
        <v>-72.292000000000002</v>
      </c>
    </row>
    <row r="1156" spans="1:3" x14ac:dyDescent="0.4">
      <c r="A1156" t="s">
        <v>641</v>
      </c>
      <c r="B1156">
        <v>36.122999999999998</v>
      </c>
      <c r="C1156">
        <v>-72.28</v>
      </c>
    </row>
    <row r="1157" spans="1:3" x14ac:dyDescent="0.4">
      <c r="A1157" t="s">
        <v>640</v>
      </c>
      <c r="B1157">
        <v>35.823999999999998</v>
      </c>
      <c r="C1157">
        <v>-73.581000000000003</v>
      </c>
    </row>
    <row r="1158" spans="1:3" x14ac:dyDescent="0.4">
      <c r="A1158" t="s">
        <v>639</v>
      </c>
      <c r="B1158">
        <v>42.021000000000001</v>
      </c>
      <c r="C1158">
        <v>-69.322999999999993</v>
      </c>
    </row>
    <row r="1159" spans="1:3" x14ac:dyDescent="0.4">
      <c r="A1159" t="s">
        <v>638</v>
      </c>
      <c r="B1159">
        <v>43.393000000000001</v>
      </c>
      <c r="C1159">
        <v>-67.768000000000001</v>
      </c>
    </row>
    <row r="1160" spans="1:3" x14ac:dyDescent="0.4">
      <c r="A1160" t="s">
        <v>637</v>
      </c>
      <c r="B1160">
        <v>39.424999999999997</v>
      </c>
      <c r="C1160">
        <v>-67.114999999999995</v>
      </c>
    </row>
    <row r="1161" spans="1:3" x14ac:dyDescent="0.4">
      <c r="A1161" t="s">
        <v>1433</v>
      </c>
      <c r="B1161">
        <v>37.090966999999999</v>
      </c>
      <c r="C1161">
        <v>-31.934149999999999</v>
      </c>
    </row>
    <row r="1162" spans="1:3" x14ac:dyDescent="0.4">
      <c r="A1162" t="s">
        <v>1432</v>
      </c>
      <c r="B1162">
        <v>37.119999999999997</v>
      </c>
      <c r="C1162">
        <v>-34.265000000000001</v>
      </c>
    </row>
    <row r="1163" spans="1:3" x14ac:dyDescent="0.4">
      <c r="A1163" t="s">
        <v>1431</v>
      </c>
      <c r="B1163">
        <v>37.360999999999997</v>
      </c>
      <c r="C1163">
        <v>-35.433100000000003</v>
      </c>
    </row>
    <row r="1164" spans="1:3" x14ac:dyDescent="0.4">
      <c r="A1164" t="s">
        <v>636</v>
      </c>
      <c r="B1164">
        <v>43.35</v>
      </c>
      <c r="C1164">
        <v>-60.207999999999998</v>
      </c>
    </row>
    <row r="1165" spans="1:3" x14ac:dyDescent="0.4">
      <c r="A1165" t="s">
        <v>635</v>
      </c>
      <c r="B1165">
        <v>38.073999999999998</v>
      </c>
      <c r="C1165">
        <v>-68.66</v>
      </c>
    </row>
    <row r="1166" spans="1:3" x14ac:dyDescent="0.4">
      <c r="A1166" t="s">
        <v>634</v>
      </c>
      <c r="B1166">
        <v>39.216999999999999</v>
      </c>
      <c r="C1166">
        <v>-69.457999999999998</v>
      </c>
    </row>
    <row r="1167" spans="1:3" x14ac:dyDescent="0.4">
      <c r="A1167" t="s">
        <v>1430</v>
      </c>
      <c r="B1167">
        <v>59.686999999999998</v>
      </c>
      <c r="C1167">
        <v>-6.9532999999999996</v>
      </c>
    </row>
    <row r="1168" spans="1:3" x14ac:dyDescent="0.4">
      <c r="A1168" t="s">
        <v>1429</v>
      </c>
      <c r="B1168">
        <v>59.195</v>
      </c>
      <c r="C1168">
        <v>-8.8580000000000005</v>
      </c>
    </row>
    <row r="1169" spans="1:3" x14ac:dyDescent="0.4">
      <c r="A1169" t="s">
        <v>1428</v>
      </c>
      <c r="B1169">
        <v>59.433</v>
      </c>
      <c r="C1169">
        <v>-13.11</v>
      </c>
    </row>
    <row r="1170" spans="1:3" x14ac:dyDescent="0.4">
      <c r="A1170" t="s">
        <v>1427</v>
      </c>
      <c r="B1170">
        <v>60.143300000000004</v>
      </c>
      <c r="C1170">
        <v>-15.023300000000001</v>
      </c>
    </row>
    <row r="1171" spans="1:3" x14ac:dyDescent="0.4">
      <c r="A1171" t="s">
        <v>1426</v>
      </c>
      <c r="B1171">
        <v>63</v>
      </c>
      <c r="C1171">
        <v>-14.198</v>
      </c>
    </row>
    <row r="1172" spans="1:3" x14ac:dyDescent="0.4">
      <c r="A1172" t="s">
        <v>1411</v>
      </c>
      <c r="B1172">
        <v>58.433</v>
      </c>
      <c r="C1172">
        <v>4.6699999999999998E-2</v>
      </c>
    </row>
    <row r="1173" spans="1:3" x14ac:dyDescent="0.4">
      <c r="A1173" t="s">
        <v>1410</v>
      </c>
      <c r="B1173">
        <v>58.914999999999999</v>
      </c>
      <c r="C1173">
        <v>4.1369999999999996</v>
      </c>
    </row>
    <row r="1174" spans="1:3" x14ac:dyDescent="0.4">
      <c r="A1174" t="s">
        <v>664</v>
      </c>
      <c r="B1174">
        <v>-0.37330000000000002</v>
      </c>
      <c r="C1174">
        <v>-106.17829999999999</v>
      </c>
    </row>
    <row r="1175" spans="1:3" x14ac:dyDescent="0.4">
      <c r="A1175" t="s">
        <v>633</v>
      </c>
      <c r="B1175">
        <v>40.442999999999998</v>
      </c>
      <c r="C1175">
        <v>-62.357999999999997</v>
      </c>
    </row>
    <row r="1176" spans="1:3" x14ac:dyDescent="0.4">
      <c r="A1176" t="s">
        <v>632</v>
      </c>
      <c r="B1176">
        <v>40.44</v>
      </c>
      <c r="C1176">
        <v>-62.35</v>
      </c>
    </row>
    <row r="1177" spans="1:3" x14ac:dyDescent="0.4">
      <c r="A1177" t="s">
        <v>631</v>
      </c>
      <c r="B1177">
        <v>40.457999999999998</v>
      </c>
      <c r="C1177">
        <v>-62.323</v>
      </c>
    </row>
    <row r="1178" spans="1:3" x14ac:dyDescent="0.4">
      <c r="A1178" t="s">
        <v>663</v>
      </c>
      <c r="B1178">
        <v>-10.38</v>
      </c>
      <c r="C1178">
        <v>-78.52</v>
      </c>
    </row>
    <row r="1179" spans="1:3" x14ac:dyDescent="0.4">
      <c r="A1179" t="s">
        <v>662</v>
      </c>
      <c r="B1179">
        <v>-11.07</v>
      </c>
      <c r="C1179">
        <v>-78.052000000000007</v>
      </c>
    </row>
    <row r="1180" spans="1:3" x14ac:dyDescent="0.4">
      <c r="A1180" t="s">
        <v>661</v>
      </c>
      <c r="B1180">
        <v>-15.103</v>
      </c>
      <c r="C1180">
        <v>-75.701999999999998</v>
      </c>
    </row>
    <row r="1181" spans="1:3" x14ac:dyDescent="0.4">
      <c r="A1181" t="s">
        <v>1211</v>
      </c>
      <c r="B1181">
        <v>-0.98850000000000005</v>
      </c>
      <c r="C1181">
        <v>157.83683300000001</v>
      </c>
    </row>
    <row r="1182" spans="1:3" x14ac:dyDescent="0.4">
      <c r="A1182" t="s">
        <v>1210</v>
      </c>
      <c r="B1182">
        <v>-7.8329999999999997E-3</v>
      </c>
      <c r="C1182">
        <v>161.003333</v>
      </c>
    </row>
    <row r="1183" spans="1:3" x14ac:dyDescent="0.4">
      <c r="A1183" t="s">
        <v>1209</v>
      </c>
      <c r="B1183">
        <v>-3.333E-3</v>
      </c>
      <c r="C1183">
        <v>162.21683300000001</v>
      </c>
    </row>
    <row r="1184" spans="1:3" x14ac:dyDescent="0.4">
      <c r="A1184" t="s">
        <v>1208</v>
      </c>
      <c r="B1184">
        <v>-2.1999999999999999E-2</v>
      </c>
      <c r="C1184">
        <v>162.64433299999999</v>
      </c>
    </row>
    <row r="1185" spans="1:3" x14ac:dyDescent="0.4">
      <c r="A1185" t="s">
        <v>1207</v>
      </c>
      <c r="B1185">
        <v>-1.133E-2</v>
      </c>
      <c r="C1185">
        <v>160.42099999999999</v>
      </c>
    </row>
    <row r="1186" spans="1:3" x14ac:dyDescent="0.4">
      <c r="A1186" t="s">
        <v>903</v>
      </c>
      <c r="B1186">
        <v>48.286000000000001</v>
      </c>
      <c r="C1186">
        <v>150.41999999999999</v>
      </c>
    </row>
    <row r="1187" spans="1:3" x14ac:dyDescent="0.4">
      <c r="A1187" t="s">
        <v>902</v>
      </c>
      <c r="B1187">
        <v>52.052999999999997</v>
      </c>
      <c r="C1187">
        <v>147.52600000000001</v>
      </c>
    </row>
    <row r="1188" spans="1:3" x14ac:dyDescent="0.4">
      <c r="A1188" t="s">
        <v>901</v>
      </c>
      <c r="B1188">
        <v>53.545000000000002</v>
      </c>
      <c r="C1188">
        <v>144.55199999999999</v>
      </c>
    </row>
    <row r="1189" spans="1:3" x14ac:dyDescent="0.4">
      <c r="A1189" t="s">
        <v>900</v>
      </c>
      <c r="B1189">
        <v>48.000999999999998</v>
      </c>
      <c r="C1189">
        <v>147.65</v>
      </c>
    </row>
    <row r="1190" spans="1:3" x14ac:dyDescent="0.4">
      <c r="A1190" t="s">
        <v>1021</v>
      </c>
      <c r="B1190">
        <v>46.658000000000001</v>
      </c>
      <c r="C1190">
        <v>-124.631</v>
      </c>
    </row>
    <row r="1191" spans="1:3" x14ac:dyDescent="0.4">
      <c r="A1191" t="s">
        <v>1020</v>
      </c>
      <c r="B1191">
        <v>46.814</v>
      </c>
      <c r="C1191">
        <v>-125.003</v>
      </c>
    </row>
    <row r="1192" spans="1:3" x14ac:dyDescent="0.4">
      <c r="A1192" t="s">
        <v>1019</v>
      </c>
      <c r="B1192">
        <v>46.33</v>
      </c>
      <c r="C1192">
        <v>-124.289</v>
      </c>
    </row>
    <row r="1193" spans="1:3" x14ac:dyDescent="0.4">
      <c r="A1193" t="s">
        <v>251</v>
      </c>
      <c r="B1193">
        <v>26.9663</v>
      </c>
      <c r="C1193">
        <v>34.898400000000002</v>
      </c>
    </row>
    <row r="1194" spans="1:3" x14ac:dyDescent="0.4">
      <c r="A1194" t="s">
        <v>630</v>
      </c>
      <c r="B1194">
        <v>26.236999999999998</v>
      </c>
      <c r="C1194">
        <v>-77.683300000000003</v>
      </c>
    </row>
    <row r="1195" spans="1:3" x14ac:dyDescent="0.4">
      <c r="A1195" t="s">
        <v>629</v>
      </c>
      <c r="B1195">
        <v>26.225000000000001</v>
      </c>
      <c r="C1195">
        <v>-77.697000000000003</v>
      </c>
    </row>
    <row r="1196" spans="1:3" x14ac:dyDescent="0.4">
      <c r="A1196" t="s">
        <v>628</v>
      </c>
      <c r="B1196">
        <v>26.167000000000002</v>
      </c>
      <c r="C1196">
        <v>-77.739999999999995</v>
      </c>
    </row>
    <row r="1197" spans="1:3" x14ac:dyDescent="0.4">
      <c r="A1197" t="s">
        <v>627</v>
      </c>
      <c r="B1197">
        <v>42.457000000000001</v>
      </c>
      <c r="C1197">
        <v>-69.915999999999997</v>
      </c>
    </row>
    <row r="1198" spans="1:3" x14ac:dyDescent="0.4">
      <c r="A1198" t="s">
        <v>626</v>
      </c>
      <c r="B1198">
        <v>40.46</v>
      </c>
      <c r="C1198">
        <v>-70.545000000000002</v>
      </c>
    </row>
    <row r="1199" spans="1:3" x14ac:dyDescent="0.4">
      <c r="A1199" t="s">
        <v>625</v>
      </c>
      <c r="B1199">
        <v>45.884999999999998</v>
      </c>
      <c r="C1199">
        <v>-62.795000000000002</v>
      </c>
    </row>
    <row r="1200" spans="1:3" x14ac:dyDescent="0.4">
      <c r="A1200" t="s">
        <v>624</v>
      </c>
      <c r="B1200">
        <v>31.917000000000002</v>
      </c>
      <c r="C1200">
        <v>-79.195999999999998</v>
      </c>
    </row>
    <row r="1201" spans="1:3" x14ac:dyDescent="0.4">
      <c r="A1201" t="s">
        <v>623</v>
      </c>
      <c r="B1201">
        <v>24.841999999999999</v>
      </c>
      <c r="C1201">
        <v>-79.251000000000005</v>
      </c>
    </row>
    <row r="1202" spans="1:3" x14ac:dyDescent="0.4">
      <c r="A1202" t="s">
        <v>622</v>
      </c>
      <c r="B1202">
        <v>26.082999999999998</v>
      </c>
      <c r="C1202">
        <v>-78.054000000000002</v>
      </c>
    </row>
    <row r="1203" spans="1:3" x14ac:dyDescent="0.4">
      <c r="A1203" t="s">
        <v>149</v>
      </c>
      <c r="B1203">
        <v>35.335999999999999</v>
      </c>
      <c r="C1203">
        <v>21.66</v>
      </c>
    </row>
    <row r="1204" spans="1:3" x14ac:dyDescent="0.4">
      <c r="A1204" t="s">
        <v>148</v>
      </c>
      <c r="B1204">
        <v>35.26</v>
      </c>
      <c r="C1204">
        <v>21.515000000000001</v>
      </c>
    </row>
    <row r="1205" spans="1:3" x14ac:dyDescent="0.4">
      <c r="A1205" t="s">
        <v>147</v>
      </c>
      <c r="B1205">
        <v>35.256999999999998</v>
      </c>
      <c r="C1205">
        <v>21.515000000000001</v>
      </c>
    </row>
    <row r="1206" spans="1:3" x14ac:dyDescent="0.4">
      <c r="A1206" t="s">
        <v>605</v>
      </c>
      <c r="B1206">
        <v>26.667999999999999</v>
      </c>
      <c r="C1206">
        <v>-93.918000000000006</v>
      </c>
    </row>
    <row r="1207" spans="1:3" x14ac:dyDescent="0.4">
      <c r="A1207" t="s">
        <v>604</v>
      </c>
      <c r="B1207">
        <v>27.55</v>
      </c>
      <c r="C1207">
        <v>-92.167000000000002</v>
      </c>
    </row>
    <row r="1208" spans="1:3" x14ac:dyDescent="0.4">
      <c r="A1208" t="s">
        <v>1477</v>
      </c>
      <c r="B1208">
        <v>70</v>
      </c>
      <c r="C1208">
        <v>-142</v>
      </c>
    </row>
    <row r="1209" spans="1:3" x14ac:dyDescent="0.4">
      <c r="A1209" t="s">
        <v>1476</v>
      </c>
      <c r="B1209">
        <v>72.138499999999993</v>
      </c>
      <c r="C1209">
        <v>-163.00569999999999</v>
      </c>
    </row>
    <row r="1210" spans="1:3" x14ac:dyDescent="0.4">
      <c r="A1210" t="s">
        <v>1454</v>
      </c>
      <c r="B1210">
        <v>83.706000000000003</v>
      </c>
      <c r="C1210">
        <v>32.377000000000002</v>
      </c>
    </row>
    <row r="1211" spans="1:3" x14ac:dyDescent="0.4">
      <c r="A1211" t="s">
        <v>1453</v>
      </c>
      <c r="B1211">
        <v>84.185000000000002</v>
      </c>
      <c r="C1211">
        <v>33.94</v>
      </c>
    </row>
    <row r="1212" spans="1:3" x14ac:dyDescent="0.4">
      <c r="A1212" t="s">
        <v>1452</v>
      </c>
      <c r="B1212">
        <v>84.953999999999994</v>
      </c>
      <c r="C1212">
        <v>40.598999999999997</v>
      </c>
    </row>
    <row r="1213" spans="1:3" x14ac:dyDescent="0.4">
      <c r="A1213" t="s">
        <v>1451</v>
      </c>
      <c r="B1213">
        <v>82.662000000000006</v>
      </c>
      <c r="C1213">
        <v>47.889000000000003</v>
      </c>
    </row>
    <row r="1214" spans="1:3" x14ac:dyDescent="0.4">
      <c r="A1214" t="s">
        <v>1475</v>
      </c>
      <c r="B1214">
        <v>75.873500000000007</v>
      </c>
      <c r="C1214">
        <v>-155.80000000000001</v>
      </c>
    </row>
    <row r="1215" spans="1:3" x14ac:dyDescent="0.4">
      <c r="A1215" t="s">
        <v>1474</v>
      </c>
      <c r="B1215">
        <v>74</v>
      </c>
      <c r="C1215">
        <v>-161.39500000000001</v>
      </c>
    </row>
    <row r="1216" spans="1:3" x14ac:dyDescent="0.4">
      <c r="A1216" t="s">
        <v>1473</v>
      </c>
      <c r="B1216">
        <v>74.820300000000003</v>
      </c>
      <c r="C1216">
        <v>-157.56229999999999</v>
      </c>
    </row>
    <row r="1217" spans="1:3" x14ac:dyDescent="0.4">
      <c r="A1217" t="s">
        <v>1472</v>
      </c>
      <c r="B1217">
        <v>76.268000000000001</v>
      </c>
      <c r="C1217">
        <v>-156.59299999999999</v>
      </c>
    </row>
    <row r="1218" spans="1:3" x14ac:dyDescent="0.4">
      <c r="A1218" t="s">
        <v>1471</v>
      </c>
      <c r="B1218">
        <v>75.733999999999995</v>
      </c>
      <c r="C1218">
        <v>-160.96100000000001</v>
      </c>
    </row>
    <row r="1219" spans="1:3" x14ac:dyDescent="0.4">
      <c r="A1219" t="s">
        <v>1470</v>
      </c>
      <c r="B1219">
        <v>76.086500000000001</v>
      </c>
      <c r="C1219">
        <v>-164.85599999999999</v>
      </c>
    </row>
    <row r="1220" spans="1:3" x14ac:dyDescent="0.4">
      <c r="A1220" t="s">
        <v>718</v>
      </c>
      <c r="B1220">
        <v>21.32</v>
      </c>
      <c r="C1220">
        <v>111.53</v>
      </c>
    </row>
    <row r="1221" spans="1:3" x14ac:dyDescent="0.4">
      <c r="A1221" t="s">
        <v>717</v>
      </c>
      <c r="B1221">
        <v>20.65</v>
      </c>
      <c r="C1221">
        <v>112.06</v>
      </c>
    </row>
    <row r="1222" spans="1:3" x14ac:dyDescent="0.4">
      <c r="A1222" t="s">
        <v>716</v>
      </c>
      <c r="B1222">
        <v>20.22</v>
      </c>
      <c r="C1222">
        <v>112.4</v>
      </c>
    </row>
    <row r="1223" spans="1:3" x14ac:dyDescent="0.4">
      <c r="A1223" t="s">
        <v>715</v>
      </c>
      <c r="B1223">
        <v>19.21</v>
      </c>
      <c r="C1223">
        <v>113.22</v>
      </c>
    </row>
    <row r="1224" spans="1:3" x14ac:dyDescent="0.4">
      <c r="A1224" t="s">
        <v>714</v>
      </c>
      <c r="B1224">
        <v>21.19</v>
      </c>
      <c r="C1224">
        <v>110.96</v>
      </c>
    </row>
    <row r="1225" spans="1:3" x14ac:dyDescent="0.4">
      <c r="A1225" t="s">
        <v>713</v>
      </c>
      <c r="B1225">
        <v>20.39</v>
      </c>
      <c r="C1225">
        <v>111.59</v>
      </c>
    </row>
    <row r="1226" spans="1:3" x14ac:dyDescent="0.4">
      <c r="A1226" t="s">
        <v>712</v>
      </c>
      <c r="B1226">
        <v>20.99</v>
      </c>
      <c r="C1226">
        <v>110.61</v>
      </c>
    </row>
    <row r="1227" spans="1:3" x14ac:dyDescent="0.4">
      <c r="A1227" t="s">
        <v>711</v>
      </c>
      <c r="B1227">
        <v>20.83</v>
      </c>
      <c r="C1227">
        <v>110.73</v>
      </c>
    </row>
    <row r="1228" spans="1:3" x14ac:dyDescent="0.4">
      <c r="A1228" t="s">
        <v>710</v>
      </c>
      <c r="B1228">
        <v>20.41</v>
      </c>
      <c r="C1228">
        <v>111.07</v>
      </c>
    </row>
    <row r="1229" spans="1:3" x14ac:dyDescent="0.4">
      <c r="A1229" t="s">
        <v>709</v>
      </c>
      <c r="B1229">
        <v>19.59</v>
      </c>
      <c r="C1229">
        <v>111.7</v>
      </c>
    </row>
    <row r="1230" spans="1:3" x14ac:dyDescent="0.4">
      <c r="A1230" t="s">
        <v>708</v>
      </c>
      <c r="B1230">
        <v>18.8</v>
      </c>
      <c r="C1230">
        <v>112.32</v>
      </c>
    </row>
    <row r="1231" spans="1:3" x14ac:dyDescent="0.4">
      <c r="A1231" t="s">
        <v>707</v>
      </c>
      <c r="B1231">
        <v>19.71</v>
      </c>
      <c r="C1231">
        <v>111.42</v>
      </c>
    </row>
    <row r="1232" spans="1:3" x14ac:dyDescent="0.4">
      <c r="A1232" t="s">
        <v>706</v>
      </c>
      <c r="B1232">
        <v>19.579999999999998</v>
      </c>
      <c r="C1232">
        <v>111.53</v>
      </c>
    </row>
    <row r="1233" spans="1:3" x14ac:dyDescent="0.4">
      <c r="A1233" t="s">
        <v>705</v>
      </c>
      <c r="B1233">
        <v>19.45</v>
      </c>
      <c r="C1233">
        <v>111.64</v>
      </c>
    </row>
    <row r="1234" spans="1:3" x14ac:dyDescent="0.4">
      <c r="A1234" t="s">
        <v>704</v>
      </c>
      <c r="B1234">
        <v>19.32</v>
      </c>
      <c r="C1234">
        <v>111.75</v>
      </c>
    </row>
    <row r="1235" spans="1:3" x14ac:dyDescent="0.4">
      <c r="A1235" t="s">
        <v>703</v>
      </c>
      <c r="B1235">
        <v>19.18</v>
      </c>
      <c r="C1235">
        <v>111.85</v>
      </c>
    </row>
    <row r="1236" spans="1:3" x14ac:dyDescent="0.4">
      <c r="A1236" t="s">
        <v>702</v>
      </c>
      <c r="B1236">
        <v>19.55</v>
      </c>
      <c r="C1236">
        <v>110.98</v>
      </c>
    </row>
    <row r="1237" spans="1:3" x14ac:dyDescent="0.4">
      <c r="A1237" t="s">
        <v>701</v>
      </c>
      <c r="B1237">
        <v>19.489999999999998</v>
      </c>
      <c r="C1237">
        <v>111.08</v>
      </c>
    </row>
    <row r="1238" spans="1:3" x14ac:dyDescent="0.4">
      <c r="A1238" t="s">
        <v>700</v>
      </c>
      <c r="B1238">
        <v>19.239999999999998</v>
      </c>
      <c r="C1238">
        <v>111.53</v>
      </c>
    </row>
    <row r="1239" spans="1:3" x14ac:dyDescent="0.4">
      <c r="A1239" t="s">
        <v>699</v>
      </c>
      <c r="B1239">
        <v>19.07</v>
      </c>
      <c r="C1239">
        <v>110.98</v>
      </c>
    </row>
    <row r="1240" spans="1:3" x14ac:dyDescent="0.4">
      <c r="A1240" t="s">
        <v>698</v>
      </c>
      <c r="B1240">
        <v>18.98</v>
      </c>
      <c r="C1240">
        <v>111.2</v>
      </c>
    </row>
    <row r="1241" spans="1:3" x14ac:dyDescent="0.4">
      <c r="A1241" t="s">
        <v>697</v>
      </c>
      <c r="B1241">
        <v>18.63</v>
      </c>
      <c r="C1241">
        <v>112.01</v>
      </c>
    </row>
    <row r="1242" spans="1:3" x14ac:dyDescent="0.4">
      <c r="A1242" t="s">
        <v>696</v>
      </c>
      <c r="B1242">
        <v>18.63</v>
      </c>
      <c r="C1242">
        <v>111.11</v>
      </c>
    </row>
    <row r="1243" spans="1:3" x14ac:dyDescent="0.4">
      <c r="A1243" t="s">
        <v>695</v>
      </c>
      <c r="B1243">
        <v>18.23</v>
      </c>
      <c r="C1243">
        <v>111.02</v>
      </c>
    </row>
    <row r="1244" spans="1:3" x14ac:dyDescent="0.4">
      <c r="A1244" t="s">
        <v>694</v>
      </c>
      <c r="B1244">
        <v>18.27</v>
      </c>
      <c r="C1244">
        <v>110.12</v>
      </c>
    </row>
    <row r="1245" spans="1:3" x14ac:dyDescent="0.4">
      <c r="A1245" t="s">
        <v>693</v>
      </c>
      <c r="B1245">
        <v>18.010000000000002</v>
      </c>
      <c r="C1245">
        <v>110.57</v>
      </c>
    </row>
    <row r="1246" spans="1:3" x14ac:dyDescent="0.4">
      <c r="A1246" t="s">
        <v>692</v>
      </c>
      <c r="B1246">
        <v>17.84</v>
      </c>
      <c r="C1246">
        <v>109.99</v>
      </c>
    </row>
    <row r="1247" spans="1:3" x14ac:dyDescent="0.4">
      <c r="A1247" t="s">
        <v>691</v>
      </c>
      <c r="B1247">
        <v>17.690000000000001</v>
      </c>
      <c r="C1247">
        <v>109.92</v>
      </c>
    </row>
    <row r="1248" spans="1:3" x14ac:dyDescent="0.4">
      <c r="A1248" t="s">
        <v>305</v>
      </c>
      <c r="B1248">
        <v>41.134</v>
      </c>
      <c r="C1248">
        <v>-8.6950000000000003</v>
      </c>
    </row>
    <row r="1249" spans="1:3" x14ac:dyDescent="0.4">
      <c r="A1249" t="s">
        <v>304</v>
      </c>
      <c r="B1249">
        <v>41.151000000000003</v>
      </c>
      <c r="C1249">
        <v>-8.8670000000000009</v>
      </c>
    </row>
    <row r="1250" spans="1:3" x14ac:dyDescent="0.4">
      <c r="A1250" t="s">
        <v>303</v>
      </c>
      <c r="B1250">
        <v>41.243000000000002</v>
      </c>
      <c r="C1250">
        <v>-9.0649999999999995</v>
      </c>
    </row>
    <row r="1251" spans="1:3" x14ac:dyDescent="0.4">
      <c r="A1251" t="s">
        <v>302</v>
      </c>
      <c r="B1251">
        <v>41.13</v>
      </c>
      <c r="C1251">
        <v>-9.0850000000000009</v>
      </c>
    </row>
    <row r="1252" spans="1:3" x14ac:dyDescent="0.4">
      <c r="A1252" t="s">
        <v>301</v>
      </c>
      <c r="B1252">
        <v>41.134999999999998</v>
      </c>
      <c r="C1252">
        <v>-9.3450000000000006</v>
      </c>
    </row>
    <row r="1253" spans="1:3" x14ac:dyDescent="0.4">
      <c r="A1253" t="s">
        <v>300</v>
      </c>
      <c r="B1253">
        <v>41.131999999999998</v>
      </c>
      <c r="C1253">
        <v>-9.3710000000000004</v>
      </c>
    </row>
    <row r="1254" spans="1:3" x14ac:dyDescent="0.4">
      <c r="A1254" t="s">
        <v>299</v>
      </c>
      <c r="B1254">
        <v>41.136000000000003</v>
      </c>
      <c r="C1254">
        <v>-9.6120000000000001</v>
      </c>
    </row>
    <row r="1255" spans="1:3" x14ac:dyDescent="0.4">
      <c r="A1255" t="s">
        <v>298</v>
      </c>
      <c r="B1255">
        <v>40.133000000000003</v>
      </c>
      <c r="C1255">
        <v>-8.9670000000000005</v>
      </c>
    </row>
    <row r="1256" spans="1:3" x14ac:dyDescent="0.4">
      <c r="A1256" t="s">
        <v>297</v>
      </c>
      <c r="B1256">
        <v>40.134</v>
      </c>
      <c r="C1256">
        <v>-9.25</v>
      </c>
    </row>
    <row r="1257" spans="1:3" x14ac:dyDescent="0.4">
      <c r="A1257" t="s">
        <v>296</v>
      </c>
      <c r="B1257">
        <v>40.133000000000003</v>
      </c>
      <c r="C1257">
        <v>-9.6989999999999998</v>
      </c>
    </row>
    <row r="1258" spans="1:3" x14ac:dyDescent="0.4">
      <c r="A1258" t="s">
        <v>295</v>
      </c>
      <c r="B1258">
        <v>40.133000000000003</v>
      </c>
      <c r="C1258">
        <v>-9.8249999999999993</v>
      </c>
    </row>
    <row r="1259" spans="1:3" x14ac:dyDescent="0.4">
      <c r="A1259" t="s">
        <v>294</v>
      </c>
      <c r="B1259">
        <v>40.133000000000003</v>
      </c>
      <c r="C1259">
        <v>-9.9689999999999994</v>
      </c>
    </row>
    <row r="1260" spans="1:3" x14ac:dyDescent="0.4">
      <c r="A1260" t="s">
        <v>293</v>
      </c>
      <c r="B1260">
        <v>38.945999999999998</v>
      </c>
      <c r="C1260">
        <v>-9.4649999999999999</v>
      </c>
    </row>
    <row r="1261" spans="1:3" x14ac:dyDescent="0.4">
      <c r="A1261" t="s">
        <v>292</v>
      </c>
      <c r="B1261">
        <v>38.933999999999997</v>
      </c>
      <c r="C1261">
        <v>-9.4760000000000009</v>
      </c>
    </row>
    <row r="1262" spans="1:3" x14ac:dyDescent="0.4">
      <c r="A1262" t="s">
        <v>291</v>
      </c>
      <c r="B1262">
        <v>39.030999999999999</v>
      </c>
      <c r="C1262">
        <v>-9.6739999999999995</v>
      </c>
    </row>
    <row r="1263" spans="1:3" x14ac:dyDescent="0.4">
      <c r="A1263" t="s">
        <v>290</v>
      </c>
      <c r="B1263">
        <v>38.966999999999999</v>
      </c>
      <c r="C1263">
        <v>-9.6370000000000005</v>
      </c>
    </row>
    <row r="1264" spans="1:3" x14ac:dyDescent="0.4">
      <c r="A1264" t="s">
        <v>289</v>
      </c>
      <c r="B1264">
        <v>39.012</v>
      </c>
      <c r="C1264">
        <v>-9.9960000000000004</v>
      </c>
    </row>
    <row r="1265" spans="1:3" x14ac:dyDescent="0.4">
      <c r="A1265" t="s">
        <v>288</v>
      </c>
      <c r="B1265">
        <v>39.26</v>
      </c>
      <c r="C1265">
        <v>-10</v>
      </c>
    </row>
    <row r="1266" spans="1:3" x14ac:dyDescent="0.4">
      <c r="A1266" t="s">
        <v>287</v>
      </c>
      <c r="B1266">
        <v>39.340000000000003</v>
      </c>
      <c r="C1266">
        <v>-10.130000000000001</v>
      </c>
    </row>
    <row r="1267" spans="1:3" x14ac:dyDescent="0.4">
      <c r="A1267" t="s">
        <v>286</v>
      </c>
      <c r="B1267">
        <v>39.415999999999997</v>
      </c>
      <c r="C1267">
        <v>-10.215999999999999</v>
      </c>
    </row>
    <row r="1268" spans="1:3" x14ac:dyDescent="0.4">
      <c r="A1268" t="s">
        <v>285</v>
      </c>
      <c r="B1268">
        <v>38.606000000000002</v>
      </c>
      <c r="C1268">
        <v>-9.3559999999999999</v>
      </c>
    </row>
    <row r="1269" spans="1:3" x14ac:dyDescent="0.4">
      <c r="A1269" t="s">
        <v>284</v>
      </c>
      <c r="B1269">
        <v>38.581000000000003</v>
      </c>
      <c r="C1269">
        <v>-9.3650000000000002</v>
      </c>
    </row>
    <row r="1270" spans="1:3" x14ac:dyDescent="0.4">
      <c r="A1270" t="s">
        <v>283</v>
      </c>
      <c r="B1270">
        <v>38.651000000000003</v>
      </c>
      <c r="C1270">
        <v>-9.4689999999999994</v>
      </c>
    </row>
    <row r="1271" spans="1:3" x14ac:dyDescent="0.4">
      <c r="A1271" t="s">
        <v>282</v>
      </c>
      <c r="B1271">
        <v>38.561999999999998</v>
      </c>
      <c r="C1271">
        <v>-9.3719999999999999</v>
      </c>
    </row>
    <row r="1272" spans="1:3" x14ac:dyDescent="0.4">
      <c r="A1272" t="s">
        <v>281</v>
      </c>
      <c r="B1272">
        <v>38.42</v>
      </c>
      <c r="C1272">
        <v>-9.42</v>
      </c>
    </row>
    <row r="1273" spans="1:3" x14ac:dyDescent="0.4">
      <c r="A1273" t="s">
        <v>280</v>
      </c>
      <c r="B1273">
        <v>38.392000000000003</v>
      </c>
      <c r="C1273">
        <v>-9.4280000000000008</v>
      </c>
    </row>
    <row r="1274" spans="1:3" x14ac:dyDescent="0.4">
      <c r="A1274" t="s">
        <v>279</v>
      </c>
      <c r="B1274">
        <v>38.225999999999999</v>
      </c>
      <c r="C1274">
        <v>-9.484</v>
      </c>
    </row>
    <row r="1275" spans="1:3" x14ac:dyDescent="0.4">
      <c r="A1275" t="s">
        <v>278</v>
      </c>
      <c r="B1275">
        <v>38.451000000000001</v>
      </c>
      <c r="C1275">
        <v>-8.9890000000000008</v>
      </c>
    </row>
    <row r="1276" spans="1:3" x14ac:dyDescent="0.4">
      <c r="A1276" t="s">
        <v>277</v>
      </c>
      <c r="B1276">
        <v>38.417000000000002</v>
      </c>
      <c r="C1276">
        <v>-9.0619999999999994</v>
      </c>
    </row>
    <row r="1277" spans="1:3" x14ac:dyDescent="0.4">
      <c r="A1277" t="s">
        <v>276</v>
      </c>
      <c r="B1277">
        <v>38.338000000000001</v>
      </c>
      <c r="C1277">
        <v>-9.2379999999999995</v>
      </c>
    </row>
    <row r="1278" spans="1:3" x14ac:dyDescent="0.4">
      <c r="A1278" t="s">
        <v>275</v>
      </c>
      <c r="B1278">
        <v>38.33</v>
      </c>
      <c r="C1278">
        <v>-9.2590000000000003</v>
      </c>
    </row>
    <row r="1279" spans="1:3" x14ac:dyDescent="0.4">
      <c r="A1279" t="s">
        <v>621</v>
      </c>
      <c r="B1279">
        <v>43.633499999999998</v>
      </c>
      <c r="C1279">
        <v>-54.548200000000001</v>
      </c>
    </row>
    <row r="1280" spans="1:3" x14ac:dyDescent="0.4">
      <c r="A1280" t="s">
        <v>620</v>
      </c>
      <c r="B1280">
        <v>44.160800000000002</v>
      </c>
      <c r="C1280">
        <v>-54.271799999999999</v>
      </c>
    </row>
    <row r="1281" spans="1:3" x14ac:dyDescent="0.4">
      <c r="A1281" t="s">
        <v>619</v>
      </c>
      <c r="B1281">
        <v>44.722299999999997</v>
      </c>
      <c r="C1281">
        <v>-54.653799999999997</v>
      </c>
    </row>
    <row r="1282" spans="1:3" x14ac:dyDescent="0.4">
      <c r="A1282" t="s">
        <v>618</v>
      </c>
      <c r="B1282">
        <v>42.839500000000001</v>
      </c>
      <c r="C1282">
        <v>-49.2348</v>
      </c>
    </row>
    <row r="1283" spans="1:3" x14ac:dyDescent="0.4">
      <c r="A1283" t="s">
        <v>617</v>
      </c>
      <c r="B1283">
        <v>42.970500000000001</v>
      </c>
      <c r="C1283">
        <v>-49.468200000000003</v>
      </c>
    </row>
    <row r="1284" spans="1:3" x14ac:dyDescent="0.4">
      <c r="A1284" t="s">
        <v>616</v>
      </c>
      <c r="B1284">
        <v>44.241500000000002</v>
      </c>
      <c r="C1284">
        <v>-46.412500000000001</v>
      </c>
    </row>
    <row r="1285" spans="1:3" x14ac:dyDescent="0.4">
      <c r="A1285" t="s">
        <v>615</v>
      </c>
      <c r="B1285">
        <v>44.368000000000002</v>
      </c>
      <c r="C1285">
        <v>-46.491300000000003</v>
      </c>
    </row>
    <row r="1286" spans="1:3" x14ac:dyDescent="0.4">
      <c r="A1286" t="s">
        <v>614</v>
      </c>
      <c r="B1286">
        <v>50.2057</v>
      </c>
      <c r="C1286">
        <v>-45.6858</v>
      </c>
    </row>
    <row r="1287" spans="1:3" x14ac:dyDescent="0.4">
      <c r="A1287" t="s">
        <v>613</v>
      </c>
      <c r="B1287">
        <v>49.988199999999999</v>
      </c>
      <c r="C1287">
        <v>-45.594299999999997</v>
      </c>
    </row>
    <row r="1288" spans="1:3" x14ac:dyDescent="0.4">
      <c r="A1288" t="s">
        <v>612</v>
      </c>
      <c r="B1288">
        <v>49.523000000000003</v>
      </c>
      <c r="C1288">
        <v>-45.408200000000001</v>
      </c>
    </row>
    <row r="1289" spans="1:3" x14ac:dyDescent="0.4">
      <c r="A1289" t="s">
        <v>482</v>
      </c>
      <c r="B1289">
        <v>-22.9193</v>
      </c>
      <c r="C1289">
        <v>-42.014099999999999</v>
      </c>
    </row>
    <row r="1290" spans="1:3" x14ac:dyDescent="0.4">
      <c r="A1290" t="s">
        <v>481</v>
      </c>
      <c r="B1290">
        <v>-22.9346</v>
      </c>
      <c r="C1290">
        <v>-41.8979</v>
      </c>
    </row>
    <row r="1291" spans="1:3" x14ac:dyDescent="0.4">
      <c r="A1291" t="s">
        <v>480</v>
      </c>
      <c r="B1291">
        <v>-23.060300000000002</v>
      </c>
      <c r="C1291">
        <v>-41.964300000000001</v>
      </c>
    </row>
    <row r="1292" spans="1:3" x14ac:dyDescent="0.4">
      <c r="A1292" t="s">
        <v>479</v>
      </c>
      <c r="B1292">
        <v>-23.1373</v>
      </c>
      <c r="C1292">
        <v>-41.897599999999997</v>
      </c>
    </row>
    <row r="1293" spans="1:3" x14ac:dyDescent="0.4">
      <c r="A1293" t="s">
        <v>478</v>
      </c>
      <c r="B1293">
        <v>-23.604700000000001</v>
      </c>
      <c r="C1293">
        <v>-41.358699999999999</v>
      </c>
    </row>
    <row r="1294" spans="1:3" x14ac:dyDescent="0.4">
      <c r="A1294" t="s">
        <v>477</v>
      </c>
      <c r="B1294">
        <v>-23.6327</v>
      </c>
      <c r="C1294">
        <v>-41.328400000000002</v>
      </c>
    </row>
    <row r="1295" spans="1:3" x14ac:dyDescent="0.4">
      <c r="A1295" t="s">
        <v>476</v>
      </c>
      <c r="B1295">
        <v>-23.656099999999999</v>
      </c>
      <c r="C1295">
        <v>-41.308900000000001</v>
      </c>
    </row>
    <row r="1296" spans="1:3" x14ac:dyDescent="0.4">
      <c r="A1296" t="s">
        <v>475</v>
      </c>
      <c r="B1296">
        <v>-23.686699999999998</v>
      </c>
      <c r="C1296">
        <v>-41.269300000000001</v>
      </c>
    </row>
    <row r="1297" spans="1:3" x14ac:dyDescent="0.4">
      <c r="A1297" t="s">
        <v>474</v>
      </c>
      <c r="B1297">
        <v>-23.752700000000001</v>
      </c>
      <c r="C1297">
        <v>-41.197200000000002</v>
      </c>
    </row>
    <row r="1298" spans="1:3" x14ac:dyDescent="0.4">
      <c r="A1298" t="s">
        <v>473</v>
      </c>
      <c r="B1298">
        <v>-23.8675</v>
      </c>
      <c r="C1298">
        <v>-41.078400000000002</v>
      </c>
    </row>
    <row r="1299" spans="1:3" x14ac:dyDescent="0.4">
      <c r="A1299" t="s">
        <v>472</v>
      </c>
      <c r="B1299">
        <v>-24.024100000000001</v>
      </c>
      <c r="C1299">
        <v>-40.903700000000001</v>
      </c>
    </row>
    <row r="1300" spans="1:3" x14ac:dyDescent="0.4">
      <c r="A1300" t="s">
        <v>471</v>
      </c>
      <c r="B1300">
        <v>-24.4893</v>
      </c>
      <c r="C1300">
        <v>-40.391199999999998</v>
      </c>
    </row>
    <row r="1301" spans="1:3" x14ac:dyDescent="0.4">
      <c r="A1301" t="s">
        <v>470</v>
      </c>
      <c r="B1301">
        <v>-22.6968</v>
      </c>
      <c r="C1301">
        <v>-41.896599999999999</v>
      </c>
    </row>
    <row r="1302" spans="1:3" x14ac:dyDescent="0.4">
      <c r="A1302" t="s">
        <v>469</v>
      </c>
      <c r="B1302">
        <v>-22.764299999999999</v>
      </c>
      <c r="C1302">
        <v>-41.759799999999998</v>
      </c>
    </row>
    <row r="1303" spans="1:3" x14ac:dyDescent="0.4">
      <c r="A1303" t="s">
        <v>468</v>
      </c>
      <c r="B1303">
        <v>-22.997</v>
      </c>
      <c r="C1303">
        <v>-41.352600000000002</v>
      </c>
    </row>
    <row r="1304" spans="1:3" x14ac:dyDescent="0.4">
      <c r="A1304" t="s">
        <v>467</v>
      </c>
      <c r="B1304">
        <v>-23.168299999999999</v>
      </c>
      <c r="C1304">
        <v>-41.052100000000003</v>
      </c>
    </row>
    <row r="1305" spans="1:3" x14ac:dyDescent="0.4">
      <c r="A1305" t="s">
        <v>466</v>
      </c>
      <c r="B1305">
        <v>-23.1919</v>
      </c>
      <c r="C1305">
        <v>-41.014200000000002</v>
      </c>
    </row>
    <row r="1306" spans="1:3" x14ac:dyDescent="0.4">
      <c r="A1306" t="s">
        <v>465</v>
      </c>
      <c r="B1306">
        <v>-23.173400000000001</v>
      </c>
      <c r="C1306">
        <v>-40.9467</v>
      </c>
    </row>
    <row r="1307" spans="1:3" x14ac:dyDescent="0.4">
      <c r="A1307" t="s">
        <v>464</v>
      </c>
      <c r="B1307">
        <v>-23.217600000000001</v>
      </c>
      <c r="C1307">
        <v>-40.960599999999999</v>
      </c>
    </row>
    <row r="1308" spans="1:3" x14ac:dyDescent="0.4">
      <c r="A1308" t="s">
        <v>463</v>
      </c>
      <c r="B1308">
        <v>-23.230699999999999</v>
      </c>
      <c r="C1308">
        <v>-40.932400000000001</v>
      </c>
    </row>
    <row r="1309" spans="1:3" x14ac:dyDescent="0.4">
      <c r="A1309" t="s">
        <v>462</v>
      </c>
      <c r="B1309">
        <v>-23.253499999999999</v>
      </c>
      <c r="C1309">
        <v>-40.898699999999998</v>
      </c>
    </row>
    <row r="1310" spans="1:3" x14ac:dyDescent="0.4">
      <c r="A1310" t="s">
        <v>461</v>
      </c>
      <c r="B1310">
        <v>-23.310400000000001</v>
      </c>
      <c r="C1310">
        <v>-40.792499999999997</v>
      </c>
    </row>
    <row r="1311" spans="1:3" x14ac:dyDescent="0.4">
      <c r="A1311" t="s">
        <v>460</v>
      </c>
      <c r="B1311">
        <v>-23.422699999999999</v>
      </c>
      <c r="C1311">
        <v>-40.598999999999997</v>
      </c>
    </row>
    <row r="1312" spans="1:3" x14ac:dyDescent="0.4">
      <c r="A1312" t="s">
        <v>459</v>
      </c>
      <c r="B1312">
        <v>-23.755400000000002</v>
      </c>
      <c r="C1312">
        <v>-39.999499999999998</v>
      </c>
    </row>
    <row r="1313" spans="1:3" x14ac:dyDescent="0.4">
      <c r="A1313" t="s">
        <v>458</v>
      </c>
      <c r="B1313">
        <v>-22.063099999999999</v>
      </c>
      <c r="C1313">
        <v>-40.167000000000002</v>
      </c>
    </row>
    <row r="1314" spans="1:3" x14ac:dyDescent="0.4">
      <c r="A1314" t="s">
        <v>457</v>
      </c>
      <c r="B1314">
        <v>-22.0443</v>
      </c>
      <c r="C1314">
        <v>-40.079300000000003</v>
      </c>
    </row>
    <row r="1315" spans="1:3" x14ac:dyDescent="0.4">
      <c r="A1315" t="s">
        <v>456</v>
      </c>
      <c r="B1315">
        <v>-22.103300000000001</v>
      </c>
      <c r="C1315">
        <v>-40.052100000000003</v>
      </c>
    </row>
    <row r="1316" spans="1:3" x14ac:dyDescent="0.4">
      <c r="A1316" t="s">
        <v>455</v>
      </c>
      <c r="B1316">
        <v>-22.125800000000002</v>
      </c>
      <c r="C1316">
        <v>-39.901800000000001</v>
      </c>
    </row>
    <row r="1317" spans="1:3" x14ac:dyDescent="0.4">
      <c r="A1317" t="s">
        <v>454</v>
      </c>
      <c r="B1317">
        <v>-22.122699999999998</v>
      </c>
      <c r="C1317">
        <v>-39.8733</v>
      </c>
    </row>
    <row r="1318" spans="1:3" x14ac:dyDescent="0.4">
      <c r="A1318" t="s">
        <v>453</v>
      </c>
      <c r="B1318">
        <v>-22.123100000000001</v>
      </c>
      <c r="C1318">
        <v>-39.816400000000002</v>
      </c>
    </row>
    <row r="1319" spans="1:3" x14ac:dyDescent="0.4">
      <c r="A1319" t="s">
        <v>452</v>
      </c>
      <c r="B1319">
        <v>-22.123200000000001</v>
      </c>
      <c r="C1319">
        <v>-39.7408</v>
      </c>
    </row>
    <row r="1320" spans="1:3" x14ac:dyDescent="0.4">
      <c r="A1320" t="s">
        <v>451</v>
      </c>
      <c r="B1320">
        <v>-22.172699999999999</v>
      </c>
      <c r="C1320">
        <v>-39.139099999999999</v>
      </c>
    </row>
    <row r="1321" spans="1:3" x14ac:dyDescent="0.4">
      <c r="A1321" t="s">
        <v>450</v>
      </c>
      <c r="B1321">
        <v>-22.206299999999999</v>
      </c>
      <c r="C1321">
        <v>-38.598599999999998</v>
      </c>
    </row>
    <row r="1322" spans="1:3" x14ac:dyDescent="0.4">
      <c r="A1322" t="s">
        <v>449</v>
      </c>
      <c r="B1322">
        <v>-21.723400000000002</v>
      </c>
      <c r="C1322">
        <v>-40.531599999999997</v>
      </c>
    </row>
    <row r="1323" spans="1:3" x14ac:dyDescent="0.4">
      <c r="A1323" t="s">
        <v>448</v>
      </c>
      <c r="B1323">
        <v>-21.7393</v>
      </c>
      <c r="C1323">
        <v>-40.2881</v>
      </c>
    </row>
    <row r="1324" spans="1:3" x14ac:dyDescent="0.4">
      <c r="A1324" t="s">
        <v>447</v>
      </c>
      <c r="B1324">
        <v>-21.72</v>
      </c>
      <c r="C1324">
        <v>-40.192300000000003</v>
      </c>
    </row>
    <row r="1325" spans="1:3" x14ac:dyDescent="0.4">
      <c r="A1325" t="s">
        <v>446</v>
      </c>
      <c r="B1325">
        <v>-21.715399999999999</v>
      </c>
      <c r="C1325">
        <v>-40.171300000000002</v>
      </c>
    </row>
    <row r="1326" spans="1:3" x14ac:dyDescent="0.4">
      <c r="A1326" t="s">
        <v>445</v>
      </c>
      <c r="B1326">
        <v>-21.710899999999999</v>
      </c>
      <c r="C1326">
        <v>-40.150399999999998</v>
      </c>
    </row>
    <row r="1327" spans="1:3" x14ac:dyDescent="0.4">
      <c r="A1327" t="s">
        <v>444</v>
      </c>
      <c r="B1327">
        <v>-21.739799999999999</v>
      </c>
      <c r="C1327">
        <v>-40.088799999999999</v>
      </c>
    </row>
    <row r="1328" spans="1:3" x14ac:dyDescent="0.4">
      <c r="A1328" t="s">
        <v>443</v>
      </c>
      <c r="B1328">
        <v>-21.740200000000002</v>
      </c>
      <c r="C1328">
        <v>-40.0398</v>
      </c>
    </row>
    <row r="1329" spans="1:3" x14ac:dyDescent="0.4">
      <c r="A1329" t="s">
        <v>442</v>
      </c>
      <c r="B1329">
        <v>-21.6233</v>
      </c>
      <c r="C1329">
        <v>-39.595599999999997</v>
      </c>
    </row>
    <row r="1330" spans="1:3" x14ac:dyDescent="0.4">
      <c r="A1330" t="s">
        <v>441</v>
      </c>
      <c r="B1330">
        <v>-21.622699999999998</v>
      </c>
      <c r="C1330">
        <v>-39.051600000000001</v>
      </c>
    </row>
    <row r="1331" spans="1:3" x14ac:dyDescent="0.4">
      <c r="A1331" t="s">
        <v>440</v>
      </c>
      <c r="B1331">
        <v>-21.618400000000001</v>
      </c>
      <c r="C1331">
        <v>-38.5413</v>
      </c>
    </row>
    <row r="1332" spans="1:3" x14ac:dyDescent="0.4">
      <c r="A1332" t="s">
        <v>439</v>
      </c>
      <c r="B1332">
        <v>-21.383600000000001</v>
      </c>
      <c r="C1332">
        <v>-40.328899999999997</v>
      </c>
    </row>
    <row r="1333" spans="1:3" x14ac:dyDescent="0.4">
      <c r="A1333" t="s">
        <v>438</v>
      </c>
      <c r="B1333">
        <v>-21.153400000000001</v>
      </c>
      <c r="C1333">
        <v>-40.268900000000002</v>
      </c>
    </row>
    <row r="1334" spans="1:3" x14ac:dyDescent="0.4">
      <c r="A1334" t="s">
        <v>437</v>
      </c>
      <c r="B1334">
        <v>-21.384799999999998</v>
      </c>
      <c r="C1334">
        <v>-40.253399999999999</v>
      </c>
    </row>
    <row r="1335" spans="1:3" x14ac:dyDescent="0.4">
      <c r="A1335" t="s">
        <v>436</v>
      </c>
      <c r="B1335">
        <v>-21.227799999999998</v>
      </c>
      <c r="C1335">
        <v>-40.249899999999997</v>
      </c>
    </row>
    <row r="1336" spans="1:3" x14ac:dyDescent="0.4">
      <c r="A1336" t="s">
        <v>435</v>
      </c>
      <c r="B1336">
        <v>-21.187200000000001</v>
      </c>
      <c r="C1336">
        <v>-40.2149</v>
      </c>
    </row>
    <row r="1337" spans="1:3" x14ac:dyDescent="0.4">
      <c r="A1337" t="s">
        <v>434</v>
      </c>
      <c r="B1337">
        <v>-21.184999999999999</v>
      </c>
      <c r="C1337">
        <v>-40.153300000000002</v>
      </c>
    </row>
    <row r="1338" spans="1:3" x14ac:dyDescent="0.4">
      <c r="A1338" t="s">
        <v>433</v>
      </c>
      <c r="B1338">
        <v>-21.1858</v>
      </c>
      <c r="C1338">
        <v>-40.052199999999999</v>
      </c>
    </row>
    <row r="1339" spans="1:3" x14ac:dyDescent="0.4">
      <c r="A1339" t="s">
        <v>432</v>
      </c>
      <c r="B1339">
        <v>-21.184999999999999</v>
      </c>
      <c r="C1339">
        <v>-39.661099999999998</v>
      </c>
    </row>
    <row r="1340" spans="1:3" x14ac:dyDescent="0.4">
      <c r="A1340" t="s">
        <v>431</v>
      </c>
      <c r="B1340">
        <v>-21.188300000000002</v>
      </c>
      <c r="C1340">
        <v>-39.084299999999999</v>
      </c>
    </row>
    <row r="1341" spans="1:3" x14ac:dyDescent="0.4">
      <c r="A1341" t="s">
        <v>430</v>
      </c>
      <c r="B1341">
        <v>-21.1875</v>
      </c>
      <c r="C1341">
        <v>-38.448099999999997</v>
      </c>
    </row>
    <row r="1342" spans="1:3" x14ac:dyDescent="0.4">
      <c r="A1342" t="s">
        <v>239</v>
      </c>
      <c r="B1342">
        <v>45.078200000000002</v>
      </c>
      <c r="C1342">
        <v>29.7773</v>
      </c>
    </row>
    <row r="1343" spans="1:3" x14ac:dyDescent="0.4">
      <c r="A1343" t="s">
        <v>238</v>
      </c>
      <c r="B1343">
        <v>44.595999999999997</v>
      </c>
      <c r="C1343">
        <v>29.1905</v>
      </c>
    </row>
    <row r="1344" spans="1:3" x14ac:dyDescent="0.4">
      <c r="A1344" t="s">
        <v>237</v>
      </c>
      <c r="B1344">
        <v>43.7102</v>
      </c>
      <c r="C1344">
        <v>29.8612</v>
      </c>
    </row>
    <row r="1345" spans="1:3" x14ac:dyDescent="0.4">
      <c r="A1345" t="s">
        <v>236</v>
      </c>
      <c r="B1345">
        <v>43.713299999999997</v>
      </c>
      <c r="C1345">
        <v>29.906700000000001</v>
      </c>
    </row>
    <row r="1346" spans="1:3" x14ac:dyDescent="0.4">
      <c r="A1346" t="s">
        <v>235</v>
      </c>
      <c r="B1346">
        <v>44.750100000000003</v>
      </c>
      <c r="C1346">
        <v>36.166600000000003</v>
      </c>
    </row>
    <row r="1347" spans="1:3" x14ac:dyDescent="0.4">
      <c r="A1347" t="s">
        <v>234</v>
      </c>
      <c r="B1347">
        <v>44.206000000000003</v>
      </c>
      <c r="C1347">
        <v>30.6815</v>
      </c>
    </row>
    <row r="1348" spans="1:3" x14ac:dyDescent="0.4">
      <c r="A1348" t="s">
        <v>233</v>
      </c>
      <c r="B1348">
        <v>43.67</v>
      </c>
      <c r="C1348">
        <v>30.011700000000001</v>
      </c>
    </row>
    <row r="1349" spans="1:3" x14ac:dyDescent="0.4">
      <c r="A1349" t="s">
        <v>232</v>
      </c>
      <c r="B1349">
        <v>42.005800000000001</v>
      </c>
      <c r="C1349">
        <v>41.4666</v>
      </c>
    </row>
    <row r="1350" spans="1:3" x14ac:dyDescent="0.4">
      <c r="A1350" t="s">
        <v>231</v>
      </c>
      <c r="B1350">
        <v>44.6601</v>
      </c>
      <c r="C1350">
        <v>35.708599999999997</v>
      </c>
    </row>
    <row r="1351" spans="1:3" x14ac:dyDescent="0.4">
      <c r="A1351" t="s">
        <v>230</v>
      </c>
      <c r="B1351">
        <v>43.981299999999997</v>
      </c>
      <c r="C1351">
        <v>31.5138</v>
      </c>
    </row>
    <row r="1352" spans="1:3" x14ac:dyDescent="0.4">
      <c r="A1352" t="s">
        <v>229</v>
      </c>
      <c r="B1352">
        <v>41.615000000000002</v>
      </c>
      <c r="C1352">
        <v>31.434999999999999</v>
      </c>
    </row>
    <row r="1353" spans="1:3" x14ac:dyDescent="0.4">
      <c r="A1353" t="s">
        <v>228</v>
      </c>
      <c r="B1353">
        <v>42.936700000000002</v>
      </c>
      <c r="C1353">
        <v>30.031700000000001</v>
      </c>
    </row>
    <row r="1354" spans="1:3" x14ac:dyDescent="0.4">
      <c r="A1354" t="s">
        <v>146</v>
      </c>
      <c r="B1354">
        <v>42.5</v>
      </c>
      <c r="C1354">
        <v>5</v>
      </c>
    </row>
    <row r="1355" spans="1:3" x14ac:dyDescent="0.4">
      <c r="A1355" t="s">
        <v>145</v>
      </c>
      <c r="B1355">
        <v>42.7</v>
      </c>
      <c r="C1355">
        <v>4.9000000000000004</v>
      </c>
    </row>
    <row r="1356" spans="1:3" x14ac:dyDescent="0.4">
      <c r="A1356" t="s">
        <v>144</v>
      </c>
      <c r="B1356">
        <v>42.7</v>
      </c>
      <c r="C1356">
        <v>4.8</v>
      </c>
    </row>
    <row r="1357" spans="1:3" x14ac:dyDescent="0.4">
      <c r="A1357" t="s">
        <v>143</v>
      </c>
      <c r="B1357">
        <v>42.8</v>
      </c>
      <c r="C1357">
        <v>4.7</v>
      </c>
    </row>
    <row r="1358" spans="1:3" x14ac:dyDescent="0.4">
      <c r="A1358" t="s">
        <v>142</v>
      </c>
      <c r="B1358">
        <v>42.8</v>
      </c>
      <c r="C1358">
        <v>4.7</v>
      </c>
    </row>
    <row r="1359" spans="1:3" x14ac:dyDescent="0.4">
      <c r="A1359" t="s">
        <v>141</v>
      </c>
      <c r="B1359">
        <v>42.9</v>
      </c>
      <c r="C1359">
        <v>4.7</v>
      </c>
    </row>
    <row r="1360" spans="1:3" x14ac:dyDescent="0.4">
      <c r="A1360" t="s">
        <v>140</v>
      </c>
      <c r="B1360">
        <v>42.9</v>
      </c>
      <c r="C1360">
        <v>4.7</v>
      </c>
    </row>
    <row r="1361" spans="1:3" x14ac:dyDescent="0.4">
      <c r="A1361" t="s">
        <v>139</v>
      </c>
      <c r="B1361">
        <v>42.6</v>
      </c>
      <c r="C1361">
        <v>3.7</v>
      </c>
    </row>
    <row r="1362" spans="1:3" x14ac:dyDescent="0.4">
      <c r="A1362" t="s">
        <v>138</v>
      </c>
      <c r="B1362">
        <v>42.4</v>
      </c>
      <c r="C1362">
        <v>3.9</v>
      </c>
    </row>
    <row r="1363" spans="1:3" x14ac:dyDescent="0.4">
      <c r="A1363" t="s">
        <v>137</v>
      </c>
      <c r="B1363">
        <v>42.6</v>
      </c>
      <c r="C1363">
        <v>3.4</v>
      </c>
    </row>
    <row r="1364" spans="1:3" x14ac:dyDescent="0.4">
      <c r="A1364" t="s">
        <v>136</v>
      </c>
      <c r="B1364">
        <v>42.4</v>
      </c>
      <c r="C1364">
        <v>3.5</v>
      </c>
    </row>
    <row r="1365" spans="1:3" x14ac:dyDescent="0.4">
      <c r="A1365" t="s">
        <v>135</v>
      </c>
      <c r="B1365">
        <v>42.4</v>
      </c>
      <c r="C1365">
        <v>3.8</v>
      </c>
    </row>
    <row r="1366" spans="1:3" x14ac:dyDescent="0.4">
      <c r="A1366" t="s">
        <v>134</v>
      </c>
      <c r="B1366">
        <v>42.4</v>
      </c>
      <c r="C1366">
        <v>4.2</v>
      </c>
    </row>
    <row r="1367" spans="1:3" x14ac:dyDescent="0.4">
      <c r="A1367" t="s">
        <v>133</v>
      </c>
      <c r="B1367">
        <v>42.3</v>
      </c>
      <c r="C1367">
        <v>3.6</v>
      </c>
    </row>
    <row r="1368" spans="1:3" x14ac:dyDescent="0.4">
      <c r="A1368" t="s">
        <v>132</v>
      </c>
      <c r="B1368">
        <v>42.2</v>
      </c>
      <c r="C1368">
        <v>3.8</v>
      </c>
    </row>
    <row r="1369" spans="1:3" x14ac:dyDescent="0.4">
      <c r="A1369" t="s">
        <v>131</v>
      </c>
      <c r="B1369">
        <v>42.2</v>
      </c>
      <c r="C1369">
        <v>4.3</v>
      </c>
    </row>
    <row r="1370" spans="1:3" x14ac:dyDescent="0.4">
      <c r="A1370" t="s">
        <v>130</v>
      </c>
      <c r="B1370">
        <v>42.1</v>
      </c>
      <c r="C1370">
        <v>4.7</v>
      </c>
    </row>
    <row r="1371" spans="1:3" x14ac:dyDescent="0.4">
      <c r="A1371" t="s">
        <v>129</v>
      </c>
      <c r="B1371">
        <v>40.5</v>
      </c>
      <c r="C1371">
        <v>4</v>
      </c>
    </row>
    <row r="1372" spans="1:3" x14ac:dyDescent="0.4">
      <c r="A1372" t="s">
        <v>128</v>
      </c>
      <c r="B1372">
        <v>42.1</v>
      </c>
      <c r="C1372">
        <v>3.8</v>
      </c>
    </row>
    <row r="1373" spans="1:3" x14ac:dyDescent="0.4">
      <c r="A1373" t="s">
        <v>127</v>
      </c>
      <c r="B1373">
        <v>42.1</v>
      </c>
      <c r="C1373">
        <v>4</v>
      </c>
    </row>
    <row r="1374" spans="1:3" x14ac:dyDescent="0.4">
      <c r="A1374" t="s">
        <v>126</v>
      </c>
      <c r="B1374">
        <v>43</v>
      </c>
      <c r="C1374">
        <v>5.2</v>
      </c>
    </row>
    <row r="1375" spans="1:3" x14ac:dyDescent="0.4">
      <c r="A1375" t="s">
        <v>125</v>
      </c>
      <c r="B1375">
        <v>42.1</v>
      </c>
      <c r="C1375">
        <v>4.7</v>
      </c>
    </row>
    <row r="1376" spans="1:3" x14ac:dyDescent="0.4">
      <c r="A1376" t="s">
        <v>124</v>
      </c>
      <c r="B1376">
        <v>42.1</v>
      </c>
      <c r="C1376">
        <v>3.6</v>
      </c>
    </row>
    <row r="1377" spans="1:3" x14ac:dyDescent="0.4">
      <c r="A1377" t="s">
        <v>123</v>
      </c>
      <c r="B1377">
        <v>43.4</v>
      </c>
      <c r="C1377">
        <v>4.4000000000000004</v>
      </c>
    </row>
    <row r="1378" spans="1:3" x14ac:dyDescent="0.4">
      <c r="A1378" t="s">
        <v>122</v>
      </c>
      <c r="B1378">
        <v>43.2</v>
      </c>
      <c r="C1378">
        <v>4.3</v>
      </c>
    </row>
    <row r="1379" spans="1:3" x14ac:dyDescent="0.4">
      <c r="A1379" t="s">
        <v>121</v>
      </c>
      <c r="B1379">
        <v>43.4</v>
      </c>
      <c r="C1379">
        <v>4.2</v>
      </c>
    </row>
    <row r="1380" spans="1:3" x14ac:dyDescent="0.4">
      <c r="A1380" t="s">
        <v>120</v>
      </c>
      <c r="B1380">
        <v>43.5</v>
      </c>
      <c r="C1380">
        <v>3.9</v>
      </c>
    </row>
    <row r="1381" spans="1:3" x14ac:dyDescent="0.4">
      <c r="A1381" t="s">
        <v>119</v>
      </c>
      <c r="B1381">
        <v>43.2</v>
      </c>
      <c r="C1381">
        <v>4.0999999999999996</v>
      </c>
    </row>
    <row r="1382" spans="1:3" x14ac:dyDescent="0.4">
      <c r="A1382" t="s">
        <v>118</v>
      </c>
      <c r="B1382">
        <v>43</v>
      </c>
      <c r="C1382">
        <v>4.2</v>
      </c>
    </row>
    <row r="1383" spans="1:3" x14ac:dyDescent="0.4">
      <c r="A1383" t="s">
        <v>117</v>
      </c>
      <c r="B1383">
        <v>43.3</v>
      </c>
      <c r="C1383">
        <v>3.4</v>
      </c>
    </row>
    <row r="1384" spans="1:3" x14ac:dyDescent="0.4">
      <c r="A1384" t="s">
        <v>116</v>
      </c>
      <c r="B1384">
        <v>43.2</v>
      </c>
      <c r="C1384">
        <v>3.7</v>
      </c>
    </row>
    <row r="1385" spans="1:3" x14ac:dyDescent="0.4">
      <c r="A1385" t="s">
        <v>115</v>
      </c>
      <c r="B1385">
        <v>43</v>
      </c>
      <c r="C1385">
        <v>3.8</v>
      </c>
    </row>
    <row r="1386" spans="1:3" x14ac:dyDescent="0.4">
      <c r="A1386" t="s">
        <v>114</v>
      </c>
      <c r="B1386">
        <v>43.2</v>
      </c>
      <c r="C1386">
        <v>3.3</v>
      </c>
    </row>
    <row r="1387" spans="1:3" x14ac:dyDescent="0.4">
      <c r="A1387" t="s">
        <v>113</v>
      </c>
      <c r="B1387">
        <v>42.9</v>
      </c>
      <c r="C1387">
        <v>3.5</v>
      </c>
    </row>
    <row r="1388" spans="1:3" x14ac:dyDescent="0.4">
      <c r="A1388" t="s">
        <v>112</v>
      </c>
      <c r="B1388">
        <v>42.8</v>
      </c>
      <c r="C1388">
        <v>3.7</v>
      </c>
    </row>
    <row r="1389" spans="1:3" x14ac:dyDescent="0.4">
      <c r="A1389" t="s">
        <v>111</v>
      </c>
      <c r="B1389">
        <v>43</v>
      </c>
      <c r="C1389">
        <v>3.1</v>
      </c>
    </row>
    <row r="1390" spans="1:3" x14ac:dyDescent="0.4">
      <c r="A1390" t="s">
        <v>110</v>
      </c>
      <c r="B1390">
        <v>42.7</v>
      </c>
      <c r="C1390">
        <v>3.3</v>
      </c>
    </row>
    <row r="1391" spans="1:3" x14ac:dyDescent="0.4">
      <c r="A1391" t="s">
        <v>109</v>
      </c>
      <c r="B1391">
        <v>42.7</v>
      </c>
      <c r="C1391">
        <v>3.1</v>
      </c>
    </row>
    <row r="1392" spans="1:3" x14ac:dyDescent="0.4">
      <c r="A1392" t="s">
        <v>108</v>
      </c>
      <c r="B1392">
        <v>42.7</v>
      </c>
      <c r="C1392">
        <v>3.2</v>
      </c>
    </row>
    <row r="1393" spans="1:3" x14ac:dyDescent="0.4">
      <c r="A1393" t="s">
        <v>107</v>
      </c>
      <c r="B1393">
        <v>42.6</v>
      </c>
      <c r="C1393">
        <v>3.2</v>
      </c>
    </row>
    <row r="1394" spans="1:3" x14ac:dyDescent="0.4">
      <c r="A1394" t="s">
        <v>106</v>
      </c>
      <c r="B1394">
        <v>43.3</v>
      </c>
      <c r="C1394">
        <v>4.9000000000000004</v>
      </c>
    </row>
    <row r="1395" spans="1:3" x14ac:dyDescent="0.4">
      <c r="A1395" t="s">
        <v>105</v>
      </c>
      <c r="B1395">
        <v>43.3</v>
      </c>
      <c r="C1395">
        <v>4.8</v>
      </c>
    </row>
    <row r="1396" spans="1:3" x14ac:dyDescent="0.4">
      <c r="A1396" t="s">
        <v>104</v>
      </c>
      <c r="B1396">
        <v>43.3</v>
      </c>
      <c r="C1396">
        <v>4.8</v>
      </c>
    </row>
    <row r="1397" spans="1:3" x14ac:dyDescent="0.4">
      <c r="A1397" t="s">
        <v>103</v>
      </c>
      <c r="B1397">
        <v>43.3</v>
      </c>
      <c r="C1397">
        <v>4.8</v>
      </c>
    </row>
    <row r="1398" spans="1:3" x14ac:dyDescent="0.4">
      <c r="A1398" t="s">
        <v>102</v>
      </c>
      <c r="B1398">
        <v>43.2</v>
      </c>
      <c r="C1398">
        <v>4.7</v>
      </c>
    </row>
    <row r="1399" spans="1:3" x14ac:dyDescent="0.4">
      <c r="A1399" t="s">
        <v>101</v>
      </c>
      <c r="B1399">
        <v>43.2</v>
      </c>
      <c r="C1399">
        <v>4.7</v>
      </c>
    </row>
    <row r="1400" spans="1:3" x14ac:dyDescent="0.4">
      <c r="A1400" t="s">
        <v>100</v>
      </c>
      <c r="B1400">
        <v>43.2</v>
      </c>
      <c r="C1400">
        <v>4.7</v>
      </c>
    </row>
    <row r="1401" spans="1:3" x14ac:dyDescent="0.4">
      <c r="A1401" t="s">
        <v>99</v>
      </c>
      <c r="B1401">
        <v>43.3</v>
      </c>
      <c r="C1401">
        <v>4.8</v>
      </c>
    </row>
    <row r="1402" spans="1:3" x14ac:dyDescent="0.4">
      <c r="A1402" t="s">
        <v>98</v>
      </c>
      <c r="B1402">
        <v>43.3</v>
      </c>
      <c r="C1402">
        <v>4.8</v>
      </c>
    </row>
    <row r="1403" spans="1:3" x14ac:dyDescent="0.4">
      <c r="A1403" t="s">
        <v>97</v>
      </c>
      <c r="B1403">
        <v>43.3</v>
      </c>
      <c r="C1403">
        <v>4.9000000000000004</v>
      </c>
    </row>
    <row r="1404" spans="1:3" x14ac:dyDescent="0.4">
      <c r="A1404" t="s">
        <v>96</v>
      </c>
      <c r="B1404">
        <v>43.3</v>
      </c>
      <c r="C1404">
        <v>4.9000000000000004</v>
      </c>
    </row>
    <row r="1405" spans="1:3" x14ac:dyDescent="0.4">
      <c r="A1405" t="s">
        <v>95</v>
      </c>
      <c r="B1405">
        <v>43.3</v>
      </c>
      <c r="C1405">
        <v>4.9000000000000004</v>
      </c>
    </row>
    <row r="1406" spans="1:3" x14ac:dyDescent="0.4">
      <c r="A1406" t="s">
        <v>94</v>
      </c>
      <c r="B1406">
        <v>43.3</v>
      </c>
      <c r="C1406">
        <v>4.9000000000000004</v>
      </c>
    </row>
    <row r="1407" spans="1:3" x14ac:dyDescent="0.4">
      <c r="A1407" t="s">
        <v>93</v>
      </c>
      <c r="B1407">
        <v>43.3</v>
      </c>
      <c r="C1407">
        <v>4.9000000000000004</v>
      </c>
    </row>
    <row r="1408" spans="1:3" x14ac:dyDescent="0.4">
      <c r="A1408" t="s">
        <v>92</v>
      </c>
      <c r="B1408">
        <v>43.2</v>
      </c>
      <c r="C1408">
        <v>4.7</v>
      </c>
    </row>
    <row r="1409" spans="1:3" x14ac:dyDescent="0.4">
      <c r="A1409" t="s">
        <v>91</v>
      </c>
      <c r="B1409">
        <v>43.3</v>
      </c>
      <c r="C1409">
        <v>4.8</v>
      </c>
    </row>
    <row r="1410" spans="1:3" x14ac:dyDescent="0.4">
      <c r="A1410" t="s">
        <v>90</v>
      </c>
      <c r="B1410">
        <v>43.3</v>
      </c>
      <c r="C1410">
        <v>4.8</v>
      </c>
    </row>
    <row r="1411" spans="1:3" x14ac:dyDescent="0.4">
      <c r="A1411" t="s">
        <v>89</v>
      </c>
      <c r="B1411">
        <v>43.4</v>
      </c>
      <c r="C1411">
        <v>4.4000000000000004</v>
      </c>
    </row>
    <row r="1412" spans="1:3" x14ac:dyDescent="0.4">
      <c r="A1412" t="s">
        <v>88</v>
      </c>
      <c r="B1412">
        <v>43.2</v>
      </c>
      <c r="C1412">
        <v>4.9000000000000004</v>
      </c>
    </row>
    <row r="1413" spans="1:3" x14ac:dyDescent="0.4">
      <c r="A1413" t="s">
        <v>87</v>
      </c>
      <c r="B1413">
        <v>43.3</v>
      </c>
      <c r="C1413">
        <v>4.9000000000000004</v>
      </c>
    </row>
    <row r="1414" spans="1:3" x14ac:dyDescent="0.4">
      <c r="A1414" t="s">
        <v>86</v>
      </c>
      <c r="B1414">
        <v>42.7</v>
      </c>
      <c r="C1414">
        <v>3.1</v>
      </c>
    </row>
    <row r="1415" spans="1:3" x14ac:dyDescent="0.4">
      <c r="A1415" t="s">
        <v>85</v>
      </c>
      <c r="B1415">
        <v>42.7</v>
      </c>
      <c r="C1415">
        <v>3.1</v>
      </c>
    </row>
    <row r="1416" spans="1:3" x14ac:dyDescent="0.4">
      <c r="A1416" t="s">
        <v>84</v>
      </c>
      <c r="B1416">
        <v>42.7</v>
      </c>
      <c r="C1416">
        <v>3.1</v>
      </c>
    </row>
    <row r="1417" spans="1:3" x14ac:dyDescent="0.4">
      <c r="A1417" t="s">
        <v>83</v>
      </c>
      <c r="B1417">
        <v>42.7</v>
      </c>
      <c r="C1417">
        <v>3.1</v>
      </c>
    </row>
    <row r="1418" spans="1:3" x14ac:dyDescent="0.4">
      <c r="A1418" t="s">
        <v>82</v>
      </c>
      <c r="B1418">
        <v>42.7</v>
      </c>
      <c r="C1418">
        <v>3.2</v>
      </c>
    </row>
    <row r="1419" spans="1:3" x14ac:dyDescent="0.4">
      <c r="A1419" t="s">
        <v>81</v>
      </c>
      <c r="B1419">
        <v>42.7</v>
      </c>
      <c r="C1419">
        <v>3.1</v>
      </c>
    </row>
    <row r="1420" spans="1:3" x14ac:dyDescent="0.4">
      <c r="A1420" t="s">
        <v>80</v>
      </c>
      <c r="B1420">
        <v>42.6</v>
      </c>
      <c r="C1420">
        <v>3.2</v>
      </c>
    </row>
    <row r="1421" spans="1:3" x14ac:dyDescent="0.4">
      <c r="A1421" t="s">
        <v>79</v>
      </c>
      <c r="B1421">
        <v>42.7</v>
      </c>
      <c r="C1421">
        <v>3.2</v>
      </c>
    </row>
    <row r="1422" spans="1:3" x14ac:dyDescent="0.4">
      <c r="A1422" t="s">
        <v>78</v>
      </c>
      <c r="B1422">
        <v>42.7</v>
      </c>
      <c r="C1422">
        <v>3.1</v>
      </c>
    </row>
    <row r="1423" spans="1:3" x14ac:dyDescent="0.4">
      <c r="A1423" t="s">
        <v>77</v>
      </c>
      <c r="B1423">
        <v>42.8</v>
      </c>
      <c r="C1423">
        <v>3.1</v>
      </c>
    </row>
    <row r="1424" spans="1:3" x14ac:dyDescent="0.4">
      <c r="A1424" t="s">
        <v>76</v>
      </c>
      <c r="B1424">
        <v>42.8</v>
      </c>
      <c r="C1424">
        <v>3.1</v>
      </c>
    </row>
    <row r="1425" spans="1:3" x14ac:dyDescent="0.4">
      <c r="A1425" t="s">
        <v>75</v>
      </c>
      <c r="B1425">
        <v>42.7</v>
      </c>
      <c r="C1425">
        <v>3.1</v>
      </c>
    </row>
    <row r="1426" spans="1:3" x14ac:dyDescent="0.4">
      <c r="A1426" t="s">
        <v>74</v>
      </c>
      <c r="B1426">
        <v>39.700000000000003</v>
      </c>
      <c r="C1426">
        <v>2.2000000000000002</v>
      </c>
    </row>
    <row r="1427" spans="1:3" x14ac:dyDescent="0.4">
      <c r="A1427" t="s">
        <v>73</v>
      </c>
      <c r="B1427">
        <v>39.799999999999997</v>
      </c>
      <c r="C1427">
        <v>2.2999999999999998</v>
      </c>
    </row>
    <row r="1428" spans="1:3" x14ac:dyDescent="0.4">
      <c r="A1428" t="s">
        <v>72</v>
      </c>
      <c r="B1428">
        <v>39.799999999999997</v>
      </c>
      <c r="C1428">
        <v>2.2999999999999998</v>
      </c>
    </row>
    <row r="1429" spans="1:3" x14ac:dyDescent="0.4">
      <c r="A1429" t="s">
        <v>71</v>
      </c>
      <c r="B1429">
        <v>39.799999999999997</v>
      </c>
      <c r="C1429">
        <v>2.2000000000000002</v>
      </c>
    </row>
    <row r="1430" spans="1:3" x14ac:dyDescent="0.4">
      <c r="A1430" t="s">
        <v>70</v>
      </c>
      <c r="B1430">
        <v>39.1</v>
      </c>
      <c r="C1430">
        <v>2.6</v>
      </c>
    </row>
    <row r="1431" spans="1:3" x14ac:dyDescent="0.4">
      <c r="A1431" t="s">
        <v>69</v>
      </c>
      <c r="B1431">
        <v>38.9</v>
      </c>
      <c r="C1431">
        <v>2.6</v>
      </c>
    </row>
    <row r="1432" spans="1:3" x14ac:dyDescent="0.4">
      <c r="A1432" t="s">
        <v>68</v>
      </c>
      <c r="B1432">
        <v>39.1</v>
      </c>
      <c r="C1432">
        <v>2.7</v>
      </c>
    </row>
    <row r="1433" spans="1:3" x14ac:dyDescent="0.4">
      <c r="A1433" t="s">
        <v>67</v>
      </c>
      <c r="B1433">
        <v>39</v>
      </c>
      <c r="C1433">
        <v>2.7</v>
      </c>
    </row>
    <row r="1434" spans="1:3" x14ac:dyDescent="0.4">
      <c r="A1434" t="s">
        <v>66</v>
      </c>
      <c r="B1434">
        <v>39.1</v>
      </c>
      <c r="C1434">
        <v>2.6</v>
      </c>
    </row>
    <row r="1435" spans="1:3" x14ac:dyDescent="0.4">
      <c r="A1435" t="s">
        <v>65</v>
      </c>
      <c r="B1435">
        <v>39</v>
      </c>
      <c r="C1435">
        <v>2.7</v>
      </c>
    </row>
    <row r="1436" spans="1:3" x14ac:dyDescent="0.4">
      <c r="A1436" t="s">
        <v>64</v>
      </c>
      <c r="B1436">
        <v>39</v>
      </c>
      <c r="C1436">
        <v>2.6</v>
      </c>
    </row>
    <row r="1437" spans="1:3" x14ac:dyDescent="0.4">
      <c r="A1437" t="s">
        <v>63</v>
      </c>
      <c r="B1437">
        <v>39.700000000000003</v>
      </c>
      <c r="C1437">
        <v>2.2000000000000002</v>
      </c>
    </row>
    <row r="1438" spans="1:3" x14ac:dyDescent="0.4">
      <c r="A1438" t="s">
        <v>62</v>
      </c>
      <c r="B1438">
        <v>39.799999999999997</v>
      </c>
      <c r="C1438">
        <v>2.2999999999999998</v>
      </c>
    </row>
    <row r="1439" spans="1:3" x14ac:dyDescent="0.4">
      <c r="A1439" t="s">
        <v>61</v>
      </c>
      <c r="B1439">
        <v>39</v>
      </c>
      <c r="C1439">
        <v>2.6</v>
      </c>
    </row>
    <row r="1440" spans="1:3" x14ac:dyDescent="0.4">
      <c r="A1440" t="s">
        <v>60</v>
      </c>
      <c r="B1440">
        <v>39</v>
      </c>
      <c r="C1440">
        <v>2.7</v>
      </c>
    </row>
    <row r="1441" spans="1:3" x14ac:dyDescent="0.4">
      <c r="A1441" t="s">
        <v>59</v>
      </c>
      <c r="B1441">
        <v>39.1</v>
      </c>
      <c r="C1441">
        <v>2.7</v>
      </c>
    </row>
    <row r="1442" spans="1:3" x14ac:dyDescent="0.4">
      <c r="A1442" t="s">
        <v>58</v>
      </c>
      <c r="B1442">
        <v>39.799999999999997</v>
      </c>
      <c r="C1442">
        <v>2.2000000000000002</v>
      </c>
    </row>
    <row r="1443" spans="1:3" x14ac:dyDescent="0.4">
      <c r="A1443" t="s">
        <v>57</v>
      </c>
      <c r="B1443">
        <v>39.799999999999997</v>
      </c>
      <c r="C1443">
        <v>2.2999999999999998</v>
      </c>
    </row>
    <row r="1444" spans="1:3" x14ac:dyDescent="0.4">
      <c r="A1444" t="s">
        <v>56</v>
      </c>
      <c r="B1444">
        <v>39.799999999999997</v>
      </c>
      <c r="C1444">
        <v>2.2999999999999998</v>
      </c>
    </row>
    <row r="1445" spans="1:3" x14ac:dyDescent="0.4">
      <c r="A1445" t="s">
        <v>55</v>
      </c>
      <c r="B1445">
        <v>39.700000000000003</v>
      </c>
      <c r="C1445">
        <v>2.2000000000000002</v>
      </c>
    </row>
    <row r="1446" spans="1:3" x14ac:dyDescent="0.4">
      <c r="A1446" t="s">
        <v>54</v>
      </c>
      <c r="B1446">
        <v>39.1</v>
      </c>
      <c r="C1446">
        <v>2.6</v>
      </c>
    </row>
    <row r="1447" spans="1:3" x14ac:dyDescent="0.4">
      <c r="A1447" t="s">
        <v>53</v>
      </c>
      <c r="B1447">
        <v>39</v>
      </c>
      <c r="C1447">
        <v>2.7</v>
      </c>
    </row>
    <row r="1448" spans="1:3" x14ac:dyDescent="0.4">
      <c r="A1448" t="s">
        <v>52</v>
      </c>
      <c r="B1448">
        <v>38.9</v>
      </c>
      <c r="C1448">
        <v>2.6</v>
      </c>
    </row>
    <row r="1449" spans="1:3" x14ac:dyDescent="0.4">
      <c r="A1449" t="s">
        <v>51</v>
      </c>
      <c r="B1449">
        <v>39.1</v>
      </c>
      <c r="C1449">
        <v>2.7</v>
      </c>
    </row>
    <row r="1450" spans="1:3" x14ac:dyDescent="0.4">
      <c r="A1450" t="s">
        <v>50</v>
      </c>
      <c r="B1450">
        <v>39.799999999999997</v>
      </c>
      <c r="C1450">
        <v>2.2999999999999998</v>
      </c>
    </row>
    <row r="1451" spans="1:3" x14ac:dyDescent="0.4">
      <c r="A1451" t="s">
        <v>49</v>
      </c>
      <c r="B1451">
        <v>39.799999999999997</v>
      </c>
      <c r="C1451">
        <v>2.2000000000000002</v>
      </c>
    </row>
    <row r="1452" spans="1:3" x14ac:dyDescent="0.4">
      <c r="A1452" t="s">
        <v>48</v>
      </c>
      <c r="B1452">
        <v>39.799999999999997</v>
      </c>
      <c r="C1452">
        <v>2.2999999999999998</v>
      </c>
    </row>
    <row r="1453" spans="1:3" x14ac:dyDescent="0.4">
      <c r="A1453" t="s">
        <v>47</v>
      </c>
      <c r="B1453">
        <v>39.1</v>
      </c>
      <c r="C1453">
        <v>2.7</v>
      </c>
    </row>
    <row r="1454" spans="1:3" x14ac:dyDescent="0.4">
      <c r="A1454" t="s">
        <v>46</v>
      </c>
      <c r="B1454">
        <v>39.1</v>
      </c>
      <c r="C1454">
        <v>2.7</v>
      </c>
    </row>
    <row r="1455" spans="1:3" x14ac:dyDescent="0.4">
      <c r="A1455" t="s">
        <v>45</v>
      </c>
      <c r="B1455">
        <v>39</v>
      </c>
      <c r="C1455">
        <v>2.7</v>
      </c>
    </row>
    <row r="1456" spans="1:3" x14ac:dyDescent="0.4">
      <c r="A1456" t="s">
        <v>44</v>
      </c>
      <c r="B1456">
        <v>38.9</v>
      </c>
      <c r="C1456">
        <v>2.6</v>
      </c>
    </row>
    <row r="1457" spans="1:3" x14ac:dyDescent="0.4">
      <c r="A1457" t="s">
        <v>43</v>
      </c>
      <c r="B1457">
        <v>39.700000000000003</v>
      </c>
      <c r="C1457">
        <v>2.2000000000000002</v>
      </c>
    </row>
    <row r="1458" spans="1:3" x14ac:dyDescent="0.4">
      <c r="A1458" t="s">
        <v>42</v>
      </c>
      <c r="B1458">
        <v>39.799999999999997</v>
      </c>
      <c r="C1458">
        <v>2.2999999999999998</v>
      </c>
    </row>
    <row r="1459" spans="1:3" x14ac:dyDescent="0.4">
      <c r="A1459" t="s">
        <v>41</v>
      </c>
      <c r="B1459">
        <v>38.9</v>
      </c>
      <c r="C1459">
        <v>2.6</v>
      </c>
    </row>
    <row r="1460" spans="1:3" x14ac:dyDescent="0.4">
      <c r="A1460" t="s">
        <v>40</v>
      </c>
      <c r="B1460">
        <v>39.1</v>
      </c>
      <c r="C1460">
        <v>2.7</v>
      </c>
    </row>
    <row r="1461" spans="1:3" x14ac:dyDescent="0.4">
      <c r="A1461" t="s">
        <v>39</v>
      </c>
      <c r="B1461">
        <v>39.700000000000003</v>
      </c>
      <c r="C1461">
        <v>2.2000000000000002</v>
      </c>
    </row>
    <row r="1462" spans="1:3" x14ac:dyDescent="0.4">
      <c r="A1462" t="s">
        <v>38</v>
      </c>
      <c r="B1462">
        <v>39.799999999999997</v>
      </c>
      <c r="C1462">
        <v>2.2000000000000002</v>
      </c>
    </row>
    <row r="1463" spans="1:3" x14ac:dyDescent="0.4">
      <c r="A1463" t="s">
        <v>37</v>
      </c>
      <c r="B1463">
        <v>39.799999999999997</v>
      </c>
      <c r="C1463">
        <v>2.2999999999999998</v>
      </c>
    </row>
    <row r="1464" spans="1:3" x14ac:dyDescent="0.4">
      <c r="A1464" t="s">
        <v>36</v>
      </c>
      <c r="B1464">
        <v>39.799999999999997</v>
      </c>
      <c r="C1464">
        <v>2.2999999999999998</v>
      </c>
    </row>
    <row r="1465" spans="1:3" x14ac:dyDescent="0.4">
      <c r="A1465" t="s">
        <v>35</v>
      </c>
      <c r="B1465">
        <v>44.9</v>
      </c>
      <c r="C1465">
        <v>12.7</v>
      </c>
    </row>
    <row r="1466" spans="1:3" x14ac:dyDescent="0.4">
      <c r="A1466" t="s">
        <v>34</v>
      </c>
      <c r="B1466">
        <v>44.5</v>
      </c>
      <c r="C1466">
        <v>12.5</v>
      </c>
    </row>
    <row r="1467" spans="1:3" x14ac:dyDescent="0.4">
      <c r="A1467" t="s">
        <v>33</v>
      </c>
      <c r="B1467">
        <v>43.9</v>
      </c>
      <c r="C1467">
        <v>13.4</v>
      </c>
    </row>
    <row r="1468" spans="1:3" x14ac:dyDescent="0.4">
      <c r="A1468" t="s">
        <v>32</v>
      </c>
      <c r="B1468">
        <v>43.5</v>
      </c>
      <c r="C1468">
        <v>13.9</v>
      </c>
    </row>
    <row r="1469" spans="1:3" x14ac:dyDescent="0.4">
      <c r="A1469" t="s">
        <v>31</v>
      </c>
      <c r="B1469">
        <v>43.8</v>
      </c>
      <c r="C1469">
        <v>13.7</v>
      </c>
    </row>
    <row r="1470" spans="1:3" x14ac:dyDescent="0.4">
      <c r="A1470" t="s">
        <v>30</v>
      </c>
      <c r="B1470">
        <v>45.1</v>
      </c>
      <c r="C1470">
        <v>12.4</v>
      </c>
    </row>
    <row r="1471" spans="1:3" x14ac:dyDescent="0.4">
      <c r="A1471" t="s">
        <v>29</v>
      </c>
      <c r="B1471">
        <v>35.9</v>
      </c>
      <c r="C1471">
        <v>14.1</v>
      </c>
    </row>
    <row r="1472" spans="1:3" x14ac:dyDescent="0.4">
      <c r="A1472" t="s">
        <v>28</v>
      </c>
      <c r="B1472">
        <v>35.799999999999997</v>
      </c>
      <c r="C1472">
        <v>13</v>
      </c>
    </row>
    <row r="1473" spans="1:3" x14ac:dyDescent="0.4">
      <c r="A1473" t="s">
        <v>27</v>
      </c>
      <c r="B1473">
        <v>32.799999999999997</v>
      </c>
      <c r="C1473">
        <v>19.2</v>
      </c>
    </row>
    <row r="1474" spans="1:3" x14ac:dyDescent="0.4">
      <c r="A1474" t="s">
        <v>26</v>
      </c>
      <c r="B1474">
        <v>33.700000000000003</v>
      </c>
      <c r="C1474">
        <v>23.5</v>
      </c>
    </row>
    <row r="1475" spans="1:3" x14ac:dyDescent="0.4">
      <c r="A1475" t="s">
        <v>25</v>
      </c>
      <c r="B1475">
        <v>33</v>
      </c>
      <c r="C1475">
        <v>23.6</v>
      </c>
    </row>
    <row r="1476" spans="1:3" x14ac:dyDescent="0.4">
      <c r="A1476" t="s">
        <v>24</v>
      </c>
      <c r="B1476">
        <v>34.9</v>
      </c>
      <c r="C1476">
        <v>23.7</v>
      </c>
    </row>
    <row r="1477" spans="1:3" x14ac:dyDescent="0.4">
      <c r="A1477" t="s">
        <v>23</v>
      </c>
      <c r="B1477">
        <v>34.5</v>
      </c>
      <c r="C1477">
        <v>25.7</v>
      </c>
    </row>
    <row r="1478" spans="1:3" x14ac:dyDescent="0.4">
      <c r="A1478" t="s">
        <v>22</v>
      </c>
      <c r="B1478">
        <v>33.5</v>
      </c>
      <c r="C1478">
        <v>32.6</v>
      </c>
    </row>
    <row r="1479" spans="1:3" x14ac:dyDescent="0.4">
      <c r="A1479" t="s">
        <v>21</v>
      </c>
      <c r="B1479">
        <v>33.5</v>
      </c>
      <c r="C1479">
        <v>33</v>
      </c>
    </row>
    <row r="1480" spans="1:3" x14ac:dyDescent="0.4">
      <c r="A1480" t="s">
        <v>20</v>
      </c>
      <c r="B1480">
        <v>32.700000000000003</v>
      </c>
      <c r="C1480">
        <v>34.1</v>
      </c>
    </row>
    <row r="1481" spans="1:3" x14ac:dyDescent="0.4">
      <c r="A1481" t="s">
        <v>19</v>
      </c>
      <c r="B1481">
        <v>32.799999999999997</v>
      </c>
      <c r="C1481">
        <v>34.700000000000003</v>
      </c>
    </row>
    <row r="1482" spans="1:3" x14ac:dyDescent="0.4">
      <c r="A1482" t="s">
        <v>18</v>
      </c>
      <c r="B1482">
        <v>34.5</v>
      </c>
      <c r="C1482">
        <v>33.9</v>
      </c>
    </row>
    <row r="1483" spans="1:3" x14ac:dyDescent="0.4">
      <c r="A1483" t="s">
        <v>17</v>
      </c>
      <c r="B1483">
        <v>34.5</v>
      </c>
      <c r="C1483">
        <v>31.8</v>
      </c>
    </row>
    <row r="1484" spans="1:3" x14ac:dyDescent="0.4">
      <c r="A1484" t="s">
        <v>16</v>
      </c>
      <c r="B1484">
        <v>35.799999999999997</v>
      </c>
      <c r="C1484">
        <v>27.9</v>
      </c>
    </row>
    <row r="1485" spans="1:3" x14ac:dyDescent="0.4">
      <c r="A1485" t="s">
        <v>15</v>
      </c>
      <c r="B1485">
        <v>35.799999999999997</v>
      </c>
      <c r="C1485">
        <v>27.6</v>
      </c>
    </row>
    <row r="1486" spans="1:3" x14ac:dyDescent="0.4">
      <c r="A1486" t="s">
        <v>14</v>
      </c>
      <c r="B1486">
        <v>36.4</v>
      </c>
      <c r="C1486">
        <v>27.1</v>
      </c>
    </row>
    <row r="1487" spans="1:3" x14ac:dyDescent="0.4">
      <c r="A1487" t="s">
        <v>13</v>
      </c>
      <c r="B1487">
        <v>35.9</v>
      </c>
      <c r="C1487">
        <v>25.2</v>
      </c>
    </row>
    <row r="1488" spans="1:3" x14ac:dyDescent="0.4">
      <c r="A1488" t="s">
        <v>12</v>
      </c>
      <c r="B1488">
        <v>36.700000000000003</v>
      </c>
      <c r="C1488">
        <v>25.9</v>
      </c>
    </row>
    <row r="1489" spans="1:3" x14ac:dyDescent="0.4">
      <c r="A1489" t="s">
        <v>11</v>
      </c>
      <c r="B1489">
        <v>36.799999999999997</v>
      </c>
      <c r="C1489">
        <v>26.6</v>
      </c>
    </row>
    <row r="1490" spans="1:3" x14ac:dyDescent="0.4">
      <c r="A1490" t="s">
        <v>10</v>
      </c>
      <c r="B1490">
        <v>37.299999999999997</v>
      </c>
      <c r="C1490">
        <v>26.2</v>
      </c>
    </row>
    <row r="1491" spans="1:3" x14ac:dyDescent="0.4">
      <c r="A1491" t="s">
        <v>9</v>
      </c>
      <c r="B1491">
        <v>37.799999999999997</v>
      </c>
      <c r="C1491">
        <v>26.3</v>
      </c>
    </row>
    <row r="1492" spans="1:3" x14ac:dyDescent="0.4">
      <c r="A1492" t="s">
        <v>8</v>
      </c>
      <c r="B1492">
        <v>37.9</v>
      </c>
      <c r="C1492">
        <v>26.2</v>
      </c>
    </row>
    <row r="1493" spans="1:3" x14ac:dyDescent="0.4">
      <c r="A1493" t="s">
        <v>7</v>
      </c>
      <c r="B1493">
        <v>38.299999999999997</v>
      </c>
      <c r="C1493">
        <v>25.1</v>
      </c>
    </row>
    <row r="1494" spans="1:3" x14ac:dyDescent="0.4">
      <c r="A1494" t="s">
        <v>6</v>
      </c>
      <c r="B1494">
        <v>39</v>
      </c>
      <c r="C1494">
        <v>24.8</v>
      </c>
    </row>
    <row r="1495" spans="1:3" x14ac:dyDescent="0.4">
      <c r="A1495" t="s">
        <v>5</v>
      </c>
      <c r="B1495">
        <v>39.799999999999997</v>
      </c>
      <c r="C1495">
        <v>24.1</v>
      </c>
    </row>
    <row r="1496" spans="1:3" x14ac:dyDescent="0.4">
      <c r="A1496" t="s">
        <v>4</v>
      </c>
      <c r="B1496">
        <v>40.1</v>
      </c>
      <c r="C1496">
        <v>24.6</v>
      </c>
    </row>
    <row r="1497" spans="1:3" x14ac:dyDescent="0.4">
      <c r="A1497" t="s">
        <v>3</v>
      </c>
      <c r="B1497">
        <v>40.200000000000003</v>
      </c>
      <c r="C1497">
        <v>25.2</v>
      </c>
    </row>
    <row r="1498" spans="1:3" x14ac:dyDescent="0.4">
      <c r="A1498" t="s">
        <v>2</v>
      </c>
      <c r="B1498">
        <v>36</v>
      </c>
      <c r="C1498">
        <v>-4.7</v>
      </c>
    </row>
    <row r="1499" spans="1:3" x14ac:dyDescent="0.4">
      <c r="A1499" t="s">
        <v>1</v>
      </c>
      <c r="B1499">
        <v>36.200000000000003</v>
      </c>
      <c r="C1499">
        <v>-4.3</v>
      </c>
    </row>
    <row r="1500" spans="1:3" x14ac:dyDescent="0.4">
      <c r="A1500" t="s">
        <v>1150</v>
      </c>
      <c r="B1500">
        <v>-52.442999999999998</v>
      </c>
      <c r="C1500">
        <v>-75.706999999999994</v>
      </c>
    </row>
    <row r="1501" spans="1:3" x14ac:dyDescent="0.4">
      <c r="A1501" t="s">
        <v>1149</v>
      </c>
      <c r="B1501">
        <v>-52.828000000000003</v>
      </c>
      <c r="C1501">
        <v>-75.581000000000003</v>
      </c>
    </row>
    <row r="1502" spans="1:3" x14ac:dyDescent="0.4">
      <c r="A1502" t="s">
        <v>1148</v>
      </c>
      <c r="B1502">
        <v>-52.616999999999997</v>
      </c>
      <c r="C1502">
        <v>-75.585999999999999</v>
      </c>
    </row>
    <row r="1503" spans="1:3" x14ac:dyDescent="0.4">
      <c r="A1503" t="s">
        <v>1147</v>
      </c>
      <c r="B1503">
        <v>-52.66</v>
      </c>
      <c r="C1503">
        <v>-75.566000000000003</v>
      </c>
    </row>
    <row r="1504" spans="1:3" x14ac:dyDescent="0.4">
      <c r="A1504" t="s">
        <v>1146</v>
      </c>
      <c r="B1504">
        <v>-53.320999999999998</v>
      </c>
      <c r="C1504">
        <v>-75.213999999999999</v>
      </c>
    </row>
    <row r="1505" spans="1:3" x14ac:dyDescent="0.4">
      <c r="A1505" t="s">
        <v>1145</v>
      </c>
      <c r="B1505">
        <v>-53.634</v>
      </c>
      <c r="C1505">
        <v>-75.536000000000001</v>
      </c>
    </row>
    <row r="1506" spans="1:3" x14ac:dyDescent="0.4">
      <c r="A1506" t="s">
        <v>1144</v>
      </c>
      <c r="B1506">
        <v>-54.097000000000001</v>
      </c>
      <c r="C1506">
        <v>-74.915000000000006</v>
      </c>
    </row>
    <row r="1507" spans="1:3" x14ac:dyDescent="0.4">
      <c r="A1507" t="s">
        <v>1143</v>
      </c>
      <c r="B1507">
        <v>-54.578000000000003</v>
      </c>
      <c r="C1507">
        <v>-76.647000000000006</v>
      </c>
    </row>
    <row r="1508" spans="1:3" x14ac:dyDescent="0.4">
      <c r="A1508" t="s">
        <v>1142</v>
      </c>
      <c r="B1508">
        <v>-54.384</v>
      </c>
      <c r="C1508">
        <v>-74.605000000000004</v>
      </c>
    </row>
    <row r="1509" spans="1:3" x14ac:dyDescent="0.4">
      <c r="A1509" t="s">
        <v>1141</v>
      </c>
      <c r="B1509">
        <v>-54.7</v>
      </c>
      <c r="C1509">
        <v>-73.805999999999997</v>
      </c>
    </row>
    <row r="1510" spans="1:3" x14ac:dyDescent="0.4">
      <c r="A1510" t="s">
        <v>1140</v>
      </c>
      <c r="B1510">
        <v>-55.115000000000002</v>
      </c>
      <c r="C1510">
        <v>-72.668000000000006</v>
      </c>
    </row>
    <row r="1511" spans="1:3" x14ac:dyDescent="0.4">
      <c r="A1511" t="s">
        <v>1139</v>
      </c>
      <c r="B1511">
        <v>-55.512999999999998</v>
      </c>
      <c r="C1511">
        <v>-71.637</v>
      </c>
    </row>
    <row r="1512" spans="1:3" x14ac:dyDescent="0.4">
      <c r="A1512" t="s">
        <v>1138</v>
      </c>
      <c r="B1512">
        <v>-55.732999999999997</v>
      </c>
      <c r="C1512">
        <v>-70.891999999999996</v>
      </c>
    </row>
    <row r="1513" spans="1:3" x14ac:dyDescent="0.4">
      <c r="A1513" t="s">
        <v>1112</v>
      </c>
      <c r="B1513">
        <v>-57.003</v>
      </c>
      <c r="C1513">
        <v>-70.971999999999994</v>
      </c>
    </row>
    <row r="1514" spans="1:3" x14ac:dyDescent="0.4">
      <c r="A1514" t="s">
        <v>1111</v>
      </c>
      <c r="B1514">
        <v>-57.499000000000002</v>
      </c>
      <c r="C1514">
        <v>-70.275999999999996</v>
      </c>
    </row>
    <row r="1515" spans="1:3" x14ac:dyDescent="0.4">
      <c r="A1515" t="s">
        <v>1110</v>
      </c>
      <c r="B1515">
        <v>-57.054000000000002</v>
      </c>
      <c r="C1515">
        <v>-67.066999999999993</v>
      </c>
    </row>
    <row r="1516" spans="1:3" x14ac:dyDescent="0.4">
      <c r="A1516" t="s">
        <v>1109</v>
      </c>
      <c r="B1516">
        <v>-56.075000000000003</v>
      </c>
      <c r="C1516">
        <v>-66.149000000000001</v>
      </c>
    </row>
    <row r="1517" spans="1:3" x14ac:dyDescent="0.4">
      <c r="A1517" t="s">
        <v>1108</v>
      </c>
      <c r="B1517">
        <v>-56.244999999999997</v>
      </c>
      <c r="C1517">
        <v>-66.248999999999995</v>
      </c>
    </row>
    <row r="1518" spans="1:3" x14ac:dyDescent="0.4">
      <c r="A1518" t="s">
        <v>1107</v>
      </c>
      <c r="B1518">
        <v>-58.226999999999997</v>
      </c>
      <c r="C1518">
        <v>-62.726999999999997</v>
      </c>
    </row>
    <row r="1519" spans="1:3" x14ac:dyDescent="0.4">
      <c r="A1519" t="s">
        <v>1106</v>
      </c>
      <c r="B1519">
        <v>-58.643999999999998</v>
      </c>
      <c r="C1519">
        <v>-61.396999999999998</v>
      </c>
    </row>
    <row r="1520" spans="1:3" x14ac:dyDescent="0.4">
      <c r="A1520" t="s">
        <v>1105</v>
      </c>
      <c r="B1520">
        <v>-58.354999999999997</v>
      </c>
      <c r="C1520">
        <v>-62.167999999999999</v>
      </c>
    </row>
    <row r="1521" spans="1:3" x14ac:dyDescent="0.4">
      <c r="A1521" t="s">
        <v>1295</v>
      </c>
      <c r="B1521">
        <v>-72.114400000000003</v>
      </c>
      <c r="C1521">
        <v>-104.8052</v>
      </c>
    </row>
    <row r="1522" spans="1:3" x14ac:dyDescent="0.4">
      <c r="A1522" t="s">
        <v>1294</v>
      </c>
      <c r="B1522">
        <v>-71.797200000000004</v>
      </c>
      <c r="C1522">
        <v>-104.36150000000001</v>
      </c>
    </row>
    <row r="1523" spans="1:3" x14ac:dyDescent="0.4">
      <c r="A1523" t="s">
        <v>1293</v>
      </c>
      <c r="B1523">
        <v>-73.219300000000004</v>
      </c>
      <c r="C1523">
        <v>-115.577</v>
      </c>
    </row>
    <row r="1524" spans="1:3" x14ac:dyDescent="0.4">
      <c r="A1524" t="s">
        <v>1292</v>
      </c>
      <c r="B1524">
        <v>-73.892099999999999</v>
      </c>
      <c r="C1524">
        <v>-118.4783</v>
      </c>
    </row>
    <row r="1525" spans="1:3" x14ac:dyDescent="0.4">
      <c r="A1525" t="s">
        <v>1291</v>
      </c>
      <c r="B1525">
        <v>-73.888599999999997</v>
      </c>
      <c r="C1525">
        <v>-117.5484</v>
      </c>
    </row>
    <row r="1526" spans="1:3" x14ac:dyDescent="0.4">
      <c r="A1526" t="s">
        <v>1290</v>
      </c>
      <c r="B1526">
        <v>-72.764399999999995</v>
      </c>
      <c r="C1526">
        <v>-115.377</v>
      </c>
    </row>
    <row r="1527" spans="1:3" x14ac:dyDescent="0.4">
      <c r="A1527" t="s">
        <v>1289</v>
      </c>
      <c r="B1527">
        <v>-73.020200000000003</v>
      </c>
      <c r="C1527">
        <v>-115.4014</v>
      </c>
    </row>
    <row r="1528" spans="1:3" x14ac:dyDescent="0.4">
      <c r="A1528" t="s">
        <v>1288</v>
      </c>
      <c r="B1528">
        <v>-74.415800000000004</v>
      </c>
      <c r="C1528">
        <v>-102.9913</v>
      </c>
    </row>
    <row r="1529" spans="1:3" x14ac:dyDescent="0.4">
      <c r="A1529" t="s">
        <v>1287</v>
      </c>
      <c r="B1529">
        <v>-74.079800000000006</v>
      </c>
      <c r="C1529">
        <v>-103.66759999999999</v>
      </c>
    </row>
    <row r="1530" spans="1:3" x14ac:dyDescent="0.4">
      <c r="A1530" t="s">
        <v>1286</v>
      </c>
      <c r="B1530">
        <v>-73.443700000000007</v>
      </c>
      <c r="C1530">
        <v>-103.6482</v>
      </c>
    </row>
    <row r="1531" spans="1:3" x14ac:dyDescent="0.4">
      <c r="A1531" t="s">
        <v>1285</v>
      </c>
      <c r="B1531">
        <v>-71.131699999999995</v>
      </c>
      <c r="C1531">
        <v>-105.6383</v>
      </c>
    </row>
    <row r="1532" spans="1:3" x14ac:dyDescent="0.4">
      <c r="A1532" t="s">
        <v>1284</v>
      </c>
      <c r="B1532">
        <v>-74.683499999999995</v>
      </c>
      <c r="C1532">
        <v>-101.6238</v>
      </c>
    </row>
    <row r="1533" spans="1:3" x14ac:dyDescent="0.4">
      <c r="A1533" t="s">
        <v>1283</v>
      </c>
      <c r="B1533">
        <v>-74.549000000000007</v>
      </c>
      <c r="C1533">
        <v>-102.5857</v>
      </c>
    </row>
    <row r="1534" spans="1:3" x14ac:dyDescent="0.4">
      <c r="A1534" t="s">
        <v>1282</v>
      </c>
      <c r="B1534">
        <v>-74.359300000000005</v>
      </c>
      <c r="C1534">
        <v>-104.7473</v>
      </c>
    </row>
    <row r="1535" spans="1:3" x14ac:dyDescent="0.4">
      <c r="A1535" t="s">
        <v>1281</v>
      </c>
      <c r="B1535">
        <v>-72.767899999999997</v>
      </c>
      <c r="C1535">
        <v>-107.092</v>
      </c>
    </row>
    <row r="1536" spans="1:3" x14ac:dyDescent="0.4">
      <c r="A1536" t="s">
        <v>1280</v>
      </c>
      <c r="B1536">
        <v>-73.297200000000004</v>
      </c>
      <c r="C1536">
        <v>-112.3292</v>
      </c>
    </row>
    <row r="1537" spans="1:3" x14ac:dyDescent="0.4">
      <c r="A1537" t="s">
        <v>1319</v>
      </c>
      <c r="B1537">
        <v>-70.093699999999998</v>
      </c>
      <c r="C1537">
        <v>-6.8514999999999997</v>
      </c>
    </row>
    <row r="1538" spans="1:3" x14ac:dyDescent="0.4">
      <c r="A1538" t="s">
        <v>1318</v>
      </c>
      <c r="B1538">
        <v>-71.665300000000002</v>
      </c>
      <c r="C1538">
        <v>-15.7836</v>
      </c>
    </row>
    <row r="1539" spans="1:3" x14ac:dyDescent="0.4">
      <c r="A1539" t="s">
        <v>1317</v>
      </c>
      <c r="B1539">
        <v>-72.384299999999996</v>
      </c>
      <c r="C1539">
        <v>-17.816700000000001</v>
      </c>
    </row>
    <row r="1540" spans="1:3" x14ac:dyDescent="0.4">
      <c r="A1540" t="s">
        <v>1316</v>
      </c>
      <c r="B1540">
        <v>-75.954899999999995</v>
      </c>
      <c r="C1540">
        <v>-29.0823</v>
      </c>
    </row>
    <row r="1541" spans="1:3" x14ac:dyDescent="0.4">
      <c r="A1541" t="s">
        <v>1315</v>
      </c>
      <c r="B1541">
        <v>-75.971699999999998</v>
      </c>
      <c r="C1541">
        <v>-27.680299999999999</v>
      </c>
    </row>
    <row r="1542" spans="1:3" x14ac:dyDescent="0.4">
      <c r="A1542" t="s">
        <v>1314</v>
      </c>
      <c r="B1542">
        <v>-76.000900000000001</v>
      </c>
      <c r="C1542">
        <v>-54.2395</v>
      </c>
    </row>
    <row r="1543" spans="1:3" x14ac:dyDescent="0.4">
      <c r="A1543" t="s">
        <v>1313</v>
      </c>
      <c r="B1543">
        <v>-74.984700000000004</v>
      </c>
      <c r="C1543">
        <v>-60.000999999999998</v>
      </c>
    </row>
    <row r="1544" spans="1:3" x14ac:dyDescent="0.4">
      <c r="A1544" t="s">
        <v>1312</v>
      </c>
      <c r="B1544">
        <v>-76.025899999999993</v>
      </c>
      <c r="C1544">
        <v>-54.120899999999999</v>
      </c>
    </row>
    <row r="1545" spans="1:3" x14ac:dyDescent="0.4">
      <c r="A1545" t="s">
        <v>1311</v>
      </c>
      <c r="B1545">
        <v>-77.016099999999994</v>
      </c>
      <c r="C1545">
        <v>-45.409399999999998</v>
      </c>
    </row>
    <row r="1546" spans="1:3" x14ac:dyDescent="0.4">
      <c r="A1546" t="s">
        <v>1310</v>
      </c>
      <c r="B1546">
        <v>-76.112499999999997</v>
      </c>
      <c r="C1546">
        <v>-33.654899999999998</v>
      </c>
    </row>
    <row r="1547" spans="1:3" x14ac:dyDescent="0.4">
      <c r="A1547" t="s">
        <v>1309</v>
      </c>
      <c r="B1547">
        <v>-76.641599999999997</v>
      </c>
      <c r="C1547">
        <v>-35.429900000000004</v>
      </c>
    </row>
    <row r="1548" spans="1:3" x14ac:dyDescent="0.4">
      <c r="A1548" t="s">
        <v>1308</v>
      </c>
      <c r="B1548">
        <v>-77.801199999999994</v>
      </c>
      <c r="C1548">
        <v>-40.454599999999999</v>
      </c>
    </row>
    <row r="1549" spans="1:3" x14ac:dyDescent="0.4">
      <c r="A1549" t="s">
        <v>1307</v>
      </c>
      <c r="B1549">
        <v>-76.376900000000006</v>
      </c>
      <c r="C1549">
        <v>-33.933900000000001</v>
      </c>
    </row>
    <row r="1550" spans="1:3" x14ac:dyDescent="0.4">
      <c r="A1550" t="s">
        <v>1306</v>
      </c>
      <c r="B1550">
        <v>-74.611099999999993</v>
      </c>
      <c r="C1550">
        <v>-36.936999999999998</v>
      </c>
    </row>
    <row r="1551" spans="1:3" x14ac:dyDescent="0.4">
      <c r="A1551" t="s">
        <v>1305</v>
      </c>
      <c r="B1551">
        <v>-74.824799999999996</v>
      </c>
      <c r="C1551">
        <v>-25.277200000000001</v>
      </c>
    </row>
    <row r="1552" spans="1:3" x14ac:dyDescent="0.4">
      <c r="A1552" t="s">
        <v>1104</v>
      </c>
      <c r="B1552">
        <v>-64.983400000000003</v>
      </c>
      <c r="C1552">
        <v>-57.752899999999997</v>
      </c>
    </row>
    <row r="1553" spans="1:3" x14ac:dyDescent="0.4">
      <c r="A1553" t="s">
        <v>1103</v>
      </c>
      <c r="B1553">
        <v>-63.9754</v>
      </c>
      <c r="C1553">
        <v>-55.904899999999998</v>
      </c>
    </row>
    <row r="1554" spans="1:3" x14ac:dyDescent="0.4">
      <c r="A1554" t="s">
        <v>1102</v>
      </c>
      <c r="B1554">
        <v>-64.002499999999998</v>
      </c>
      <c r="C1554">
        <v>-55.976799999999997</v>
      </c>
    </row>
    <row r="1555" spans="1:3" x14ac:dyDescent="0.4">
      <c r="A1555" t="s">
        <v>1101</v>
      </c>
      <c r="B1555">
        <v>-63.808999999999997</v>
      </c>
      <c r="C1555">
        <v>-55.739600000000003</v>
      </c>
    </row>
    <row r="1556" spans="1:3" x14ac:dyDescent="0.4">
      <c r="A1556" t="s">
        <v>1100</v>
      </c>
      <c r="B1556">
        <v>-62.2575</v>
      </c>
      <c r="C1556">
        <v>-51.427999999999997</v>
      </c>
    </row>
    <row r="1557" spans="1:3" x14ac:dyDescent="0.4">
      <c r="A1557" t="s">
        <v>1099</v>
      </c>
      <c r="B1557">
        <v>-63.082900000000002</v>
      </c>
      <c r="C1557">
        <v>-54.328600000000002</v>
      </c>
    </row>
    <row r="1558" spans="1:3" x14ac:dyDescent="0.4">
      <c r="A1558" t="s">
        <v>1098</v>
      </c>
      <c r="B1558">
        <v>-61.572400000000002</v>
      </c>
      <c r="C1558">
        <v>-51.133099999999999</v>
      </c>
    </row>
    <row r="1559" spans="1:3" x14ac:dyDescent="0.4">
      <c r="A1559" t="s">
        <v>1097</v>
      </c>
      <c r="B1559">
        <v>-60.934899999999999</v>
      </c>
      <c r="C1559">
        <v>-46.558100000000003</v>
      </c>
    </row>
    <row r="1560" spans="1:3" x14ac:dyDescent="0.4">
      <c r="A1560" t="s">
        <v>1096</v>
      </c>
      <c r="B1560">
        <v>-60.852699999999999</v>
      </c>
      <c r="C1560">
        <v>-49.6541</v>
      </c>
    </row>
    <row r="1561" spans="1:3" x14ac:dyDescent="0.4">
      <c r="A1561" t="s">
        <v>1095</v>
      </c>
      <c r="B1561">
        <v>-59.843699999999998</v>
      </c>
      <c r="C1561">
        <v>-66.096199999999996</v>
      </c>
    </row>
    <row r="1562" spans="1:3" x14ac:dyDescent="0.4">
      <c r="A1562" t="s">
        <v>1094</v>
      </c>
      <c r="B1562">
        <v>-60.613300000000002</v>
      </c>
      <c r="C1562">
        <v>-66.022300000000001</v>
      </c>
    </row>
    <row r="1563" spans="1:3" x14ac:dyDescent="0.4">
      <c r="A1563" t="s">
        <v>1093</v>
      </c>
      <c r="B1563">
        <v>-60.571199999999997</v>
      </c>
      <c r="C1563">
        <v>-66.094499999999996</v>
      </c>
    </row>
    <row r="1564" spans="1:3" x14ac:dyDescent="0.4">
      <c r="A1564" t="s">
        <v>1092</v>
      </c>
      <c r="B1564">
        <v>-60.995699999999999</v>
      </c>
      <c r="C1564">
        <v>-65.356700000000004</v>
      </c>
    </row>
    <row r="1565" spans="1:3" x14ac:dyDescent="0.4">
      <c r="A1565" t="s">
        <v>1091</v>
      </c>
      <c r="B1565">
        <v>-61.44</v>
      </c>
      <c r="C1565">
        <v>-64.887799999999999</v>
      </c>
    </row>
    <row r="1566" spans="1:3" x14ac:dyDescent="0.4">
      <c r="A1566" t="s">
        <v>1090</v>
      </c>
      <c r="B1566">
        <v>-61.671300000000002</v>
      </c>
      <c r="C1566">
        <v>-64.962299999999999</v>
      </c>
    </row>
    <row r="1567" spans="1:3" x14ac:dyDescent="0.4">
      <c r="A1567" t="s">
        <v>1089</v>
      </c>
      <c r="B1567">
        <v>-62.498800000000003</v>
      </c>
      <c r="C1567">
        <v>-64.293800000000005</v>
      </c>
    </row>
    <row r="1568" spans="1:3" x14ac:dyDescent="0.4">
      <c r="A1568" t="s">
        <v>1088</v>
      </c>
      <c r="B1568">
        <v>-62.663200000000003</v>
      </c>
      <c r="C1568">
        <v>-63.094700000000003</v>
      </c>
    </row>
    <row r="1569" spans="1:3" x14ac:dyDescent="0.4">
      <c r="A1569" t="s">
        <v>1087</v>
      </c>
      <c r="B1569">
        <v>-63.233199999999997</v>
      </c>
      <c r="C1569">
        <v>-61.343800000000002</v>
      </c>
    </row>
    <row r="1570" spans="1:3" x14ac:dyDescent="0.4">
      <c r="A1570" t="s">
        <v>1086</v>
      </c>
      <c r="B1570">
        <v>-63.756999999999998</v>
      </c>
      <c r="C1570">
        <v>-60.441800000000001</v>
      </c>
    </row>
    <row r="1571" spans="1:3" x14ac:dyDescent="0.4">
      <c r="A1571" t="s">
        <v>1085</v>
      </c>
      <c r="B1571">
        <v>-62.4373</v>
      </c>
      <c r="C1571">
        <v>-59.658299999999997</v>
      </c>
    </row>
    <row r="1572" spans="1:3" x14ac:dyDescent="0.4">
      <c r="A1572" t="s">
        <v>1084</v>
      </c>
      <c r="B1572">
        <v>-62.583199999999998</v>
      </c>
      <c r="C1572">
        <v>-59.645000000000003</v>
      </c>
    </row>
    <row r="1573" spans="1:3" x14ac:dyDescent="0.4">
      <c r="A1573" t="s">
        <v>1083</v>
      </c>
      <c r="B1573">
        <v>-62.558799999999998</v>
      </c>
      <c r="C1573">
        <v>-59.8</v>
      </c>
    </row>
    <row r="1574" spans="1:3" x14ac:dyDescent="0.4">
      <c r="A1574" t="s">
        <v>1082</v>
      </c>
      <c r="B1574">
        <v>-62.569800000000001</v>
      </c>
      <c r="C1574">
        <v>-59.847000000000001</v>
      </c>
    </row>
    <row r="1575" spans="1:3" x14ac:dyDescent="0.4">
      <c r="A1575" t="s">
        <v>1081</v>
      </c>
      <c r="B1575">
        <v>-62.487000000000002</v>
      </c>
      <c r="C1575">
        <v>-59.347299999999997</v>
      </c>
    </row>
    <row r="1576" spans="1:3" x14ac:dyDescent="0.4">
      <c r="A1576" t="s">
        <v>1080</v>
      </c>
      <c r="B1576">
        <v>-62.416800000000002</v>
      </c>
      <c r="C1576">
        <v>-59.1432</v>
      </c>
    </row>
    <row r="1577" spans="1:3" x14ac:dyDescent="0.4">
      <c r="A1577" t="s">
        <v>1079</v>
      </c>
      <c r="B1577">
        <v>-63.167499999999997</v>
      </c>
      <c r="C1577">
        <v>-59.302</v>
      </c>
    </row>
    <row r="1578" spans="1:3" x14ac:dyDescent="0.4">
      <c r="A1578" t="s">
        <v>1078</v>
      </c>
      <c r="B1578">
        <v>-62.589300000000001</v>
      </c>
      <c r="C1578">
        <v>-58.542700000000004</v>
      </c>
    </row>
    <row r="1579" spans="1:3" x14ac:dyDescent="0.4">
      <c r="A1579" t="s">
        <v>1077</v>
      </c>
      <c r="B1579">
        <v>-62.006500000000003</v>
      </c>
      <c r="C1579">
        <v>-56.064700000000002</v>
      </c>
    </row>
    <row r="1580" spans="1:3" x14ac:dyDescent="0.4">
      <c r="A1580" t="s">
        <v>1076</v>
      </c>
      <c r="B1580">
        <v>-61.828699999999998</v>
      </c>
      <c r="C1580">
        <v>-55.646999999999998</v>
      </c>
    </row>
    <row r="1581" spans="1:3" x14ac:dyDescent="0.4">
      <c r="A1581" t="s">
        <v>1075</v>
      </c>
      <c r="B1581">
        <v>-60.868499999999997</v>
      </c>
      <c r="C1581">
        <v>-56.341500000000003</v>
      </c>
    </row>
    <row r="1582" spans="1:3" x14ac:dyDescent="0.4">
      <c r="A1582" t="s">
        <v>1074</v>
      </c>
      <c r="B1582">
        <v>-60.590699999999998</v>
      </c>
      <c r="C1582">
        <v>-55.703200000000002</v>
      </c>
    </row>
    <row r="1583" spans="1:3" x14ac:dyDescent="0.4">
      <c r="A1583" t="s">
        <v>1073</v>
      </c>
      <c r="B1583">
        <v>-60.142499999999998</v>
      </c>
      <c r="C1583">
        <v>-58.990299999999998</v>
      </c>
    </row>
    <row r="1584" spans="1:3" x14ac:dyDescent="0.4">
      <c r="A1584" t="s">
        <v>1072</v>
      </c>
      <c r="B1584">
        <v>-59.674799999999998</v>
      </c>
      <c r="C1584">
        <v>-59.631</v>
      </c>
    </row>
    <row r="1585" spans="1:3" x14ac:dyDescent="0.4">
      <c r="A1585" t="s">
        <v>1071</v>
      </c>
      <c r="B1585">
        <v>-58.994199999999999</v>
      </c>
      <c r="C1585">
        <v>-60.571300000000001</v>
      </c>
    </row>
    <row r="1586" spans="1:3" x14ac:dyDescent="0.4">
      <c r="A1586" t="s">
        <v>1070</v>
      </c>
      <c r="B1586">
        <v>-58.869</v>
      </c>
      <c r="C1586">
        <v>-60.865200000000002</v>
      </c>
    </row>
    <row r="1587" spans="1:3" x14ac:dyDescent="0.4">
      <c r="A1587" t="s">
        <v>1200</v>
      </c>
      <c r="B1587">
        <v>-54.414999999999999</v>
      </c>
      <c r="C1587">
        <v>-102.504</v>
      </c>
    </row>
    <row r="1588" spans="1:3" x14ac:dyDescent="0.4">
      <c r="A1588" t="s">
        <v>1199</v>
      </c>
      <c r="B1588">
        <v>-52.811999999999998</v>
      </c>
      <c r="C1588">
        <v>-107.80500000000001</v>
      </c>
    </row>
    <row r="1589" spans="1:3" x14ac:dyDescent="0.4">
      <c r="A1589" t="s">
        <v>1252</v>
      </c>
      <c r="B1589">
        <v>-60.768999999999998</v>
      </c>
      <c r="C1589">
        <v>-115.98</v>
      </c>
    </row>
    <row r="1590" spans="1:3" x14ac:dyDescent="0.4">
      <c r="A1590" t="s">
        <v>1251</v>
      </c>
      <c r="B1590">
        <v>-58.904000000000003</v>
      </c>
      <c r="C1590">
        <v>-135.62</v>
      </c>
    </row>
    <row r="1591" spans="1:3" x14ac:dyDescent="0.4">
      <c r="A1591" t="s">
        <v>1250</v>
      </c>
      <c r="B1591">
        <v>-58.581000000000003</v>
      </c>
      <c r="C1591">
        <v>-150.066</v>
      </c>
    </row>
    <row r="1592" spans="1:3" x14ac:dyDescent="0.4">
      <c r="A1592" t="s">
        <v>1249</v>
      </c>
      <c r="B1592">
        <v>-57.558999999999997</v>
      </c>
      <c r="C1592">
        <v>-151.21899999999999</v>
      </c>
    </row>
    <row r="1593" spans="1:3" x14ac:dyDescent="0.4">
      <c r="A1593" t="s">
        <v>1248</v>
      </c>
      <c r="B1593">
        <v>-55.527999999999999</v>
      </c>
      <c r="C1593">
        <v>-156.13999999999999</v>
      </c>
    </row>
    <row r="1594" spans="1:3" x14ac:dyDescent="0.4">
      <c r="A1594" t="s">
        <v>1247</v>
      </c>
      <c r="B1594">
        <v>-58.177</v>
      </c>
      <c r="C1594">
        <v>-157.637</v>
      </c>
    </row>
    <row r="1595" spans="1:3" x14ac:dyDescent="0.4">
      <c r="A1595" t="s">
        <v>1246</v>
      </c>
      <c r="B1595">
        <v>-59.040999999999997</v>
      </c>
      <c r="C1595">
        <v>-158.364</v>
      </c>
    </row>
    <row r="1596" spans="1:3" x14ac:dyDescent="0.4">
      <c r="A1596" t="s">
        <v>1245</v>
      </c>
      <c r="B1596">
        <v>-61.05</v>
      </c>
      <c r="C1596">
        <v>-159.58699999999999</v>
      </c>
    </row>
    <row r="1597" spans="1:3" x14ac:dyDescent="0.4">
      <c r="A1597" t="s">
        <v>1244</v>
      </c>
      <c r="B1597">
        <v>-61.94</v>
      </c>
      <c r="C1597">
        <v>-160.11799999999999</v>
      </c>
    </row>
    <row r="1598" spans="1:3" x14ac:dyDescent="0.4">
      <c r="A1598" t="s">
        <v>1243</v>
      </c>
      <c r="B1598">
        <v>-68.73</v>
      </c>
      <c r="C1598">
        <v>-164.816</v>
      </c>
    </row>
    <row r="1599" spans="1:3" x14ac:dyDescent="0.4">
      <c r="A1599" t="s">
        <v>1242</v>
      </c>
      <c r="B1599">
        <v>-60.667000000000002</v>
      </c>
      <c r="C1599">
        <v>-169.50200000000001</v>
      </c>
    </row>
    <row r="1600" spans="1:3" x14ac:dyDescent="0.4">
      <c r="A1600" t="s">
        <v>1241</v>
      </c>
      <c r="B1600">
        <v>-61.822000000000003</v>
      </c>
      <c r="C1600">
        <v>-169.745</v>
      </c>
    </row>
    <row r="1601" spans="1:3" x14ac:dyDescent="0.4">
      <c r="A1601" t="s">
        <v>1240</v>
      </c>
      <c r="B1601">
        <v>-59.7</v>
      </c>
      <c r="C1601">
        <v>-171.357</v>
      </c>
    </row>
    <row r="1602" spans="1:3" x14ac:dyDescent="0.4">
      <c r="A1602" t="s">
        <v>1041</v>
      </c>
      <c r="B1602">
        <v>-48.262</v>
      </c>
      <c r="C1602">
        <v>177.273</v>
      </c>
    </row>
    <row r="1603" spans="1:3" x14ac:dyDescent="0.4">
      <c r="A1603" t="s">
        <v>1040</v>
      </c>
      <c r="B1603">
        <v>-45.756999999999998</v>
      </c>
      <c r="C1603">
        <v>177.149</v>
      </c>
    </row>
    <row r="1604" spans="1:3" x14ac:dyDescent="0.4">
      <c r="A1604" t="s">
        <v>1039</v>
      </c>
      <c r="B1604">
        <v>-45.807000000000002</v>
      </c>
      <c r="C1604">
        <v>175.87799999999999</v>
      </c>
    </row>
    <row r="1605" spans="1:3" x14ac:dyDescent="0.4">
      <c r="A1605" t="s">
        <v>1038</v>
      </c>
      <c r="B1605">
        <v>-44.768999999999998</v>
      </c>
      <c r="C1605">
        <v>174.52500000000001</v>
      </c>
    </row>
    <row r="1606" spans="1:3" x14ac:dyDescent="0.4">
      <c r="A1606" t="s">
        <v>1037</v>
      </c>
      <c r="B1606">
        <v>-44.408000000000001</v>
      </c>
      <c r="C1606">
        <v>174.625</v>
      </c>
    </row>
    <row r="1607" spans="1:3" x14ac:dyDescent="0.4">
      <c r="A1607" t="s">
        <v>1198</v>
      </c>
      <c r="B1607">
        <v>-36.219000000000001</v>
      </c>
      <c r="C1607">
        <v>-85.025999999999996</v>
      </c>
    </row>
    <row r="1608" spans="1:3" x14ac:dyDescent="0.4">
      <c r="A1608" t="s">
        <v>1197</v>
      </c>
      <c r="B1608">
        <v>-38.594000000000001</v>
      </c>
      <c r="C1608">
        <v>-93.713999999999999</v>
      </c>
    </row>
    <row r="1609" spans="1:3" x14ac:dyDescent="0.4">
      <c r="A1609" t="s">
        <v>1196</v>
      </c>
      <c r="B1609">
        <v>-40.865000000000002</v>
      </c>
      <c r="C1609">
        <v>-90.518000000000001</v>
      </c>
    </row>
    <row r="1610" spans="1:3" x14ac:dyDescent="0.4">
      <c r="A1610" t="s">
        <v>1195</v>
      </c>
      <c r="B1610">
        <v>-42.384999999999998</v>
      </c>
      <c r="C1610">
        <v>-85.46</v>
      </c>
    </row>
    <row r="1611" spans="1:3" x14ac:dyDescent="0.4">
      <c r="A1611" t="s">
        <v>1194</v>
      </c>
      <c r="B1611">
        <v>-40.302</v>
      </c>
      <c r="C1611">
        <v>-84.474999999999994</v>
      </c>
    </row>
    <row r="1612" spans="1:3" x14ac:dyDescent="0.4">
      <c r="A1612" t="s">
        <v>1193</v>
      </c>
      <c r="B1612">
        <v>-40.4</v>
      </c>
      <c r="C1612">
        <v>-84.647999999999996</v>
      </c>
    </row>
    <row r="1613" spans="1:3" x14ac:dyDescent="0.4">
      <c r="A1613" t="s">
        <v>1192</v>
      </c>
      <c r="B1613">
        <v>-40.615000000000002</v>
      </c>
      <c r="C1613">
        <v>-84.504000000000005</v>
      </c>
    </row>
    <row r="1614" spans="1:3" x14ac:dyDescent="0.4">
      <c r="A1614" t="s">
        <v>1191</v>
      </c>
      <c r="B1614">
        <v>-40.567</v>
      </c>
      <c r="C1614">
        <v>-84.209000000000003</v>
      </c>
    </row>
    <row r="1615" spans="1:3" x14ac:dyDescent="0.4">
      <c r="A1615" t="s">
        <v>1190</v>
      </c>
      <c r="B1615">
        <v>-39.453000000000003</v>
      </c>
      <c r="C1615">
        <v>-80.298000000000002</v>
      </c>
    </row>
    <row r="1616" spans="1:3" x14ac:dyDescent="0.4">
      <c r="A1616" t="s">
        <v>1189</v>
      </c>
      <c r="B1616">
        <v>-39.192</v>
      </c>
      <c r="C1616">
        <v>-79.915999999999997</v>
      </c>
    </row>
    <row r="1617" spans="1:3" x14ac:dyDescent="0.4">
      <c r="A1617" t="s">
        <v>1188</v>
      </c>
      <c r="B1617">
        <v>-37.356000000000002</v>
      </c>
      <c r="C1617">
        <v>-92.38</v>
      </c>
    </row>
    <row r="1618" spans="1:3" x14ac:dyDescent="0.4">
      <c r="A1618" t="s">
        <v>1187</v>
      </c>
      <c r="B1618">
        <v>-37.500999999999998</v>
      </c>
      <c r="C1618">
        <v>-93.953999999999994</v>
      </c>
    </row>
    <row r="1619" spans="1:3" x14ac:dyDescent="0.4">
      <c r="A1619" t="s">
        <v>1186</v>
      </c>
      <c r="B1619">
        <v>-37.491</v>
      </c>
      <c r="C1619">
        <v>-95.343999999999994</v>
      </c>
    </row>
    <row r="1620" spans="1:3" x14ac:dyDescent="0.4">
      <c r="A1620" t="s">
        <v>1185</v>
      </c>
      <c r="B1620">
        <v>-36.692999999999998</v>
      </c>
      <c r="C1620">
        <v>-100.60599999999999</v>
      </c>
    </row>
    <row r="1621" spans="1:3" x14ac:dyDescent="0.4">
      <c r="A1621" t="s">
        <v>1184</v>
      </c>
      <c r="B1621">
        <v>-35.994</v>
      </c>
      <c r="C1621">
        <v>-109.911</v>
      </c>
    </row>
    <row r="1622" spans="1:3" x14ac:dyDescent="0.4">
      <c r="A1622" t="s">
        <v>1183</v>
      </c>
      <c r="B1622">
        <v>-39.954000000000001</v>
      </c>
      <c r="C1622">
        <v>-114.018</v>
      </c>
    </row>
    <row r="1623" spans="1:3" x14ac:dyDescent="0.4">
      <c r="A1623" t="s">
        <v>1182</v>
      </c>
      <c r="B1623">
        <v>-43.701000000000001</v>
      </c>
      <c r="C1623">
        <v>-120.494</v>
      </c>
    </row>
    <row r="1624" spans="1:3" x14ac:dyDescent="0.4">
      <c r="A1624" t="s">
        <v>1181</v>
      </c>
      <c r="B1624">
        <v>-46.982999999999997</v>
      </c>
      <c r="C1624">
        <v>-113.45</v>
      </c>
    </row>
    <row r="1625" spans="1:3" x14ac:dyDescent="0.4">
      <c r="A1625" t="s">
        <v>1180</v>
      </c>
      <c r="B1625">
        <v>-46.744999999999997</v>
      </c>
      <c r="C1625">
        <v>-115.15300000000001</v>
      </c>
    </row>
    <row r="1626" spans="1:3" x14ac:dyDescent="0.4">
      <c r="A1626" t="s">
        <v>1179</v>
      </c>
      <c r="B1626">
        <v>-45.829000000000001</v>
      </c>
      <c r="C1626">
        <v>-116.878</v>
      </c>
    </row>
    <row r="1627" spans="1:3" x14ac:dyDescent="0.4">
      <c r="A1627" t="s">
        <v>1178</v>
      </c>
      <c r="B1627">
        <v>-44.963999999999999</v>
      </c>
      <c r="C1627">
        <v>-119.551</v>
      </c>
    </row>
    <row r="1628" spans="1:3" x14ac:dyDescent="0.4">
      <c r="A1628" t="s">
        <v>1177</v>
      </c>
      <c r="B1628">
        <v>-44.996000000000002</v>
      </c>
      <c r="C1628">
        <v>-119.626</v>
      </c>
    </row>
    <row r="1629" spans="1:3" x14ac:dyDescent="0.4">
      <c r="A1629" t="s">
        <v>1176</v>
      </c>
      <c r="B1629">
        <v>-44.662999999999997</v>
      </c>
      <c r="C1629">
        <v>-119.077</v>
      </c>
    </row>
    <row r="1630" spans="1:3" x14ac:dyDescent="0.4">
      <c r="A1630" t="s">
        <v>1175</v>
      </c>
      <c r="B1630">
        <v>-43.404000000000003</v>
      </c>
      <c r="C1630">
        <v>-119.89100000000001</v>
      </c>
    </row>
    <row r="1631" spans="1:3" x14ac:dyDescent="0.4">
      <c r="A1631" t="s">
        <v>1036</v>
      </c>
      <c r="B1631">
        <v>-45.122999999999998</v>
      </c>
      <c r="C1631">
        <v>-155.29</v>
      </c>
    </row>
    <row r="1632" spans="1:3" x14ac:dyDescent="0.4">
      <c r="A1632" t="s">
        <v>1035</v>
      </c>
      <c r="B1632">
        <v>-45.215000000000003</v>
      </c>
      <c r="C1632">
        <v>-178.02799999999999</v>
      </c>
    </row>
    <row r="1633" spans="1:3" x14ac:dyDescent="0.4">
      <c r="A1633" t="s">
        <v>1034</v>
      </c>
      <c r="B1633">
        <v>-46.244999999999997</v>
      </c>
      <c r="C1633">
        <v>-179.61199999999999</v>
      </c>
    </row>
    <row r="1634" spans="1:3" x14ac:dyDescent="0.4">
      <c r="A1634" t="s">
        <v>1033</v>
      </c>
      <c r="B1634">
        <v>-45.844999999999999</v>
      </c>
      <c r="C1634">
        <v>179.57</v>
      </c>
    </row>
    <row r="1635" spans="1:3" x14ac:dyDescent="0.4">
      <c r="A1635" t="s">
        <v>1032</v>
      </c>
      <c r="B1635">
        <v>-45.991</v>
      </c>
      <c r="C1635">
        <v>177.99600000000001</v>
      </c>
    </row>
    <row r="1636" spans="1:3" x14ac:dyDescent="0.4">
      <c r="A1636" t="s">
        <v>1031</v>
      </c>
      <c r="B1636">
        <v>-45.125</v>
      </c>
      <c r="C1636">
        <v>174.58600000000001</v>
      </c>
    </row>
    <row r="1637" spans="1:3" x14ac:dyDescent="0.4">
      <c r="A1637" t="s">
        <v>1030</v>
      </c>
      <c r="B1637">
        <v>-44.77</v>
      </c>
      <c r="C1637">
        <v>174.52500000000001</v>
      </c>
    </row>
    <row r="1638" spans="1:3" x14ac:dyDescent="0.4">
      <c r="A1638" t="s">
        <v>1029</v>
      </c>
      <c r="B1638">
        <v>-44.093000000000004</v>
      </c>
      <c r="C1638">
        <v>174.102</v>
      </c>
    </row>
    <row r="1639" spans="1:3" x14ac:dyDescent="0.4">
      <c r="A1639" t="s">
        <v>1696</v>
      </c>
      <c r="B1639">
        <v>42.513333330000002</v>
      </c>
      <c r="C1639">
        <v>30.245000000000001</v>
      </c>
    </row>
    <row r="1640" spans="1:3" x14ac:dyDescent="0.4">
      <c r="A1640" t="s">
        <v>1697</v>
      </c>
      <c r="B1640">
        <v>43.015000000000001</v>
      </c>
      <c r="C1640">
        <v>29.991666670000001</v>
      </c>
    </row>
    <row r="1641" spans="1:3" x14ac:dyDescent="0.4">
      <c r="A1641" t="s">
        <v>1698</v>
      </c>
      <c r="B1641">
        <v>43.16333333</v>
      </c>
      <c r="C1641">
        <v>29.96166667</v>
      </c>
    </row>
    <row r="1642" spans="1:3" x14ac:dyDescent="0.4">
      <c r="A1642" t="s">
        <v>1699</v>
      </c>
      <c r="B1642">
        <v>43.695</v>
      </c>
      <c r="C1642">
        <v>30.001666669999999</v>
      </c>
    </row>
    <row r="1643" spans="1:3" x14ac:dyDescent="0.4">
      <c r="A1643" t="s">
        <v>1700</v>
      </c>
      <c r="B1643">
        <v>43.728333329999998</v>
      </c>
      <c r="C1643">
        <v>29.838333330000001</v>
      </c>
    </row>
    <row r="1644" spans="1:3" x14ac:dyDescent="0.4">
      <c r="A1644" t="s">
        <v>1701</v>
      </c>
      <c r="B1644">
        <v>43.685000000000002</v>
      </c>
      <c r="C1644">
        <v>30.03166667</v>
      </c>
    </row>
    <row r="1645" spans="1:3" x14ac:dyDescent="0.4">
      <c r="A1645" t="s">
        <v>1702</v>
      </c>
      <c r="B1645">
        <v>43.64833333</v>
      </c>
      <c r="C1645">
        <v>30.068333330000002</v>
      </c>
    </row>
    <row r="1646" spans="1:3" x14ac:dyDescent="0.4">
      <c r="A1646" t="s">
        <v>1703</v>
      </c>
      <c r="B1646">
        <v>43.54666667</v>
      </c>
      <c r="C1646">
        <v>30.151666670000001</v>
      </c>
    </row>
    <row r="1647" spans="1:3" x14ac:dyDescent="0.4">
      <c r="A1647" t="s">
        <v>1704</v>
      </c>
      <c r="B1647">
        <v>43.486666669999998</v>
      </c>
      <c r="C1647">
        <v>30.196666669999999</v>
      </c>
    </row>
    <row r="1648" spans="1:3" x14ac:dyDescent="0.4">
      <c r="A1648" t="s">
        <v>1705</v>
      </c>
      <c r="B1648">
        <v>42.936666670000001</v>
      </c>
      <c r="C1648">
        <v>30.03166667</v>
      </c>
    </row>
    <row r="1649" spans="1:3" x14ac:dyDescent="0.4">
      <c r="A1649" t="s">
        <v>1706</v>
      </c>
      <c r="B1649">
        <v>41.533333329999998</v>
      </c>
      <c r="C1649">
        <v>31.168333329999999</v>
      </c>
    </row>
    <row r="1650" spans="1:3" x14ac:dyDescent="0.4">
      <c r="A1650" t="s">
        <v>1707</v>
      </c>
      <c r="B1650">
        <v>41.736666669999998</v>
      </c>
      <c r="C1650">
        <v>31.161666669999999</v>
      </c>
    </row>
    <row r="1651" spans="1:3" x14ac:dyDescent="0.4">
      <c r="A1651" t="s">
        <v>1708</v>
      </c>
      <c r="B1651">
        <v>6.4349999999999996</v>
      </c>
      <c r="C1651">
        <v>95.325000000000003</v>
      </c>
    </row>
    <row r="1652" spans="1:3" x14ac:dyDescent="0.4">
      <c r="A1652" t="s">
        <v>1709</v>
      </c>
      <c r="B1652">
        <v>6.74</v>
      </c>
      <c r="C1652">
        <v>94.840999999999994</v>
      </c>
    </row>
    <row r="1653" spans="1:3" x14ac:dyDescent="0.4">
      <c r="A1653" t="s">
        <v>1710</v>
      </c>
      <c r="B1653">
        <v>6.74</v>
      </c>
      <c r="C1653">
        <v>94.840999999999994</v>
      </c>
    </row>
    <row r="1654" spans="1:3" x14ac:dyDescent="0.4">
      <c r="A1654" t="s">
        <v>1711</v>
      </c>
      <c r="B1654">
        <v>5.34</v>
      </c>
      <c r="C1654">
        <v>94.305000000000007</v>
      </c>
    </row>
    <row r="1655" spans="1:3" x14ac:dyDescent="0.4">
      <c r="A1655" t="s">
        <v>1712</v>
      </c>
      <c r="B1655">
        <v>6.4349999999999996</v>
      </c>
      <c r="C1655">
        <v>95.325000000000003</v>
      </c>
    </row>
    <row r="1656" spans="1:3" x14ac:dyDescent="0.4">
      <c r="A1656" t="s">
        <v>1713</v>
      </c>
      <c r="B1656">
        <v>7.0000000000000007E-2</v>
      </c>
      <c r="C1656">
        <v>89.51</v>
      </c>
    </row>
    <row r="1657" spans="1:3" x14ac:dyDescent="0.4">
      <c r="A1657" t="s">
        <v>1714</v>
      </c>
      <c r="B1657">
        <v>1.25</v>
      </c>
      <c r="C1657">
        <v>90.03</v>
      </c>
    </row>
    <row r="1658" spans="1:3" x14ac:dyDescent="0.4">
      <c r="A1658" t="s">
        <v>1715</v>
      </c>
      <c r="B1658">
        <v>16.55</v>
      </c>
      <c r="C1658">
        <v>67.900000000000006</v>
      </c>
    </row>
    <row r="1659" spans="1:3" x14ac:dyDescent="0.4">
      <c r="A1659" t="s">
        <v>1716</v>
      </c>
      <c r="B1659">
        <v>17.559999999999999</v>
      </c>
      <c r="C1659">
        <v>63.06</v>
      </c>
    </row>
    <row r="1660" spans="1:3" x14ac:dyDescent="0.4">
      <c r="A1660" t="s">
        <v>1717</v>
      </c>
      <c r="B1660">
        <v>19.18</v>
      </c>
      <c r="C1660">
        <v>58.26</v>
      </c>
    </row>
    <row r="1661" spans="1:3" x14ac:dyDescent="0.4">
      <c r="A1661" t="s">
        <v>1718</v>
      </c>
      <c r="B1661">
        <v>6.6742999999999997</v>
      </c>
      <c r="C1661">
        <v>111.232</v>
      </c>
    </row>
    <row r="1662" spans="1:3" x14ac:dyDescent="0.4">
      <c r="A1662" t="s">
        <v>1719</v>
      </c>
      <c r="B1662">
        <v>5.8586999999999998</v>
      </c>
      <c r="C1662">
        <v>111.2349</v>
      </c>
    </row>
    <row r="1663" spans="1:3" x14ac:dyDescent="0.4">
      <c r="A1663" t="s">
        <v>1720</v>
      </c>
      <c r="B1663">
        <v>5.8691000000000004</v>
      </c>
      <c r="C1663">
        <v>112.30119999999999</v>
      </c>
    </row>
    <row r="1664" spans="1:3" x14ac:dyDescent="0.4">
      <c r="A1664" t="s">
        <v>1721</v>
      </c>
      <c r="B1664">
        <v>6.9283999999999999</v>
      </c>
      <c r="C1664">
        <v>113.11239999999999</v>
      </c>
    </row>
    <row r="1665" spans="1:3" x14ac:dyDescent="0.4">
      <c r="A1665" t="s">
        <v>1722</v>
      </c>
      <c r="B1665">
        <v>7.4741</v>
      </c>
      <c r="C1665">
        <v>113.91419999999999</v>
      </c>
    </row>
    <row r="1666" spans="1:3" x14ac:dyDescent="0.4">
      <c r="A1666" t="s">
        <v>1723</v>
      </c>
      <c r="B1666">
        <v>6.6835000000000004</v>
      </c>
      <c r="C1666">
        <v>111.7589</v>
      </c>
    </row>
    <row r="1667" spans="1:3" x14ac:dyDescent="0.4">
      <c r="A1667" t="s">
        <v>1724</v>
      </c>
      <c r="B1667">
        <v>6.74</v>
      </c>
      <c r="C1667">
        <v>94.840999999999994</v>
      </c>
    </row>
    <row r="1668" spans="1:3" x14ac:dyDescent="0.4">
      <c r="A1668" t="s">
        <v>1725</v>
      </c>
      <c r="B1668">
        <v>17.440000000000001</v>
      </c>
      <c r="C1668">
        <v>57.4</v>
      </c>
    </row>
    <row r="1669" spans="1:3" x14ac:dyDescent="0.4">
      <c r="A1669" t="s">
        <v>1726</v>
      </c>
      <c r="B1669">
        <v>5.8181050000000001</v>
      </c>
      <c r="C1669">
        <v>-85.742132999999995</v>
      </c>
    </row>
    <row r="1670" spans="1:3" x14ac:dyDescent="0.4">
      <c r="A1670" t="s">
        <v>1727</v>
      </c>
      <c r="B1670">
        <v>-0.18049999999999999</v>
      </c>
      <c r="C1670">
        <v>-85.866739999999993</v>
      </c>
    </row>
    <row r="1671" spans="1:3" x14ac:dyDescent="0.4">
      <c r="A1671" t="s">
        <v>1728</v>
      </c>
      <c r="B1671">
        <v>-0.18049999999999999</v>
      </c>
      <c r="C1671">
        <v>-85.866739999999993</v>
      </c>
    </row>
    <row r="1672" spans="1:3" x14ac:dyDescent="0.4">
      <c r="A1672" t="s">
        <v>1729</v>
      </c>
      <c r="B1672">
        <v>-8.5000166670000006</v>
      </c>
      <c r="C1672">
        <v>-87.044916670000006</v>
      </c>
    </row>
    <row r="1673" spans="1:3" x14ac:dyDescent="0.4">
      <c r="A1673" t="s">
        <v>1730</v>
      </c>
      <c r="B1673">
        <v>56.92</v>
      </c>
      <c r="C1673">
        <v>19.329999999999998</v>
      </c>
    </row>
    <row r="1674" spans="1:3" x14ac:dyDescent="0.4">
      <c r="A1674" t="s">
        <v>1731</v>
      </c>
      <c r="B1674">
        <v>59.43</v>
      </c>
      <c r="C1674">
        <v>22.97</v>
      </c>
    </row>
    <row r="1675" spans="1:3" x14ac:dyDescent="0.4">
      <c r="A1675" t="s">
        <v>1732</v>
      </c>
      <c r="B1675">
        <v>59.78</v>
      </c>
      <c r="C1675">
        <v>26.58</v>
      </c>
    </row>
    <row r="1676" spans="1:3" x14ac:dyDescent="0.4">
      <c r="A1676" t="s">
        <v>1733</v>
      </c>
      <c r="B1676">
        <v>58.89</v>
      </c>
      <c r="C1676">
        <v>20.57</v>
      </c>
    </row>
    <row r="1677" spans="1:3" x14ac:dyDescent="0.4">
      <c r="A1677" t="s">
        <v>1734</v>
      </c>
      <c r="B1677">
        <v>57.39</v>
      </c>
      <c r="C1677">
        <v>20.260000000000002</v>
      </c>
    </row>
    <row r="1678" spans="1:3" x14ac:dyDescent="0.4">
      <c r="A1678" t="s">
        <v>1735</v>
      </c>
      <c r="B1678">
        <v>57.28</v>
      </c>
      <c r="C1678">
        <v>20.12</v>
      </c>
    </row>
    <row r="1679" spans="1:3" x14ac:dyDescent="0.4">
      <c r="A1679" t="s">
        <v>1736</v>
      </c>
      <c r="B1679">
        <v>55.26</v>
      </c>
      <c r="C1679">
        <v>15.47</v>
      </c>
    </row>
    <row r="1680" spans="1:3" x14ac:dyDescent="0.4">
      <c r="A1680" t="s">
        <v>1737</v>
      </c>
      <c r="B1680">
        <v>65.180000000000007</v>
      </c>
      <c r="C1680">
        <v>23.1</v>
      </c>
    </row>
    <row r="1681" spans="1:3" x14ac:dyDescent="0.4">
      <c r="A1681" t="s">
        <v>1738</v>
      </c>
      <c r="B1681">
        <v>62.85</v>
      </c>
      <c r="C1681">
        <v>18.89</v>
      </c>
    </row>
    <row r="1682" spans="1:3" x14ac:dyDescent="0.4">
      <c r="A1682" t="s">
        <v>1739</v>
      </c>
      <c r="B1682">
        <v>61.07</v>
      </c>
      <c r="C1682">
        <v>19.73</v>
      </c>
    </row>
    <row r="1683" spans="1:3" x14ac:dyDescent="0.4">
      <c r="A1683" t="s">
        <v>1740</v>
      </c>
      <c r="B1683">
        <v>58.82</v>
      </c>
      <c r="C1683">
        <v>20.420000000000002</v>
      </c>
    </row>
    <row r="1684" spans="1:3" x14ac:dyDescent="0.4">
      <c r="A1684" t="s">
        <v>1741</v>
      </c>
      <c r="B1684">
        <v>57.83</v>
      </c>
      <c r="C1684">
        <v>7.29</v>
      </c>
    </row>
    <row r="1685" spans="1:3" x14ac:dyDescent="0.4">
      <c r="A1685" t="s">
        <v>1742</v>
      </c>
      <c r="B1685">
        <v>58.53</v>
      </c>
      <c r="C1685">
        <v>9.48</v>
      </c>
    </row>
    <row r="1686" spans="1:3" x14ac:dyDescent="0.4">
      <c r="A1686" t="s">
        <v>1743</v>
      </c>
      <c r="B1686">
        <v>2.1800000000000002</v>
      </c>
      <c r="C1686">
        <v>117.68</v>
      </c>
    </row>
    <row r="1687" spans="1:3" x14ac:dyDescent="0.4">
      <c r="A1687" t="s">
        <v>1744</v>
      </c>
      <c r="B1687">
        <v>2.15</v>
      </c>
      <c r="C1687">
        <v>117.91</v>
      </c>
    </row>
    <row r="1688" spans="1:3" x14ac:dyDescent="0.4">
      <c r="A1688" t="s">
        <v>1745</v>
      </c>
      <c r="B1688">
        <v>2.2000000000000002</v>
      </c>
      <c r="C1688">
        <v>117.86</v>
      </c>
    </row>
    <row r="1689" spans="1:3" x14ac:dyDescent="0.4">
      <c r="A1689" t="s">
        <v>1746</v>
      </c>
      <c r="B1689">
        <v>2.08</v>
      </c>
      <c r="C1689">
        <v>117.9</v>
      </c>
    </row>
    <row r="1690" spans="1:3" x14ac:dyDescent="0.4">
      <c r="A1690" t="s">
        <v>1747</v>
      </c>
      <c r="B1690">
        <v>2.2000000000000002</v>
      </c>
      <c r="C1690">
        <v>118.04</v>
      </c>
    </row>
    <row r="1691" spans="1:3" x14ac:dyDescent="0.4">
      <c r="A1691" t="s">
        <v>1748</v>
      </c>
      <c r="B1691">
        <v>2.17</v>
      </c>
      <c r="C1691">
        <v>117.97</v>
      </c>
    </row>
    <row r="1692" spans="1:3" x14ac:dyDescent="0.4">
      <c r="A1692" t="s">
        <v>1749</v>
      </c>
      <c r="B1692">
        <v>2.12</v>
      </c>
      <c r="C1692">
        <v>117.81</v>
      </c>
    </row>
    <row r="1693" spans="1:3" x14ac:dyDescent="0.4">
      <c r="A1693" t="s">
        <v>1750</v>
      </c>
      <c r="B1693">
        <v>2.1</v>
      </c>
      <c r="C1693">
        <v>118.05</v>
      </c>
    </row>
    <row r="1694" spans="1:3" x14ac:dyDescent="0.4">
      <c r="A1694" t="s">
        <v>1751</v>
      </c>
      <c r="B1694">
        <v>2.0299999999999998</v>
      </c>
      <c r="C1694">
        <v>118.03</v>
      </c>
    </row>
    <row r="1695" spans="1:3" x14ac:dyDescent="0.4">
      <c r="A1695" t="s">
        <v>1752</v>
      </c>
      <c r="B1695">
        <v>1.97</v>
      </c>
      <c r="C1695">
        <v>118.13</v>
      </c>
    </row>
    <row r="1696" spans="1:3" x14ac:dyDescent="0.4">
      <c r="A1696" t="s">
        <v>1753</v>
      </c>
      <c r="B1696">
        <v>1.94</v>
      </c>
      <c r="C1696">
        <v>118.04</v>
      </c>
    </row>
    <row r="1697" spans="1:3" x14ac:dyDescent="0.4">
      <c r="A1697" t="s">
        <v>1754</v>
      </c>
      <c r="B1697">
        <v>1.84</v>
      </c>
      <c r="C1697">
        <v>118.12</v>
      </c>
    </row>
    <row r="1698" spans="1:3" x14ac:dyDescent="0.4">
      <c r="A1698" t="s">
        <v>1755</v>
      </c>
      <c r="B1698">
        <v>1.89</v>
      </c>
      <c r="C1698">
        <v>118</v>
      </c>
    </row>
    <row r="1699" spans="1:3" x14ac:dyDescent="0.4">
      <c r="A1699" t="s">
        <v>1756</v>
      </c>
      <c r="B1699">
        <v>2.02</v>
      </c>
      <c r="C1699">
        <v>117.84</v>
      </c>
    </row>
    <row r="1700" spans="1:3" x14ac:dyDescent="0.4">
      <c r="A1700" t="s">
        <v>1757</v>
      </c>
      <c r="B1700">
        <v>1.94</v>
      </c>
      <c r="C1700">
        <v>118.05</v>
      </c>
    </row>
    <row r="1701" spans="1:3" x14ac:dyDescent="0.4">
      <c r="A1701" t="s">
        <v>1758</v>
      </c>
      <c r="B1701">
        <v>1.97</v>
      </c>
      <c r="C1701">
        <v>118.17</v>
      </c>
    </row>
    <row r="1702" spans="1:3" x14ac:dyDescent="0.4">
      <c r="A1702" t="s">
        <v>1759</v>
      </c>
      <c r="B1702">
        <v>1.98</v>
      </c>
      <c r="C1702">
        <v>118.22</v>
      </c>
    </row>
    <row r="1703" spans="1:3" x14ac:dyDescent="0.4">
      <c r="A1703" t="s">
        <v>1760</v>
      </c>
      <c r="B1703">
        <v>1.98</v>
      </c>
      <c r="C1703">
        <v>118.22</v>
      </c>
    </row>
    <row r="1704" spans="1:3" x14ac:dyDescent="0.4">
      <c r="A1704" t="s">
        <v>1761</v>
      </c>
      <c r="B1704">
        <v>2</v>
      </c>
      <c r="C1704">
        <v>118.27</v>
      </c>
    </row>
    <row r="1705" spans="1:3" x14ac:dyDescent="0.4">
      <c r="A1705" t="s">
        <v>1762</v>
      </c>
      <c r="B1705">
        <v>2.0099999999999998</v>
      </c>
      <c r="C1705">
        <v>118.31</v>
      </c>
    </row>
    <row r="1706" spans="1:3" x14ac:dyDescent="0.4">
      <c r="A1706" t="s">
        <v>1763</v>
      </c>
      <c r="B1706">
        <v>2.0099999999999998</v>
      </c>
      <c r="C1706">
        <v>118.32</v>
      </c>
    </row>
    <row r="1707" spans="1:3" x14ac:dyDescent="0.4">
      <c r="A1707" t="s">
        <v>1764</v>
      </c>
      <c r="B1707">
        <v>2.0299999999999998</v>
      </c>
      <c r="C1707">
        <v>118.38</v>
      </c>
    </row>
    <row r="1708" spans="1:3" x14ac:dyDescent="0.4">
      <c r="A1708" t="s">
        <v>1765</v>
      </c>
      <c r="B1708">
        <v>2.0499999999999998</v>
      </c>
      <c r="C1708">
        <v>118.44</v>
      </c>
    </row>
    <row r="1709" spans="1:3" x14ac:dyDescent="0.4">
      <c r="A1709" t="s">
        <v>1766</v>
      </c>
      <c r="B1709">
        <v>2.0699999999999998</v>
      </c>
      <c r="C1709">
        <v>118.49</v>
      </c>
    </row>
    <row r="1710" spans="1:3" x14ac:dyDescent="0.4">
      <c r="A1710" t="s">
        <v>1767</v>
      </c>
      <c r="B1710">
        <v>2.06</v>
      </c>
      <c r="C1710">
        <v>118.47</v>
      </c>
    </row>
    <row r="1711" spans="1:3" x14ac:dyDescent="0.4">
      <c r="A1711" t="s">
        <v>1768</v>
      </c>
      <c r="B1711">
        <v>2.0499999999999998</v>
      </c>
      <c r="C1711">
        <v>118.45</v>
      </c>
    </row>
    <row r="1712" spans="1:3" x14ac:dyDescent="0.4">
      <c r="A1712" t="s">
        <v>1769</v>
      </c>
      <c r="B1712">
        <v>2.0499999999999998</v>
      </c>
      <c r="C1712">
        <v>118.45</v>
      </c>
    </row>
    <row r="1713" spans="1:3" x14ac:dyDescent="0.4">
      <c r="A1713" t="s">
        <v>1770</v>
      </c>
      <c r="B1713">
        <v>1.63</v>
      </c>
      <c r="C1713">
        <v>118.2</v>
      </c>
    </row>
    <row r="1714" spans="1:3" x14ac:dyDescent="0.4">
      <c r="A1714" t="s">
        <v>1771</v>
      </c>
      <c r="B1714">
        <v>1.66</v>
      </c>
      <c r="C1714">
        <v>118.23</v>
      </c>
    </row>
    <row r="1715" spans="1:3" x14ac:dyDescent="0.4">
      <c r="A1715" t="s">
        <v>1772</v>
      </c>
      <c r="B1715">
        <v>1.68</v>
      </c>
      <c r="C1715">
        <v>118.26</v>
      </c>
    </row>
    <row r="1716" spans="1:3" x14ac:dyDescent="0.4">
      <c r="A1716" t="s">
        <v>1773</v>
      </c>
      <c r="B1716">
        <v>1.73</v>
      </c>
      <c r="C1716">
        <v>118.35</v>
      </c>
    </row>
    <row r="1717" spans="1:3" x14ac:dyDescent="0.4">
      <c r="A1717" t="s">
        <v>1774</v>
      </c>
      <c r="B1717">
        <v>1.75</v>
      </c>
      <c r="C1717">
        <v>118.37</v>
      </c>
    </row>
    <row r="1718" spans="1:3" x14ac:dyDescent="0.4">
      <c r="A1718" t="s">
        <v>1775</v>
      </c>
      <c r="B1718">
        <v>1.77</v>
      </c>
      <c r="C1718">
        <v>118.4</v>
      </c>
    </row>
    <row r="1719" spans="1:3" x14ac:dyDescent="0.4">
      <c r="A1719" t="s">
        <v>1776</v>
      </c>
      <c r="B1719">
        <v>1.79</v>
      </c>
      <c r="C1719">
        <v>118.43</v>
      </c>
    </row>
    <row r="1720" spans="1:3" x14ac:dyDescent="0.4">
      <c r="A1720" t="s">
        <v>1777</v>
      </c>
      <c r="B1720">
        <v>1.81</v>
      </c>
      <c r="C1720">
        <v>118.46</v>
      </c>
    </row>
    <row r="1721" spans="1:3" x14ac:dyDescent="0.4">
      <c r="A1721" t="s">
        <v>1778</v>
      </c>
      <c r="B1721">
        <v>1.83</v>
      </c>
      <c r="C1721">
        <v>118.49</v>
      </c>
    </row>
    <row r="1722" spans="1:3" x14ac:dyDescent="0.4">
      <c r="A1722" t="s">
        <v>1779</v>
      </c>
      <c r="B1722">
        <v>1.85</v>
      </c>
      <c r="C1722">
        <v>118.52</v>
      </c>
    </row>
    <row r="1723" spans="1:3" x14ac:dyDescent="0.4">
      <c r="A1723" t="s">
        <v>1780</v>
      </c>
      <c r="B1723">
        <v>1.86</v>
      </c>
      <c r="C1723">
        <v>118.54</v>
      </c>
    </row>
    <row r="1724" spans="1:3" x14ac:dyDescent="0.4">
      <c r="A1724" t="s">
        <v>1781</v>
      </c>
      <c r="B1724">
        <v>1.87</v>
      </c>
      <c r="C1724">
        <v>118.55</v>
      </c>
    </row>
    <row r="1725" spans="1:3" x14ac:dyDescent="0.4">
      <c r="A1725" t="s">
        <v>1782</v>
      </c>
      <c r="B1725">
        <v>56.07</v>
      </c>
      <c r="C1725">
        <v>153.68</v>
      </c>
    </row>
    <row r="1726" spans="1:3" x14ac:dyDescent="0.4">
      <c r="A1726" t="s">
        <v>1783</v>
      </c>
      <c r="B1726">
        <v>56.31</v>
      </c>
      <c r="C1726">
        <v>146.84</v>
      </c>
    </row>
    <row r="1727" spans="1:3" x14ac:dyDescent="0.4">
      <c r="A1727" t="s">
        <v>1784</v>
      </c>
      <c r="B1727">
        <v>56.34</v>
      </c>
      <c r="C1727">
        <v>145.31</v>
      </c>
    </row>
    <row r="1728" spans="1:3" x14ac:dyDescent="0.4">
      <c r="A1728" t="s">
        <v>1785</v>
      </c>
      <c r="B1728">
        <v>53.01</v>
      </c>
      <c r="C1728">
        <v>146.51</v>
      </c>
    </row>
    <row r="1729" spans="1:3" x14ac:dyDescent="0.4">
      <c r="A1729" t="s">
        <v>1786</v>
      </c>
      <c r="B1729">
        <v>52.56</v>
      </c>
      <c r="C1729">
        <v>146.51</v>
      </c>
    </row>
    <row r="1730" spans="1:3" x14ac:dyDescent="0.4">
      <c r="A1730" t="s">
        <v>1787</v>
      </c>
      <c r="B1730">
        <v>52</v>
      </c>
      <c r="C1730">
        <v>144.56</v>
      </c>
    </row>
    <row r="1731" spans="1:3" x14ac:dyDescent="0.4">
      <c r="A1731" t="s">
        <v>1788</v>
      </c>
      <c r="B1731">
        <v>52</v>
      </c>
      <c r="C1731">
        <v>144.94</v>
      </c>
    </row>
    <row r="1732" spans="1:3" x14ac:dyDescent="0.4">
      <c r="A1732" t="s">
        <v>1789</v>
      </c>
      <c r="B1732">
        <v>48.81</v>
      </c>
      <c r="C1732">
        <v>147.87</v>
      </c>
    </row>
    <row r="1733" spans="1:3" x14ac:dyDescent="0.4">
      <c r="A1733" t="s">
        <v>1790</v>
      </c>
      <c r="B1733">
        <v>48.58</v>
      </c>
      <c r="C1733">
        <v>146.36000000000001</v>
      </c>
    </row>
    <row r="1734" spans="1:3" x14ac:dyDescent="0.4">
      <c r="A1734" t="s">
        <v>1791</v>
      </c>
      <c r="B1734">
        <v>47.52</v>
      </c>
      <c r="C1734">
        <v>145.16</v>
      </c>
    </row>
    <row r="1735" spans="1:3" x14ac:dyDescent="0.4">
      <c r="A1735" t="s">
        <v>1792</v>
      </c>
      <c r="B1735">
        <v>45.51</v>
      </c>
      <c r="C1735">
        <v>144.54</v>
      </c>
    </row>
    <row r="1736" spans="1:3" x14ac:dyDescent="0.4">
      <c r="A1736" t="s">
        <v>1793</v>
      </c>
      <c r="B1736">
        <v>45.52</v>
      </c>
      <c r="C1736">
        <v>144.47</v>
      </c>
    </row>
    <row r="1737" spans="1:3" x14ac:dyDescent="0.4">
      <c r="A1737" t="s">
        <v>1794</v>
      </c>
      <c r="B1737">
        <v>55.17</v>
      </c>
      <c r="C1737">
        <v>3.15</v>
      </c>
    </row>
    <row r="1738" spans="1:3" x14ac:dyDescent="0.4">
      <c r="A1738" t="s">
        <v>1795</v>
      </c>
      <c r="B1738">
        <v>54.72</v>
      </c>
      <c r="C1738">
        <v>3.68</v>
      </c>
    </row>
    <row r="1739" spans="1:3" x14ac:dyDescent="0.4">
      <c r="A1739" t="s">
        <v>1796</v>
      </c>
      <c r="B1739">
        <v>54.4</v>
      </c>
      <c r="C1739">
        <v>4.3499999999999996</v>
      </c>
    </row>
    <row r="1740" spans="1:3" x14ac:dyDescent="0.4">
      <c r="A1740" t="s">
        <v>1797</v>
      </c>
      <c r="B1740">
        <v>54.13</v>
      </c>
      <c r="C1740">
        <v>4.33</v>
      </c>
    </row>
    <row r="1741" spans="1:3" x14ac:dyDescent="0.4">
      <c r="A1741" t="s">
        <v>1798</v>
      </c>
      <c r="B1741">
        <v>53.92</v>
      </c>
      <c r="C1741">
        <v>4.5999999999999996</v>
      </c>
    </row>
    <row r="1742" spans="1:3" x14ac:dyDescent="0.4">
      <c r="A1742" t="s">
        <v>1799</v>
      </c>
      <c r="B1742">
        <v>53.77</v>
      </c>
      <c r="C1742">
        <v>4.7699999999999996</v>
      </c>
    </row>
    <row r="1743" spans="1:3" x14ac:dyDescent="0.4">
      <c r="A1743" t="s">
        <v>1800</v>
      </c>
      <c r="B1743">
        <v>-20.9733333</v>
      </c>
      <c r="C1743">
        <v>35.75</v>
      </c>
    </row>
    <row r="1744" spans="1:3" x14ac:dyDescent="0.4">
      <c r="A1744" t="s">
        <v>1801</v>
      </c>
      <c r="B1744">
        <v>-19.3333333</v>
      </c>
      <c r="C1744">
        <v>36.93</v>
      </c>
    </row>
    <row r="1745" spans="1:3" x14ac:dyDescent="0.4">
      <c r="A1745" t="s">
        <v>1802</v>
      </c>
      <c r="B1745">
        <v>-19.190000000000001</v>
      </c>
      <c r="C1745">
        <v>38.17</v>
      </c>
    </row>
    <row r="1746" spans="1:3" x14ac:dyDescent="0.4">
      <c r="A1746" t="s">
        <v>1803</v>
      </c>
      <c r="B1746">
        <v>-17.713333299999999</v>
      </c>
      <c r="C1746">
        <v>38.136666699999999</v>
      </c>
    </row>
    <row r="1747" spans="1:3" x14ac:dyDescent="0.4">
      <c r="A1747" t="s">
        <v>1804</v>
      </c>
      <c r="B1747">
        <v>-15.123333300000001</v>
      </c>
      <c r="C1747">
        <v>40.763333299999999</v>
      </c>
    </row>
    <row r="1748" spans="1:3" x14ac:dyDescent="0.4">
      <c r="A1748" t="s">
        <v>1805</v>
      </c>
      <c r="B1748">
        <v>-19.263333299999999</v>
      </c>
      <c r="C1748">
        <v>37.406666700000002</v>
      </c>
    </row>
    <row r="1749" spans="1:3" x14ac:dyDescent="0.4">
      <c r="A1749" t="s">
        <v>1806</v>
      </c>
      <c r="B1749">
        <v>-17.0966667</v>
      </c>
      <c r="C1749">
        <v>39.200000000000003</v>
      </c>
    </row>
    <row r="1750" spans="1:3" x14ac:dyDescent="0.4">
      <c r="A1750" t="s">
        <v>1807</v>
      </c>
      <c r="B1750">
        <v>-19.773333300000001</v>
      </c>
      <c r="C1750">
        <v>36.6683333</v>
      </c>
    </row>
    <row r="1751" spans="1:3" x14ac:dyDescent="0.4">
      <c r="A1751" t="s">
        <v>1808</v>
      </c>
      <c r="B1751">
        <v>-18.128333300000001</v>
      </c>
      <c r="C1751">
        <v>37.85</v>
      </c>
    </row>
    <row r="1752" spans="1:3" x14ac:dyDescent="0.4">
      <c r="A1752" t="s">
        <v>1809</v>
      </c>
      <c r="B1752">
        <v>-16.001666700000001</v>
      </c>
      <c r="C1752">
        <v>41.311666700000004</v>
      </c>
    </row>
    <row r="1753" spans="1:3" x14ac:dyDescent="0.4">
      <c r="A1753" t="s">
        <v>1810</v>
      </c>
      <c r="B1753">
        <v>-18.600000000000001</v>
      </c>
      <c r="C1753">
        <v>37.233333299999998</v>
      </c>
    </row>
    <row r="1754" spans="1:3" x14ac:dyDescent="0.4">
      <c r="A1754" t="s">
        <v>1811</v>
      </c>
      <c r="B1754">
        <v>-18.1666667</v>
      </c>
      <c r="C1754">
        <v>37.533333300000002</v>
      </c>
    </row>
    <row r="1755" spans="1:3" x14ac:dyDescent="0.4">
      <c r="A1755" t="s">
        <v>1812</v>
      </c>
      <c r="B1755">
        <v>-19.6166667</v>
      </c>
      <c r="C1755">
        <v>36.924999999999997</v>
      </c>
    </row>
    <row r="1756" spans="1:3" x14ac:dyDescent="0.4">
      <c r="A1756" t="s">
        <v>1813</v>
      </c>
      <c r="B1756">
        <v>-16.1166667</v>
      </c>
      <c r="C1756">
        <v>40.283333300000002</v>
      </c>
    </row>
    <row r="1757" spans="1:3" x14ac:dyDescent="0.4">
      <c r="A1757" t="s">
        <v>1814</v>
      </c>
      <c r="B1757">
        <v>-15.59</v>
      </c>
      <c r="C1757">
        <v>40.625</v>
      </c>
    </row>
    <row r="1758" spans="1:3" x14ac:dyDescent="0.4">
      <c r="A1758" t="s">
        <v>1815</v>
      </c>
      <c r="B1758">
        <v>-15</v>
      </c>
      <c r="C1758">
        <v>41.4166667</v>
      </c>
    </row>
    <row r="1759" spans="1:3" x14ac:dyDescent="0.4">
      <c r="A1759" t="s">
        <v>1816</v>
      </c>
      <c r="B1759">
        <v>-15.145</v>
      </c>
      <c r="C1759">
        <v>40.703333299999997</v>
      </c>
    </row>
    <row r="1760" spans="1:3" x14ac:dyDescent="0.4">
      <c r="A1760" t="s">
        <v>1817</v>
      </c>
      <c r="B1760">
        <v>-15.5966667</v>
      </c>
      <c r="C1760">
        <v>40.608333299999998</v>
      </c>
    </row>
    <row r="1761" spans="1:3" x14ac:dyDescent="0.4">
      <c r="A1761" t="s">
        <v>1818</v>
      </c>
      <c r="B1761">
        <v>-20</v>
      </c>
      <c r="C1761">
        <v>36.716666699999998</v>
      </c>
    </row>
    <row r="1762" spans="1:3" x14ac:dyDescent="0.4">
      <c r="A1762" t="s">
        <v>1819</v>
      </c>
      <c r="B1762">
        <v>-20</v>
      </c>
      <c r="C1762">
        <v>37.066666699999999</v>
      </c>
    </row>
    <row r="1763" spans="1:3" x14ac:dyDescent="0.4">
      <c r="A1763" t="s">
        <v>1820</v>
      </c>
      <c r="B1763">
        <v>-15.6</v>
      </c>
      <c r="C1763">
        <v>40.586666700000002</v>
      </c>
    </row>
    <row r="1764" spans="1:3" x14ac:dyDescent="0.4">
      <c r="A1764" t="s">
        <v>1821</v>
      </c>
      <c r="B1764">
        <v>-19.886666699999999</v>
      </c>
      <c r="C1764">
        <v>36.5833333</v>
      </c>
    </row>
    <row r="1765" spans="1:3" x14ac:dyDescent="0.4">
      <c r="A1765" t="s">
        <v>1822</v>
      </c>
      <c r="B1765">
        <v>-17.145</v>
      </c>
      <c r="C1765">
        <v>39.134999999999998</v>
      </c>
    </row>
    <row r="1766" spans="1:3" x14ac:dyDescent="0.4">
      <c r="A1766" t="s">
        <v>1823</v>
      </c>
      <c r="B1766">
        <v>-18.95</v>
      </c>
      <c r="C1766">
        <v>37.133333299999997</v>
      </c>
    </row>
    <row r="1767" spans="1:3" x14ac:dyDescent="0.4">
      <c r="A1767" t="s">
        <v>1824</v>
      </c>
      <c r="B1767">
        <v>-16.606666700000002</v>
      </c>
      <c r="C1767">
        <v>39.78</v>
      </c>
    </row>
    <row r="1768" spans="1:3" x14ac:dyDescent="0.4">
      <c r="A1768" t="s">
        <v>1825</v>
      </c>
      <c r="B1768">
        <v>-17.9016667</v>
      </c>
      <c r="C1768">
        <v>37.770000000000003</v>
      </c>
    </row>
    <row r="1769" spans="1:3" x14ac:dyDescent="0.4">
      <c r="A1769" t="s">
        <v>1826</v>
      </c>
      <c r="B1769">
        <v>-17.375</v>
      </c>
      <c r="C1769">
        <v>38.634999999999998</v>
      </c>
    </row>
    <row r="1770" spans="1:3" x14ac:dyDescent="0.4">
      <c r="A1770" t="s">
        <v>1827</v>
      </c>
      <c r="B1770">
        <v>-16.11</v>
      </c>
      <c r="C1770">
        <v>40.311666700000004</v>
      </c>
    </row>
    <row r="1771" spans="1:3" x14ac:dyDescent="0.4">
      <c r="A1771" t="s">
        <v>1828</v>
      </c>
      <c r="B1771">
        <v>-16.113333300000001</v>
      </c>
      <c r="C1771">
        <v>40.29</v>
      </c>
    </row>
    <row r="1772" spans="1:3" x14ac:dyDescent="0.4">
      <c r="A1772" t="s">
        <v>1829</v>
      </c>
      <c r="B1772">
        <v>24.86</v>
      </c>
      <c r="C1772">
        <v>64.3</v>
      </c>
    </row>
    <row r="1773" spans="1:3" x14ac:dyDescent="0.4">
      <c r="A1773" t="s">
        <v>1830</v>
      </c>
      <c r="B1773">
        <v>24.86</v>
      </c>
      <c r="C1773">
        <v>64.3</v>
      </c>
    </row>
    <row r="1774" spans="1:3" x14ac:dyDescent="0.4">
      <c r="A1774" t="s">
        <v>1831</v>
      </c>
      <c r="B1774">
        <v>24.96</v>
      </c>
      <c r="C1774">
        <v>64.3</v>
      </c>
    </row>
    <row r="1775" spans="1:3" x14ac:dyDescent="0.4">
      <c r="A1775" t="s">
        <v>1832</v>
      </c>
      <c r="B1775">
        <v>24.85</v>
      </c>
      <c r="C1775">
        <v>64.3</v>
      </c>
    </row>
    <row r="1776" spans="1:3" x14ac:dyDescent="0.4">
      <c r="A1776" t="s">
        <v>1833</v>
      </c>
      <c r="B1776">
        <v>24.88</v>
      </c>
      <c r="C1776">
        <v>64.290000000000006</v>
      </c>
    </row>
    <row r="1777" spans="1:3" x14ac:dyDescent="0.4">
      <c r="A1777" t="s">
        <v>1834</v>
      </c>
      <c r="B1777">
        <v>24.78</v>
      </c>
      <c r="C1777">
        <v>64.31</v>
      </c>
    </row>
    <row r="1778" spans="1:3" x14ac:dyDescent="0.4">
      <c r="A1778" t="s">
        <v>1835</v>
      </c>
      <c r="B1778">
        <v>24.69</v>
      </c>
      <c r="C1778">
        <v>64.25</v>
      </c>
    </row>
    <row r="1779" spans="1:3" x14ac:dyDescent="0.4">
      <c r="A1779" t="s">
        <v>1836</v>
      </c>
      <c r="B1779">
        <v>24.81</v>
      </c>
      <c r="C1779">
        <v>64.33</v>
      </c>
    </row>
    <row r="1780" spans="1:3" x14ac:dyDescent="0.4">
      <c r="A1780" t="s">
        <v>1837</v>
      </c>
      <c r="B1780">
        <v>24.9</v>
      </c>
      <c r="C1780">
        <v>64.290000000000006</v>
      </c>
    </row>
    <row r="1781" spans="1:3" x14ac:dyDescent="0.4">
      <c r="A1781" t="s">
        <v>1838</v>
      </c>
      <c r="B1781">
        <v>24.83</v>
      </c>
      <c r="C1781">
        <v>65.92</v>
      </c>
    </row>
    <row r="1782" spans="1:3" x14ac:dyDescent="0.4">
      <c r="A1782" t="s">
        <v>1839</v>
      </c>
      <c r="B1782">
        <v>24.61</v>
      </c>
      <c r="C1782">
        <v>65.98</v>
      </c>
    </row>
    <row r="1783" spans="1:3" x14ac:dyDescent="0.4">
      <c r="A1783" t="s">
        <v>1840</v>
      </c>
      <c r="B1783">
        <v>24.62</v>
      </c>
      <c r="C1783">
        <v>66.02</v>
      </c>
    </row>
    <row r="1784" spans="1:3" x14ac:dyDescent="0.4">
      <c r="A1784" t="s">
        <v>1841</v>
      </c>
      <c r="B1784">
        <v>24.55</v>
      </c>
      <c r="C1784">
        <v>65.7</v>
      </c>
    </row>
    <row r="1785" spans="1:3" x14ac:dyDescent="0.4">
      <c r="A1785" t="s">
        <v>1842</v>
      </c>
      <c r="B1785">
        <v>24.81</v>
      </c>
      <c r="C1785">
        <v>65.92</v>
      </c>
    </row>
    <row r="1786" spans="1:3" x14ac:dyDescent="0.4">
      <c r="A1786" t="s">
        <v>1843</v>
      </c>
      <c r="B1786">
        <v>24.53</v>
      </c>
      <c r="C1786">
        <v>65.47</v>
      </c>
    </row>
    <row r="1787" spans="1:3" x14ac:dyDescent="0.4">
      <c r="A1787" t="s">
        <v>1844</v>
      </c>
      <c r="B1787">
        <v>24.78</v>
      </c>
      <c r="C1787">
        <v>65.819999999999993</v>
      </c>
    </row>
    <row r="1788" spans="1:3" x14ac:dyDescent="0.4">
      <c r="A1788" t="s">
        <v>1845</v>
      </c>
      <c r="B1788">
        <v>24.64</v>
      </c>
      <c r="C1788">
        <v>66.16</v>
      </c>
    </row>
    <row r="1789" spans="1:3" x14ac:dyDescent="0.4">
      <c r="A1789" t="s">
        <v>1846</v>
      </c>
      <c r="B1789">
        <v>24.89</v>
      </c>
      <c r="C1789">
        <v>66.069999999999993</v>
      </c>
    </row>
    <row r="1790" spans="1:3" x14ac:dyDescent="0.4">
      <c r="A1790" t="s">
        <v>1847</v>
      </c>
      <c r="B1790">
        <v>24.65</v>
      </c>
      <c r="C1790">
        <v>65.760000000000005</v>
      </c>
    </row>
    <row r="1791" spans="1:3" x14ac:dyDescent="0.4">
      <c r="A1791" t="s">
        <v>1848</v>
      </c>
      <c r="B1791">
        <v>24.68</v>
      </c>
      <c r="C1791">
        <v>65.69</v>
      </c>
    </row>
    <row r="1792" spans="1:3" x14ac:dyDescent="0.4">
      <c r="A1792" t="s">
        <v>1849</v>
      </c>
      <c r="B1792">
        <v>23.59</v>
      </c>
      <c r="C1792">
        <v>64.22</v>
      </c>
    </row>
    <row r="1793" spans="1:3" x14ac:dyDescent="0.4">
      <c r="A1793" t="s">
        <v>1850</v>
      </c>
      <c r="B1793">
        <v>22.49</v>
      </c>
      <c r="C1793">
        <v>65.650000000000006</v>
      </c>
    </row>
    <row r="1794" spans="1:3" x14ac:dyDescent="0.4">
      <c r="A1794" t="s">
        <v>1851</v>
      </c>
      <c r="B1794">
        <v>23.17</v>
      </c>
      <c r="C1794">
        <v>66.47</v>
      </c>
    </row>
    <row r="1795" spans="1:3" x14ac:dyDescent="0.4">
      <c r="A1795" t="s">
        <v>1852</v>
      </c>
      <c r="B1795">
        <v>22.93</v>
      </c>
      <c r="C1795">
        <v>66.349999999999994</v>
      </c>
    </row>
    <row r="1796" spans="1:3" x14ac:dyDescent="0.4">
      <c r="A1796" t="s">
        <v>1853</v>
      </c>
      <c r="B1796">
        <v>23.06</v>
      </c>
      <c r="C1796">
        <v>66.510000000000005</v>
      </c>
    </row>
    <row r="1797" spans="1:3" x14ac:dyDescent="0.4">
      <c r="A1797" t="s">
        <v>1854</v>
      </c>
      <c r="B1797">
        <v>23.12</v>
      </c>
      <c r="C1797">
        <v>66.5</v>
      </c>
    </row>
    <row r="1798" spans="1:3" x14ac:dyDescent="0.4">
      <c r="A1798" t="s">
        <v>1855</v>
      </c>
      <c r="B1798">
        <v>23.19</v>
      </c>
      <c r="C1798">
        <v>66.61</v>
      </c>
    </row>
    <row r="1799" spans="1:3" x14ac:dyDescent="0.4">
      <c r="A1799" t="s">
        <v>1856</v>
      </c>
      <c r="B1799">
        <v>22.73</v>
      </c>
      <c r="C1799">
        <v>66.19</v>
      </c>
    </row>
    <row r="1800" spans="1:3" x14ac:dyDescent="0.4">
      <c r="A1800" t="s">
        <v>1857</v>
      </c>
      <c r="B1800">
        <v>23.47</v>
      </c>
      <c r="C1800">
        <v>66.89</v>
      </c>
    </row>
    <row r="1801" spans="1:3" x14ac:dyDescent="0.4">
      <c r="A1801" t="s">
        <v>1858</v>
      </c>
      <c r="B1801">
        <v>23.28</v>
      </c>
      <c r="C1801">
        <v>66.709999999999994</v>
      </c>
    </row>
    <row r="1802" spans="1:3" x14ac:dyDescent="0.4">
      <c r="A1802" t="s">
        <v>1859</v>
      </c>
      <c r="B1802">
        <v>23.24</v>
      </c>
      <c r="C1802">
        <v>66.67</v>
      </c>
    </row>
    <row r="1803" spans="1:3" x14ac:dyDescent="0.4">
      <c r="A1803" t="s">
        <v>1860</v>
      </c>
      <c r="B1803">
        <v>23.18</v>
      </c>
      <c r="C1803">
        <v>66.489999999999995</v>
      </c>
    </row>
    <row r="1804" spans="1:3" x14ac:dyDescent="0.4">
      <c r="A1804" t="s">
        <v>1861</v>
      </c>
      <c r="B1804">
        <v>24.78</v>
      </c>
      <c r="C1804">
        <v>65.83</v>
      </c>
    </row>
    <row r="1805" spans="1:3" x14ac:dyDescent="0.4">
      <c r="A1805" t="s">
        <v>1862</v>
      </c>
      <c r="B1805">
        <v>24.75</v>
      </c>
      <c r="C1805">
        <v>65.739999999999995</v>
      </c>
    </row>
    <row r="1806" spans="1:3" x14ac:dyDescent="0.4">
      <c r="A1806" t="s">
        <v>1863</v>
      </c>
      <c r="B1806">
        <v>24.61</v>
      </c>
      <c r="C1806">
        <v>65.59</v>
      </c>
    </row>
    <row r="1807" spans="1:3" x14ac:dyDescent="0.4">
      <c r="A1807" t="s">
        <v>1864</v>
      </c>
      <c r="B1807">
        <v>24.83</v>
      </c>
      <c r="C1807">
        <v>65.91</v>
      </c>
    </row>
    <row r="1808" spans="1:3" x14ac:dyDescent="0.4">
      <c r="A1808" t="s">
        <v>1865</v>
      </c>
      <c r="B1808">
        <v>25.04</v>
      </c>
      <c r="C1808">
        <v>65.23</v>
      </c>
    </row>
    <row r="1809" spans="1:3" x14ac:dyDescent="0.4">
      <c r="A1809" t="s">
        <v>1866</v>
      </c>
      <c r="B1809">
        <v>24.93</v>
      </c>
      <c r="C1809">
        <v>66.150000000000006</v>
      </c>
    </row>
    <row r="1810" spans="1:3" x14ac:dyDescent="0.4">
      <c r="A1810" t="s">
        <v>1867</v>
      </c>
      <c r="B1810">
        <v>23.22</v>
      </c>
      <c r="C1810">
        <v>66.64</v>
      </c>
    </row>
    <row r="1811" spans="1:3" x14ac:dyDescent="0.4">
      <c r="A1811" t="s">
        <v>1868</v>
      </c>
      <c r="B1811">
        <v>22.79</v>
      </c>
      <c r="C1811">
        <v>67.06</v>
      </c>
    </row>
    <row r="1812" spans="1:3" x14ac:dyDescent="0.4">
      <c r="A1812" t="s">
        <v>1869</v>
      </c>
      <c r="B1812">
        <v>22.64</v>
      </c>
      <c r="C1812">
        <v>66.819999999999993</v>
      </c>
    </row>
    <row r="1813" spans="1:3" x14ac:dyDescent="0.4">
      <c r="A1813" t="s">
        <v>1870</v>
      </c>
      <c r="B1813">
        <v>23.04</v>
      </c>
      <c r="C1813">
        <v>66.88</v>
      </c>
    </row>
    <row r="1814" spans="1:3" x14ac:dyDescent="0.4">
      <c r="A1814" t="s">
        <v>1871</v>
      </c>
      <c r="B1814">
        <v>22.66</v>
      </c>
      <c r="C1814">
        <v>66.709999999999994</v>
      </c>
    </row>
    <row r="1815" spans="1:3" x14ac:dyDescent="0.4">
      <c r="A1815" t="s">
        <v>1872</v>
      </c>
      <c r="B1815">
        <v>25.41</v>
      </c>
      <c r="C1815">
        <v>65.61</v>
      </c>
    </row>
    <row r="1816" spans="1:3" x14ac:dyDescent="0.4">
      <c r="A1816" t="s">
        <v>1873</v>
      </c>
      <c r="B1816">
        <v>25.23</v>
      </c>
      <c r="C1816">
        <v>66</v>
      </c>
    </row>
    <row r="1817" spans="1:3" x14ac:dyDescent="0.4">
      <c r="A1817" t="s">
        <v>1874</v>
      </c>
      <c r="B1817">
        <v>25.1</v>
      </c>
      <c r="C1817">
        <v>66</v>
      </c>
    </row>
    <row r="1818" spans="1:3" x14ac:dyDescent="0.4">
      <c r="A1818" t="s">
        <v>1875</v>
      </c>
      <c r="B1818">
        <v>24.17</v>
      </c>
      <c r="C1818">
        <v>66</v>
      </c>
    </row>
    <row r="1819" spans="1:3" x14ac:dyDescent="0.4">
      <c r="A1819" t="s">
        <v>1876</v>
      </c>
      <c r="B1819">
        <v>24.76</v>
      </c>
      <c r="C1819">
        <v>66.680000000000007</v>
      </c>
    </row>
    <row r="1820" spans="1:3" x14ac:dyDescent="0.4">
      <c r="A1820" t="s">
        <v>1877</v>
      </c>
      <c r="B1820">
        <v>24.57</v>
      </c>
      <c r="C1820">
        <v>67</v>
      </c>
    </row>
    <row r="1821" spans="1:3" x14ac:dyDescent="0.4">
      <c r="A1821" t="s">
        <v>1878</v>
      </c>
      <c r="B1821">
        <v>24.21</v>
      </c>
      <c r="C1821">
        <v>67.02</v>
      </c>
    </row>
    <row r="1822" spans="1:3" x14ac:dyDescent="0.4">
      <c r="A1822" t="s">
        <v>1879</v>
      </c>
      <c r="B1822">
        <v>23.26</v>
      </c>
      <c r="C1822">
        <v>66.92</v>
      </c>
    </row>
    <row r="1823" spans="1:3" x14ac:dyDescent="0.4">
      <c r="A1823" t="s">
        <v>1880</v>
      </c>
      <c r="B1823">
        <v>22.92</v>
      </c>
      <c r="C1823">
        <v>66.900000000000006</v>
      </c>
    </row>
    <row r="1824" spans="1:3" x14ac:dyDescent="0.4">
      <c r="A1824" t="s">
        <v>1881</v>
      </c>
      <c r="B1824">
        <v>22.92</v>
      </c>
      <c r="C1824">
        <v>67.010000000000005</v>
      </c>
    </row>
    <row r="1825" spans="1:3" x14ac:dyDescent="0.4">
      <c r="A1825" t="s">
        <v>1882</v>
      </c>
      <c r="B1825">
        <v>23.23</v>
      </c>
      <c r="C1825">
        <v>67.63</v>
      </c>
    </row>
    <row r="1826" spans="1:3" x14ac:dyDescent="0.4">
      <c r="A1826" t="s">
        <v>1883</v>
      </c>
      <c r="B1826">
        <v>24.75</v>
      </c>
      <c r="C1826">
        <v>65.77</v>
      </c>
    </row>
    <row r="1827" spans="1:3" x14ac:dyDescent="0.4">
      <c r="A1827" t="s">
        <v>1884</v>
      </c>
      <c r="B1827">
        <v>24.63</v>
      </c>
      <c r="C1827">
        <v>66.08</v>
      </c>
    </row>
    <row r="1828" spans="1:3" x14ac:dyDescent="0.4">
      <c r="A1828" t="s">
        <v>1885</v>
      </c>
      <c r="B1828">
        <v>24.63</v>
      </c>
      <c r="C1828">
        <v>66.08</v>
      </c>
    </row>
    <row r="1829" spans="1:3" x14ac:dyDescent="0.4">
      <c r="A1829" t="s">
        <v>1886</v>
      </c>
      <c r="B1829">
        <v>24.64</v>
      </c>
      <c r="C1829">
        <v>66.069999999999993</v>
      </c>
    </row>
    <row r="1830" spans="1:3" x14ac:dyDescent="0.4">
      <c r="A1830" t="s">
        <v>1887</v>
      </c>
      <c r="B1830">
        <v>24.64</v>
      </c>
      <c r="C1830">
        <v>66.05</v>
      </c>
    </row>
    <row r="1831" spans="1:3" x14ac:dyDescent="0.4">
      <c r="A1831" t="s">
        <v>1888</v>
      </c>
      <c r="B1831">
        <v>24.65</v>
      </c>
      <c r="C1831">
        <v>66.02</v>
      </c>
    </row>
    <row r="1832" spans="1:3" x14ac:dyDescent="0.4">
      <c r="A1832" t="s">
        <v>1889</v>
      </c>
      <c r="B1832">
        <v>15.01595</v>
      </c>
      <c r="C1832">
        <v>-30.56016</v>
      </c>
    </row>
    <row r="1833" spans="1:3" x14ac:dyDescent="0.4">
      <c r="A1833" t="s">
        <v>1890</v>
      </c>
      <c r="B1833">
        <v>15.01595</v>
      </c>
      <c r="C1833">
        <v>-30.56016</v>
      </c>
    </row>
    <row r="1834" spans="1:3" x14ac:dyDescent="0.4">
      <c r="A1834" t="s">
        <v>1891</v>
      </c>
      <c r="B1834">
        <v>15.01595</v>
      </c>
      <c r="C1834">
        <v>-30.56016</v>
      </c>
    </row>
    <row r="1835" spans="1:3" x14ac:dyDescent="0.4">
      <c r="A1835" t="s">
        <v>1892</v>
      </c>
      <c r="B1835">
        <v>13.16098</v>
      </c>
      <c r="C1835">
        <v>-36.209209999999999</v>
      </c>
    </row>
    <row r="1836" spans="1:3" x14ac:dyDescent="0.4">
      <c r="A1836" t="s">
        <v>1893</v>
      </c>
      <c r="B1836">
        <v>13.16098</v>
      </c>
      <c r="C1836">
        <v>-36.209209999999999</v>
      </c>
    </row>
    <row r="1837" spans="1:3" x14ac:dyDescent="0.4">
      <c r="A1837" t="s">
        <v>1894</v>
      </c>
      <c r="B1837">
        <v>13.16098</v>
      </c>
      <c r="C1837">
        <v>-36.209209999999999</v>
      </c>
    </row>
    <row r="1838" spans="1:3" x14ac:dyDescent="0.4">
      <c r="A1838" t="s">
        <v>1895</v>
      </c>
      <c r="B1838">
        <v>10.82893</v>
      </c>
      <c r="C1838">
        <v>-40.470039999999997</v>
      </c>
    </row>
    <row r="1839" spans="1:3" x14ac:dyDescent="0.4">
      <c r="A1839" t="s">
        <v>1896</v>
      </c>
      <c r="B1839">
        <v>10.82893</v>
      </c>
      <c r="C1839">
        <v>-40.470039999999997</v>
      </c>
    </row>
    <row r="1840" spans="1:3" x14ac:dyDescent="0.4">
      <c r="A1840" t="s">
        <v>1897</v>
      </c>
      <c r="B1840">
        <v>10.82893</v>
      </c>
      <c r="C1840">
        <v>-40.470039999999997</v>
      </c>
    </row>
    <row r="1841" spans="1:3" x14ac:dyDescent="0.4">
      <c r="A1841" t="s">
        <v>1898</v>
      </c>
      <c r="B1841">
        <v>7.5199389999999999</v>
      </c>
      <c r="C1841">
        <v>-44.283389999999997</v>
      </c>
    </row>
    <row r="1842" spans="1:3" x14ac:dyDescent="0.4">
      <c r="A1842" t="s">
        <v>1899</v>
      </c>
      <c r="B1842">
        <v>7.5199389999999999</v>
      </c>
      <c r="C1842">
        <v>-44.283389999999997</v>
      </c>
    </row>
    <row r="1843" spans="1:3" x14ac:dyDescent="0.4">
      <c r="A1843" t="s">
        <v>1900</v>
      </c>
      <c r="B1843">
        <v>7.5199389999999999</v>
      </c>
      <c r="C1843">
        <v>-44.283389999999997</v>
      </c>
    </row>
    <row r="1844" spans="1:3" x14ac:dyDescent="0.4">
      <c r="A1844" t="s">
        <v>1901</v>
      </c>
      <c r="B1844">
        <v>6.4873580000000004</v>
      </c>
      <c r="C1844">
        <v>-45.449710000000003</v>
      </c>
    </row>
    <row r="1845" spans="1:3" x14ac:dyDescent="0.4">
      <c r="A1845" t="s">
        <v>1902</v>
      </c>
      <c r="B1845">
        <v>6.4873580000000004</v>
      </c>
      <c r="C1845">
        <v>-45.449710000000003</v>
      </c>
    </row>
    <row r="1846" spans="1:3" x14ac:dyDescent="0.4">
      <c r="A1846" t="s">
        <v>1903</v>
      </c>
      <c r="B1846">
        <v>6.4873580000000004</v>
      </c>
      <c r="C1846">
        <v>-45.449710000000003</v>
      </c>
    </row>
    <row r="1847" spans="1:3" x14ac:dyDescent="0.4">
      <c r="A1847" t="s">
        <v>1904</v>
      </c>
      <c r="B1847">
        <v>5.5961550000000004</v>
      </c>
      <c r="C1847">
        <v>-46.400289999999998</v>
      </c>
    </row>
    <row r="1848" spans="1:3" x14ac:dyDescent="0.4">
      <c r="A1848" t="s">
        <v>1905</v>
      </c>
      <c r="B1848">
        <v>5.5961550000000004</v>
      </c>
      <c r="C1848">
        <v>-46.400289999999998</v>
      </c>
    </row>
    <row r="1849" spans="1:3" x14ac:dyDescent="0.4">
      <c r="A1849" t="s">
        <v>1906</v>
      </c>
      <c r="B1849">
        <v>5.5961550000000004</v>
      </c>
      <c r="C1849">
        <v>-46.400289999999998</v>
      </c>
    </row>
    <row r="1850" spans="1:3" x14ac:dyDescent="0.4">
      <c r="A1850" t="s">
        <v>1907</v>
      </c>
      <c r="B1850">
        <v>6.6840700000000002</v>
      </c>
      <c r="C1850">
        <v>-47.487560000000002</v>
      </c>
    </row>
    <row r="1851" spans="1:3" x14ac:dyDescent="0.4">
      <c r="A1851" t="s">
        <v>1908</v>
      </c>
      <c r="B1851">
        <v>6.6840700000000002</v>
      </c>
      <c r="C1851">
        <v>-47.487560000000002</v>
      </c>
    </row>
    <row r="1852" spans="1:3" x14ac:dyDescent="0.4">
      <c r="A1852" t="s">
        <v>1909</v>
      </c>
      <c r="B1852">
        <v>6.6840700000000002</v>
      </c>
      <c r="C1852">
        <v>-47.487560000000002</v>
      </c>
    </row>
    <row r="1853" spans="1:3" x14ac:dyDescent="0.4">
      <c r="A1853" t="s">
        <v>1910</v>
      </c>
      <c r="B1853">
        <v>5.5299829999999996</v>
      </c>
      <c r="C1853">
        <v>-51.491039999999998</v>
      </c>
    </row>
    <row r="1854" spans="1:3" x14ac:dyDescent="0.4">
      <c r="A1854" t="s">
        <v>1911</v>
      </c>
      <c r="B1854">
        <v>6.0673519999999996</v>
      </c>
      <c r="C1854">
        <v>-52.461480000000002</v>
      </c>
    </row>
    <row r="1855" spans="1:3" x14ac:dyDescent="0.4">
      <c r="A1855" t="s">
        <v>1912</v>
      </c>
      <c r="B1855">
        <v>6.0673519999999996</v>
      </c>
      <c r="C1855">
        <v>-52.461480000000002</v>
      </c>
    </row>
    <row r="1856" spans="1:3" x14ac:dyDescent="0.4">
      <c r="A1856" t="s">
        <v>1913</v>
      </c>
      <c r="B1856">
        <v>6.0673519999999996</v>
      </c>
      <c r="C1856">
        <v>-52.461480000000002</v>
      </c>
    </row>
    <row r="1857" spans="1:3" x14ac:dyDescent="0.4">
      <c r="A1857" t="s">
        <v>1914</v>
      </c>
      <c r="B1857">
        <v>7.5998099999999997</v>
      </c>
      <c r="C1857">
        <v>-53.023800000000001</v>
      </c>
    </row>
    <row r="1858" spans="1:3" x14ac:dyDescent="0.4">
      <c r="A1858" t="s">
        <v>1915</v>
      </c>
      <c r="B1858">
        <v>7.5998099999999997</v>
      </c>
      <c r="C1858">
        <v>-53.023800000000001</v>
      </c>
    </row>
    <row r="1859" spans="1:3" x14ac:dyDescent="0.4">
      <c r="A1859" t="s">
        <v>1916</v>
      </c>
      <c r="B1859">
        <v>7.5998099999999997</v>
      </c>
      <c r="C1859">
        <v>-53.023800000000001</v>
      </c>
    </row>
    <row r="1860" spans="1:3" x14ac:dyDescent="0.4">
      <c r="A1860" t="s">
        <v>1917</v>
      </c>
      <c r="B1860">
        <v>9.5339620000000007</v>
      </c>
      <c r="C1860">
        <v>-51.318719999999999</v>
      </c>
    </row>
    <row r="1861" spans="1:3" x14ac:dyDescent="0.4">
      <c r="A1861" t="s">
        <v>1918</v>
      </c>
      <c r="B1861">
        <v>9.5339620000000007</v>
      </c>
      <c r="C1861">
        <v>-51.318719999999999</v>
      </c>
    </row>
    <row r="1862" spans="1:3" x14ac:dyDescent="0.4">
      <c r="A1862" t="s">
        <v>1919</v>
      </c>
      <c r="B1862">
        <v>9.5339620000000007</v>
      </c>
      <c r="C1862">
        <v>-51.318719999999999</v>
      </c>
    </row>
    <row r="1863" spans="1:3" x14ac:dyDescent="0.4">
      <c r="A1863" t="s">
        <v>1920</v>
      </c>
      <c r="B1863">
        <v>10.22085</v>
      </c>
      <c r="C1863">
        <v>-51.883499999999998</v>
      </c>
    </row>
    <row r="1864" spans="1:3" x14ac:dyDescent="0.4">
      <c r="A1864" t="s">
        <v>1921</v>
      </c>
      <c r="B1864">
        <v>10.22085</v>
      </c>
      <c r="C1864">
        <v>-51.883499999999998</v>
      </c>
    </row>
    <row r="1865" spans="1:3" x14ac:dyDescent="0.4">
      <c r="A1865" t="s">
        <v>1922</v>
      </c>
      <c r="B1865">
        <v>10.22085</v>
      </c>
      <c r="C1865">
        <v>-51.883499999999998</v>
      </c>
    </row>
    <row r="1866" spans="1:3" x14ac:dyDescent="0.4">
      <c r="A1866" t="s">
        <v>1923</v>
      </c>
      <c r="B1866">
        <v>9.9044349999999994</v>
      </c>
      <c r="C1866">
        <v>-53.271259999999998</v>
      </c>
    </row>
    <row r="1867" spans="1:3" x14ac:dyDescent="0.4">
      <c r="A1867" t="s">
        <v>1924</v>
      </c>
      <c r="B1867">
        <v>9.9044349999999994</v>
      </c>
      <c r="C1867">
        <v>-53.271259999999998</v>
      </c>
    </row>
    <row r="1868" spans="1:3" x14ac:dyDescent="0.4">
      <c r="A1868" t="s">
        <v>1925</v>
      </c>
      <c r="B1868">
        <v>11.27389</v>
      </c>
      <c r="C1868">
        <v>-54.15</v>
      </c>
    </row>
    <row r="1869" spans="1:3" x14ac:dyDescent="0.4">
      <c r="A1869" t="s">
        <v>1926</v>
      </c>
      <c r="B1869">
        <v>11.27389</v>
      </c>
      <c r="C1869">
        <v>-54.15</v>
      </c>
    </row>
    <row r="1870" spans="1:3" x14ac:dyDescent="0.4">
      <c r="A1870" t="s">
        <v>1927</v>
      </c>
      <c r="B1870">
        <v>11.27389</v>
      </c>
      <c r="C1870">
        <v>-54.15</v>
      </c>
    </row>
    <row r="1871" spans="1:3" x14ac:dyDescent="0.4">
      <c r="A1871" t="s">
        <v>1928</v>
      </c>
      <c r="B1871">
        <v>13.018129999999999</v>
      </c>
      <c r="C1871">
        <v>-54.668750000000003</v>
      </c>
    </row>
    <row r="1872" spans="1:3" x14ac:dyDescent="0.4">
      <c r="A1872" t="s">
        <v>1929</v>
      </c>
      <c r="B1872">
        <v>13.018129999999999</v>
      </c>
      <c r="C1872">
        <v>-54.668750000000003</v>
      </c>
    </row>
    <row r="1873" spans="1:3" x14ac:dyDescent="0.4">
      <c r="A1873" t="s">
        <v>1930</v>
      </c>
      <c r="B1873">
        <v>13.018129999999999</v>
      </c>
      <c r="C1873">
        <v>-54.668750000000003</v>
      </c>
    </row>
    <row r="1874" spans="1:3" x14ac:dyDescent="0.4">
      <c r="A1874" t="s">
        <v>1931</v>
      </c>
      <c r="B1874">
        <v>14.802680000000001</v>
      </c>
      <c r="C1874">
        <v>-55.176079999999999</v>
      </c>
    </row>
    <row r="1875" spans="1:3" x14ac:dyDescent="0.4">
      <c r="A1875" t="s">
        <v>1932</v>
      </c>
      <c r="B1875">
        <v>14.802680000000001</v>
      </c>
      <c r="C1875">
        <v>-55.176079999999999</v>
      </c>
    </row>
    <row r="1876" spans="1:3" x14ac:dyDescent="0.4">
      <c r="A1876" t="s">
        <v>1933</v>
      </c>
      <c r="B1876">
        <v>14.802680000000001</v>
      </c>
      <c r="C1876">
        <v>-55.176079999999999</v>
      </c>
    </row>
    <row r="1877" spans="1:3" x14ac:dyDescent="0.4">
      <c r="A1877" t="s">
        <v>1934</v>
      </c>
      <c r="B1877">
        <v>15.786</v>
      </c>
      <c r="C1877">
        <v>-57.053350000000002</v>
      </c>
    </row>
    <row r="1878" spans="1:3" x14ac:dyDescent="0.4">
      <c r="A1878" t="s">
        <v>1935</v>
      </c>
      <c r="B1878">
        <v>15.786</v>
      </c>
      <c r="C1878">
        <v>-57.053350000000002</v>
      </c>
    </row>
    <row r="1879" spans="1:3" x14ac:dyDescent="0.4">
      <c r="A1879" t="s">
        <v>1936</v>
      </c>
      <c r="B1879">
        <v>15.786</v>
      </c>
      <c r="C1879">
        <v>-57.053350000000002</v>
      </c>
    </row>
    <row r="1880" spans="1:3" x14ac:dyDescent="0.4">
      <c r="A1880" t="s">
        <v>1937</v>
      </c>
      <c r="B1880">
        <v>11.99935</v>
      </c>
      <c r="C1880">
        <v>-23.003350000000001</v>
      </c>
    </row>
    <row r="1881" spans="1:3" x14ac:dyDescent="0.4">
      <c r="A1881" t="s">
        <v>1938</v>
      </c>
      <c r="B1881">
        <v>13.81051667</v>
      </c>
      <c r="C1881">
        <v>-37.819816670000002</v>
      </c>
    </row>
    <row r="1882" spans="1:3" x14ac:dyDescent="0.4">
      <c r="A1882" t="s">
        <v>1939</v>
      </c>
      <c r="B1882">
        <v>12.394966670000001</v>
      </c>
      <c r="C1882">
        <v>-38.627899999999997</v>
      </c>
    </row>
    <row r="1883" spans="1:3" x14ac:dyDescent="0.4">
      <c r="A1883" t="s">
        <v>1940</v>
      </c>
      <c r="B1883">
        <v>12.06306667</v>
      </c>
      <c r="C1883">
        <v>-49.19158333</v>
      </c>
    </row>
    <row r="1884" spans="1:3" x14ac:dyDescent="0.4">
      <c r="A1884" t="s">
        <v>1941</v>
      </c>
      <c r="B1884">
        <v>12.019783329999999</v>
      </c>
      <c r="C1884">
        <v>-57.043716670000002</v>
      </c>
    </row>
    <row r="1885" spans="1:3" x14ac:dyDescent="0.4">
      <c r="A1885" t="s">
        <v>1942</v>
      </c>
      <c r="B1885">
        <v>13.530583330000001</v>
      </c>
      <c r="C1885">
        <v>-21.9193</v>
      </c>
    </row>
    <row r="1886" spans="1:3" x14ac:dyDescent="0.4">
      <c r="A1886" t="s">
        <v>1943</v>
      </c>
      <c r="B1886">
        <v>13.72616667</v>
      </c>
      <c r="C1886">
        <v>-31.70633333</v>
      </c>
    </row>
    <row r="1887" spans="1:3" x14ac:dyDescent="0.4">
      <c r="A1887" t="s">
        <v>1944</v>
      </c>
      <c r="B1887">
        <v>1.8</v>
      </c>
      <c r="C1887">
        <v>-86.18</v>
      </c>
    </row>
    <row r="1888" spans="1:3" x14ac:dyDescent="0.4">
      <c r="A1888" t="s">
        <v>1945</v>
      </c>
      <c r="B1888">
        <v>-4.2300000000000004</v>
      </c>
      <c r="C1888">
        <v>-92.95</v>
      </c>
    </row>
    <row r="1889" spans="1:3" x14ac:dyDescent="0.4">
      <c r="A1889" t="s">
        <v>1946</v>
      </c>
      <c r="B1889">
        <v>-0.04</v>
      </c>
      <c r="C1889">
        <v>-105.42</v>
      </c>
    </row>
    <row r="1890" spans="1:3" x14ac:dyDescent="0.4">
      <c r="A1890" t="s">
        <v>1947</v>
      </c>
      <c r="B1890">
        <v>0.12</v>
      </c>
      <c r="C1890">
        <v>-112.6</v>
      </c>
    </row>
    <row r="1891" spans="1:3" x14ac:dyDescent="0.4">
      <c r="A1891" t="s">
        <v>1948</v>
      </c>
      <c r="B1891">
        <v>7.0000000000000007E-2</v>
      </c>
      <c r="C1891">
        <v>-123.02</v>
      </c>
    </row>
    <row r="1892" spans="1:3" x14ac:dyDescent="0.4">
      <c r="A1892" t="s">
        <v>1949</v>
      </c>
      <c r="B1892">
        <v>0.04</v>
      </c>
      <c r="C1892">
        <v>-130.88</v>
      </c>
    </row>
    <row r="1893" spans="1:3" x14ac:dyDescent="0.4">
      <c r="A1893" t="s">
        <v>1950</v>
      </c>
      <c r="B1893">
        <v>0</v>
      </c>
      <c r="C1893">
        <v>-139.32</v>
      </c>
    </row>
    <row r="1894" spans="1:3" x14ac:dyDescent="0.4">
      <c r="A1894" t="s">
        <v>1951</v>
      </c>
      <c r="B1894">
        <v>0.01</v>
      </c>
      <c r="C1894">
        <v>-147.78</v>
      </c>
    </row>
    <row r="1895" spans="1:3" x14ac:dyDescent="0.4">
      <c r="A1895" t="s">
        <v>1952</v>
      </c>
      <c r="B1895">
        <v>15.12</v>
      </c>
      <c r="C1895">
        <v>-149.47999999999999</v>
      </c>
    </row>
    <row r="1896" spans="1:3" x14ac:dyDescent="0.4">
      <c r="A1896" t="s">
        <v>1953</v>
      </c>
      <c r="B1896">
        <v>20.68</v>
      </c>
      <c r="C1896">
        <v>-143.35</v>
      </c>
    </row>
    <row r="1897" spans="1:3" x14ac:dyDescent="0.4">
      <c r="A1897" t="s">
        <v>1954</v>
      </c>
      <c r="B1897">
        <v>30.35</v>
      </c>
      <c r="C1897">
        <v>-157.87</v>
      </c>
    </row>
    <row r="1898" spans="1:3" x14ac:dyDescent="0.4">
      <c r="A1898" t="s">
        <v>1955</v>
      </c>
      <c r="B1898">
        <v>43.161666699999998</v>
      </c>
      <c r="C1898">
        <v>29.961666699999999</v>
      </c>
    </row>
    <row r="1899" spans="1:3" x14ac:dyDescent="0.4">
      <c r="A1899" t="s">
        <v>1956</v>
      </c>
      <c r="B1899">
        <v>43.161666699999998</v>
      </c>
      <c r="C1899">
        <v>29.961666699999999</v>
      </c>
    </row>
    <row r="1900" spans="1:3" x14ac:dyDescent="0.4">
      <c r="A1900" t="s">
        <v>1957</v>
      </c>
      <c r="B1900">
        <v>43.161666699999998</v>
      </c>
      <c r="C1900">
        <v>29.961666699999999</v>
      </c>
    </row>
    <row r="1901" spans="1:3" x14ac:dyDescent="0.4">
      <c r="A1901" t="s">
        <v>1958</v>
      </c>
      <c r="B1901">
        <v>42.936666700000004</v>
      </c>
      <c r="C1901">
        <v>30.031666699999999</v>
      </c>
    </row>
    <row r="1902" spans="1:3" x14ac:dyDescent="0.4">
      <c r="A1902" t="s">
        <v>1959</v>
      </c>
      <c r="B1902">
        <v>42.936666700000004</v>
      </c>
      <c r="C1902">
        <v>30.031666699999999</v>
      </c>
    </row>
    <row r="1903" spans="1:3" x14ac:dyDescent="0.4">
      <c r="A1903" t="s">
        <v>1960</v>
      </c>
      <c r="B1903">
        <v>42.782108299999997</v>
      </c>
      <c r="C1903">
        <v>29.351986100000001</v>
      </c>
    </row>
    <row r="1904" spans="1:3" x14ac:dyDescent="0.4">
      <c r="A1904" t="s">
        <v>1961</v>
      </c>
      <c r="B1904">
        <v>42.782108299999997</v>
      </c>
      <c r="C1904">
        <v>29.351986100000001</v>
      </c>
    </row>
    <row r="1905" spans="1:3" x14ac:dyDescent="0.4">
      <c r="A1905" t="s">
        <v>1962</v>
      </c>
      <c r="B1905">
        <v>42.899988</v>
      </c>
      <c r="C1905">
        <v>30.516642000000001</v>
      </c>
    </row>
    <row r="1906" spans="1:3" x14ac:dyDescent="0.4">
      <c r="A1906" t="s">
        <v>1963</v>
      </c>
      <c r="B1906">
        <v>53.598399999999998</v>
      </c>
      <c r="C1906">
        <v>-4.0835999999999997</v>
      </c>
    </row>
    <row r="1907" spans="1:3" x14ac:dyDescent="0.4">
      <c r="A1907" t="s">
        <v>1964</v>
      </c>
      <c r="B1907">
        <v>53.600200000000001</v>
      </c>
      <c r="C1907">
        <v>-4.0801999999999996</v>
      </c>
    </row>
    <row r="1908" spans="1:3" x14ac:dyDescent="0.4">
      <c r="A1908" t="s">
        <v>1965</v>
      </c>
      <c r="B1908">
        <v>38.117199999999997</v>
      </c>
      <c r="C1908">
        <v>-73.835300000000004</v>
      </c>
    </row>
    <row r="1909" spans="1:3" x14ac:dyDescent="0.4">
      <c r="A1909" t="s">
        <v>1966</v>
      </c>
      <c r="B1909">
        <v>38.0625</v>
      </c>
      <c r="C1909">
        <v>-73.865600000000001</v>
      </c>
    </row>
    <row r="1910" spans="1:3" x14ac:dyDescent="0.4">
      <c r="A1910" t="s">
        <v>1967</v>
      </c>
      <c r="B1910">
        <v>38.043500000000002</v>
      </c>
      <c r="C1910">
        <v>-73.8035</v>
      </c>
    </row>
    <row r="1911" spans="1:3" x14ac:dyDescent="0.4">
      <c r="A1911" t="s">
        <v>1968</v>
      </c>
      <c r="B1911">
        <v>38.0139</v>
      </c>
      <c r="C1911">
        <v>-73.753399999999999</v>
      </c>
    </row>
    <row r="1912" spans="1:3" x14ac:dyDescent="0.4">
      <c r="A1912" t="s">
        <v>1969</v>
      </c>
      <c r="B1912">
        <v>37.023400000000002</v>
      </c>
      <c r="C1912">
        <v>-74.645200000000003</v>
      </c>
    </row>
    <row r="1913" spans="1:3" x14ac:dyDescent="0.4">
      <c r="A1913" t="s">
        <v>1970</v>
      </c>
      <c r="B1913">
        <v>37.023400000000002</v>
      </c>
      <c r="C1913">
        <v>-74.645200000000003</v>
      </c>
    </row>
    <row r="1914" spans="1:3" x14ac:dyDescent="0.4">
      <c r="A1914" t="s">
        <v>1971</v>
      </c>
      <c r="B1914">
        <v>37.042700000000004</v>
      </c>
      <c r="C1914">
        <v>-74.629199999999997</v>
      </c>
    </row>
    <row r="1915" spans="1:3" x14ac:dyDescent="0.4">
      <c r="A1915" t="s">
        <v>1972</v>
      </c>
      <c r="B1915">
        <v>37.038699999999999</v>
      </c>
      <c r="C1915">
        <v>-74.579899999999995</v>
      </c>
    </row>
    <row r="1916" spans="1:3" x14ac:dyDescent="0.4">
      <c r="A1916" t="s">
        <v>1973</v>
      </c>
      <c r="B1916">
        <v>35.305500000000002</v>
      </c>
      <c r="C1916">
        <v>-6.7953999999999999</v>
      </c>
    </row>
    <row r="1917" spans="1:3" x14ac:dyDescent="0.4">
      <c r="A1917" t="s">
        <v>1974</v>
      </c>
      <c r="B1917">
        <v>35.281999999999996</v>
      </c>
      <c r="C1917">
        <v>-6.7619999999999996</v>
      </c>
    </row>
    <row r="1918" spans="1:3" x14ac:dyDescent="0.4">
      <c r="A1918" t="s">
        <v>1975</v>
      </c>
      <c r="B1918">
        <v>55.6233</v>
      </c>
      <c r="C1918">
        <v>-15.8245</v>
      </c>
    </row>
    <row r="1919" spans="1:3" x14ac:dyDescent="0.4">
      <c r="A1919" t="s">
        <v>1976</v>
      </c>
      <c r="B1919">
        <v>53.774799999999999</v>
      </c>
      <c r="C1919">
        <v>-13.918799999999999</v>
      </c>
    </row>
    <row r="1920" spans="1:3" x14ac:dyDescent="0.4">
      <c r="A1920" t="s">
        <v>1977</v>
      </c>
      <c r="B1920">
        <v>34.211199999999998</v>
      </c>
      <c r="C1920">
        <v>-75.857399999999998</v>
      </c>
    </row>
    <row r="1921" spans="1:3" x14ac:dyDescent="0.4">
      <c r="A1921" t="s">
        <v>1978</v>
      </c>
      <c r="B1921">
        <v>34.211199999999998</v>
      </c>
      <c r="C1921">
        <v>-75.857399999999998</v>
      </c>
    </row>
    <row r="1922" spans="1:3" x14ac:dyDescent="0.4">
      <c r="A1922" t="s">
        <v>1979</v>
      </c>
      <c r="B1922">
        <v>34.2117</v>
      </c>
      <c r="C1922">
        <v>-75.871799999999993</v>
      </c>
    </row>
    <row r="1923" spans="1:3" x14ac:dyDescent="0.4">
      <c r="A1923" t="s">
        <v>1980</v>
      </c>
      <c r="B1923">
        <v>29.170100000000001</v>
      </c>
      <c r="C1923">
        <v>-88.013300000000001</v>
      </c>
    </row>
    <row r="1924" spans="1:3" x14ac:dyDescent="0.4">
      <c r="A1924" t="s">
        <v>1981</v>
      </c>
      <c r="B1924">
        <v>57.366700000000002</v>
      </c>
      <c r="C1924">
        <v>-26.549499999999998</v>
      </c>
    </row>
    <row r="1925" spans="1:3" x14ac:dyDescent="0.4">
      <c r="A1925" t="s">
        <v>1982</v>
      </c>
      <c r="B1925">
        <v>57.452300000000001</v>
      </c>
      <c r="C1925">
        <v>-27.9085</v>
      </c>
    </row>
    <row r="1926" spans="1:3" x14ac:dyDescent="0.4">
      <c r="A1926" t="s">
        <v>1983</v>
      </c>
      <c r="B1926">
        <v>59.345999999999997</v>
      </c>
      <c r="C1926">
        <v>-38.863500000000002</v>
      </c>
    </row>
    <row r="1927" spans="1:3" x14ac:dyDescent="0.4">
      <c r="A1927" t="s">
        <v>1984</v>
      </c>
      <c r="B1927">
        <v>59.247500000000002</v>
      </c>
      <c r="C1927">
        <v>-39.655700000000003</v>
      </c>
    </row>
    <row r="1928" spans="1:3" x14ac:dyDescent="0.4">
      <c r="A1928" t="s">
        <v>1985</v>
      </c>
      <c r="B1928">
        <v>59.247500000000002</v>
      </c>
      <c r="C1928">
        <v>-39.655700000000003</v>
      </c>
    </row>
    <row r="1929" spans="1:3" x14ac:dyDescent="0.4">
      <c r="A1929" t="s">
        <v>1986</v>
      </c>
      <c r="B1929">
        <v>57.366700000000002</v>
      </c>
      <c r="C1929">
        <v>-26.549499999999998</v>
      </c>
    </row>
    <row r="1930" spans="1:3" x14ac:dyDescent="0.4">
      <c r="A1930" t="s">
        <v>1987</v>
      </c>
      <c r="B1930">
        <v>-38.28</v>
      </c>
      <c r="C1930">
        <v>-74.08</v>
      </c>
    </row>
    <row r="1931" spans="1:3" x14ac:dyDescent="0.4">
      <c r="A1931" t="s">
        <v>1988</v>
      </c>
      <c r="B1931">
        <v>-38.33</v>
      </c>
      <c r="C1931">
        <v>-74.08</v>
      </c>
    </row>
    <row r="1932" spans="1:3" x14ac:dyDescent="0.4">
      <c r="A1932" t="s">
        <v>1989</v>
      </c>
      <c r="B1932">
        <v>-38.35</v>
      </c>
      <c r="C1932">
        <v>-74.040000000000006</v>
      </c>
    </row>
    <row r="1933" spans="1:3" x14ac:dyDescent="0.4">
      <c r="A1933" t="s">
        <v>1990</v>
      </c>
      <c r="B1933">
        <v>-36</v>
      </c>
      <c r="C1933">
        <v>-73.03</v>
      </c>
    </row>
    <row r="1934" spans="1:3" x14ac:dyDescent="0.4">
      <c r="A1934" t="s">
        <v>1991</v>
      </c>
      <c r="B1934">
        <v>-36</v>
      </c>
      <c r="C1934">
        <v>-72.98</v>
      </c>
    </row>
    <row r="1935" spans="1:3" x14ac:dyDescent="0.4">
      <c r="A1935" t="s">
        <v>1992</v>
      </c>
      <c r="B1935">
        <v>-39.85</v>
      </c>
      <c r="C1935">
        <v>-74.03</v>
      </c>
    </row>
    <row r="1936" spans="1:3" x14ac:dyDescent="0.4">
      <c r="A1936" t="s">
        <v>1993</v>
      </c>
      <c r="B1936">
        <v>-39.85</v>
      </c>
      <c r="C1936">
        <v>-74</v>
      </c>
    </row>
    <row r="1937" spans="1:3" x14ac:dyDescent="0.4">
      <c r="A1937" t="s">
        <v>1994</v>
      </c>
      <c r="B1937">
        <v>-39.85</v>
      </c>
      <c r="C1937">
        <v>-73.900000000000006</v>
      </c>
    </row>
    <row r="1938" spans="1:3" x14ac:dyDescent="0.4">
      <c r="A1938" t="s">
        <v>1995</v>
      </c>
      <c r="B1938">
        <v>-39.659999999999997</v>
      </c>
      <c r="C1938">
        <v>-73.819999999999993</v>
      </c>
    </row>
    <row r="1939" spans="1:3" x14ac:dyDescent="0.4">
      <c r="A1939" t="s">
        <v>1996</v>
      </c>
      <c r="B1939">
        <v>-39.659999999999997</v>
      </c>
      <c r="C1939">
        <v>-73.62</v>
      </c>
    </row>
    <row r="1940" spans="1:3" x14ac:dyDescent="0.4">
      <c r="A1940" t="s">
        <v>1997</v>
      </c>
      <c r="B1940">
        <v>-38.74</v>
      </c>
      <c r="C1940">
        <v>-73.94</v>
      </c>
    </row>
    <row r="1941" spans="1:3" x14ac:dyDescent="0.4">
      <c r="A1941" t="s">
        <v>1998</v>
      </c>
      <c r="B1941">
        <v>-38.75</v>
      </c>
      <c r="C1941">
        <v>-73.900000000000006</v>
      </c>
    </row>
    <row r="1942" spans="1:3" x14ac:dyDescent="0.4">
      <c r="A1942" t="s">
        <v>1999</v>
      </c>
      <c r="B1942">
        <v>-36.950000000000003</v>
      </c>
      <c r="C1942">
        <v>-73.73</v>
      </c>
    </row>
    <row r="1943" spans="1:3" x14ac:dyDescent="0.4">
      <c r="A1943" t="s">
        <v>2000</v>
      </c>
      <c r="B1943">
        <v>-36.21</v>
      </c>
      <c r="C1943">
        <v>-73.22</v>
      </c>
    </row>
    <row r="1944" spans="1:3" x14ac:dyDescent="0.4">
      <c r="A1944" t="s">
        <v>2001</v>
      </c>
      <c r="B1944">
        <v>-36.119999999999997</v>
      </c>
      <c r="C1944">
        <v>-77.84</v>
      </c>
    </row>
    <row r="1945" spans="1:3" x14ac:dyDescent="0.4">
      <c r="A1945" t="s">
        <v>2002</v>
      </c>
      <c r="B1945">
        <v>73.150120000000001</v>
      </c>
      <c r="C1945">
        <v>80.273070000000004</v>
      </c>
    </row>
    <row r="1946" spans="1:3" x14ac:dyDescent="0.4">
      <c r="A1946" t="s">
        <v>2003</v>
      </c>
      <c r="B1946">
        <v>73.082719999999995</v>
      </c>
      <c r="C1946">
        <v>79.980050000000006</v>
      </c>
    </row>
    <row r="1947" spans="1:3" x14ac:dyDescent="0.4">
      <c r="A1947" t="s">
        <v>2004</v>
      </c>
      <c r="B1947">
        <v>72.647400000000005</v>
      </c>
      <c r="C1947">
        <v>80.136930000000007</v>
      </c>
    </row>
    <row r="1948" spans="1:3" x14ac:dyDescent="0.4">
      <c r="A1948" t="s">
        <v>2005</v>
      </c>
      <c r="B1948">
        <v>71.775970000000001</v>
      </c>
      <c r="C1948">
        <v>75.809479999999994</v>
      </c>
    </row>
    <row r="1949" spans="1:3" x14ac:dyDescent="0.4">
      <c r="A1949" t="s">
        <v>2006</v>
      </c>
      <c r="B1949">
        <v>71.777420000000006</v>
      </c>
      <c r="C1949">
        <v>75.978719999999996</v>
      </c>
    </row>
    <row r="1950" spans="1:3" x14ac:dyDescent="0.4">
      <c r="A1950" t="s">
        <v>2007</v>
      </c>
      <c r="B1950">
        <v>71.175179999999997</v>
      </c>
      <c r="C1950">
        <v>77.377129999999994</v>
      </c>
    </row>
    <row r="1951" spans="1:3" x14ac:dyDescent="0.4">
      <c r="A1951" t="s">
        <v>2008</v>
      </c>
      <c r="B1951">
        <v>71.192880000000002</v>
      </c>
      <c r="C1951">
        <v>77.459450000000004</v>
      </c>
    </row>
    <row r="1952" spans="1:3" x14ac:dyDescent="0.4">
      <c r="A1952" t="s">
        <v>2009</v>
      </c>
      <c r="B1952">
        <v>71.223950000000002</v>
      </c>
      <c r="C1952">
        <v>77.566699999999997</v>
      </c>
    </row>
    <row r="1953" spans="1:3" x14ac:dyDescent="0.4">
      <c r="A1953" t="s">
        <v>2010</v>
      </c>
      <c r="B1953">
        <v>71.244630000000001</v>
      </c>
      <c r="C1953">
        <v>77.685829999999996</v>
      </c>
    </row>
    <row r="1954" spans="1:3" x14ac:dyDescent="0.4">
      <c r="A1954" t="s">
        <v>2011</v>
      </c>
      <c r="B1954">
        <v>72.451499999999996</v>
      </c>
      <c r="C1954">
        <v>77.053830000000005</v>
      </c>
    </row>
    <row r="1955" spans="1:3" x14ac:dyDescent="0.4">
      <c r="A1955" t="s">
        <v>2012</v>
      </c>
      <c r="B1955">
        <v>72.619929999999997</v>
      </c>
      <c r="C1955">
        <v>77.524450000000002</v>
      </c>
    </row>
    <row r="1956" spans="1:3" x14ac:dyDescent="0.4">
      <c r="A1956" t="s">
        <v>2013</v>
      </c>
      <c r="B1956">
        <v>72.556420000000003</v>
      </c>
      <c r="C1956">
        <v>79.303070000000005</v>
      </c>
    </row>
    <row r="1957" spans="1:3" x14ac:dyDescent="0.4">
      <c r="A1957" t="s">
        <v>2014</v>
      </c>
      <c r="B1957">
        <v>71.841729999999998</v>
      </c>
      <c r="C1957">
        <v>82.784829999999999</v>
      </c>
    </row>
    <row r="1958" spans="1:3" x14ac:dyDescent="0.4">
      <c r="A1958" t="s">
        <v>2015</v>
      </c>
      <c r="B1958">
        <v>71.810199999999995</v>
      </c>
      <c r="C1958">
        <v>82.747879999999995</v>
      </c>
    </row>
    <row r="1959" spans="1:3" x14ac:dyDescent="0.4">
      <c r="A1959" t="s">
        <v>2016</v>
      </c>
      <c r="B1959">
        <v>77.217230000000001</v>
      </c>
      <c r="C1959">
        <v>78.090479999999999</v>
      </c>
    </row>
    <row r="1960" spans="1:3" x14ac:dyDescent="0.4">
      <c r="A1960" t="s">
        <v>2017</v>
      </c>
      <c r="B1960">
        <v>75.835849999999994</v>
      </c>
      <c r="C1960">
        <v>68.913510000000002</v>
      </c>
    </row>
    <row r="1961" spans="1:3" x14ac:dyDescent="0.4">
      <c r="A1961" t="s">
        <v>2018</v>
      </c>
      <c r="B1961">
        <v>78.48321</v>
      </c>
      <c r="C1961">
        <v>72.797479999999993</v>
      </c>
    </row>
    <row r="1962" spans="1:3" x14ac:dyDescent="0.4">
      <c r="A1962" t="s">
        <v>2019</v>
      </c>
      <c r="B1962">
        <v>74.290000000000006</v>
      </c>
      <c r="C1962">
        <v>78.62</v>
      </c>
    </row>
    <row r="1963" spans="1:3" x14ac:dyDescent="0.4">
      <c r="A1963" t="s">
        <v>2020</v>
      </c>
      <c r="B1963">
        <v>75.680000000000007</v>
      </c>
      <c r="C1963">
        <v>83.2</v>
      </c>
    </row>
    <row r="1964" spans="1:3" x14ac:dyDescent="0.4">
      <c r="A1964" t="s">
        <v>2021</v>
      </c>
      <c r="B1964">
        <v>76.09</v>
      </c>
      <c r="C1964">
        <v>84.86</v>
      </c>
    </row>
    <row r="1965" spans="1:3" x14ac:dyDescent="0.4">
      <c r="A1965" t="s">
        <v>2022</v>
      </c>
      <c r="B1965">
        <v>73.56</v>
      </c>
      <c r="C1965">
        <v>73.3</v>
      </c>
    </row>
    <row r="1966" spans="1:3" x14ac:dyDescent="0.4">
      <c r="A1966" t="s">
        <v>2023</v>
      </c>
      <c r="B1966">
        <v>73.84</v>
      </c>
      <c r="C1966">
        <v>75.09</v>
      </c>
    </row>
    <row r="1967" spans="1:3" x14ac:dyDescent="0.4">
      <c r="A1967" t="s">
        <v>2024</v>
      </c>
      <c r="B1967">
        <v>17.433383330000002</v>
      </c>
      <c r="C1967">
        <v>116.461465</v>
      </c>
    </row>
    <row r="1968" spans="1:3" x14ac:dyDescent="0.4">
      <c r="A1968" t="s">
        <v>2025</v>
      </c>
      <c r="B1968">
        <v>19.174695669999998</v>
      </c>
      <c r="C1968">
        <v>115.52969179999999</v>
      </c>
    </row>
    <row r="1969" spans="1:3" x14ac:dyDescent="0.4">
      <c r="A1969" t="s">
        <v>2026</v>
      </c>
      <c r="B1969">
        <v>22.106185</v>
      </c>
      <c r="C1969">
        <v>118.84364669999999</v>
      </c>
    </row>
    <row r="1970" spans="1:3" x14ac:dyDescent="0.4">
      <c r="A1970" t="s">
        <v>2027</v>
      </c>
      <c r="B1970">
        <v>23.29049667</v>
      </c>
      <c r="C1970">
        <v>118.2847967</v>
      </c>
    </row>
    <row r="1971" spans="1:3" x14ac:dyDescent="0.4">
      <c r="A1971" t="s">
        <v>2028</v>
      </c>
      <c r="B1971">
        <v>20.085306670000001</v>
      </c>
      <c r="C1971">
        <v>120.43752670000001</v>
      </c>
    </row>
    <row r="1972" spans="1:3" x14ac:dyDescent="0.4">
      <c r="A1972" t="s">
        <v>2029</v>
      </c>
      <c r="B1972">
        <v>21.446151669999999</v>
      </c>
      <c r="C1972">
        <v>114.31454669999999</v>
      </c>
    </row>
    <row r="1973" spans="1:3" x14ac:dyDescent="0.4">
      <c r="A1973" t="s">
        <v>2030</v>
      </c>
      <c r="B1973">
        <v>12.146983329999999</v>
      </c>
      <c r="C1973">
        <v>113.86422829999999</v>
      </c>
    </row>
    <row r="1974" spans="1:3" x14ac:dyDescent="0.4">
      <c r="A1974" t="s">
        <v>2031</v>
      </c>
      <c r="B1974">
        <v>22.815265</v>
      </c>
      <c r="C1974">
        <v>118.53848170000001</v>
      </c>
    </row>
    <row r="1975" spans="1:3" x14ac:dyDescent="0.4">
      <c r="A1975" t="s">
        <v>2032</v>
      </c>
      <c r="B1975">
        <v>16.354863330000001</v>
      </c>
      <c r="C1975">
        <v>117.0234833</v>
      </c>
    </row>
    <row r="1976" spans="1:3" x14ac:dyDescent="0.4">
      <c r="A1976" t="s">
        <v>2033</v>
      </c>
      <c r="B1976">
        <v>12.13472333</v>
      </c>
      <c r="C1976">
        <v>114.4774917</v>
      </c>
    </row>
    <row r="1977" spans="1:3" x14ac:dyDescent="0.4">
      <c r="A1977" t="s">
        <v>2034</v>
      </c>
      <c r="B1977">
        <v>12.426565</v>
      </c>
      <c r="C1977">
        <v>116.7016917</v>
      </c>
    </row>
    <row r="1978" spans="1:3" x14ac:dyDescent="0.4">
      <c r="A1978" t="s">
        <v>2035</v>
      </c>
      <c r="B1978">
        <v>19.962273329999999</v>
      </c>
      <c r="C1978">
        <v>115.143185</v>
      </c>
    </row>
    <row r="1979" spans="1:3" x14ac:dyDescent="0.4">
      <c r="A1979" t="s">
        <v>2036</v>
      </c>
      <c r="B1979">
        <v>12.951613330000001</v>
      </c>
      <c r="C1979">
        <v>116.1524283</v>
      </c>
    </row>
    <row r="1980" spans="1:3" x14ac:dyDescent="0.4">
      <c r="A1980" t="s">
        <v>2037</v>
      </c>
      <c r="B1980">
        <v>12.13629667</v>
      </c>
      <c r="C1980">
        <v>112.7772733</v>
      </c>
    </row>
    <row r="1981" spans="1:3" x14ac:dyDescent="0.4">
      <c r="A1981" t="s">
        <v>2038</v>
      </c>
      <c r="B1981">
        <v>18.248455</v>
      </c>
      <c r="C1981">
        <v>115.890665</v>
      </c>
    </row>
    <row r="1982" spans="1:3" x14ac:dyDescent="0.4">
      <c r="A1982" t="s">
        <v>2039</v>
      </c>
      <c r="B1982">
        <v>22.48963333</v>
      </c>
      <c r="C1982">
        <v>118.699825</v>
      </c>
    </row>
    <row r="1983" spans="1:3" x14ac:dyDescent="0.4">
      <c r="A1983" t="s">
        <v>2040</v>
      </c>
      <c r="B1983">
        <v>17.984228330000001</v>
      </c>
      <c r="C1983">
        <v>116.1652733</v>
      </c>
    </row>
    <row r="1984" spans="1:3" x14ac:dyDescent="0.4">
      <c r="A1984" t="s">
        <v>2041</v>
      </c>
      <c r="B1984">
        <v>16.085838330000001</v>
      </c>
      <c r="C1984">
        <v>117.3057567</v>
      </c>
    </row>
    <row r="1985" spans="1:3" x14ac:dyDescent="0.4">
      <c r="A1985" t="s">
        <v>2042</v>
      </c>
      <c r="B1985">
        <v>21.116598329999999</v>
      </c>
      <c r="C1985">
        <v>114.46984</v>
      </c>
    </row>
    <row r="1986" spans="1:3" x14ac:dyDescent="0.4">
      <c r="A1986" t="s">
        <v>2043</v>
      </c>
      <c r="B1986">
        <v>12.152153330000001</v>
      </c>
      <c r="C1986">
        <v>116.96452669999999</v>
      </c>
    </row>
    <row r="1987" spans="1:3" x14ac:dyDescent="0.4">
      <c r="A1987" t="s">
        <v>2044</v>
      </c>
      <c r="B1987">
        <v>12.14938667</v>
      </c>
      <c r="C1987">
        <v>114.7633917</v>
      </c>
    </row>
    <row r="1988" spans="1:3" x14ac:dyDescent="0.4">
      <c r="A1988" t="s">
        <v>2045</v>
      </c>
      <c r="B1988">
        <v>19.375797500000001</v>
      </c>
      <c r="C1988">
        <v>115.3962667</v>
      </c>
    </row>
    <row r="1989" spans="1:3" x14ac:dyDescent="0.4">
      <c r="A1989" t="s">
        <v>2046</v>
      </c>
      <c r="B1989">
        <v>20.781075000000001</v>
      </c>
      <c r="C1989">
        <v>114.65779329999999</v>
      </c>
    </row>
    <row r="1990" spans="1:3" x14ac:dyDescent="0.4">
      <c r="A1990" t="s">
        <v>2047</v>
      </c>
      <c r="B1990">
        <v>-37.46533333</v>
      </c>
      <c r="C1990">
        <v>51.72133333</v>
      </c>
    </row>
    <row r="1991" spans="1:3" x14ac:dyDescent="0.4">
      <c r="A1991" t="s">
        <v>2048</v>
      </c>
      <c r="B1991">
        <v>-37.46466667</v>
      </c>
      <c r="C1991">
        <v>51.730333330000001</v>
      </c>
    </row>
    <row r="1992" spans="1:3" x14ac:dyDescent="0.4">
      <c r="A1992" t="s">
        <v>2049</v>
      </c>
      <c r="B1992">
        <v>-37.465499999999999</v>
      </c>
      <c r="C1992">
        <v>51.728833330000001</v>
      </c>
    </row>
    <row r="1993" spans="1:3" x14ac:dyDescent="0.4">
      <c r="A1993" t="s">
        <v>2050</v>
      </c>
      <c r="B1993">
        <v>-37.65366667</v>
      </c>
      <c r="C1993">
        <v>50.466999999999999</v>
      </c>
    </row>
    <row r="1994" spans="1:3" x14ac:dyDescent="0.4">
      <c r="A1994" t="s">
        <v>2051</v>
      </c>
      <c r="B1994">
        <v>-37.659833329999998</v>
      </c>
      <c r="C1994">
        <v>50.464166669999997</v>
      </c>
    </row>
    <row r="1995" spans="1:3" x14ac:dyDescent="0.4">
      <c r="A1995" t="s">
        <v>2052</v>
      </c>
      <c r="B1995">
        <v>-37.614833330000003</v>
      </c>
      <c r="C1995">
        <v>50.969333329999998</v>
      </c>
    </row>
    <row r="1996" spans="1:3" x14ac:dyDescent="0.4">
      <c r="A1996" t="s">
        <v>2053</v>
      </c>
      <c r="B1996">
        <v>-37.622833329999999</v>
      </c>
      <c r="C1996">
        <v>50.964333330000002</v>
      </c>
    </row>
    <row r="1997" spans="1:3" x14ac:dyDescent="0.4">
      <c r="A1997" t="s">
        <v>2054</v>
      </c>
      <c r="B1997">
        <v>-37.625</v>
      </c>
      <c r="C1997">
        <v>50.927833329999999</v>
      </c>
    </row>
    <row r="1998" spans="1:3" x14ac:dyDescent="0.4">
      <c r="A1998" t="s">
        <v>2055</v>
      </c>
      <c r="B1998">
        <v>-37.810833330000001</v>
      </c>
      <c r="C1998">
        <v>49.862166670000001</v>
      </c>
    </row>
    <row r="1999" spans="1:3" x14ac:dyDescent="0.4">
      <c r="A1999" t="s">
        <v>2056</v>
      </c>
      <c r="B1999">
        <v>-34.298499999999997</v>
      </c>
      <c r="C1999">
        <v>55.583833329999997</v>
      </c>
    </row>
    <row r="2000" spans="1:3" x14ac:dyDescent="0.4">
      <c r="A2000" t="s">
        <v>2057</v>
      </c>
      <c r="B2000">
        <v>-34.819166670000001</v>
      </c>
      <c r="C2000">
        <v>54.900166669999997</v>
      </c>
    </row>
    <row r="2001" spans="1:3" x14ac:dyDescent="0.4">
      <c r="A2001" t="s">
        <v>2058</v>
      </c>
      <c r="B2001">
        <v>22.29</v>
      </c>
      <c r="C2001">
        <v>113.76</v>
      </c>
    </row>
    <row r="2002" spans="1:3" x14ac:dyDescent="0.4">
      <c r="A2002" t="s">
        <v>2059</v>
      </c>
      <c r="B2002">
        <v>22.13</v>
      </c>
      <c r="C2002">
        <v>113.68</v>
      </c>
    </row>
    <row r="2003" spans="1:3" x14ac:dyDescent="0.4">
      <c r="A2003" t="s">
        <v>2060</v>
      </c>
      <c r="B2003">
        <v>21.52</v>
      </c>
      <c r="C2003">
        <v>112.7</v>
      </c>
    </row>
    <row r="2004" spans="1:3" x14ac:dyDescent="0.4">
      <c r="A2004" t="s">
        <v>2061</v>
      </c>
      <c r="B2004">
        <v>21.72</v>
      </c>
      <c r="C2004">
        <v>113.03</v>
      </c>
    </row>
    <row r="2005" spans="1:3" x14ac:dyDescent="0.4">
      <c r="A2005" t="s">
        <v>2062</v>
      </c>
      <c r="B2005">
        <v>22.71</v>
      </c>
      <c r="C2005">
        <v>113.68</v>
      </c>
    </row>
    <row r="2006" spans="1:3" x14ac:dyDescent="0.4">
      <c r="A2006" t="s">
        <v>2063</v>
      </c>
      <c r="B2006">
        <v>21.14</v>
      </c>
      <c r="C2006">
        <v>110.79</v>
      </c>
    </row>
    <row r="2007" spans="1:3" x14ac:dyDescent="0.4">
      <c r="A2007" t="s">
        <v>2064</v>
      </c>
      <c r="B2007">
        <v>22.13</v>
      </c>
      <c r="C2007">
        <v>113.81</v>
      </c>
    </row>
    <row r="2008" spans="1:3" x14ac:dyDescent="0.4">
      <c r="A2008" t="s">
        <v>2065</v>
      </c>
      <c r="B2008">
        <v>21.99</v>
      </c>
      <c r="C2008">
        <v>113.72</v>
      </c>
    </row>
    <row r="2009" spans="1:3" x14ac:dyDescent="0.4">
      <c r="A2009" t="s">
        <v>2066</v>
      </c>
      <c r="B2009">
        <v>21.25</v>
      </c>
      <c r="C2009">
        <v>111.35</v>
      </c>
    </row>
    <row r="2010" spans="1:3" x14ac:dyDescent="0.4">
      <c r="A2010" t="s">
        <v>2067</v>
      </c>
      <c r="B2010">
        <v>21.47</v>
      </c>
      <c r="C2010">
        <v>112.54</v>
      </c>
    </row>
    <row r="2011" spans="1:3" x14ac:dyDescent="0.4">
      <c r="A2011" t="s">
        <v>2068</v>
      </c>
      <c r="B2011">
        <v>21.4</v>
      </c>
      <c r="C2011">
        <v>111.8</v>
      </c>
    </row>
    <row r="2012" spans="1:3" x14ac:dyDescent="0.4">
      <c r="A2012" t="s">
        <v>2069</v>
      </c>
      <c r="B2012">
        <v>21.31</v>
      </c>
      <c r="C2012">
        <v>111.71</v>
      </c>
    </row>
    <row r="2013" spans="1:3" x14ac:dyDescent="0.4">
      <c r="A2013" t="s">
        <v>2070</v>
      </c>
      <c r="B2013">
        <v>22</v>
      </c>
      <c r="C2013">
        <v>114</v>
      </c>
    </row>
    <row r="2014" spans="1:3" x14ac:dyDescent="0.4">
      <c r="A2014" t="s">
        <v>2071</v>
      </c>
      <c r="B2014">
        <v>21.25</v>
      </c>
      <c r="C2014">
        <v>112.74</v>
      </c>
    </row>
    <row r="2015" spans="1:3" x14ac:dyDescent="0.4">
      <c r="A2015" t="s">
        <v>2072</v>
      </c>
      <c r="B2015">
        <v>20.420000000000002</v>
      </c>
      <c r="C2015">
        <v>111.11</v>
      </c>
    </row>
    <row r="2016" spans="1:3" x14ac:dyDescent="0.4">
      <c r="A2016" t="s">
        <v>2073</v>
      </c>
      <c r="B2016">
        <v>22.06</v>
      </c>
      <c r="C2016">
        <v>115.01</v>
      </c>
    </row>
    <row r="2017" spans="1:3" x14ac:dyDescent="0.4">
      <c r="A2017" t="s">
        <v>2074</v>
      </c>
      <c r="B2017">
        <v>20.93</v>
      </c>
      <c r="C2017">
        <v>114.54</v>
      </c>
    </row>
    <row r="2018" spans="1:3" x14ac:dyDescent="0.4">
      <c r="A2018" t="s">
        <v>2075</v>
      </c>
      <c r="B2018">
        <v>21.27</v>
      </c>
      <c r="C2018">
        <v>114.73</v>
      </c>
    </row>
    <row r="2019" spans="1:3" x14ac:dyDescent="0.4">
      <c r="A2019" t="s">
        <v>2076</v>
      </c>
      <c r="B2019">
        <v>20.57</v>
      </c>
      <c r="C2019">
        <v>113.8</v>
      </c>
    </row>
    <row r="2020" spans="1:3" x14ac:dyDescent="0.4">
      <c r="A2020" t="s">
        <v>2077</v>
      </c>
      <c r="B2020">
        <v>20.7</v>
      </c>
      <c r="C2020">
        <v>113.37</v>
      </c>
    </row>
    <row r="2021" spans="1:3" x14ac:dyDescent="0.4">
      <c r="A2021" t="s">
        <v>2078</v>
      </c>
      <c r="B2021">
        <v>20.14</v>
      </c>
      <c r="C2021">
        <v>112.06</v>
      </c>
    </row>
    <row r="2022" spans="1:3" x14ac:dyDescent="0.4">
      <c r="A2022" t="s">
        <v>2079</v>
      </c>
      <c r="B2022">
        <v>19.2</v>
      </c>
      <c r="C2022">
        <v>112.29</v>
      </c>
    </row>
    <row r="2023" spans="1:3" x14ac:dyDescent="0.4">
      <c r="A2023" t="s">
        <v>2080</v>
      </c>
      <c r="B2023">
        <v>19.66</v>
      </c>
      <c r="C2023">
        <v>114.64</v>
      </c>
    </row>
  </sheetData>
  <autoFilter ref="A1:C2023" xr:uid="{7F8D8311-7096-4E3C-9CD6-8369DA57136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6E60-E5B8-44D4-9375-93DE95558279}">
  <sheetPr filterMode="1"/>
  <dimension ref="A1:B2006"/>
  <sheetViews>
    <sheetView topLeftCell="A1783" workbookViewId="0">
      <selection activeCell="B482" sqref="B482:B1814"/>
    </sheetView>
  </sheetViews>
  <sheetFormatPr defaultRowHeight="14.6" x14ac:dyDescent="0.4"/>
  <cols>
    <col min="1" max="1" width="19.3046875" bestFit="1" customWidth="1"/>
    <col min="2" max="2" width="15.3046875" bestFit="1" customWidth="1"/>
  </cols>
  <sheetData>
    <row r="1" spans="1:2" x14ac:dyDescent="0.4">
      <c r="A1" t="s">
        <v>2081</v>
      </c>
      <c r="B1" t="s">
        <v>2082</v>
      </c>
    </row>
    <row r="2" spans="1:2" hidden="1" x14ac:dyDescent="0.4">
      <c r="A2" t="s">
        <v>689</v>
      </c>
      <c r="B2" t="s">
        <v>690</v>
      </c>
    </row>
    <row r="3" spans="1:2" hidden="1" x14ac:dyDescent="0.4">
      <c r="A3" t="s">
        <v>688</v>
      </c>
      <c r="B3" t="s">
        <v>690</v>
      </c>
    </row>
    <row r="4" spans="1:2" hidden="1" x14ac:dyDescent="0.4">
      <c r="A4" t="s">
        <v>687</v>
      </c>
      <c r="B4" t="s">
        <v>690</v>
      </c>
    </row>
    <row r="5" spans="1:2" hidden="1" x14ac:dyDescent="0.4">
      <c r="A5" t="s">
        <v>686</v>
      </c>
      <c r="B5" t="s">
        <v>690</v>
      </c>
    </row>
    <row r="6" spans="1:2" hidden="1" x14ac:dyDescent="0.4">
      <c r="A6" t="s">
        <v>685</v>
      </c>
      <c r="B6" t="s">
        <v>690</v>
      </c>
    </row>
    <row r="7" spans="1:2" hidden="1" x14ac:dyDescent="0.4">
      <c r="A7" t="s">
        <v>684</v>
      </c>
      <c r="B7" t="s">
        <v>690</v>
      </c>
    </row>
    <row r="8" spans="1:2" hidden="1" x14ac:dyDescent="0.4">
      <c r="A8" t="s">
        <v>683</v>
      </c>
      <c r="B8" t="s">
        <v>690</v>
      </c>
    </row>
    <row r="9" spans="1:2" hidden="1" x14ac:dyDescent="0.4">
      <c r="A9" t="s">
        <v>682</v>
      </c>
      <c r="B9" t="s">
        <v>690</v>
      </c>
    </row>
    <row r="10" spans="1:2" hidden="1" x14ac:dyDescent="0.4">
      <c r="A10" t="s">
        <v>1349</v>
      </c>
      <c r="B10" t="s">
        <v>1339</v>
      </c>
    </row>
    <row r="11" spans="1:2" hidden="1" x14ac:dyDescent="0.4">
      <c r="A11" t="s">
        <v>1348</v>
      </c>
      <c r="B11" t="s">
        <v>1339</v>
      </c>
    </row>
    <row r="12" spans="1:2" hidden="1" x14ac:dyDescent="0.4">
      <c r="A12" t="s">
        <v>1347</v>
      </c>
      <c r="B12" t="s">
        <v>1339</v>
      </c>
    </row>
    <row r="13" spans="1:2" hidden="1" x14ac:dyDescent="0.4">
      <c r="A13" t="s">
        <v>1346</v>
      </c>
      <c r="B13" t="s">
        <v>1339</v>
      </c>
    </row>
    <row r="14" spans="1:2" hidden="1" x14ac:dyDescent="0.4">
      <c r="A14" t="s">
        <v>1345</v>
      </c>
      <c r="B14" t="s">
        <v>1339</v>
      </c>
    </row>
    <row r="15" spans="1:2" hidden="1" x14ac:dyDescent="0.4">
      <c r="A15" t="s">
        <v>1344</v>
      </c>
      <c r="B15" t="s">
        <v>1339</v>
      </c>
    </row>
    <row r="16" spans="1:2" hidden="1" x14ac:dyDescent="0.4">
      <c r="A16" t="s">
        <v>1343</v>
      </c>
      <c r="B16" t="s">
        <v>1339</v>
      </c>
    </row>
    <row r="17" spans="1:2" hidden="1" x14ac:dyDescent="0.4">
      <c r="A17" t="s">
        <v>1342</v>
      </c>
      <c r="B17" t="s">
        <v>1339</v>
      </c>
    </row>
    <row r="18" spans="1:2" hidden="1" x14ac:dyDescent="0.4">
      <c r="A18" t="s">
        <v>1341</v>
      </c>
      <c r="B18" t="s">
        <v>1339</v>
      </c>
    </row>
    <row r="19" spans="1:2" hidden="1" x14ac:dyDescent="0.4">
      <c r="A19" t="s">
        <v>1340</v>
      </c>
      <c r="B19" t="s">
        <v>1339</v>
      </c>
    </row>
    <row r="20" spans="1:2" hidden="1" x14ac:dyDescent="0.4">
      <c r="A20" t="s">
        <v>1276</v>
      </c>
      <c r="B20" t="s">
        <v>1239</v>
      </c>
    </row>
    <row r="21" spans="1:2" hidden="1" x14ac:dyDescent="0.4">
      <c r="A21" t="s">
        <v>1275</v>
      </c>
      <c r="B21" t="s">
        <v>1239</v>
      </c>
    </row>
    <row r="22" spans="1:2" hidden="1" x14ac:dyDescent="0.4">
      <c r="A22" t="s">
        <v>1068</v>
      </c>
      <c r="B22" t="s">
        <v>1069</v>
      </c>
    </row>
    <row r="23" spans="1:2" hidden="1" x14ac:dyDescent="0.4">
      <c r="A23" t="s">
        <v>1052</v>
      </c>
      <c r="B23" t="s">
        <v>1053</v>
      </c>
    </row>
    <row r="24" spans="1:2" hidden="1" x14ac:dyDescent="0.4">
      <c r="A24" t="s">
        <v>1051</v>
      </c>
      <c r="B24" t="s">
        <v>1053</v>
      </c>
    </row>
    <row r="25" spans="1:2" hidden="1" x14ac:dyDescent="0.4">
      <c r="A25" t="s">
        <v>1067</v>
      </c>
      <c r="B25" t="s">
        <v>1069</v>
      </c>
    </row>
    <row r="26" spans="1:2" hidden="1" x14ac:dyDescent="0.4">
      <c r="A26" t="s">
        <v>1050</v>
      </c>
      <c r="B26" t="s">
        <v>1053</v>
      </c>
    </row>
    <row r="27" spans="1:2" hidden="1" x14ac:dyDescent="0.4">
      <c r="A27" t="s">
        <v>1049</v>
      </c>
      <c r="B27" t="s">
        <v>1053</v>
      </c>
    </row>
    <row r="28" spans="1:2" hidden="1" x14ac:dyDescent="0.4">
      <c r="A28" t="s">
        <v>1048</v>
      </c>
      <c r="B28" t="s">
        <v>1053</v>
      </c>
    </row>
    <row r="29" spans="1:2" hidden="1" x14ac:dyDescent="0.4">
      <c r="A29" t="s">
        <v>681</v>
      </c>
      <c r="B29" t="s">
        <v>690</v>
      </c>
    </row>
    <row r="30" spans="1:2" hidden="1" x14ac:dyDescent="0.4">
      <c r="A30" t="s">
        <v>1047</v>
      </c>
      <c r="B30" t="s">
        <v>1053</v>
      </c>
    </row>
    <row r="31" spans="1:2" hidden="1" x14ac:dyDescent="0.4">
      <c r="A31" t="s">
        <v>680</v>
      </c>
      <c r="B31" t="s">
        <v>690</v>
      </c>
    </row>
    <row r="32" spans="1:2" hidden="1" x14ac:dyDescent="0.4">
      <c r="A32" t="s">
        <v>679</v>
      </c>
      <c r="B32" t="s">
        <v>690</v>
      </c>
    </row>
    <row r="33" spans="1:2" hidden="1" x14ac:dyDescent="0.4">
      <c r="A33" t="s">
        <v>678</v>
      </c>
      <c r="B33" t="s">
        <v>690</v>
      </c>
    </row>
    <row r="34" spans="1:2" hidden="1" x14ac:dyDescent="0.4">
      <c r="A34" t="s">
        <v>677</v>
      </c>
      <c r="B34" t="s">
        <v>690</v>
      </c>
    </row>
    <row r="35" spans="1:2" hidden="1" x14ac:dyDescent="0.4">
      <c r="A35" t="s">
        <v>676</v>
      </c>
      <c r="B35" t="s">
        <v>690</v>
      </c>
    </row>
    <row r="36" spans="1:2" hidden="1" x14ac:dyDescent="0.4">
      <c r="A36" t="s">
        <v>675</v>
      </c>
      <c r="B36" t="s">
        <v>690</v>
      </c>
    </row>
    <row r="37" spans="1:2" hidden="1" x14ac:dyDescent="0.4">
      <c r="A37" t="s">
        <v>674</v>
      </c>
      <c r="B37" t="s">
        <v>690</v>
      </c>
    </row>
    <row r="38" spans="1:2" hidden="1" x14ac:dyDescent="0.4">
      <c r="A38" t="s">
        <v>1229</v>
      </c>
      <c r="B38" t="s">
        <v>2085</v>
      </c>
    </row>
    <row r="39" spans="1:2" hidden="1" x14ac:dyDescent="0.4">
      <c r="A39" t="s">
        <v>1228</v>
      </c>
      <c r="B39" t="s">
        <v>1230</v>
      </c>
    </row>
    <row r="40" spans="1:2" hidden="1" x14ac:dyDescent="0.4">
      <c r="A40" t="s">
        <v>1237</v>
      </c>
      <c r="B40" t="s">
        <v>1238</v>
      </c>
    </row>
    <row r="41" spans="1:2" hidden="1" x14ac:dyDescent="0.4">
      <c r="A41" t="s">
        <v>1236</v>
      </c>
      <c r="B41" t="s">
        <v>1238</v>
      </c>
    </row>
    <row r="42" spans="1:2" hidden="1" x14ac:dyDescent="0.4">
      <c r="A42" t="s">
        <v>1235</v>
      </c>
      <c r="B42" t="s">
        <v>1238</v>
      </c>
    </row>
    <row r="43" spans="1:2" hidden="1" x14ac:dyDescent="0.4">
      <c r="A43" t="s">
        <v>1234</v>
      </c>
      <c r="B43" t="s">
        <v>1238</v>
      </c>
    </row>
    <row r="44" spans="1:2" hidden="1" x14ac:dyDescent="0.4">
      <c r="A44" t="s">
        <v>1233</v>
      </c>
      <c r="B44" t="s">
        <v>1238</v>
      </c>
    </row>
    <row r="45" spans="1:2" hidden="1" x14ac:dyDescent="0.4">
      <c r="A45" t="s">
        <v>1232</v>
      </c>
      <c r="B45" t="s">
        <v>1238</v>
      </c>
    </row>
    <row r="46" spans="1:2" hidden="1" x14ac:dyDescent="0.4">
      <c r="A46" t="s">
        <v>1231</v>
      </c>
      <c r="B46" t="s">
        <v>1238</v>
      </c>
    </row>
    <row r="47" spans="1:2" hidden="1" x14ac:dyDescent="0.4">
      <c r="A47" t="s">
        <v>778</v>
      </c>
      <c r="B47" t="s">
        <v>779</v>
      </c>
    </row>
    <row r="48" spans="1:2" hidden="1" x14ac:dyDescent="0.4">
      <c r="A48" t="s">
        <v>777</v>
      </c>
      <c r="B48" t="s">
        <v>779</v>
      </c>
    </row>
    <row r="49" spans="1:2" hidden="1" x14ac:dyDescent="0.4">
      <c r="A49" t="s">
        <v>776</v>
      </c>
      <c r="B49" t="s">
        <v>779</v>
      </c>
    </row>
    <row r="50" spans="1:2" hidden="1" x14ac:dyDescent="0.4">
      <c r="A50" t="s">
        <v>775</v>
      </c>
      <c r="B50" t="s">
        <v>779</v>
      </c>
    </row>
    <row r="51" spans="1:2" hidden="1" x14ac:dyDescent="0.4">
      <c r="A51" t="s">
        <v>774</v>
      </c>
      <c r="B51" t="s">
        <v>779</v>
      </c>
    </row>
    <row r="52" spans="1:2" hidden="1" x14ac:dyDescent="0.4">
      <c r="A52" t="s">
        <v>773</v>
      </c>
      <c r="B52" t="s">
        <v>779</v>
      </c>
    </row>
    <row r="53" spans="1:2" hidden="1" x14ac:dyDescent="0.4">
      <c r="A53" t="s">
        <v>772</v>
      </c>
      <c r="B53" t="s">
        <v>779</v>
      </c>
    </row>
    <row r="54" spans="1:2" hidden="1" x14ac:dyDescent="0.4">
      <c r="A54" t="s">
        <v>771</v>
      </c>
      <c r="B54" t="s">
        <v>779</v>
      </c>
    </row>
    <row r="55" spans="1:2" hidden="1" x14ac:dyDescent="0.4">
      <c r="A55" t="s">
        <v>770</v>
      </c>
      <c r="B55" t="s">
        <v>779</v>
      </c>
    </row>
    <row r="56" spans="1:2" hidden="1" x14ac:dyDescent="0.4">
      <c r="A56" t="s">
        <v>769</v>
      </c>
      <c r="B56" t="s">
        <v>779</v>
      </c>
    </row>
    <row r="57" spans="1:2" hidden="1" x14ac:dyDescent="0.4">
      <c r="A57" t="s">
        <v>768</v>
      </c>
      <c r="B57" t="s">
        <v>779</v>
      </c>
    </row>
    <row r="58" spans="1:2" hidden="1" x14ac:dyDescent="0.4">
      <c r="A58" t="s">
        <v>767</v>
      </c>
      <c r="B58" t="s">
        <v>779</v>
      </c>
    </row>
    <row r="59" spans="1:2" hidden="1" x14ac:dyDescent="0.4">
      <c r="A59" t="s">
        <v>766</v>
      </c>
      <c r="B59" t="s">
        <v>779</v>
      </c>
    </row>
    <row r="60" spans="1:2" hidden="1" x14ac:dyDescent="0.4">
      <c r="A60" t="s">
        <v>765</v>
      </c>
      <c r="B60" t="s">
        <v>779</v>
      </c>
    </row>
    <row r="61" spans="1:2" hidden="1" x14ac:dyDescent="0.4">
      <c r="A61" t="s">
        <v>764</v>
      </c>
      <c r="B61" t="s">
        <v>779</v>
      </c>
    </row>
    <row r="62" spans="1:2" hidden="1" x14ac:dyDescent="0.4">
      <c r="A62" t="s">
        <v>763</v>
      </c>
      <c r="B62" t="s">
        <v>779</v>
      </c>
    </row>
    <row r="63" spans="1:2" hidden="1" x14ac:dyDescent="0.4">
      <c r="A63" t="s">
        <v>762</v>
      </c>
      <c r="B63" t="s">
        <v>779</v>
      </c>
    </row>
    <row r="64" spans="1:2" hidden="1" x14ac:dyDescent="0.4">
      <c r="A64" t="s">
        <v>761</v>
      </c>
      <c r="B64" t="s">
        <v>779</v>
      </c>
    </row>
    <row r="65" spans="1:2" hidden="1" x14ac:dyDescent="0.4">
      <c r="A65" t="s">
        <v>760</v>
      </c>
      <c r="B65" t="s">
        <v>779</v>
      </c>
    </row>
    <row r="66" spans="1:2" hidden="1" x14ac:dyDescent="0.4">
      <c r="A66" t="s">
        <v>759</v>
      </c>
      <c r="B66" t="s">
        <v>779</v>
      </c>
    </row>
    <row r="67" spans="1:2" hidden="1" x14ac:dyDescent="0.4">
      <c r="A67" t="s">
        <v>758</v>
      </c>
      <c r="B67" t="s">
        <v>779</v>
      </c>
    </row>
    <row r="68" spans="1:2" hidden="1" x14ac:dyDescent="0.4">
      <c r="A68" t="s">
        <v>757</v>
      </c>
      <c r="B68" t="s">
        <v>779</v>
      </c>
    </row>
    <row r="69" spans="1:2" hidden="1" x14ac:dyDescent="0.4">
      <c r="A69" t="s">
        <v>756</v>
      </c>
      <c r="B69" t="s">
        <v>779</v>
      </c>
    </row>
    <row r="70" spans="1:2" hidden="1" x14ac:dyDescent="0.4">
      <c r="A70" t="s">
        <v>755</v>
      </c>
      <c r="B70" t="s">
        <v>779</v>
      </c>
    </row>
    <row r="71" spans="1:2" hidden="1" x14ac:dyDescent="0.4">
      <c r="A71" t="s">
        <v>754</v>
      </c>
      <c r="B71" t="s">
        <v>779</v>
      </c>
    </row>
    <row r="72" spans="1:2" hidden="1" x14ac:dyDescent="0.4">
      <c r="A72" t="s">
        <v>753</v>
      </c>
      <c r="B72" t="s">
        <v>779</v>
      </c>
    </row>
    <row r="73" spans="1:2" hidden="1" x14ac:dyDescent="0.4">
      <c r="A73" t="s">
        <v>752</v>
      </c>
      <c r="B73" t="s">
        <v>779</v>
      </c>
    </row>
    <row r="74" spans="1:2" hidden="1" x14ac:dyDescent="0.4">
      <c r="A74" t="s">
        <v>751</v>
      </c>
      <c r="B74" t="s">
        <v>779</v>
      </c>
    </row>
    <row r="75" spans="1:2" hidden="1" x14ac:dyDescent="0.4">
      <c r="A75" t="s">
        <v>750</v>
      </c>
      <c r="B75" t="s">
        <v>779</v>
      </c>
    </row>
    <row r="76" spans="1:2" hidden="1" x14ac:dyDescent="0.4">
      <c r="A76" t="s">
        <v>749</v>
      </c>
      <c r="B76" t="s">
        <v>779</v>
      </c>
    </row>
    <row r="77" spans="1:2" hidden="1" x14ac:dyDescent="0.4">
      <c r="A77" t="s">
        <v>748</v>
      </c>
      <c r="B77" t="s">
        <v>779</v>
      </c>
    </row>
    <row r="78" spans="1:2" hidden="1" x14ac:dyDescent="0.4">
      <c r="A78" t="s">
        <v>747</v>
      </c>
      <c r="B78" t="s">
        <v>779</v>
      </c>
    </row>
    <row r="79" spans="1:2" hidden="1" x14ac:dyDescent="0.4">
      <c r="A79" t="s">
        <v>1173</v>
      </c>
      <c r="B79" t="s">
        <v>1174</v>
      </c>
    </row>
    <row r="80" spans="1:2" hidden="1" x14ac:dyDescent="0.4">
      <c r="A80" t="s">
        <v>1172</v>
      </c>
      <c r="B80" t="s">
        <v>1174</v>
      </c>
    </row>
    <row r="81" spans="1:2" hidden="1" x14ac:dyDescent="0.4">
      <c r="A81" t="s">
        <v>1171</v>
      </c>
      <c r="B81" t="s">
        <v>1174</v>
      </c>
    </row>
    <row r="82" spans="1:2" hidden="1" x14ac:dyDescent="0.4">
      <c r="A82" t="s">
        <v>1170</v>
      </c>
      <c r="B82" t="s">
        <v>1174</v>
      </c>
    </row>
    <row r="83" spans="1:2" hidden="1" x14ac:dyDescent="0.4">
      <c r="A83" t="s">
        <v>1169</v>
      </c>
      <c r="B83" t="s">
        <v>1174</v>
      </c>
    </row>
    <row r="84" spans="1:2" hidden="1" x14ac:dyDescent="0.4">
      <c r="A84" t="s">
        <v>1168</v>
      </c>
      <c r="B84" t="s">
        <v>1174</v>
      </c>
    </row>
    <row r="85" spans="1:2" hidden="1" x14ac:dyDescent="0.4">
      <c r="A85" t="s">
        <v>1167</v>
      </c>
      <c r="B85" t="s">
        <v>1174</v>
      </c>
    </row>
    <row r="86" spans="1:2" hidden="1" x14ac:dyDescent="0.4">
      <c r="A86" t="s">
        <v>1166</v>
      </c>
      <c r="B86" t="s">
        <v>1174</v>
      </c>
    </row>
    <row r="87" spans="1:2" hidden="1" x14ac:dyDescent="0.4">
      <c r="A87" t="s">
        <v>1165</v>
      </c>
      <c r="B87" t="s">
        <v>1174</v>
      </c>
    </row>
    <row r="88" spans="1:2" hidden="1" x14ac:dyDescent="0.4">
      <c r="A88" t="s">
        <v>1164</v>
      </c>
      <c r="B88" t="s">
        <v>1174</v>
      </c>
    </row>
    <row r="89" spans="1:2" hidden="1" x14ac:dyDescent="0.4">
      <c r="A89" t="s">
        <v>1163</v>
      </c>
      <c r="B89" t="s">
        <v>1174</v>
      </c>
    </row>
    <row r="90" spans="1:2" hidden="1" x14ac:dyDescent="0.4">
      <c r="A90" t="s">
        <v>1162</v>
      </c>
      <c r="B90" t="s">
        <v>1174</v>
      </c>
    </row>
    <row r="91" spans="1:2" hidden="1" x14ac:dyDescent="0.4">
      <c r="A91" t="s">
        <v>1161</v>
      </c>
      <c r="B91" t="s">
        <v>1174</v>
      </c>
    </row>
    <row r="92" spans="1:2" hidden="1" x14ac:dyDescent="0.4">
      <c r="A92" t="s">
        <v>1160</v>
      </c>
      <c r="B92" t="s">
        <v>1174</v>
      </c>
    </row>
    <row r="93" spans="1:2" hidden="1" x14ac:dyDescent="0.4">
      <c r="A93" t="s">
        <v>1159</v>
      </c>
      <c r="B93" t="s">
        <v>1174</v>
      </c>
    </row>
    <row r="94" spans="1:2" hidden="1" x14ac:dyDescent="0.4">
      <c r="A94" t="s">
        <v>1158</v>
      </c>
      <c r="B94" t="s">
        <v>1174</v>
      </c>
    </row>
    <row r="95" spans="1:2" hidden="1" x14ac:dyDescent="0.4">
      <c r="A95" t="s">
        <v>1157</v>
      </c>
      <c r="B95" t="s">
        <v>1174</v>
      </c>
    </row>
    <row r="96" spans="1:2" hidden="1" x14ac:dyDescent="0.4">
      <c r="A96" t="s">
        <v>1156</v>
      </c>
      <c r="B96" t="s">
        <v>1174</v>
      </c>
    </row>
    <row r="97" spans="1:2" hidden="1" x14ac:dyDescent="0.4">
      <c r="A97" t="s">
        <v>1155</v>
      </c>
      <c r="B97" t="s">
        <v>1174</v>
      </c>
    </row>
    <row r="98" spans="1:2" hidden="1" x14ac:dyDescent="0.4">
      <c r="A98" t="s">
        <v>1154</v>
      </c>
      <c r="B98" t="s">
        <v>1174</v>
      </c>
    </row>
    <row r="99" spans="1:2" hidden="1" x14ac:dyDescent="0.4">
      <c r="A99" t="s">
        <v>1153</v>
      </c>
      <c r="B99" t="s">
        <v>1174</v>
      </c>
    </row>
    <row r="100" spans="1:2" hidden="1" x14ac:dyDescent="0.4">
      <c r="A100" t="s">
        <v>1152</v>
      </c>
      <c r="B100" t="s">
        <v>1174</v>
      </c>
    </row>
    <row r="101" spans="1:2" hidden="1" x14ac:dyDescent="0.4">
      <c r="A101" t="s">
        <v>1151</v>
      </c>
      <c r="B101" t="s">
        <v>1174</v>
      </c>
    </row>
    <row r="102" spans="1:2" hidden="1" x14ac:dyDescent="0.4">
      <c r="A102" t="s">
        <v>1337</v>
      </c>
      <c r="B102" t="s">
        <v>1338</v>
      </c>
    </row>
    <row r="103" spans="1:2" hidden="1" x14ac:dyDescent="0.4">
      <c r="A103" t="s">
        <v>1469</v>
      </c>
      <c r="B103" t="s">
        <v>1450</v>
      </c>
    </row>
    <row r="104" spans="1:2" hidden="1" x14ac:dyDescent="0.4">
      <c r="A104" t="s">
        <v>659</v>
      </c>
      <c r="B104" t="s">
        <v>660</v>
      </c>
    </row>
    <row r="105" spans="1:2" hidden="1" x14ac:dyDescent="0.4">
      <c r="A105" t="s">
        <v>1136</v>
      </c>
      <c r="B105" t="s">
        <v>1137</v>
      </c>
    </row>
    <row r="106" spans="1:2" hidden="1" x14ac:dyDescent="0.4">
      <c r="A106" t="s">
        <v>1602</v>
      </c>
      <c r="B106" t="s">
        <v>1666</v>
      </c>
    </row>
    <row r="107" spans="1:2" hidden="1" x14ac:dyDescent="0.4">
      <c r="A107" t="s">
        <v>1336</v>
      </c>
      <c r="B107" t="s">
        <v>1338</v>
      </c>
    </row>
    <row r="108" spans="1:2" hidden="1" x14ac:dyDescent="0.4">
      <c r="A108" t="s">
        <v>1335</v>
      </c>
      <c r="B108" t="s">
        <v>1338</v>
      </c>
    </row>
    <row r="109" spans="1:2" hidden="1" x14ac:dyDescent="0.4">
      <c r="A109" t="s">
        <v>1601</v>
      </c>
      <c r="B109" t="s">
        <v>1666</v>
      </c>
    </row>
    <row r="110" spans="1:2" hidden="1" x14ac:dyDescent="0.4">
      <c r="A110" t="s">
        <v>1135</v>
      </c>
      <c r="B110" t="s">
        <v>1137</v>
      </c>
    </row>
    <row r="111" spans="1:2" hidden="1" x14ac:dyDescent="0.4">
      <c r="A111" t="s">
        <v>1468</v>
      </c>
      <c r="B111" t="s">
        <v>1450</v>
      </c>
    </row>
    <row r="112" spans="1:2" hidden="1" x14ac:dyDescent="0.4">
      <c r="A112" t="s">
        <v>1134</v>
      </c>
      <c r="B112" t="s">
        <v>1137</v>
      </c>
    </row>
    <row r="113" spans="1:2" hidden="1" x14ac:dyDescent="0.4">
      <c r="A113" t="s">
        <v>1334</v>
      </c>
      <c r="B113" t="s">
        <v>1338</v>
      </c>
    </row>
    <row r="114" spans="1:2" hidden="1" x14ac:dyDescent="0.4">
      <c r="A114" t="s">
        <v>1301</v>
      </c>
      <c r="B114" t="s">
        <v>1302</v>
      </c>
    </row>
    <row r="115" spans="1:2" hidden="1" x14ac:dyDescent="0.4">
      <c r="A115" t="s">
        <v>1449</v>
      </c>
      <c r="B115" t="s">
        <v>1425</v>
      </c>
    </row>
    <row r="116" spans="1:2" hidden="1" x14ac:dyDescent="0.4">
      <c r="A116" t="s">
        <v>1657</v>
      </c>
      <c r="B116" t="s">
        <v>1658</v>
      </c>
    </row>
    <row r="117" spans="1:2" hidden="1" x14ac:dyDescent="0.4">
      <c r="A117" t="s">
        <v>1600</v>
      </c>
      <c r="B117" t="s">
        <v>1666</v>
      </c>
    </row>
    <row r="118" spans="1:2" hidden="1" x14ac:dyDescent="0.4">
      <c r="A118" t="s">
        <v>1467</v>
      </c>
      <c r="B118" t="s">
        <v>1450</v>
      </c>
    </row>
    <row r="119" spans="1:2" hidden="1" x14ac:dyDescent="0.4">
      <c r="A119" t="s">
        <v>1599</v>
      </c>
      <c r="B119" t="s">
        <v>1666</v>
      </c>
    </row>
    <row r="120" spans="1:2" hidden="1" x14ac:dyDescent="0.4">
      <c r="A120" t="s">
        <v>546</v>
      </c>
      <c r="B120" t="s">
        <v>547</v>
      </c>
    </row>
    <row r="121" spans="1:2" hidden="1" x14ac:dyDescent="0.4">
      <c r="A121" t="s">
        <v>1300</v>
      </c>
      <c r="B121" t="s">
        <v>1302</v>
      </c>
    </row>
    <row r="122" spans="1:2" hidden="1" x14ac:dyDescent="0.4">
      <c r="A122" t="s">
        <v>1598</v>
      </c>
      <c r="B122" t="s">
        <v>1667</v>
      </c>
    </row>
    <row r="123" spans="1:2" hidden="1" x14ac:dyDescent="0.4">
      <c r="A123" t="s">
        <v>1466</v>
      </c>
      <c r="B123" t="s">
        <v>1450</v>
      </c>
    </row>
    <row r="124" spans="1:2" hidden="1" x14ac:dyDescent="0.4">
      <c r="A124" t="s">
        <v>1299</v>
      </c>
      <c r="B124" t="s">
        <v>1302</v>
      </c>
    </row>
    <row r="125" spans="1:2" hidden="1" x14ac:dyDescent="0.4">
      <c r="A125" t="s">
        <v>1448</v>
      </c>
      <c r="B125" t="s">
        <v>1425</v>
      </c>
    </row>
    <row r="126" spans="1:2" hidden="1" x14ac:dyDescent="0.4">
      <c r="A126" t="s">
        <v>1597</v>
      </c>
      <c r="B126" t="s">
        <v>1667</v>
      </c>
    </row>
    <row r="127" spans="1:2" hidden="1" x14ac:dyDescent="0.4">
      <c r="A127" t="s">
        <v>1596</v>
      </c>
      <c r="B127" t="s">
        <v>1666</v>
      </c>
    </row>
    <row r="128" spans="1:2" hidden="1" x14ac:dyDescent="0.4">
      <c r="A128" t="s">
        <v>1133</v>
      </c>
      <c r="B128" t="s">
        <v>1137</v>
      </c>
    </row>
    <row r="129" spans="1:2" hidden="1" x14ac:dyDescent="0.4">
      <c r="A129" t="s">
        <v>1333</v>
      </c>
      <c r="B129" t="s">
        <v>1338</v>
      </c>
    </row>
    <row r="130" spans="1:2" hidden="1" x14ac:dyDescent="0.4">
      <c r="A130" t="s">
        <v>1303</v>
      </c>
      <c r="B130" t="s">
        <v>1304</v>
      </c>
    </row>
    <row r="131" spans="1:2" hidden="1" x14ac:dyDescent="0.4">
      <c r="A131" t="s">
        <v>1595</v>
      </c>
      <c r="B131" t="s">
        <v>1666</v>
      </c>
    </row>
    <row r="132" spans="1:2" hidden="1" x14ac:dyDescent="0.4">
      <c r="A132" t="s">
        <v>898</v>
      </c>
      <c r="B132" t="s">
        <v>899</v>
      </c>
    </row>
    <row r="133" spans="1:2" hidden="1" x14ac:dyDescent="0.4">
      <c r="A133" t="s">
        <v>1656</v>
      </c>
      <c r="B133" t="s">
        <v>1658</v>
      </c>
    </row>
    <row r="134" spans="1:2" hidden="1" x14ac:dyDescent="0.4">
      <c r="A134" t="s">
        <v>1594</v>
      </c>
      <c r="B134" t="s">
        <v>1666</v>
      </c>
    </row>
    <row r="135" spans="1:2" hidden="1" x14ac:dyDescent="0.4">
      <c r="A135" t="s">
        <v>1132</v>
      </c>
      <c r="B135" t="s">
        <v>1137</v>
      </c>
    </row>
    <row r="136" spans="1:2" hidden="1" x14ac:dyDescent="0.4">
      <c r="A136" t="s">
        <v>1131</v>
      </c>
      <c r="B136" t="s">
        <v>1137</v>
      </c>
    </row>
    <row r="137" spans="1:2" hidden="1" x14ac:dyDescent="0.4">
      <c r="A137" t="s">
        <v>1465</v>
      </c>
      <c r="B137" t="s">
        <v>1450</v>
      </c>
    </row>
    <row r="138" spans="1:2" hidden="1" x14ac:dyDescent="0.4">
      <c r="A138" t="s">
        <v>1593</v>
      </c>
      <c r="B138" t="s">
        <v>1666</v>
      </c>
    </row>
    <row r="139" spans="1:2" hidden="1" x14ac:dyDescent="0.4">
      <c r="A139" t="s">
        <v>1423</v>
      </c>
      <c r="B139" t="s">
        <v>1424</v>
      </c>
    </row>
    <row r="140" spans="1:2" hidden="1" x14ac:dyDescent="0.4">
      <c r="A140" t="s">
        <v>545</v>
      </c>
      <c r="B140" t="s">
        <v>547</v>
      </c>
    </row>
    <row r="141" spans="1:2" hidden="1" x14ac:dyDescent="0.4">
      <c r="A141" t="s">
        <v>1592</v>
      </c>
      <c r="B141" t="s">
        <v>1667</v>
      </c>
    </row>
    <row r="142" spans="1:2" hidden="1" x14ac:dyDescent="0.4">
      <c r="A142" t="s">
        <v>658</v>
      </c>
      <c r="B142" t="s">
        <v>660</v>
      </c>
    </row>
    <row r="143" spans="1:2" hidden="1" x14ac:dyDescent="0.4">
      <c r="A143" t="s">
        <v>1298</v>
      </c>
      <c r="B143" t="s">
        <v>1302</v>
      </c>
    </row>
    <row r="144" spans="1:2" hidden="1" x14ac:dyDescent="0.4">
      <c r="A144" t="s">
        <v>544</v>
      </c>
      <c r="B144" t="s">
        <v>547</v>
      </c>
    </row>
    <row r="145" spans="1:2" hidden="1" x14ac:dyDescent="0.4">
      <c r="A145" t="s">
        <v>1297</v>
      </c>
      <c r="B145" t="s">
        <v>1302</v>
      </c>
    </row>
    <row r="146" spans="1:2" hidden="1" x14ac:dyDescent="0.4">
      <c r="A146" t="s">
        <v>1422</v>
      </c>
      <c r="B146" t="s">
        <v>1424</v>
      </c>
    </row>
    <row r="147" spans="1:2" hidden="1" x14ac:dyDescent="0.4">
      <c r="A147" t="s">
        <v>1447</v>
      </c>
      <c r="B147" t="s">
        <v>1425</v>
      </c>
    </row>
    <row r="148" spans="1:2" hidden="1" x14ac:dyDescent="0.4">
      <c r="A148" t="s">
        <v>1464</v>
      </c>
      <c r="B148" t="s">
        <v>1450</v>
      </c>
    </row>
    <row r="149" spans="1:2" hidden="1" x14ac:dyDescent="0.4">
      <c r="A149" t="s">
        <v>1591</v>
      </c>
      <c r="B149" t="s">
        <v>1666</v>
      </c>
    </row>
    <row r="150" spans="1:2" hidden="1" x14ac:dyDescent="0.4">
      <c r="A150" t="s">
        <v>1590</v>
      </c>
      <c r="B150" t="s">
        <v>1667</v>
      </c>
    </row>
    <row r="151" spans="1:2" hidden="1" x14ac:dyDescent="0.4">
      <c r="A151" t="s">
        <v>1589</v>
      </c>
      <c r="B151" t="s">
        <v>1667</v>
      </c>
    </row>
    <row r="152" spans="1:2" hidden="1" x14ac:dyDescent="0.4">
      <c r="A152" t="s">
        <v>1588</v>
      </c>
      <c r="B152" t="s">
        <v>1666</v>
      </c>
    </row>
    <row r="153" spans="1:2" hidden="1" x14ac:dyDescent="0.4">
      <c r="A153" t="s">
        <v>1446</v>
      </c>
      <c r="B153" t="s">
        <v>1425</v>
      </c>
    </row>
    <row r="154" spans="1:2" hidden="1" x14ac:dyDescent="0.4">
      <c r="A154" t="s">
        <v>1130</v>
      </c>
      <c r="B154" t="s">
        <v>1137</v>
      </c>
    </row>
    <row r="155" spans="1:2" hidden="1" x14ac:dyDescent="0.4">
      <c r="A155" t="s">
        <v>1445</v>
      </c>
      <c r="B155" t="s">
        <v>1425</v>
      </c>
    </row>
    <row r="156" spans="1:2" hidden="1" x14ac:dyDescent="0.4">
      <c r="A156" t="s">
        <v>1587</v>
      </c>
      <c r="B156" t="s">
        <v>1666</v>
      </c>
    </row>
    <row r="157" spans="1:2" hidden="1" x14ac:dyDescent="0.4">
      <c r="A157" t="s">
        <v>1408</v>
      </c>
      <c r="B157" t="s">
        <v>1409</v>
      </c>
    </row>
    <row r="158" spans="1:2" hidden="1" x14ac:dyDescent="0.4">
      <c r="A158" t="s">
        <v>1586</v>
      </c>
      <c r="B158" t="s">
        <v>1666</v>
      </c>
    </row>
    <row r="159" spans="1:2" hidden="1" x14ac:dyDescent="0.4">
      <c r="A159" t="s">
        <v>543</v>
      </c>
      <c r="B159" t="s">
        <v>547</v>
      </c>
    </row>
    <row r="160" spans="1:2" hidden="1" x14ac:dyDescent="0.4">
      <c r="A160" t="s">
        <v>1066</v>
      </c>
      <c r="B160" t="s">
        <v>1069</v>
      </c>
    </row>
    <row r="161" spans="1:2" hidden="1" x14ac:dyDescent="0.4">
      <c r="A161" t="s">
        <v>1296</v>
      </c>
      <c r="B161" t="s">
        <v>1302</v>
      </c>
    </row>
    <row r="162" spans="1:2" hidden="1" x14ac:dyDescent="0.4">
      <c r="A162" t="s">
        <v>1065</v>
      </c>
      <c r="B162" t="s">
        <v>1069</v>
      </c>
    </row>
    <row r="163" spans="1:2" hidden="1" x14ac:dyDescent="0.4">
      <c r="A163" t="s">
        <v>1129</v>
      </c>
      <c r="B163" t="s">
        <v>1137</v>
      </c>
    </row>
    <row r="164" spans="1:2" hidden="1" x14ac:dyDescent="0.4">
      <c r="A164" t="s">
        <v>428</v>
      </c>
      <c r="B164" t="s">
        <v>429</v>
      </c>
    </row>
    <row r="165" spans="1:2" hidden="1" x14ac:dyDescent="0.4">
      <c r="A165" t="s">
        <v>1064</v>
      </c>
      <c r="B165" t="s">
        <v>1069</v>
      </c>
    </row>
    <row r="166" spans="1:2" hidden="1" x14ac:dyDescent="0.4">
      <c r="A166" t="s">
        <v>1585</v>
      </c>
      <c r="B166" t="s">
        <v>1666</v>
      </c>
    </row>
    <row r="167" spans="1:2" hidden="1" x14ac:dyDescent="0.4">
      <c r="A167" t="s">
        <v>1444</v>
      </c>
      <c r="B167" t="s">
        <v>1425</v>
      </c>
    </row>
    <row r="168" spans="1:2" hidden="1" x14ac:dyDescent="0.4">
      <c r="A168" t="s">
        <v>1463</v>
      </c>
      <c r="B168" t="s">
        <v>1450</v>
      </c>
    </row>
    <row r="169" spans="1:2" hidden="1" x14ac:dyDescent="0.4">
      <c r="A169" t="s">
        <v>1063</v>
      </c>
      <c r="B169" t="s">
        <v>1069</v>
      </c>
    </row>
    <row r="170" spans="1:2" hidden="1" x14ac:dyDescent="0.4">
      <c r="A170" t="s">
        <v>1462</v>
      </c>
      <c r="B170" t="s">
        <v>1450</v>
      </c>
    </row>
    <row r="171" spans="1:2" hidden="1" x14ac:dyDescent="0.4">
      <c r="A171" t="s">
        <v>1651</v>
      </c>
      <c r="B171" t="s">
        <v>1603</v>
      </c>
    </row>
    <row r="172" spans="1:2" hidden="1" x14ac:dyDescent="0.4">
      <c r="A172" t="s">
        <v>542</v>
      </c>
      <c r="B172" t="s">
        <v>547</v>
      </c>
    </row>
    <row r="173" spans="1:2" hidden="1" x14ac:dyDescent="0.4">
      <c r="A173" t="s">
        <v>1584</v>
      </c>
      <c r="B173" t="s">
        <v>1666</v>
      </c>
    </row>
    <row r="174" spans="1:2" hidden="1" x14ac:dyDescent="0.4">
      <c r="A174" t="s">
        <v>1583</v>
      </c>
      <c r="B174" t="s">
        <v>1666</v>
      </c>
    </row>
    <row r="175" spans="1:2" hidden="1" x14ac:dyDescent="0.4">
      <c r="A175" t="s">
        <v>1655</v>
      </c>
      <c r="B175" t="s">
        <v>1658</v>
      </c>
    </row>
    <row r="176" spans="1:2" hidden="1" x14ac:dyDescent="0.4">
      <c r="A176" t="s">
        <v>541</v>
      </c>
      <c r="B176" t="s">
        <v>547</v>
      </c>
    </row>
    <row r="177" spans="1:2" hidden="1" x14ac:dyDescent="0.4">
      <c r="A177" t="s">
        <v>1332</v>
      </c>
      <c r="B177" t="s">
        <v>1338</v>
      </c>
    </row>
    <row r="178" spans="1:2" hidden="1" x14ac:dyDescent="0.4">
      <c r="A178" t="s">
        <v>540</v>
      </c>
      <c r="B178" t="s">
        <v>547</v>
      </c>
    </row>
    <row r="179" spans="1:2" hidden="1" x14ac:dyDescent="0.4">
      <c r="A179" t="s">
        <v>657</v>
      </c>
      <c r="B179" t="s">
        <v>660</v>
      </c>
    </row>
    <row r="180" spans="1:2" hidden="1" x14ac:dyDescent="0.4">
      <c r="A180" t="s">
        <v>539</v>
      </c>
      <c r="B180" t="s">
        <v>547</v>
      </c>
    </row>
    <row r="181" spans="1:2" hidden="1" x14ac:dyDescent="0.4">
      <c r="A181" t="s">
        <v>1582</v>
      </c>
      <c r="B181" t="s">
        <v>1666</v>
      </c>
    </row>
    <row r="182" spans="1:2" hidden="1" x14ac:dyDescent="0.4">
      <c r="A182" t="s">
        <v>1650</v>
      </c>
      <c r="B182" t="s">
        <v>1603</v>
      </c>
    </row>
    <row r="183" spans="1:2" hidden="1" x14ac:dyDescent="0.4">
      <c r="A183" t="s">
        <v>1443</v>
      </c>
      <c r="B183" t="s">
        <v>1425</v>
      </c>
    </row>
    <row r="184" spans="1:2" hidden="1" x14ac:dyDescent="0.4">
      <c r="A184" t="s">
        <v>1581</v>
      </c>
      <c r="B184" t="s">
        <v>1666</v>
      </c>
    </row>
    <row r="185" spans="1:2" hidden="1" x14ac:dyDescent="0.4">
      <c r="A185" t="s">
        <v>1649</v>
      </c>
      <c r="B185" t="s">
        <v>1603</v>
      </c>
    </row>
    <row r="186" spans="1:2" hidden="1" x14ac:dyDescent="0.4">
      <c r="A186" t="s">
        <v>1580</v>
      </c>
      <c r="B186" t="s">
        <v>1666</v>
      </c>
    </row>
    <row r="187" spans="1:2" hidden="1" x14ac:dyDescent="0.4">
      <c r="A187" t="s">
        <v>1407</v>
      </c>
      <c r="B187" t="s">
        <v>1409</v>
      </c>
    </row>
    <row r="188" spans="1:2" hidden="1" x14ac:dyDescent="0.4">
      <c r="A188" t="s">
        <v>1406</v>
      </c>
      <c r="B188" t="s">
        <v>1409</v>
      </c>
    </row>
    <row r="189" spans="1:2" hidden="1" x14ac:dyDescent="0.4">
      <c r="A189" t="s">
        <v>427</v>
      </c>
      <c r="B189" t="s">
        <v>429</v>
      </c>
    </row>
    <row r="190" spans="1:2" hidden="1" x14ac:dyDescent="0.4">
      <c r="A190" t="s">
        <v>538</v>
      </c>
      <c r="B190" t="s">
        <v>547</v>
      </c>
    </row>
    <row r="191" spans="1:2" hidden="1" x14ac:dyDescent="0.4">
      <c r="A191" t="s">
        <v>1421</v>
      </c>
      <c r="B191" t="s">
        <v>1424</v>
      </c>
    </row>
    <row r="192" spans="1:2" hidden="1" x14ac:dyDescent="0.4">
      <c r="A192" t="s">
        <v>1405</v>
      </c>
      <c r="B192" t="s">
        <v>1409</v>
      </c>
    </row>
    <row r="193" spans="1:2" hidden="1" x14ac:dyDescent="0.4">
      <c r="A193" t="s">
        <v>537</v>
      </c>
      <c r="B193" t="s">
        <v>547</v>
      </c>
    </row>
    <row r="194" spans="1:2" hidden="1" x14ac:dyDescent="0.4">
      <c r="A194" t="s">
        <v>1648</v>
      </c>
      <c r="B194" t="s">
        <v>1603</v>
      </c>
    </row>
    <row r="195" spans="1:2" hidden="1" x14ac:dyDescent="0.4">
      <c r="A195" t="s">
        <v>1579</v>
      </c>
      <c r="B195" t="s">
        <v>1666</v>
      </c>
    </row>
    <row r="196" spans="1:2" hidden="1" x14ac:dyDescent="0.4">
      <c r="A196" t="s">
        <v>1654</v>
      </c>
      <c r="B196" t="s">
        <v>1658</v>
      </c>
    </row>
    <row r="197" spans="1:2" hidden="1" x14ac:dyDescent="0.4">
      <c r="A197" t="s">
        <v>1420</v>
      </c>
      <c r="B197" t="s">
        <v>1424</v>
      </c>
    </row>
    <row r="198" spans="1:2" hidden="1" x14ac:dyDescent="0.4">
      <c r="A198" t="s">
        <v>1128</v>
      </c>
      <c r="B198" t="s">
        <v>1137</v>
      </c>
    </row>
    <row r="199" spans="1:2" hidden="1" x14ac:dyDescent="0.4">
      <c r="A199" t="s">
        <v>1127</v>
      </c>
      <c r="B199" t="s">
        <v>1137</v>
      </c>
    </row>
    <row r="200" spans="1:2" hidden="1" x14ac:dyDescent="0.4">
      <c r="A200" t="s">
        <v>1126</v>
      </c>
      <c r="B200" t="s">
        <v>1137</v>
      </c>
    </row>
    <row r="201" spans="1:2" hidden="1" x14ac:dyDescent="0.4">
      <c r="A201" t="s">
        <v>897</v>
      </c>
      <c r="B201" t="s">
        <v>899</v>
      </c>
    </row>
    <row r="202" spans="1:2" hidden="1" x14ac:dyDescent="0.4">
      <c r="A202" t="s">
        <v>1125</v>
      </c>
      <c r="B202" t="s">
        <v>1137</v>
      </c>
    </row>
    <row r="203" spans="1:2" hidden="1" x14ac:dyDescent="0.4">
      <c r="A203" t="s">
        <v>1647</v>
      </c>
      <c r="B203" t="s">
        <v>1603</v>
      </c>
    </row>
    <row r="204" spans="1:2" hidden="1" x14ac:dyDescent="0.4">
      <c r="A204" t="s">
        <v>1124</v>
      </c>
      <c r="B204" t="s">
        <v>1137</v>
      </c>
    </row>
    <row r="205" spans="1:2" hidden="1" x14ac:dyDescent="0.4">
      <c r="A205" t="s">
        <v>1461</v>
      </c>
      <c r="B205" t="s">
        <v>1450</v>
      </c>
    </row>
    <row r="206" spans="1:2" hidden="1" x14ac:dyDescent="0.4">
      <c r="A206" t="s">
        <v>1578</v>
      </c>
      <c r="B206" t="s">
        <v>1666</v>
      </c>
    </row>
    <row r="207" spans="1:2" hidden="1" x14ac:dyDescent="0.4">
      <c r="A207" t="s">
        <v>426</v>
      </c>
      <c r="B207" t="s">
        <v>429</v>
      </c>
    </row>
    <row r="208" spans="1:2" hidden="1" x14ac:dyDescent="0.4">
      <c r="A208" t="s">
        <v>536</v>
      </c>
      <c r="B208" t="s">
        <v>547</v>
      </c>
    </row>
    <row r="209" spans="1:2" hidden="1" x14ac:dyDescent="0.4">
      <c r="A209" t="s">
        <v>1062</v>
      </c>
      <c r="B209" t="s">
        <v>1069</v>
      </c>
    </row>
    <row r="210" spans="1:2" hidden="1" x14ac:dyDescent="0.4">
      <c r="A210" t="s">
        <v>1646</v>
      </c>
      <c r="B210" t="s">
        <v>1603</v>
      </c>
    </row>
    <row r="211" spans="1:2" hidden="1" x14ac:dyDescent="0.4">
      <c r="A211" t="s">
        <v>1645</v>
      </c>
      <c r="B211" t="s">
        <v>1603</v>
      </c>
    </row>
    <row r="212" spans="1:2" hidden="1" x14ac:dyDescent="0.4">
      <c r="A212" t="s">
        <v>1404</v>
      </c>
      <c r="B212" t="s">
        <v>1409</v>
      </c>
    </row>
    <row r="213" spans="1:2" hidden="1" x14ac:dyDescent="0.4">
      <c r="A213" t="s">
        <v>1577</v>
      </c>
      <c r="B213" t="s">
        <v>1666</v>
      </c>
    </row>
    <row r="214" spans="1:2" hidden="1" x14ac:dyDescent="0.4">
      <c r="A214" t="s">
        <v>1419</v>
      </c>
      <c r="B214" t="s">
        <v>1424</v>
      </c>
    </row>
    <row r="215" spans="1:2" hidden="1" x14ac:dyDescent="0.4">
      <c r="A215" t="s">
        <v>425</v>
      </c>
      <c r="B215" t="s">
        <v>429</v>
      </c>
    </row>
    <row r="216" spans="1:2" hidden="1" x14ac:dyDescent="0.4">
      <c r="A216" t="s">
        <v>1653</v>
      </c>
      <c r="B216" t="s">
        <v>1658</v>
      </c>
    </row>
    <row r="217" spans="1:2" hidden="1" x14ac:dyDescent="0.4">
      <c r="A217" t="s">
        <v>1644</v>
      </c>
      <c r="B217" t="s">
        <v>1603</v>
      </c>
    </row>
    <row r="218" spans="1:2" hidden="1" x14ac:dyDescent="0.4">
      <c r="A218" t="s">
        <v>1123</v>
      </c>
      <c r="B218" t="s">
        <v>1137</v>
      </c>
    </row>
    <row r="219" spans="1:2" hidden="1" x14ac:dyDescent="0.4">
      <c r="A219" t="s">
        <v>1643</v>
      </c>
      <c r="B219" t="s">
        <v>1603</v>
      </c>
    </row>
    <row r="220" spans="1:2" hidden="1" x14ac:dyDescent="0.4">
      <c r="A220" t="s">
        <v>535</v>
      </c>
      <c r="B220" t="s">
        <v>547</v>
      </c>
    </row>
    <row r="221" spans="1:2" hidden="1" x14ac:dyDescent="0.4">
      <c r="A221" t="s">
        <v>1642</v>
      </c>
      <c r="B221" t="s">
        <v>1603</v>
      </c>
    </row>
    <row r="222" spans="1:2" hidden="1" x14ac:dyDescent="0.4">
      <c r="A222" t="s">
        <v>1641</v>
      </c>
      <c r="B222" t="s">
        <v>1603</v>
      </c>
    </row>
    <row r="223" spans="1:2" hidden="1" x14ac:dyDescent="0.4">
      <c r="A223" t="s">
        <v>424</v>
      </c>
      <c r="B223" t="s">
        <v>429</v>
      </c>
    </row>
    <row r="224" spans="1:2" hidden="1" x14ac:dyDescent="0.4">
      <c r="A224" t="s">
        <v>1640</v>
      </c>
      <c r="B224" t="s">
        <v>1603</v>
      </c>
    </row>
    <row r="225" spans="1:2" hidden="1" x14ac:dyDescent="0.4">
      <c r="A225" t="s">
        <v>400</v>
      </c>
      <c r="B225" t="s">
        <v>1661</v>
      </c>
    </row>
    <row r="226" spans="1:2" hidden="1" x14ac:dyDescent="0.4">
      <c r="A226" t="s">
        <v>399</v>
      </c>
      <c r="B226" t="s">
        <v>1661</v>
      </c>
    </row>
    <row r="227" spans="1:2" hidden="1" x14ac:dyDescent="0.4">
      <c r="A227" t="s">
        <v>398</v>
      </c>
      <c r="B227" t="s">
        <v>1661</v>
      </c>
    </row>
    <row r="228" spans="1:2" hidden="1" x14ac:dyDescent="0.4">
      <c r="A228" t="s">
        <v>1639</v>
      </c>
      <c r="B228" t="s">
        <v>1603</v>
      </c>
    </row>
    <row r="229" spans="1:2" hidden="1" x14ac:dyDescent="0.4">
      <c r="A229" t="s">
        <v>1638</v>
      </c>
      <c r="B229" t="s">
        <v>1603</v>
      </c>
    </row>
    <row r="230" spans="1:2" hidden="1" x14ac:dyDescent="0.4">
      <c r="A230" t="s">
        <v>1122</v>
      </c>
      <c r="B230" t="s">
        <v>1137</v>
      </c>
    </row>
    <row r="231" spans="1:2" hidden="1" x14ac:dyDescent="0.4">
      <c r="A231" t="s">
        <v>423</v>
      </c>
      <c r="B231" t="s">
        <v>429</v>
      </c>
    </row>
    <row r="232" spans="1:2" hidden="1" x14ac:dyDescent="0.4">
      <c r="A232" t="s">
        <v>1637</v>
      </c>
      <c r="B232" t="s">
        <v>1603</v>
      </c>
    </row>
    <row r="233" spans="1:2" hidden="1" x14ac:dyDescent="0.4">
      <c r="A233" t="s">
        <v>1636</v>
      </c>
      <c r="B233" t="s">
        <v>1603</v>
      </c>
    </row>
    <row r="234" spans="1:2" hidden="1" x14ac:dyDescent="0.4">
      <c r="A234" t="s">
        <v>422</v>
      </c>
      <c r="B234" t="s">
        <v>429</v>
      </c>
    </row>
    <row r="235" spans="1:2" hidden="1" x14ac:dyDescent="0.4">
      <c r="A235" t="s">
        <v>397</v>
      </c>
      <c r="B235" t="s">
        <v>1661</v>
      </c>
    </row>
    <row r="236" spans="1:2" hidden="1" x14ac:dyDescent="0.4">
      <c r="A236" t="s">
        <v>1418</v>
      </c>
      <c r="B236" t="s">
        <v>1424</v>
      </c>
    </row>
    <row r="237" spans="1:2" hidden="1" x14ac:dyDescent="0.4">
      <c r="A237" t="s">
        <v>1121</v>
      </c>
      <c r="B237" t="s">
        <v>1137</v>
      </c>
    </row>
    <row r="238" spans="1:2" hidden="1" x14ac:dyDescent="0.4">
      <c r="A238" t="s">
        <v>1635</v>
      </c>
      <c r="B238" t="s">
        <v>1603</v>
      </c>
    </row>
    <row r="239" spans="1:2" hidden="1" x14ac:dyDescent="0.4">
      <c r="A239" t="s">
        <v>1403</v>
      </c>
      <c r="B239" t="s">
        <v>1409</v>
      </c>
    </row>
    <row r="240" spans="1:2" hidden="1" x14ac:dyDescent="0.4">
      <c r="A240" t="s">
        <v>1417</v>
      </c>
      <c r="B240" t="s">
        <v>1424</v>
      </c>
    </row>
    <row r="241" spans="1:2" hidden="1" x14ac:dyDescent="0.4">
      <c r="A241" t="s">
        <v>1576</v>
      </c>
      <c r="B241" t="s">
        <v>1666</v>
      </c>
    </row>
    <row r="242" spans="1:2" hidden="1" x14ac:dyDescent="0.4">
      <c r="A242" t="s">
        <v>534</v>
      </c>
      <c r="B242" t="s">
        <v>547</v>
      </c>
    </row>
    <row r="243" spans="1:2" hidden="1" x14ac:dyDescent="0.4">
      <c r="A243" t="s">
        <v>1416</v>
      </c>
      <c r="B243" t="s">
        <v>1424</v>
      </c>
    </row>
    <row r="244" spans="1:2" hidden="1" x14ac:dyDescent="0.4">
      <c r="A244" t="s">
        <v>1007</v>
      </c>
      <c r="B244" t="s">
        <v>1008</v>
      </c>
    </row>
    <row r="245" spans="1:2" hidden="1" x14ac:dyDescent="0.4">
      <c r="A245" t="s">
        <v>396</v>
      </c>
      <c r="B245" t="s">
        <v>1661</v>
      </c>
    </row>
    <row r="246" spans="1:2" hidden="1" x14ac:dyDescent="0.4">
      <c r="A246" t="s">
        <v>395</v>
      </c>
      <c r="B246" t="s">
        <v>1661</v>
      </c>
    </row>
    <row r="247" spans="1:2" hidden="1" x14ac:dyDescent="0.4">
      <c r="A247" t="s">
        <v>394</v>
      </c>
      <c r="B247" t="s">
        <v>1661</v>
      </c>
    </row>
    <row r="248" spans="1:2" hidden="1" x14ac:dyDescent="0.4">
      <c r="A248" t="s">
        <v>1634</v>
      </c>
      <c r="B248" t="s">
        <v>1603</v>
      </c>
    </row>
    <row r="249" spans="1:2" hidden="1" x14ac:dyDescent="0.4">
      <c r="A249" t="s">
        <v>393</v>
      </c>
      <c r="B249" t="s">
        <v>1661</v>
      </c>
    </row>
    <row r="250" spans="1:2" hidden="1" x14ac:dyDescent="0.4">
      <c r="A250" t="s">
        <v>533</v>
      </c>
      <c r="B250" t="s">
        <v>547</v>
      </c>
    </row>
    <row r="251" spans="1:2" hidden="1" x14ac:dyDescent="0.4">
      <c r="A251" t="s">
        <v>1120</v>
      </c>
      <c r="B251" t="s">
        <v>1137</v>
      </c>
    </row>
    <row r="252" spans="1:2" hidden="1" x14ac:dyDescent="0.4">
      <c r="A252" t="s">
        <v>532</v>
      </c>
      <c r="B252" t="s">
        <v>547</v>
      </c>
    </row>
    <row r="253" spans="1:2" hidden="1" x14ac:dyDescent="0.4">
      <c r="A253" t="s">
        <v>1575</v>
      </c>
      <c r="B253" t="s">
        <v>1666</v>
      </c>
    </row>
    <row r="254" spans="1:2" hidden="1" x14ac:dyDescent="0.4">
      <c r="A254" t="s">
        <v>1061</v>
      </c>
      <c r="B254" t="s">
        <v>1069</v>
      </c>
    </row>
    <row r="255" spans="1:2" hidden="1" x14ac:dyDescent="0.4">
      <c r="A255" t="s">
        <v>1331</v>
      </c>
      <c r="B255" t="s">
        <v>1338</v>
      </c>
    </row>
    <row r="256" spans="1:2" hidden="1" x14ac:dyDescent="0.4">
      <c r="A256" t="s">
        <v>1633</v>
      </c>
      <c r="B256" t="s">
        <v>1603</v>
      </c>
    </row>
    <row r="257" spans="1:2" hidden="1" x14ac:dyDescent="0.4">
      <c r="A257" t="s">
        <v>1330</v>
      </c>
      <c r="B257" t="s">
        <v>1338</v>
      </c>
    </row>
    <row r="258" spans="1:2" hidden="1" x14ac:dyDescent="0.4">
      <c r="A258" t="s">
        <v>1329</v>
      </c>
      <c r="B258" t="s">
        <v>1338</v>
      </c>
    </row>
    <row r="259" spans="1:2" hidden="1" x14ac:dyDescent="0.4">
      <c r="A259" t="s">
        <v>1415</v>
      </c>
      <c r="B259" t="s">
        <v>1424</v>
      </c>
    </row>
    <row r="260" spans="1:2" hidden="1" x14ac:dyDescent="0.4">
      <c r="A260" t="s">
        <v>1414</v>
      </c>
      <c r="B260" t="s">
        <v>1424</v>
      </c>
    </row>
    <row r="261" spans="1:2" hidden="1" x14ac:dyDescent="0.4">
      <c r="A261" t="s">
        <v>392</v>
      </c>
      <c r="B261" t="s">
        <v>1661</v>
      </c>
    </row>
    <row r="262" spans="1:2" hidden="1" x14ac:dyDescent="0.4">
      <c r="A262" t="s">
        <v>531</v>
      </c>
      <c r="B262" t="s">
        <v>547</v>
      </c>
    </row>
    <row r="263" spans="1:2" hidden="1" x14ac:dyDescent="0.4">
      <c r="A263" t="s">
        <v>1402</v>
      </c>
      <c r="B263" t="s">
        <v>1409</v>
      </c>
    </row>
    <row r="264" spans="1:2" hidden="1" x14ac:dyDescent="0.4">
      <c r="A264" t="s">
        <v>1632</v>
      </c>
      <c r="B264" t="s">
        <v>1603</v>
      </c>
    </row>
    <row r="265" spans="1:2" hidden="1" x14ac:dyDescent="0.4">
      <c r="A265" t="s">
        <v>1460</v>
      </c>
      <c r="B265" t="s">
        <v>1450</v>
      </c>
    </row>
    <row r="266" spans="1:2" hidden="1" x14ac:dyDescent="0.4">
      <c r="A266" t="s">
        <v>391</v>
      </c>
      <c r="B266" t="s">
        <v>1661</v>
      </c>
    </row>
    <row r="267" spans="1:2" hidden="1" x14ac:dyDescent="0.4">
      <c r="A267" t="s">
        <v>390</v>
      </c>
      <c r="B267" t="s">
        <v>1661</v>
      </c>
    </row>
    <row r="268" spans="1:2" hidden="1" x14ac:dyDescent="0.4">
      <c r="A268" t="s">
        <v>1631</v>
      </c>
      <c r="B268" t="s">
        <v>1603</v>
      </c>
    </row>
    <row r="269" spans="1:2" hidden="1" x14ac:dyDescent="0.4">
      <c r="A269" t="s">
        <v>1630</v>
      </c>
      <c r="B269" t="s">
        <v>1603</v>
      </c>
    </row>
    <row r="270" spans="1:2" hidden="1" x14ac:dyDescent="0.4">
      <c r="A270" t="s">
        <v>1028</v>
      </c>
      <c r="B270" t="s">
        <v>1054</v>
      </c>
    </row>
    <row r="271" spans="1:2" hidden="1" x14ac:dyDescent="0.4">
      <c r="A271" t="s">
        <v>1413</v>
      </c>
      <c r="B271" t="s">
        <v>1424</v>
      </c>
    </row>
    <row r="272" spans="1:2" hidden="1" x14ac:dyDescent="0.4">
      <c r="A272" t="s">
        <v>389</v>
      </c>
      <c r="B272" t="s">
        <v>1661</v>
      </c>
    </row>
    <row r="273" spans="1:2" hidden="1" x14ac:dyDescent="0.4">
      <c r="A273" t="s">
        <v>530</v>
      </c>
      <c r="B273" t="s">
        <v>547</v>
      </c>
    </row>
    <row r="274" spans="1:2" hidden="1" x14ac:dyDescent="0.4">
      <c r="A274" t="s">
        <v>529</v>
      </c>
      <c r="B274" t="s">
        <v>547</v>
      </c>
    </row>
    <row r="275" spans="1:2" hidden="1" x14ac:dyDescent="0.4">
      <c r="A275" t="s">
        <v>1401</v>
      </c>
      <c r="B275" t="s">
        <v>1409</v>
      </c>
    </row>
    <row r="276" spans="1:2" hidden="1" x14ac:dyDescent="0.4">
      <c r="A276" t="s">
        <v>1629</v>
      </c>
      <c r="B276" t="s">
        <v>1603</v>
      </c>
    </row>
    <row r="277" spans="1:2" hidden="1" x14ac:dyDescent="0.4">
      <c r="A277" t="s">
        <v>1628</v>
      </c>
      <c r="B277" t="s">
        <v>1603</v>
      </c>
    </row>
    <row r="278" spans="1:2" hidden="1" x14ac:dyDescent="0.4">
      <c r="A278" t="s">
        <v>1627</v>
      </c>
      <c r="B278" t="s">
        <v>1603</v>
      </c>
    </row>
    <row r="279" spans="1:2" hidden="1" x14ac:dyDescent="0.4">
      <c r="A279" t="s">
        <v>421</v>
      </c>
      <c r="B279" t="s">
        <v>429</v>
      </c>
    </row>
    <row r="280" spans="1:2" hidden="1" x14ac:dyDescent="0.4">
      <c r="A280" t="s">
        <v>420</v>
      </c>
      <c r="B280" t="s">
        <v>429</v>
      </c>
    </row>
    <row r="281" spans="1:2" hidden="1" x14ac:dyDescent="0.4">
      <c r="A281" t="s">
        <v>388</v>
      </c>
      <c r="B281" t="s">
        <v>1661</v>
      </c>
    </row>
    <row r="282" spans="1:2" hidden="1" x14ac:dyDescent="0.4">
      <c r="A282" t="s">
        <v>1626</v>
      </c>
      <c r="B282" t="s">
        <v>1603</v>
      </c>
    </row>
    <row r="283" spans="1:2" hidden="1" x14ac:dyDescent="0.4">
      <c r="A283" t="s">
        <v>1625</v>
      </c>
      <c r="B283" t="s">
        <v>1603</v>
      </c>
    </row>
    <row r="284" spans="1:2" hidden="1" x14ac:dyDescent="0.4">
      <c r="A284" t="s">
        <v>1328</v>
      </c>
      <c r="B284" t="s">
        <v>1338</v>
      </c>
    </row>
    <row r="285" spans="1:2" hidden="1" x14ac:dyDescent="0.4">
      <c r="A285" t="s">
        <v>1624</v>
      </c>
      <c r="B285" t="s">
        <v>1603</v>
      </c>
    </row>
    <row r="286" spans="1:2" hidden="1" x14ac:dyDescent="0.4">
      <c r="A286" t="s">
        <v>1327</v>
      </c>
      <c r="B286" t="s">
        <v>1338</v>
      </c>
    </row>
    <row r="287" spans="1:2" hidden="1" x14ac:dyDescent="0.4">
      <c r="A287" t="s">
        <v>1623</v>
      </c>
      <c r="B287" t="s">
        <v>1603</v>
      </c>
    </row>
    <row r="288" spans="1:2" hidden="1" x14ac:dyDescent="0.4">
      <c r="A288" t="s">
        <v>1574</v>
      </c>
      <c r="B288" t="s">
        <v>1666</v>
      </c>
    </row>
    <row r="289" spans="1:2" hidden="1" x14ac:dyDescent="0.4">
      <c r="A289" t="s">
        <v>1412</v>
      </c>
      <c r="B289" t="s">
        <v>1424</v>
      </c>
    </row>
    <row r="290" spans="1:2" hidden="1" x14ac:dyDescent="0.4">
      <c r="A290" t="s">
        <v>528</v>
      </c>
      <c r="B290" t="s">
        <v>547</v>
      </c>
    </row>
    <row r="291" spans="1:2" hidden="1" x14ac:dyDescent="0.4">
      <c r="A291" t="s">
        <v>1573</v>
      </c>
      <c r="B291" t="s">
        <v>1666</v>
      </c>
    </row>
    <row r="292" spans="1:2" hidden="1" x14ac:dyDescent="0.4">
      <c r="A292" t="s">
        <v>1119</v>
      </c>
      <c r="B292" t="s">
        <v>1137</v>
      </c>
    </row>
    <row r="293" spans="1:2" hidden="1" x14ac:dyDescent="0.4">
      <c r="A293" t="s">
        <v>1622</v>
      </c>
      <c r="B293" t="s">
        <v>1603</v>
      </c>
    </row>
    <row r="294" spans="1:2" hidden="1" x14ac:dyDescent="0.4">
      <c r="A294" t="s">
        <v>1118</v>
      </c>
      <c r="B294" t="s">
        <v>1137</v>
      </c>
    </row>
    <row r="295" spans="1:2" hidden="1" x14ac:dyDescent="0.4">
      <c r="A295" t="s">
        <v>1117</v>
      </c>
      <c r="B295" t="s">
        <v>1137</v>
      </c>
    </row>
    <row r="296" spans="1:2" hidden="1" x14ac:dyDescent="0.4">
      <c r="A296" t="s">
        <v>1621</v>
      </c>
      <c r="B296" t="s">
        <v>1603</v>
      </c>
    </row>
    <row r="297" spans="1:2" hidden="1" x14ac:dyDescent="0.4">
      <c r="A297" t="s">
        <v>1060</v>
      </c>
      <c r="B297" t="s">
        <v>1069</v>
      </c>
    </row>
    <row r="298" spans="1:2" hidden="1" x14ac:dyDescent="0.4">
      <c r="A298" t="s">
        <v>1620</v>
      </c>
      <c r="B298" t="s">
        <v>1603</v>
      </c>
    </row>
    <row r="299" spans="1:2" hidden="1" x14ac:dyDescent="0.4">
      <c r="A299" t="s">
        <v>527</v>
      </c>
      <c r="B299" t="s">
        <v>547</v>
      </c>
    </row>
    <row r="300" spans="1:2" hidden="1" x14ac:dyDescent="0.4">
      <c r="A300" t="s">
        <v>419</v>
      </c>
      <c r="B300" t="s">
        <v>429</v>
      </c>
    </row>
    <row r="301" spans="1:2" hidden="1" x14ac:dyDescent="0.4">
      <c r="A301" t="s">
        <v>526</v>
      </c>
      <c r="B301" t="s">
        <v>547</v>
      </c>
    </row>
    <row r="302" spans="1:2" hidden="1" x14ac:dyDescent="0.4">
      <c r="A302" t="s">
        <v>1619</v>
      </c>
      <c r="B302" t="s">
        <v>1603</v>
      </c>
    </row>
    <row r="303" spans="1:2" hidden="1" x14ac:dyDescent="0.4">
      <c r="A303" t="s">
        <v>1059</v>
      </c>
      <c r="B303" t="s">
        <v>1069</v>
      </c>
    </row>
    <row r="304" spans="1:2" hidden="1" x14ac:dyDescent="0.4">
      <c r="A304" t="s">
        <v>1058</v>
      </c>
      <c r="B304" t="s">
        <v>1069</v>
      </c>
    </row>
    <row r="305" spans="1:2" hidden="1" x14ac:dyDescent="0.4">
      <c r="A305" t="s">
        <v>249</v>
      </c>
      <c r="B305" t="s">
        <v>250</v>
      </c>
    </row>
    <row r="306" spans="1:2" hidden="1" x14ac:dyDescent="0.4">
      <c r="A306" t="s">
        <v>248</v>
      </c>
      <c r="B306" t="s">
        <v>250</v>
      </c>
    </row>
    <row r="307" spans="1:2" hidden="1" x14ac:dyDescent="0.4">
      <c r="A307" t="s">
        <v>1618</v>
      </c>
      <c r="B307" t="s">
        <v>1603</v>
      </c>
    </row>
    <row r="308" spans="1:2" hidden="1" x14ac:dyDescent="0.4">
      <c r="A308" t="s">
        <v>1442</v>
      </c>
      <c r="B308" t="s">
        <v>1425</v>
      </c>
    </row>
    <row r="309" spans="1:2" hidden="1" x14ac:dyDescent="0.4">
      <c r="A309" t="s">
        <v>1399</v>
      </c>
      <c r="B309" t="s">
        <v>1400</v>
      </c>
    </row>
    <row r="310" spans="1:2" hidden="1" x14ac:dyDescent="0.4">
      <c r="A310" t="s">
        <v>418</v>
      </c>
      <c r="B310" t="s">
        <v>429</v>
      </c>
    </row>
    <row r="311" spans="1:2" hidden="1" x14ac:dyDescent="0.4">
      <c r="A311" t="s">
        <v>247</v>
      </c>
      <c r="B311" t="s">
        <v>250</v>
      </c>
    </row>
    <row r="312" spans="1:2" hidden="1" x14ac:dyDescent="0.4">
      <c r="A312" t="s">
        <v>1027</v>
      </c>
      <c r="B312" t="s">
        <v>1054</v>
      </c>
    </row>
    <row r="313" spans="1:2" hidden="1" x14ac:dyDescent="0.4">
      <c r="A313" t="s">
        <v>417</v>
      </c>
      <c r="B313" t="s">
        <v>429</v>
      </c>
    </row>
    <row r="314" spans="1:2" hidden="1" x14ac:dyDescent="0.4">
      <c r="A314" t="s">
        <v>525</v>
      </c>
      <c r="B314" t="s">
        <v>547</v>
      </c>
    </row>
    <row r="315" spans="1:2" hidden="1" x14ac:dyDescent="0.4">
      <c r="A315" t="s">
        <v>524</v>
      </c>
      <c r="B315" t="s">
        <v>547</v>
      </c>
    </row>
    <row r="316" spans="1:2" hidden="1" x14ac:dyDescent="0.4">
      <c r="A316" t="s">
        <v>416</v>
      </c>
      <c r="B316" t="s">
        <v>429</v>
      </c>
    </row>
    <row r="317" spans="1:2" hidden="1" x14ac:dyDescent="0.4">
      <c r="A317" t="s">
        <v>1026</v>
      </c>
      <c r="B317" t="s">
        <v>1054</v>
      </c>
    </row>
    <row r="318" spans="1:2" hidden="1" x14ac:dyDescent="0.4">
      <c r="A318" t="s">
        <v>387</v>
      </c>
      <c r="B318" t="s">
        <v>1661</v>
      </c>
    </row>
    <row r="319" spans="1:2" hidden="1" x14ac:dyDescent="0.4">
      <c r="A319" t="s">
        <v>1326</v>
      </c>
      <c r="B319" t="s">
        <v>1338</v>
      </c>
    </row>
    <row r="320" spans="1:2" hidden="1" x14ac:dyDescent="0.4">
      <c r="A320" t="s">
        <v>1617</v>
      </c>
      <c r="B320" t="s">
        <v>1603</v>
      </c>
    </row>
    <row r="321" spans="1:2" hidden="1" x14ac:dyDescent="0.4">
      <c r="A321" t="s">
        <v>1057</v>
      </c>
      <c r="B321" t="s">
        <v>1069</v>
      </c>
    </row>
    <row r="322" spans="1:2" hidden="1" x14ac:dyDescent="0.4">
      <c r="A322" t="s">
        <v>415</v>
      </c>
      <c r="B322" t="s">
        <v>429</v>
      </c>
    </row>
    <row r="323" spans="1:2" hidden="1" x14ac:dyDescent="0.4">
      <c r="A323" t="s">
        <v>523</v>
      </c>
      <c r="B323" t="s">
        <v>547</v>
      </c>
    </row>
    <row r="324" spans="1:2" hidden="1" x14ac:dyDescent="0.4">
      <c r="A324" t="s">
        <v>1025</v>
      </c>
      <c r="B324" t="s">
        <v>1054</v>
      </c>
    </row>
    <row r="325" spans="1:2" hidden="1" x14ac:dyDescent="0.4">
      <c r="A325" t="s">
        <v>1056</v>
      </c>
      <c r="B325" t="s">
        <v>1069</v>
      </c>
    </row>
    <row r="326" spans="1:2" hidden="1" x14ac:dyDescent="0.4">
      <c r="A326" t="s">
        <v>246</v>
      </c>
      <c r="B326" t="s">
        <v>250</v>
      </c>
    </row>
    <row r="327" spans="1:2" hidden="1" x14ac:dyDescent="0.4">
      <c r="A327" t="s">
        <v>386</v>
      </c>
      <c r="B327" t="s">
        <v>1661</v>
      </c>
    </row>
    <row r="328" spans="1:2" hidden="1" x14ac:dyDescent="0.4">
      <c r="A328" t="s">
        <v>414</v>
      </c>
      <c r="B328" t="s">
        <v>429</v>
      </c>
    </row>
    <row r="329" spans="1:2" hidden="1" x14ac:dyDescent="0.4">
      <c r="A329" t="s">
        <v>385</v>
      </c>
      <c r="B329" t="s">
        <v>1661</v>
      </c>
    </row>
    <row r="330" spans="1:2" hidden="1" x14ac:dyDescent="0.4">
      <c r="A330" t="s">
        <v>1024</v>
      </c>
      <c r="B330" t="s">
        <v>1054</v>
      </c>
    </row>
    <row r="331" spans="1:2" hidden="1" x14ac:dyDescent="0.4">
      <c r="A331" t="s">
        <v>384</v>
      </c>
      <c r="B331" t="s">
        <v>1661</v>
      </c>
    </row>
    <row r="332" spans="1:2" hidden="1" x14ac:dyDescent="0.4">
      <c r="A332" t="s">
        <v>1325</v>
      </c>
      <c r="B332" t="s">
        <v>1338</v>
      </c>
    </row>
    <row r="333" spans="1:2" hidden="1" x14ac:dyDescent="0.4">
      <c r="A333" t="s">
        <v>383</v>
      </c>
      <c r="B333" t="s">
        <v>1661</v>
      </c>
    </row>
    <row r="334" spans="1:2" hidden="1" x14ac:dyDescent="0.4">
      <c r="A334" t="s">
        <v>1023</v>
      </c>
      <c r="B334" t="s">
        <v>1054</v>
      </c>
    </row>
    <row r="335" spans="1:2" hidden="1" x14ac:dyDescent="0.4">
      <c r="A335" t="s">
        <v>1616</v>
      </c>
      <c r="B335" t="s">
        <v>1603</v>
      </c>
    </row>
    <row r="336" spans="1:2" hidden="1" x14ac:dyDescent="0.4">
      <c r="A336" t="s">
        <v>1441</v>
      </c>
      <c r="B336" t="s">
        <v>1425</v>
      </c>
    </row>
    <row r="337" spans="1:2" hidden="1" x14ac:dyDescent="0.4">
      <c r="A337" t="s">
        <v>522</v>
      </c>
      <c r="B337" t="s">
        <v>547</v>
      </c>
    </row>
    <row r="338" spans="1:2" hidden="1" x14ac:dyDescent="0.4">
      <c r="A338" t="s">
        <v>382</v>
      </c>
      <c r="B338" t="s">
        <v>1661</v>
      </c>
    </row>
    <row r="339" spans="1:2" hidden="1" x14ac:dyDescent="0.4">
      <c r="A339" t="s">
        <v>381</v>
      </c>
      <c r="B339" t="s">
        <v>1661</v>
      </c>
    </row>
    <row r="340" spans="1:2" hidden="1" x14ac:dyDescent="0.4">
      <c r="A340" t="s">
        <v>380</v>
      </c>
      <c r="B340" t="s">
        <v>1661</v>
      </c>
    </row>
    <row r="341" spans="1:2" hidden="1" x14ac:dyDescent="0.4">
      <c r="A341" t="s">
        <v>245</v>
      </c>
      <c r="B341" t="s">
        <v>250</v>
      </c>
    </row>
    <row r="342" spans="1:2" hidden="1" x14ac:dyDescent="0.4">
      <c r="A342" t="s">
        <v>413</v>
      </c>
      <c r="B342" t="s">
        <v>429</v>
      </c>
    </row>
    <row r="343" spans="1:2" hidden="1" x14ac:dyDescent="0.4">
      <c r="A343" t="s">
        <v>379</v>
      </c>
      <c r="B343" t="s">
        <v>1661</v>
      </c>
    </row>
    <row r="344" spans="1:2" hidden="1" x14ac:dyDescent="0.4">
      <c r="A344" t="s">
        <v>378</v>
      </c>
      <c r="B344" t="s">
        <v>1661</v>
      </c>
    </row>
    <row r="345" spans="1:2" hidden="1" x14ac:dyDescent="0.4">
      <c r="A345" t="s">
        <v>377</v>
      </c>
      <c r="B345" t="s">
        <v>1661</v>
      </c>
    </row>
    <row r="346" spans="1:2" hidden="1" x14ac:dyDescent="0.4">
      <c r="A346" t="s">
        <v>521</v>
      </c>
      <c r="B346" t="s">
        <v>547</v>
      </c>
    </row>
    <row r="347" spans="1:2" hidden="1" x14ac:dyDescent="0.4">
      <c r="A347" t="s">
        <v>376</v>
      </c>
      <c r="B347" t="s">
        <v>1661</v>
      </c>
    </row>
    <row r="348" spans="1:2" hidden="1" x14ac:dyDescent="0.4">
      <c r="A348" t="s">
        <v>375</v>
      </c>
      <c r="B348" t="s">
        <v>1661</v>
      </c>
    </row>
    <row r="349" spans="1:2" hidden="1" x14ac:dyDescent="0.4">
      <c r="A349" t="s">
        <v>374</v>
      </c>
      <c r="B349" t="s">
        <v>1661</v>
      </c>
    </row>
    <row r="350" spans="1:2" hidden="1" x14ac:dyDescent="0.4">
      <c r="A350" t="s">
        <v>1440</v>
      </c>
      <c r="B350" t="s">
        <v>1425</v>
      </c>
    </row>
    <row r="351" spans="1:2" hidden="1" x14ac:dyDescent="0.4">
      <c r="A351" t="s">
        <v>412</v>
      </c>
      <c r="B351" t="s">
        <v>429</v>
      </c>
    </row>
    <row r="352" spans="1:2" hidden="1" x14ac:dyDescent="0.4">
      <c r="A352" t="s">
        <v>373</v>
      </c>
      <c r="B352" t="s">
        <v>1661</v>
      </c>
    </row>
    <row r="353" spans="1:2" hidden="1" x14ac:dyDescent="0.4">
      <c r="A353" t="s">
        <v>372</v>
      </c>
      <c r="B353" t="s">
        <v>1661</v>
      </c>
    </row>
    <row r="354" spans="1:2" hidden="1" x14ac:dyDescent="0.4">
      <c r="A354" t="s">
        <v>371</v>
      </c>
      <c r="B354" t="s">
        <v>1661</v>
      </c>
    </row>
    <row r="355" spans="1:2" hidden="1" x14ac:dyDescent="0.4">
      <c r="A355" t="s">
        <v>370</v>
      </c>
      <c r="B355" t="s">
        <v>1661</v>
      </c>
    </row>
    <row r="356" spans="1:2" hidden="1" x14ac:dyDescent="0.4">
      <c r="A356" t="s">
        <v>1022</v>
      </c>
      <c r="B356" t="s">
        <v>1054</v>
      </c>
    </row>
    <row r="357" spans="1:2" hidden="1" x14ac:dyDescent="0.4">
      <c r="A357" t="s">
        <v>339</v>
      </c>
      <c r="B357" t="s">
        <v>340</v>
      </c>
    </row>
    <row r="358" spans="1:2" hidden="1" x14ac:dyDescent="0.4">
      <c r="A358" t="s">
        <v>411</v>
      </c>
      <c r="B358" t="s">
        <v>429</v>
      </c>
    </row>
    <row r="359" spans="1:2" hidden="1" x14ac:dyDescent="0.4">
      <c r="A359" t="s">
        <v>369</v>
      </c>
      <c r="B359" t="s">
        <v>1661</v>
      </c>
    </row>
    <row r="360" spans="1:2" hidden="1" x14ac:dyDescent="0.4">
      <c r="A360" t="s">
        <v>410</v>
      </c>
      <c r="B360" t="s">
        <v>429</v>
      </c>
    </row>
    <row r="361" spans="1:2" hidden="1" x14ac:dyDescent="0.4">
      <c r="A361" t="s">
        <v>520</v>
      </c>
      <c r="B361" t="s">
        <v>547</v>
      </c>
    </row>
    <row r="362" spans="1:2" hidden="1" x14ac:dyDescent="0.4">
      <c r="A362" t="s">
        <v>1055</v>
      </c>
      <c r="B362" t="s">
        <v>1069</v>
      </c>
    </row>
    <row r="363" spans="1:2" hidden="1" x14ac:dyDescent="0.4">
      <c r="A363" t="s">
        <v>368</v>
      </c>
      <c r="B363" t="s">
        <v>401</v>
      </c>
    </row>
    <row r="364" spans="1:2" hidden="1" x14ac:dyDescent="0.4">
      <c r="A364" t="s">
        <v>1439</v>
      </c>
      <c r="B364" t="s">
        <v>1425</v>
      </c>
    </row>
    <row r="365" spans="1:2" hidden="1" x14ac:dyDescent="0.4">
      <c r="A365" t="s">
        <v>519</v>
      </c>
      <c r="B365" t="s">
        <v>547</v>
      </c>
    </row>
    <row r="366" spans="1:2" hidden="1" x14ac:dyDescent="0.4">
      <c r="A366" t="s">
        <v>518</v>
      </c>
      <c r="B366" t="s">
        <v>547</v>
      </c>
    </row>
    <row r="367" spans="1:2" hidden="1" x14ac:dyDescent="0.4">
      <c r="A367" t="s">
        <v>367</v>
      </c>
      <c r="B367" t="s">
        <v>401</v>
      </c>
    </row>
    <row r="368" spans="1:2" hidden="1" x14ac:dyDescent="0.4">
      <c r="A368" t="s">
        <v>338</v>
      </c>
      <c r="B368" t="s">
        <v>340</v>
      </c>
    </row>
    <row r="369" spans="1:2" hidden="1" x14ac:dyDescent="0.4">
      <c r="A369" t="s">
        <v>409</v>
      </c>
      <c r="B369" t="s">
        <v>429</v>
      </c>
    </row>
    <row r="370" spans="1:2" hidden="1" x14ac:dyDescent="0.4">
      <c r="A370" t="s">
        <v>673</v>
      </c>
      <c r="B370" t="s">
        <v>690</v>
      </c>
    </row>
    <row r="371" spans="1:2" hidden="1" x14ac:dyDescent="0.4">
      <c r="A371" t="s">
        <v>366</v>
      </c>
      <c r="B371" t="s">
        <v>401</v>
      </c>
    </row>
    <row r="372" spans="1:2" hidden="1" x14ac:dyDescent="0.4">
      <c r="A372" t="s">
        <v>408</v>
      </c>
      <c r="B372" t="s">
        <v>429</v>
      </c>
    </row>
    <row r="373" spans="1:2" hidden="1" x14ac:dyDescent="0.4">
      <c r="A373" t="s">
        <v>407</v>
      </c>
      <c r="B373" t="s">
        <v>429</v>
      </c>
    </row>
    <row r="374" spans="1:2" hidden="1" x14ac:dyDescent="0.4">
      <c r="A374" t="s">
        <v>517</v>
      </c>
      <c r="B374" t="s">
        <v>547</v>
      </c>
    </row>
    <row r="375" spans="1:2" hidden="1" x14ac:dyDescent="0.4">
      <c r="A375" t="s">
        <v>337</v>
      </c>
      <c r="B375" t="s">
        <v>340</v>
      </c>
    </row>
    <row r="376" spans="1:2" hidden="1" x14ac:dyDescent="0.4">
      <c r="A376" t="s">
        <v>365</v>
      </c>
      <c r="B376" t="s">
        <v>401</v>
      </c>
    </row>
    <row r="377" spans="1:2" hidden="1" x14ac:dyDescent="0.4">
      <c r="A377" t="s">
        <v>516</v>
      </c>
      <c r="B377" t="s">
        <v>547</v>
      </c>
    </row>
    <row r="378" spans="1:2" hidden="1" x14ac:dyDescent="0.4">
      <c r="A378" t="s">
        <v>364</v>
      </c>
      <c r="B378" t="s">
        <v>401</v>
      </c>
    </row>
    <row r="379" spans="1:2" hidden="1" x14ac:dyDescent="0.4">
      <c r="A379" t="s">
        <v>363</v>
      </c>
      <c r="B379" t="s">
        <v>401</v>
      </c>
    </row>
    <row r="380" spans="1:2" hidden="1" x14ac:dyDescent="0.4">
      <c r="A380" t="s">
        <v>362</v>
      </c>
      <c r="B380" t="s">
        <v>401</v>
      </c>
    </row>
    <row r="381" spans="1:2" hidden="1" x14ac:dyDescent="0.4">
      <c r="A381" t="s">
        <v>361</v>
      </c>
      <c r="B381" t="s">
        <v>401</v>
      </c>
    </row>
    <row r="382" spans="1:2" hidden="1" x14ac:dyDescent="0.4">
      <c r="A382" t="s">
        <v>1438</v>
      </c>
      <c r="B382" t="s">
        <v>1425</v>
      </c>
    </row>
    <row r="383" spans="1:2" hidden="1" x14ac:dyDescent="0.4">
      <c r="A383" t="s">
        <v>406</v>
      </c>
      <c r="B383" t="s">
        <v>429</v>
      </c>
    </row>
    <row r="384" spans="1:2" hidden="1" x14ac:dyDescent="0.4">
      <c r="A384" t="s">
        <v>405</v>
      </c>
      <c r="B384" t="s">
        <v>429</v>
      </c>
    </row>
    <row r="385" spans="1:2" hidden="1" x14ac:dyDescent="0.4">
      <c r="A385" t="s">
        <v>360</v>
      </c>
      <c r="B385" t="s">
        <v>401</v>
      </c>
    </row>
    <row r="386" spans="1:2" hidden="1" x14ac:dyDescent="0.4">
      <c r="A386" t="s">
        <v>404</v>
      </c>
      <c r="B386" t="s">
        <v>429</v>
      </c>
    </row>
    <row r="387" spans="1:2" hidden="1" x14ac:dyDescent="0.4">
      <c r="A387" t="s">
        <v>602</v>
      </c>
      <c r="B387" t="s">
        <v>603</v>
      </c>
    </row>
    <row r="388" spans="1:2" hidden="1" x14ac:dyDescent="0.4">
      <c r="A388" t="s">
        <v>336</v>
      </c>
      <c r="B388" t="s">
        <v>340</v>
      </c>
    </row>
    <row r="389" spans="1:2" hidden="1" x14ac:dyDescent="0.4">
      <c r="A389" t="s">
        <v>601</v>
      </c>
      <c r="B389" t="s">
        <v>603</v>
      </c>
    </row>
    <row r="390" spans="1:2" hidden="1" x14ac:dyDescent="0.4">
      <c r="A390" t="s">
        <v>403</v>
      </c>
      <c r="B390" t="s">
        <v>429</v>
      </c>
    </row>
    <row r="391" spans="1:2" hidden="1" x14ac:dyDescent="0.4">
      <c r="A391" t="s">
        <v>335</v>
      </c>
      <c r="B391" t="s">
        <v>340</v>
      </c>
    </row>
    <row r="392" spans="1:2" hidden="1" x14ac:dyDescent="0.4">
      <c r="A392" t="s">
        <v>334</v>
      </c>
      <c r="B392" t="s">
        <v>340</v>
      </c>
    </row>
    <row r="393" spans="1:2" hidden="1" x14ac:dyDescent="0.4">
      <c r="A393" t="s">
        <v>600</v>
      </c>
      <c r="B393" t="s">
        <v>603</v>
      </c>
    </row>
    <row r="394" spans="1:2" hidden="1" x14ac:dyDescent="0.4">
      <c r="A394" t="s">
        <v>333</v>
      </c>
      <c r="B394" t="s">
        <v>340</v>
      </c>
    </row>
    <row r="395" spans="1:2" hidden="1" x14ac:dyDescent="0.4">
      <c r="A395" t="s">
        <v>332</v>
      </c>
      <c r="B395" t="s">
        <v>340</v>
      </c>
    </row>
    <row r="396" spans="1:2" hidden="1" x14ac:dyDescent="0.4">
      <c r="A396" t="s">
        <v>331</v>
      </c>
      <c r="B396" t="s">
        <v>340</v>
      </c>
    </row>
    <row r="397" spans="1:2" hidden="1" x14ac:dyDescent="0.4">
      <c r="A397" t="s">
        <v>330</v>
      </c>
      <c r="B397" t="s">
        <v>340</v>
      </c>
    </row>
    <row r="398" spans="1:2" hidden="1" x14ac:dyDescent="0.4">
      <c r="A398" t="s">
        <v>599</v>
      </c>
      <c r="B398" t="s">
        <v>603</v>
      </c>
    </row>
    <row r="399" spans="1:2" hidden="1" x14ac:dyDescent="0.4">
      <c r="A399" t="s">
        <v>598</v>
      </c>
      <c r="B399" t="s">
        <v>603</v>
      </c>
    </row>
    <row r="400" spans="1:2" hidden="1" x14ac:dyDescent="0.4">
      <c r="A400" t="s">
        <v>515</v>
      </c>
      <c r="B400" t="s">
        <v>547</v>
      </c>
    </row>
    <row r="401" spans="1:2" hidden="1" x14ac:dyDescent="0.4">
      <c r="A401" t="s">
        <v>329</v>
      </c>
      <c r="B401" t="s">
        <v>340</v>
      </c>
    </row>
    <row r="402" spans="1:2" hidden="1" x14ac:dyDescent="0.4">
      <c r="A402" t="s">
        <v>597</v>
      </c>
      <c r="B402" t="s">
        <v>603</v>
      </c>
    </row>
    <row r="403" spans="1:2" hidden="1" x14ac:dyDescent="0.4">
      <c r="A403" t="s">
        <v>328</v>
      </c>
      <c r="B403" t="s">
        <v>340</v>
      </c>
    </row>
    <row r="404" spans="1:2" hidden="1" x14ac:dyDescent="0.4">
      <c r="A404" t="s">
        <v>596</v>
      </c>
      <c r="B404" t="s">
        <v>603</v>
      </c>
    </row>
    <row r="405" spans="1:2" hidden="1" x14ac:dyDescent="0.4">
      <c r="A405" t="s">
        <v>595</v>
      </c>
      <c r="B405" t="s">
        <v>603</v>
      </c>
    </row>
    <row r="406" spans="1:2" hidden="1" x14ac:dyDescent="0.4">
      <c r="A406" t="s">
        <v>514</v>
      </c>
      <c r="B406" t="s">
        <v>547</v>
      </c>
    </row>
    <row r="407" spans="1:2" hidden="1" x14ac:dyDescent="0.4">
      <c r="A407" t="s">
        <v>513</v>
      </c>
      <c r="B407" t="s">
        <v>547</v>
      </c>
    </row>
    <row r="408" spans="1:2" hidden="1" x14ac:dyDescent="0.4">
      <c r="A408" t="s">
        <v>594</v>
      </c>
      <c r="B408" t="s">
        <v>603</v>
      </c>
    </row>
    <row r="409" spans="1:2" hidden="1" x14ac:dyDescent="0.4">
      <c r="A409" t="s">
        <v>512</v>
      </c>
      <c r="B409" t="s">
        <v>547</v>
      </c>
    </row>
    <row r="410" spans="1:2" hidden="1" x14ac:dyDescent="0.4">
      <c r="A410" t="s">
        <v>511</v>
      </c>
      <c r="B410" t="s">
        <v>547</v>
      </c>
    </row>
    <row r="411" spans="1:2" hidden="1" x14ac:dyDescent="0.4">
      <c r="A411" t="s">
        <v>510</v>
      </c>
      <c r="B411" t="s">
        <v>547</v>
      </c>
    </row>
    <row r="412" spans="1:2" hidden="1" x14ac:dyDescent="0.4">
      <c r="A412" t="s">
        <v>509</v>
      </c>
      <c r="B412" t="s">
        <v>547</v>
      </c>
    </row>
    <row r="413" spans="1:2" hidden="1" x14ac:dyDescent="0.4">
      <c r="A413" t="s">
        <v>593</v>
      </c>
      <c r="B413" t="s">
        <v>603</v>
      </c>
    </row>
    <row r="414" spans="1:2" hidden="1" x14ac:dyDescent="0.4">
      <c r="A414" t="s">
        <v>508</v>
      </c>
      <c r="B414" t="s">
        <v>547</v>
      </c>
    </row>
    <row r="415" spans="1:2" hidden="1" x14ac:dyDescent="0.4">
      <c r="A415" t="s">
        <v>592</v>
      </c>
      <c r="B415" t="s">
        <v>603</v>
      </c>
    </row>
    <row r="416" spans="1:2" hidden="1" x14ac:dyDescent="0.4">
      <c r="A416" t="s">
        <v>591</v>
      </c>
      <c r="B416" t="s">
        <v>603</v>
      </c>
    </row>
    <row r="417" spans="1:2" hidden="1" x14ac:dyDescent="0.4">
      <c r="A417" t="s">
        <v>359</v>
      </c>
      <c r="B417" t="s">
        <v>401</v>
      </c>
    </row>
    <row r="418" spans="1:2" hidden="1" x14ac:dyDescent="0.4">
      <c r="A418" t="s">
        <v>507</v>
      </c>
      <c r="B418" t="s">
        <v>547</v>
      </c>
    </row>
    <row r="419" spans="1:2" hidden="1" x14ac:dyDescent="0.4">
      <c r="A419" t="s">
        <v>402</v>
      </c>
      <c r="B419" t="s">
        <v>429</v>
      </c>
    </row>
    <row r="420" spans="1:2" hidden="1" x14ac:dyDescent="0.4">
      <c r="A420" t="s">
        <v>358</v>
      </c>
      <c r="B420" t="s">
        <v>401</v>
      </c>
    </row>
    <row r="421" spans="1:2" hidden="1" x14ac:dyDescent="0.4">
      <c r="A421" t="s">
        <v>590</v>
      </c>
      <c r="B421" t="s">
        <v>603</v>
      </c>
    </row>
    <row r="422" spans="1:2" hidden="1" x14ac:dyDescent="0.4">
      <c r="A422" t="s">
        <v>506</v>
      </c>
      <c r="B422" t="s">
        <v>547</v>
      </c>
    </row>
    <row r="423" spans="1:2" hidden="1" x14ac:dyDescent="0.4">
      <c r="A423" t="s">
        <v>672</v>
      </c>
      <c r="B423" t="s">
        <v>690</v>
      </c>
    </row>
    <row r="424" spans="1:2" hidden="1" x14ac:dyDescent="0.4">
      <c r="A424" t="s">
        <v>589</v>
      </c>
      <c r="B424" t="s">
        <v>603</v>
      </c>
    </row>
    <row r="425" spans="1:2" hidden="1" x14ac:dyDescent="0.4">
      <c r="A425" t="s">
        <v>357</v>
      </c>
      <c r="B425" t="s">
        <v>401</v>
      </c>
    </row>
    <row r="426" spans="1:2" hidden="1" x14ac:dyDescent="0.4">
      <c r="A426" t="s">
        <v>356</v>
      </c>
      <c r="B426" t="s">
        <v>401</v>
      </c>
    </row>
    <row r="427" spans="1:2" hidden="1" x14ac:dyDescent="0.4">
      <c r="A427" t="s">
        <v>355</v>
      </c>
      <c r="B427" t="s">
        <v>401</v>
      </c>
    </row>
    <row r="428" spans="1:2" hidden="1" x14ac:dyDescent="0.4">
      <c r="A428" t="s">
        <v>354</v>
      </c>
      <c r="B428" t="s">
        <v>401</v>
      </c>
    </row>
    <row r="429" spans="1:2" hidden="1" x14ac:dyDescent="0.4">
      <c r="A429" t="s">
        <v>505</v>
      </c>
      <c r="B429" t="s">
        <v>547</v>
      </c>
    </row>
    <row r="430" spans="1:2" hidden="1" x14ac:dyDescent="0.4">
      <c r="A430" t="s">
        <v>588</v>
      </c>
      <c r="B430" t="s">
        <v>603</v>
      </c>
    </row>
    <row r="431" spans="1:2" hidden="1" x14ac:dyDescent="0.4">
      <c r="A431" t="s">
        <v>353</v>
      </c>
      <c r="B431" t="s">
        <v>401</v>
      </c>
    </row>
    <row r="432" spans="1:2" hidden="1" x14ac:dyDescent="0.4">
      <c r="A432" t="s">
        <v>504</v>
      </c>
      <c r="B432" t="s">
        <v>547</v>
      </c>
    </row>
    <row r="433" spans="1:2" hidden="1" x14ac:dyDescent="0.4">
      <c r="A433" t="s">
        <v>503</v>
      </c>
      <c r="B433" t="s">
        <v>547</v>
      </c>
    </row>
    <row r="434" spans="1:2" hidden="1" x14ac:dyDescent="0.4">
      <c r="A434" t="s">
        <v>352</v>
      </c>
      <c r="B434" t="s">
        <v>401</v>
      </c>
    </row>
    <row r="435" spans="1:2" hidden="1" x14ac:dyDescent="0.4">
      <c r="A435" t="s">
        <v>351</v>
      </c>
      <c r="B435" t="s">
        <v>401</v>
      </c>
    </row>
    <row r="436" spans="1:2" hidden="1" x14ac:dyDescent="0.4">
      <c r="A436" t="s">
        <v>502</v>
      </c>
      <c r="B436" t="s">
        <v>547</v>
      </c>
    </row>
    <row r="437" spans="1:2" hidden="1" x14ac:dyDescent="0.4">
      <c r="A437" t="s">
        <v>501</v>
      </c>
      <c r="B437" t="s">
        <v>547</v>
      </c>
    </row>
    <row r="438" spans="1:2" hidden="1" x14ac:dyDescent="0.4">
      <c r="A438" t="s">
        <v>500</v>
      </c>
      <c r="B438" t="s">
        <v>547</v>
      </c>
    </row>
    <row r="439" spans="1:2" hidden="1" x14ac:dyDescent="0.4">
      <c r="A439" t="s">
        <v>350</v>
      </c>
      <c r="B439" t="s">
        <v>401</v>
      </c>
    </row>
    <row r="440" spans="1:2" hidden="1" x14ac:dyDescent="0.4">
      <c r="A440" t="s">
        <v>349</v>
      </c>
      <c r="B440" t="s">
        <v>401</v>
      </c>
    </row>
    <row r="441" spans="1:2" hidden="1" x14ac:dyDescent="0.4">
      <c r="A441" t="s">
        <v>499</v>
      </c>
      <c r="B441" t="s">
        <v>547</v>
      </c>
    </row>
    <row r="442" spans="1:2" hidden="1" x14ac:dyDescent="0.4">
      <c r="A442" t="s">
        <v>498</v>
      </c>
      <c r="B442" t="s">
        <v>547</v>
      </c>
    </row>
    <row r="443" spans="1:2" hidden="1" x14ac:dyDescent="0.4">
      <c r="A443" t="s">
        <v>348</v>
      </c>
      <c r="B443" t="s">
        <v>401</v>
      </c>
    </row>
    <row r="444" spans="1:2" hidden="1" x14ac:dyDescent="0.4">
      <c r="A444" t="s">
        <v>587</v>
      </c>
      <c r="B444" t="s">
        <v>603</v>
      </c>
    </row>
    <row r="445" spans="1:2" hidden="1" x14ac:dyDescent="0.4">
      <c r="A445" t="s">
        <v>497</v>
      </c>
      <c r="B445" t="s">
        <v>547</v>
      </c>
    </row>
    <row r="446" spans="1:2" hidden="1" x14ac:dyDescent="0.4">
      <c r="A446" t="s">
        <v>893</v>
      </c>
      <c r="B446" t="s">
        <v>1662</v>
      </c>
    </row>
    <row r="447" spans="1:2" hidden="1" x14ac:dyDescent="0.4">
      <c r="A447" t="s">
        <v>496</v>
      </c>
      <c r="B447" t="s">
        <v>547</v>
      </c>
    </row>
    <row r="448" spans="1:2" hidden="1" x14ac:dyDescent="0.4">
      <c r="A448" t="s">
        <v>495</v>
      </c>
      <c r="B448" t="s">
        <v>547</v>
      </c>
    </row>
    <row r="449" spans="1:2" hidden="1" x14ac:dyDescent="0.4">
      <c r="A449" t="s">
        <v>494</v>
      </c>
      <c r="B449" t="s">
        <v>547</v>
      </c>
    </row>
    <row r="450" spans="1:2" hidden="1" x14ac:dyDescent="0.4">
      <c r="A450" t="s">
        <v>1672</v>
      </c>
      <c r="B450" t="s">
        <v>1662</v>
      </c>
    </row>
    <row r="451" spans="1:2" x14ac:dyDescent="0.4">
      <c r="A451" t="s">
        <v>1377</v>
      </c>
      <c r="B451" t="s">
        <v>1380</v>
      </c>
    </row>
    <row r="452" spans="1:2" hidden="1" x14ac:dyDescent="0.4">
      <c r="A452" t="s">
        <v>347</v>
      </c>
      <c r="B452" t="s">
        <v>401</v>
      </c>
    </row>
    <row r="453" spans="1:2" hidden="1" x14ac:dyDescent="0.4">
      <c r="A453" t="s">
        <v>1673</v>
      </c>
      <c r="B453" t="s">
        <v>1662</v>
      </c>
    </row>
    <row r="454" spans="1:2" x14ac:dyDescent="0.4">
      <c r="A454" t="s">
        <v>1376</v>
      </c>
      <c r="B454" t="s">
        <v>1380</v>
      </c>
    </row>
    <row r="455" spans="1:2" hidden="1" x14ac:dyDescent="0.4">
      <c r="A455" t="s">
        <v>493</v>
      </c>
      <c r="B455" t="s">
        <v>547</v>
      </c>
    </row>
    <row r="456" spans="1:2" hidden="1" x14ac:dyDescent="0.4">
      <c r="A456" t="s">
        <v>346</v>
      </c>
      <c r="B456" t="s">
        <v>401</v>
      </c>
    </row>
    <row r="457" spans="1:2" hidden="1" x14ac:dyDescent="0.4">
      <c r="A457" t="s">
        <v>892</v>
      </c>
      <c r="B457" t="s">
        <v>1662</v>
      </c>
    </row>
    <row r="458" spans="1:2" hidden="1" x14ac:dyDescent="0.4">
      <c r="A458" t="s">
        <v>586</v>
      </c>
      <c r="B458" t="s">
        <v>603</v>
      </c>
    </row>
    <row r="459" spans="1:2" x14ac:dyDescent="0.4">
      <c r="A459" t="s">
        <v>1375</v>
      </c>
      <c r="B459" t="s">
        <v>1380</v>
      </c>
    </row>
    <row r="460" spans="1:2" x14ac:dyDescent="0.4">
      <c r="A460" t="s">
        <v>1374</v>
      </c>
      <c r="B460" t="s">
        <v>1380</v>
      </c>
    </row>
    <row r="461" spans="1:2" hidden="1" x14ac:dyDescent="0.4">
      <c r="A461" t="s">
        <v>585</v>
      </c>
      <c r="B461" t="s">
        <v>603</v>
      </c>
    </row>
    <row r="462" spans="1:2" hidden="1" x14ac:dyDescent="0.4">
      <c r="A462" t="s">
        <v>891</v>
      </c>
      <c r="B462" t="s">
        <v>1662</v>
      </c>
    </row>
    <row r="463" spans="1:2" x14ac:dyDescent="0.4">
      <c r="A463" t="s">
        <v>1373</v>
      </c>
      <c r="B463" t="s">
        <v>1380</v>
      </c>
    </row>
    <row r="464" spans="1:2" x14ac:dyDescent="0.4">
      <c r="A464" t="s">
        <v>1372</v>
      </c>
      <c r="B464" t="s">
        <v>1380</v>
      </c>
    </row>
    <row r="465" spans="1:2" hidden="1" x14ac:dyDescent="0.4">
      <c r="A465" t="s">
        <v>1674</v>
      </c>
      <c r="B465" t="s">
        <v>1662</v>
      </c>
    </row>
    <row r="466" spans="1:2" hidden="1" x14ac:dyDescent="0.4">
      <c r="A466" t="s">
        <v>890</v>
      </c>
      <c r="B466" t="s">
        <v>1662</v>
      </c>
    </row>
    <row r="467" spans="1:2" hidden="1" x14ac:dyDescent="0.4">
      <c r="A467" t="s">
        <v>889</v>
      </c>
      <c r="B467" t="s">
        <v>1662</v>
      </c>
    </row>
    <row r="468" spans="1:2" x14ac:dyDescent="0.4">
      <c r="A468" t="s">
        <v>1371</v>
      </c>
      <c r="B468" t="s">
        <v>1380</v>
      </c>
    </row>
    <row r="469" spans="1:2" x14ac:dyDescent="0.4">
      <c r="A469" t="s">
        <v>1370</v>
      </c>
      <c r="B469" t="s">
        <v>1380</v>
      </c>
    </row>
    <row r="470" spans="1:2" hidden="1" x14ac:dyDescent="0.4">
      <c r="A470" t="s">
        <v>345</v>
      </c>
      <c r="B470" t="s">
        <v>401</v>
      </c>
    </row>
    <row r="471" spans="1:2" hidden="1" x14ac:dyDescent="0.4">
      <c r="A471" t="s">
        <v>1227</v>
      </c>
      <c r="B471" t="s">
        <v>1230</v>
      </c>
    </row>
    <row r="472" spans="1:2" hidden="1" x14ac:dyDescent="0.4">
      <c r="A472" t="s">
        <v>584</v>
      </c>
      <c r="B472" t="s">
        <v>603</v>
      </c>
    </row>
    <row r="473" spans="1:2" hidden="1" x14ac:dyDescent="0.4">
      <c r="A473" t="s">
        <v>1226</v>
      </c>
      <c r="B473" t="s">
        <v>1230</v>
      </c>
    </row>
    <row r="474" spans="1:2" hidden="1" x14ac:dyDescent="0.4">
      <c r="A474" t="s">
        <v>1676</v>
      </c>
      <c r="B474" t="s">
        <v>1662</v>
      </c>
    </row>
    <row r="475" spans="1:2" hidden="1" x14ac:dyDescent="0.4">
      <c r="A475" t="s">
        <v>1225</v>
      </c>
      <c r="B475" t="s">
        <v>1230</v>
      </c>
    </row>
    <row r="476" spans="1:2" hidden="1" x14ac:dyDescent="0.4">
      <c r="A476" t="s">
        <v>1224</v>
      </c>
      <c r="B476" t="s">
        <v>1230</v>
      </c>
    </row>
    <row r="477" spans="1:2" hidden="1" x14ac:dyDescent="0.4">
      <c r="A477" t="s">
        <v>1223</v>
      </c>
      <c r="B477" t="s">
        <v>1230</v>
      </c>
    </row>
    <row r="478" spans="1:2" hidden="1" x14ac:dyDescent="0.4">
      <c r="A478" t="s">
        <v>1222</v>
      </c>
      <c r="B478" t="s">
        <v>1230</v>
      </c>
    </row>
    <row r="479" spans="1:2" hidden="1" x14ac:dyDescent="0.4">
      <c r="A479" t="s">
        <v>1221</v>
      </c>
      <c r="B479" t="s">
        <v>1230</v>
      </c>
    </row>
    <row r="480" spans="1:2" hidden="1" x14ac:dyDescent="0.4">
      <c r="A480" t="s">
        <v>1220</v>
      </c>
      <c r="B480" t="s">
        <v>1230</v>
      </c>
    </row>
    <row r="481" spans="1:2" hidden="1" x14ac:dyDescent="0.4">
      <c r="A481" t="s">
        <v>1219</v>
      </c>
      <c r="B481" t="s">
        <v>1230</v>
      </c>
    </row>
    <row r="482" spans="1:2" x14ac:dyDescent="0.4">
      <c r="A482" t="s">
        <v>1369</v>
      </c>
      <c r="B482" t="s">
        <v>1380</v>
      </c>
    </row>
    <row r="483" spans="1:2" hidden="1" x14ac:dyDescent="0.4">
      <c r="A483" t="s">
        <v>1368</v>
      </c>
      <c r="B483" t="s">
        <v>2084</v>
      </c>
    </row>
    <row r="484" spans="1:2" hidden="1" x14ac:dyDescent="0.4">
      <c r="A484" t="s">
        <v>1218</v>
      </c>
      <c r="B484" t="s">
        <v>1230</v>
      </c>
    </row>
    <row r="485" spans="1:2" hidden="1" x14ac:dyDescent="0.4">
      <c r="A485" t="s">
        <v>1217</v>
      </c>
      <c r="B485" t="s">
        <v>1230</v>
      </c>
    </row>
    <row r="486" spans="1:2" hidden="1" x14ac:dyDescent="0.4">
      <c r="A486" t="s">
        <v>1216</v>
      </c>
      <c r="B486" t="s">
        <v>1230</v>
      </c>
    </row>
    <row r="487" spans="1:2" hidden="1" x14ac:dyDescent="0.4">
      <c r="A487" t="s">
        <v>1367</v>
      </c>
      <c r="B487" t="s">
        <v>2084</v>
      </c>
    </row>
    <row r="488" spans="1:2" hidden="1" x14ac:dyDescent="0.4">
      <c r="A488" t="s">
        <v>1215</v>
      </c>
      <c r="B488" t="s">
        <v>1230</v>
      </c>
    </row>
    <row r="489" spans="1:2" hidden="1" x14ac:dyDescent="0.4">
      <c r="A489" t="s">
        <v>1214</v>
      </c>
      <c r="B489" t="s">
        <v>1230</v>
      </c>
    </row>
    <row r="490" spans="1:2" hidden="1" x14ac:dyDescent="0.4">
      <c r="A490" t="s">
        <v>1213</v>
      </c>
      <c r="B490" t="s">
        <v>1230</v>
      </c>
    </row>
    <row r="491" spans="1:2" hidden="1" x14ac:dyDescent="0.4">
      <c r="A491" t="s">
        <v>1677</v>
      </c>
      <c r="B491" t="s">
        <v>1662</v>
      </c>
    </row>
    <row r="492" spans="1:2" hidden="1" x14ac:dyDescent="0.4">
      <c r="A492" t="s">
        <v>583</v>
      </c>
      <c r="B492" t="s">
        <v>603</v>
      </c>
    </row>
    <row r="493" spans="1:2" hidden="1" x14ac:dyDescent="0.4">
      <c r="A493" t="s">
        <v>1660</v>
      </c>
      <c r="B493" t="s">
        <v>1659</v>
      </c>
    </row>
    <row r="494" spans="1:2" hidden="1" x14ac:dyDescent="0.4">
      <c r="A494" t="s">
        <v>273</v>
      </c>
      <c r="B494" t="s">
        <v>274</v>
      </c>
    </row>
    <row r="495" spans="1:2" hidden="1" x14ac:dyDescent="0.4">
      <c r="A495" t="s">
        <v>272</v>
      </c>
      <c r="B495" t="s">
        <v>274</v>
      </c>
    </row>
    <row r="496" spans="1:2" hidden="1" x14ac:dyDescent="0.4">
      <c r="A496" t="s">
        <v>224</v>
      </c>
      <c r="B496" t="s">
        <v>227</v>
      </c>
    </row>
    <row r="497" spans="1:2" hidden="1" x14ac:dyDescent="0.4">
      <c r="A497" t="s">
        <v>223</v>
      </c>
      <c r="B497" t="s">
        <v>227</v>
      </c>
    </row>
    <row r="498" spans="1:2" hidden="1" x14ac:dyDescent="0.4">
      <c r="A498" t="s">
        <v>222</v>
      </c>
      <c r="B498" t="s">
        <v>227</v>
      </c>
    </row>
    <row r="499" spans="1:2" hidden="1" x14ac:dyDescent="0.4">
      <c r="A499" t="s">
        <v>221</v>
      </c>
      <c r="B499" t="s">
        <v>227</v>
      </c>
    </row>
    <row r="500" spans="1:2" hidden="1" x14ac:dyDescent="0.4">
      <c r="A500" t="s">
        <v>220</v>
      </c>
      <c r="B500" t="s">
        <v>227</v>
      </c>
    </row>
    <row r="501" spans="1:2" hidden="1" x14ac:dyDescent="0.4">
      <c r="A501" t="s">
        <v>219</v>
      </c>
      <c r="B501" t="s">
        <v>227</v>
      </c>
    </row>
    <row r="502" spans="1:2" hidden="1" x14ac:dyDescent="0.4">
      <c r="A502" t="s">
        <v>218</v>
      </c>
      <c r="B502" t="s">
        <v>227</v>
      </c>
    </row>
    <row r="503" spans="1:2" hidden="1" x14ac:dyDescent="0.4">
      <c r="A503" t="s">
        <v>217</v>
      </c>
      <c r="B503" t="s">
        <v>227</v>
      </c>
    </row>
    <row r="504" spans="1:2" hidden="1" x14ac:dyDescent="0.4">
      <c r="A504" t="s">
        <v>216</v>
      </c>
      <c r="B504" t="s">
        <v>227</v>
      </c>
    </row>
    <row r="505" spans="1:2" hidden="1" x14ac:dyDescent="0.4">
      <c r="A505" t="s">
        <v>215</v>
      </c>
      <c r="B505" t="s">
        <v>227</v>
      </c>
    </row>
    <row r="506" spans="1:2" hidden="1" x14ac:dyDescent="0.4">
      <c r="A506" t="s">
        <v>214</v>
      </c>
      <c r="B506" t="s">
        <v>227</v>
      </c>
    </row>
    <row r="507" spans="1:2" hidden="1" x14ac:dyDescent="0.4">
      <c r="A507" t="s">
        <v>213</v>
      </c>
      <c r="B507" t="s">
        <v>227</v>
      </c>
    </row>
    <row r="508" spans="1:2" hidden="1" x14ac:dyDescent="0.4">
      <c r="A508" t="s">
        <v>212</v>
      </c>
      <c r="B508" t="s">
        <v>227</v>
      </c>
    </row>
    <row r="509" spans="1:2" hidden="1" x14ac:dyDescent="0.4">
      <c r="A509" t="s">
        <v>211</v>
      </c>
      <c r="B509" t="s">
        <v>227</v>
      </c>
    </row>
    <row r="510" spans="1:2" hidden="1" x14ac:dyDescent="0.4">
      <c r="A510" t="s">
        <v>210</v>
      </c>
      <c r="B510" t="s">
        <v>227</v>
      </c>
    </row>
    <row r="511" spans="1:2" hidden="1" x14ac:dyDescent="0.4">
      <c r="A511" t="s">
        <v>209</v>
      </c>
      <c r="B511" t="s">
        <v>227</v>
      </c>
    </row>
    <row r="512" spans="1:2" hidden="1" x14ac:dyDescent="0.4">
      <c r="A512" t="s">
        <v>208</v>
      </c>
      <c r="B512" t="s">
        <v>227</v>
      </c>
    </row>
    <row r="513" spans="1:2" hidden="1" x14ac:dyDescent="0.4">
      <c r="A513" t="s">
        <v>207</v>
      </c>
      <c r="B513" t="s">
        <v>227</v>
      </c>
    </row>
    <row r="514" spans="1:2" hidden="1" x14ac:dyDescent="0.4">
      <c r="A514" t="s">
        <v>206</v>
      </c>
      <c r="B514" t="s">
        <v>227</v>
      </c>
    </row>
    <row r="515" spans="1:2" hidden="1" x14ac:dyDescent="0.4">
      <c r="A515" t="s">
        <v>205</v>
      </c>
      <c r="B515" t="s">
        <v>227</v>
      </c>
    </row>
    <row r="516" spans="1:2" hidden="1" x14ac:dyDescent="0.4">
      <c r="A516" t="s">
        <v>204</v>
      </c>
      <c r="B516" t="s">
        <v>227</v>
      </c>
    </row>
    <row r="517" spans="1:2" hidden="1" x14ac:dyDescent="0.4">
      <c r="A517" t="s">
        <v>203</v>
      </c>
      <c r="B517" t="s">
        <v>227</v>
      </c>
    </row>
    <row r="518" spans="1:2" hidden="1" x14ac:dyDescent="0.4">
      <c r="A518" t="s">
        <v>202</v>
      </c>
      <c r="B518" t="s">
        <v>227</v>
      </c>
    </row>
    <row r="519" spans="1:2" hidden="1" x14ac:dyDescent="0.4">
      <c r="A519" t="s">
        <v>201</v>
      </c>
      <c r="B519" t="s">
        <v>227</v>
      </c>
    </row>
    <row r="520" spans="1:2" hidden="1" x14ac:dyDescent="0.4">
      <c r="A520" t="s">
        <v>200</v>
      </c>
      <c r="B520" t="s">
        <v>227</v>
      </c>
    </row>
    <row r="521" spans="1:2" hidden="1" x14ac:dyDescent="0.4">
      <c r="A521" t="s">
        <v>199</v>
      </c>
      <c r="B521" t="s">
        <v>227</v>
      </c>
    </row>
    <row r="522" spans="1:2" hidden="1" x14ac:dyDescent="0.4">
      <c r="A522" t="s">
        <v>198</v>
      </c>
      <c r="B522" t="s">
        <v>227</v>
      </c>
    </row>
    <row r="523" spans="1:2" hidden="1" x14ac:dyDescent="0.4">
      <c r="A523" t="s">
        <v>197</v>
      </c>
      <c r="B523" t="s">
        <v>227</v>
      </c>
    </row>
    <row r="524" spans="1:2" hidden="1" x14ac:dyDescent="0.4">
      <c r="A524" t="s">
        <v>196</v>
      </c>
      <c r="B524" t="s">
        <v>227</v>
      </c>
    </row>
    <row r="525" spans="1:2" hidden="1" x14ac:dyDescent="0.4">
      <c r="A525" t="s">
        <v>195</v>
      </c>
      <c r="B525" t="s">
        <v>227</v>
      </c>
    </row>
    <row r="526" spans="1:2" hidden="1" x14ac:dyDescent="0.4">
      <c r="A526" t="s">
        <v>194</v>
      </c>
      <c r="B526" t="s">
        <v>227</v>
      </c>
    </row>
    <row r="527" spans="1:2" hidden="1" x14ac:dyDescent="0.4">
      <c r="A527" t="s">
        <v>193</v>
      </c>
      <c r="B527" t="s">
        <v>227</v>
      </c>
    </row>
    <row r="528" spans="1:2" hidden="1" x14ac:dyDescent="0.4">
      <c r="A528" t="s">
        <v>192</v>
      </c>
      <c r="B528" t="s">
        <v>227</v>
      </c>
    </row>
    <row r="529" spans="1:2" hidden="1" x14ac:dyDescent="0.4">
      <c r="A529" t="s">
        <v>191</v>
      </c>
      <c r="B529" t="s">
        <v>227</v>
      </c>
    </row>
    <row r="530" spans="1:2" hidden="1" x14ac:dyDescent="0.4">
      <c r="A530" t="s">
        <v>190</v>
      </c>
      <c r="B530" t="s">
        <v>227</v>
      </c>
    </row>
    <row r="531" spans="1:2" hidden="1" x14ac:dyDescent="0.4">
      <c r="A531" t="s">
        <v>189</v>
      </c>
      <c r="B531" t="s">
        <v>227</v>
      </c>
    </row>
    <row r="532" spans="1:2" hidden="1" x14ac:dyDescent="0.4">
      <c r="A532" t="s">
        <v>188</v>
      </c>
      <c r="B532" t="s">
        <v>227</v>
      </c>
    </row>
    <row r="533" spans="1:2" hidden="1" x14ac:dyDescent="0.4">
      <c r="A533" t="s">
        <v>187</v>
      </c>
      <c r="B533" t="s">
        <v>227</v>
      </c>
    </row>
    <row r="534" spans="1:2" hidden="1" x14ac:dyDescent="0.4">
      <c r="A534" t="s">
        <v>186</v>
      </c>
      <c r="B534" t="s">
        <v>227</v>
      </c>
    </row>
    <row r="535" spans="1:2" hidden="1" x14ac:dyDescent="0.4">
      <c r="A535" t="s">
        <v>185</v>
      </c>
      <c r="B535" t="s">
        <v>227</v>
      </c>
    </row>
    <row r="536" spans="1:2" hidden="1" x14ac:dyDescent="0.4">
      <c r="A536" t="s">
        <v>184</v>
      </c>
      <c r="B536" t="s">
        <v>227</v>
      </c>
    </row>
    <row r="537" spans="1:2" hidden="1" x14ac:dyDescent="0.4">
      <c r="A537" t="s">
        <v>183</v>
      </c>
      <c r="B537" t="s">
        <v>227</v>
      </c>
    </row>
    <row r="538" spans="1:2" hidden="1" x14ac:dyDescent="0.4">
      <c r="A538" t="s">
        <v>182</v>
      </c>
      <c r="B538" t="s">
        <v>227</v>
      </c>
    </row>
    <row r="539" spans="1:2" hidden="1" x14ac:dyDescent="0.4">
      <c r="A539" t="s">
        <v>181</v>
      </c>
      <c r="B539" t="s">
        <v>227</v>
      </c>
    </row>
    <row r="540" spans="1:2" hidden="1" x14ac:dyDescent="0.4">
      <c r="A540" t="s">
        <v>180</v>
      </c>
      <c r="B540" t="s">
        <v>227</v>
      </c>
    </row>
    <row r="541" spans="1:2" hidden="1" x14ac:dyDescent="0.4">
      <c r="A541" t="s">
        <v>179</v>
      </c>
      <c r="B541" t="s">
        <v>227</v>
      </c>
    </row>
    <row r="542" spans="1:2" hidden="1" x14ac:dyDescent="0.4">
      <c r="A542" t="s">
        <v>271</v>
      </c>
      <c r="B542" t="s">
        <v>274</v>
      </c>
    </row>
    <row r="543" spans="1:2" hidden="1" x14ac:dyDescent="0.4">
      <c r="A543" t="s">
        <v>270</v>
      </c>
      <c r="B543" t="s">
        <v>274</v>
      </c>
    </row>
    <row r="544" spans="1:2" hidden="1" x14ac:dyDescent="0.4">
      <c r="A544" t="s">
        <v>269</v>
      </c>
      <c r="B544" t="s">
        <v>274</v>
      </c>
    </row>
    <row r="545" spans="1:2" hidden="1" x14ac:dyDescent="0.4">
      <c r="A545" t="s">
        <v>268</v>
      </c>
      <c r="B545" t="s">
        <v>274</v>
      </c>
    </row>
    <row r="546" spans="1:2" hidden="1" x14ac:dyDescent="0.4">
      <c r="A546" t="s">
        <v>267</v>
      </c>
      <c r="B546" t="s">
        <v>274</v>
      </c>
    </row>
    <row r="547" spans="1:2" hidden="1" x14ac:dyDescent="0.4">
      <c r="A547" t="s">
        <v>266</v>
      </c>
      <c r="B547" t="s">
        <v>274</v>
      </c>
    </row>
    <row r="548" spans="1:2" hidden="1" x14ac:dyDescent="0.4">
      <c r="A548" t="s">
        <v>265</v>
      </c>
      <c r="B548" t="s">
        <v>274</v>
      </c>
    </row>
    <row r="549" spans="1:2" hidden="1" x14ac:dyDescent="0.4">
      <c r="A549" t="s">
        <v>264</v>
      </c>
      <c r="B549" t="s">
        <v>274</v>
      </c>
    </row>
    <row r="550" spans="1:2" hidden="1" x14ac:dyDescent="0.4">
      <c r="A550" t="s">
        <v>263</v>
      </c>
      <c r="B550" t="s">
        <v>274</v>
      </c>
    </row>
    <row r="551" spans="1:2" hidden="1" x14ac:dyDescent="0.4">
      <c r="A551" t="s">
        <v>262</v>
      </c>
      <c r="B551" t="s">
        <v>274</v>
      </c>
    </row>
    <row r="552" spans="1:2" hidden="1" x14ac:dyDescent="0.4">
      <c r="A552" t="s">
        <v>261</v>
      </c>
      <c r="B552" t="s">
        <v>274</v>
      </c>
    </row>
    <row r="553" spans="1:2" hidden="1" x14ac:dyDescent="0.4">
      <c r="A553" t="s">
        <v>260</v>
      </c>
      <c r="B553" t="s">
        <v>274</v>
      </c>
    </row>
    <row r="554" spans="1:2" hidden="1" x14ac:dyDescent="0.4">
      <c r="A554" t="s">
        <v>259</v>
      </c>
      <c r="B554" t="s">
        <v>274</v>
      </c>
    </row>
    <row r="555" spans="1:2" hidden="1" x14ac:dyDescent="0.4">
      <c r="A555" t="s">
        <v>258</v>
      </c>
      <c r="B555" t="s">
        <v>274</v>
      </c>
    </row>
    <row r="556" spans="1:2" hidden="1" x14ac:dyDescent="0.4">
      <c r="A556" t="s">
        <v>257</v>
      </c>
      <c r="B556" t="s">
        <v>274</v>
      </c>
    </row>
    <row r="557" spans="1:2" hidden="1" x14ac:dyDescent="0.4">
      <c r="A557" t="s">
        <v>256</v>
      </c>
      <c r="B557" t="s">
        <v>274</v>
      </c>
    </row>
    <row r="558" spans="1:2" hidden="1" x14ac:dyDescent="0.4">
      <c r="A558" t="s">
        <v>255</v>
      </c>
      <c r="B558" t="s">
        <v>274</v>
      </c>
    </row>
    <row r="559" spans="1:2" hidden="1" x14ac:dyDescent="0.4">
      <c r="A559" t="s">
        <v>254</v>
      </c>
      <c r="B559" t="s">
        <v>274</v>
      </c>
    </row>
    <row r="560" spans="1:2" hidden="1" x14ac:dyDescent="0.4">
      <c r="A560" t="s">
        <v>253</v>
      </c>
      <c r="B560" t="s">
        <v>274</v>
      </c>
    </row>
    <row r="561" spans="1:2" hidden="1" x14ac:dyDescent="0.4">
      <c r="A561" t="s">
        <v>252</v>
      </c>
      <c r="B561" t="s">
        <v>274</v>
      </c>
    </row>
    <row r="562" spans="1:2" hidden="1" x14ac:dyDescent="0.4">
      <c r="A562" t="s">
        <v>746</v>
      </c>
      <c r="B562" t="s">
        <v>779</v>
      </c>
    </row>
    <row r="563" spans="1:2" hidden="1" x14ac:dyDescent="0.4">
      <c r="A563" t="s">
        <v>745</v>
      </c>
      <c r="B563" t="s">
        <v>779</v>
      </c>
    </row>
    <row r="564" spans="1:2" hidden="1" x14ac:dyDescent="0.4">
      <c r="A564" t="s">
        <v>744</v>
      </c>
      <c r="B564" t="s">
        <v>779</v>
      </c>
    </row>
    <row r="565" spans="1:2" hidden="1" x14ac:dyDescent="0.4">
      <c r="A565" t="s">
        <v>743</v>
      </c>
      <c r="B565" t="s">
        <v>779</v>
      </c>
    </row>
    <row r="566" spans="1:2" hidden="1" x14ac:dyDescent="0.4">
      <c r="A566" t="s">
        <v>742</v>
      </c>
      <c r="B566" t="s">
        <v>779</v>
      </c>
    </row>
    <row r="567" spans="1:2" hidden="1" x14ac:dyDescent="0.4">
      <c r="A567" t="s">
        <v>741</v>
      </c>
      <c r="B567" t="s">
        <v>779</v>
      </c>
    </row>
    <row r="568" spans="1:2" hidden="1" x14ac:dyDescent="0.4">
      <c r="A568" t="s">
        <v>740</v>
      </c>
      <c r="B568" t="s">
        <v>779</v>
      </c>
    </row>
    <row r="569" spans="1:2" hidden="1" x14ac:dyDescent="0.4">
      <c r="A569" t="s">
        <v>739</v>
      </c>
      <c r="B569" t="s">
        <v>779</v>
      </c>
    </row>
    <row r="570" spans="1:2" hidden="1" x14ac:dyDescent="0.4">
      <c r="A570" t="s">
        <v>738</v>
      </c>
      <c r="B570" t="s">
        <v>779</v>
      </c>
    </row>
    <row r="571" spans="1:2" hidden="1" x14ac:dyDescent="0.4">
      <c r="A571" t="s">
        <v>737</v>
      </c>
      <c r="B571" t="s">
        <v>779</v>
      </c>
    </row>
    <row r="572" spans="1:2" hidden="1" x14ac:dyDescent="0.4">
      <c r="A572" t="s">
        <v>736</v>
      </c>
      <c r="B572" t="s">
        <v>779</v>
      </c>
    </row>
    <row r="573" spans="1:2" hidden="1" x14ac:dyDescent="0.4">
      <c r="A573" t="s">
        <v>1324</v>
      </c>
      <c r="B573" t="s">
        <v>1338</v>
      </c>
    </row>
    <row r="574" spans="1:2" hidden="1" x14ac:dyDescent="0.4">
      <c r="A574" t="s">
        <v>344</v>
      </c>
      <c r="B574" t="s">
        <v>1661</v>
      </c>
    </row>
    <row r="575" spans="1:2" hidden="1" x14ac:dyDescent="0.4">
      <c r="A575" t="s">
        <v>1323</v>
      </c>
      <c r="B575" t="s">
        <v>1338</v>
      </c>
    </row>
    <row r="576" spans="1:2" hidden="1" x14ac:dyDescent="0.4">
      <c r="A576" t="s">
        <v>343</v>
      </c>
      <c r="B576" t="s">
        <v>1661</v>
      </c>
    </row>
    <row r="577" spans="1:2" hidden="1" x14ac:dyDescent="0.4">
      <c r="A577" t="s">
        <v>1322</v>
      </c>
      <c r="B577" t="s">
        <v>1338</v>
      </c>
    </row>
    <row r="578" spans="1:2" hidden="1" x14ac:dyDescent="0.4">
      <c r="A578" t="s">
        <v>342</v>
      </c>
      <c r="B578" t="s">
        <v>1661</v>
      </c>
    </row>
    <row r="579" spans="1:2" hidden="1" x14ac:dyDescent="0.4">
      <c r="A579" t="s">
        <v>341</v>
      </c>
      <c r="B579" t="s">
        <v>1661</v>
      </c>
    </row>
    <row r="580" spans="1:2" hidden="1" x14ac:dyDescent="0.4">
      <c r="A580" t="s">
        <v>1366</v>
      </c>
      <c r="B580" t="s">
        <v>2084</v>
      </c>
    </row>
    <row r="581" spans="1:2" hidden="1" x14ac:dyDescent="0.4">
      <c r="A581" t="s">
        <v>1459</v>
      </c>
      <c r="B581" t="s">
        <v>1450</v>
      </c>
    </row>
    <row r="582" spans="1:2" hidden="1" x14ac:dyDescent="0.4">
      <c r="A582" t="s">
        <v>1458</v>
      </c>
      <c r="B582" t="s">
        <v>1450</v>
      </c>
    </row>
    <row r="583" spans="1:2" hidden="1" x14ac:dyDescent="0.4">
      <c r="A583" t="s">
        <v>1457</v>
      </c>
      <c r="B583" t="s">
        <v>1450</v>
      </c>
    </row>
    <row r="584" spans="1:2" hidden="1" x14ac:dyDescent="0.4">
      <c r="A584" t="s">
        <v>1456</v>
      </c>
      <c r="B584" t="s">
        <v>1450</v>
      </c>
    </row>
    <row r="585" spans="1:2" hidden="1" x14ac:dyDescent="0.4">
      <c r="A585" t="s">
        <v>1455</v>
      </c>
      <c r="B585" t="s">
        <v>1450</v>
      </c>
    </row>
    <row r="586" spans="1:2" hidden="1" x14ac:dyDescent="0.4">
      <c r="A586" t="s">
        <v>1572</v>
      </c>
      <c r="B586" t="s">
        <v>1666</v>
      </c>
    </row>
    <row r="587" spans="1:2" hidden="1" x14ac:dyDescent="0.4">
      <c r="A587" t="s">
        <v>1615</v>
      </c>
      <c r="B587" t="s">
        <v>1603</v>
      </c>
    </row>
    <row r="588" spans="1:2" hidden="1" x14ac:dyDescent="0.4">
      <c r="A588" t="s">
        <v>1614</v>
      </c>
      <c r="B588" t="s">
        <v>1603</v>
      </c>
    </row>
    <row r="589" spans="1:2" hidden="1" x14ac:dyDescent="0.4">
      <c r="A589" t="s">
        <v>1613</v>
      </c>
      <c r="B589" t="s">
        <v>1603</v>
      </c>
    </row>
    <row r="590" spans="1:2" hidden="1" x14ac:dyDescent="0.4">
      <c r="A590" t="s">
        <v>1612</v>
      </c>
      <c r="B590" t="s">
        <v>1603</v>
      </c>
    </row>
    <row r="591" spans="1:2" hidden="1" x14ac:dyDescent="0.4">
      <c r="A591" t="s">
        <v>1611</v>
      </c>
      <c r="B591" t="s">
        <v>1603</v>
      </c>
    </row>
    <row r="592" spans="1:2" hidden="1" x14ac:dyDescent="0.4">
      <c r="A592" t="s">
        <v>1610</v>
      </c>
      <c r="B592" t="s">
        <v>1603</v>
      </c>
    </row>
    <row r="593" spans="1:2" hidden="1" x14ac:dyDescent="0.4">
      <c r="A593" t="s">
        <v>1609</v>
      </c>
      <c r="B593" t="s">
        <v>1603</v>
      </c>
    </row>
    <row r="594" spans="1:2" hidden="1" x14ac:dyDescent="0.4">
      <c r="A594" t="s">
        <v>1608</v>
      </c>
      <c r="B594" t="s">
        <v>1603</v>
      </c>
    </row>
    <row r="595" spans="1:2" hidden="1" x14ac:dyDescent="0.4">
      <c r="A595" t="s">
        <v>1607</v>
      </c>
      <c r="B595" t="s">
        <v>1603</v>
      </c>
    </row>
    <row r="596" spans="1:2" hidden="1" x14ac:dyDescent="0.4">
      <c r="A596" t="s">
        <v>1606</v>
      </c>
      <c r="B596" t="s">
        <v>1603</v>
      </c>
    </row>
    <row r="597" spans="1:2" hidden="1" x14ac:dyDescent="0.4">
      <c r="A597" t="s">
        <v>1605</v>
      </c>
      <c r="B597" t="s">
        <v>1603</v>
      </c>
    </row>
    <row r="598" spans="1:2" hidden="1" x14ac:dyDescent="0.4">
      <c r="A598" t="s">
        <v>1604</v>
      </c>
      <c r="B598" t="s">
        <v>1603</v>
      </c>
    </row>
    <row r="599" spans="1:2" hidden="1" x14ac:dyDescent="0.4">
      <c r="A599" t="s">
        <v>1547</v>
      </c>
      <c r="B599" t="s">
        <v>1518</v>
      </c>
    </row>
    <row r="600" spans="1:2" hidden="1" x14ac:dyDescent="0.4">
      <c r="A600" t="s">
        <v>1546</v>
      </c>
      <c r="B600" t="s">
        <v>1518</v>
      </c>
    </row>
    <row r="601" spans="1:2" hidden="1" x14ac:dyDescent="0.4">
      <c r="A601" t="s">
        <v>1545</v>
      </c>
      <c r="B601" t="s">
        <v>1518</v>
      </c>
    </row>
    <row r="602" spans="1:2" hidden="1" x14ac:dyDescent="0.4">
      <c r="A602" t="s">
        <v>1544</v>
      </c>
      <c r="B602" t="s">
        <v>1518</v>
      </c>
    </row>
    <row r="603" spans="1:2" hidden="1" x14ac:dyDescent="0.4">
      <c r="A603" t="s">
        <v>1543</v>
      </c>
      <c r="B603" t="s">
        <v>1518</v>
      </c>
    </row>
    <row r="604" spans="1:2" hidden="1" x14ac:dyDescent="0.4">
      <c r="A604" t="s">
        <v>1542</v>
      </c>
      <c r="B604" t="s">
        <v>1518</v>
      </c>
    </row>
    <row r="605" spans="1:2" hidden="1" x14ac:dyDescent="0.4">
      <c r="A605" t="s">
        <v>1541</v>
      </c>
      <c r="B605" t="s">
        <v>1518</v>
      </c>
    </row>
    <row r="606" spans="1:2" hidden="1" x14ac:dyDescent="0.4">
      <c r="A606" t="s">
        <v>1540</v>
      </c>
      <c r="B606" t="s">
        <v>1518</v>
      </c>
    </row>
    <row r="607" spans="1:2" hidden="1" x14ac:dyDescent="0.4">
      <c r="A607" t="s">
        <v>1539</v>
      </c>
      <c r="B607" t="s">
        <v>1518</v>
      </c>
    </row>
    <row r="608" spans="1:2" hidden="1" x14ac:dyDescent="0.4">
      <c r="A608" t="s">
        <v>1538</v>
      </c>
      <c r="B608" t="s">
        <v>1518</v>
      </c>
    </row>
    <row r="609" spans="1:2" hidden="1" x14ac:dyDescent="0.4">
      <c r="A609" t="s">
        <v>1537</v>
      </c>
      <c r="B609" t="s">
        <v>1518</v>
      </c>
    </row>
    <row r="610" spans="1:2" hidden="1" x14ac:dyDescent="0.4">
      <c r="A610" t="s">
        <v>1536</v>
      </c>
      <c r="B610" t="s">
        <v>1518</v>
      </c>
    </row>
    <row r="611" spans="1:2" hidden="1" x14ac:dyDescent="0.4">
      <c r="A611" t="s">
        <v>1535</v>
      </c>
      <c r="B611" t="s">
        <v>1518</v>
      </c>
    </row>
    <row r="612" spans="1:2" hidden="1" x14ac:dyDescent="0.4">
      <c r="A612" t="s">
        <v>1534</v>
      </c>
      <c r="B612" t="s">
        <v>1518</v>
      </c>
    </row>
    <row r="613" spans="1:2" hidden="1" x14ac:dyDescent="0.4">
      <c r="A613" t="s">
        <v>1533</v>
      </c>
      <c r="B613" t="s">
        <v>1518</v>
      </c>
    </row>
    <row r="614" spans="1:2" hidden="1" x14ac:dyDescent="0.4">
      <c r="A614" t="s">
        <v>1532</v>
      </c>
      <c r="B614" t="s">
        <v>1518</v>
      </c>
    </row>
    <row r="615" spans="1:2" hidden="1" x14ac:dyDescent="0.4">
      <c r="A615" t="s">
        <v>1531</v>
      </c>
      <c r="B615" t="s">
        <v>1518</v>
      </c>
    </row>
    <row r="616" spans="1:2" hidden="1" x14ac:dyDescent="0.4">
      <c r="A616" t="s">
        <v>1530</v>
      </c>
      <c r="B616" t="s">
        <v>1518</v>
      </c>
    </row>
    <row r="617" spans="1:2" hidden="1" x14ac:dyDescent="0.4">
      <c r="A617" t="s">
        <v>1529</v>
      </c>
      <c r="B617" t="s">
        <v>1518</v>
      </c>
    </row>
    <row r="618" spans="1:2" hidden="1" x14ac:dyDescent="0.4">
      <c r="A618" t="s">
        <v>1528</v>
      </c>
      <c r="B618" t="s">
        <v>1518</v>
      </c>
    </row>
    <row r="619" spans="1:2" hidden="1" x14ac:dyDescent="0.4">
      <c r="A619" t="s">
        <v>1527</v>
      </c>
      <c r="B619" t="s">
        <v>1518</v>
      </c>
    </row>
    <row r="620" spans="1:2" hidden="1" x14ac:dyDescent="0.4">
      <c r="A620" t="s">
        <v>1526</v>
      </c>
      <c r="B620" t="s">
        <v>1518</v>
      </c>
    </row>
    <row r="621" spans="1:2" hidden="1" x14ac:dyDescent="0.4">
      <c r="A621" t="s">
        <v>1525</v>
      </c>
      <c r="B621" t="s">
        <v>1518</v>
      </c>
    </row>
    <row r="622" spans="1:2" hidden="1" x14ac:dyDescent="0.4">
      <c r="A622" t="s">
        <v>1524</v>
      </c>
      <c r="B622" t="s">
        <v>1518</v>
      </c>
    </row>
    <row r="623" spans="1:2" hidden="1" x14ac:dyDescent="0.4">
      <c r="A623" t="s">
        <v>1523</v>
      </c>
      <c r="B623" t="s">
        <v>1518</v>
      </c>
    </row>
    <row r="624" spans="1:2" hidden="1" x14ac:dyDescent="0.4">
      <c r="A624" t="s">
        <v>1522</v>
      </c>
      <c r="B624" t="s">
        <v>1518</v>
      </c>
    </row>
    <row r="625" spans="1:2" hidden="1" x14ac:dyDescent="0.4">
      <c r="A625" t="s">
        <v>1521</v>
      </c>
      <c r="B625" t="s">
        <v>1518</v>
      </c>
    </row>
    <row r="626" spans="1:2" hidden="1" x14ac:dyDescent="0.4">
      <c r="A626" t="s">
        <v>1520</v>
      </c>
      <c r="B626" t="s">
        <v>1518</v>
      </c>
    </row>
    <row r="627" spans="1:2" hidden="1" x14ac:dyDescent="0.4">
      <c r="A627" t="s">
        <v>1519</v>
      </c>
      <c r="B627" t="s">
        <v>1518</v>
      </c>
    </row>
    <row r="628" spans="1:2" hidden="1" x14ac:dyDescent="0.4">
      <c r="A628" t="s">
        <v>1571</v>
      </c>
      <c r="B628" t="s">
        <v>1548</v>
      </c>
    </row>
    <row r="629" spans="1:2" hidden="1" x14ac:dyDescent="0.4">
      <c r="A629" t="s">
        <v>1570</v>
      </c>
      <c r="B629" t="s">
        <v>1548</v>
      </c>
    </row>
    <row r="630" spans="1:2" hidden="1" x14ac:dyDescent="0.4">
      <c r="A630" t="s">
        <v>1569</v>
      </c>
      <c r="B630" t="s">
        <v>1548</v>
      </c>
    </row>
    <row r="631" spans="1:2" hidden="1" x14ac:dyDescent="0.4">
      <c r="A631" t="s">
        <v>1568</v>
      </c>
      <c r="B631" t="s">
        <v>1548</v>
      </c>
    </row>
    <row r="632" spans="1:2" hidden="1" x14ac:dyDescent="0.4">
      <c r="A632" t="s">
        <v>1567</v>
      </c>
      <c r="B632" t="s">
        <v>1548</v>
      </c>
    </row>
    <row r="633" spans="1:2" hidden="1" x14ac:dyDescent="0.4">
      <c r="A633" t="s">
        <v>1566</v>
      </c>
      <c r="B633" t="s">
        <v>1548</v>
      </c>
    </row>
    <row r="634" spans="1:2" hidden="1" x14ac:dyDescent="0.4">
      <c r="A634" t="s">
        <v>1565</v>
      </c>
      <c r="B634" t="s">
        <v>1548</v>
      </c>
    </row>
    <row r="635" spans="1:2" hidden="1" x14ac:dyDescent="0.4">
      <c r="A635" t="s">
        <v>1564</v>
      </c>
      <c r="B635" t="s">
        <v>1548</v>
      </c>
    </row>
    <row r="636" spans="1:2" hidden="1" x14ac:dyDescent="0.4">
      <c r="A636" t="s">
        <v>1563</v>
      </c>
      <c r="B636" t="s">
        <v>1548</v>
      </c>
    </row>
    <row r="637" spans="1:2" hidden="1" x14ac:dyDescent="0.4">
      <c r="A637" t="s">
        <v>1562</v>
      </c>
      <c r="B637" t="s">
        <v>1548</v>
      </c>
    </row>
    <row r="638" spans="1:2" hidden="1" x14ac:dyDescent="0.4">
      <c r="A638" t="s">
        <v>1561</v>
      </c>
      <c r="B638" t="s">
        <v>1548</v>
      </c>
    </row>
    <row r="639" spans="1:2" hidden="1" x14ac:dyDescent="0.4">
      <c r="A639" t="s">
        <v>1560</v>
      </c>
      <c r="B639" t="s">
        <v>1548</v>
      </c>
    </row>
    <row r="640" spans="1:2" hidden="1" x14ac:dyDescent="0.4">
      <c r="A640" t="s">
        <v>1559</v>
      </c>
      <c r="B640" t="s">
        <v>1548</v>
      </c>
    </row>
    <row r="641" spans="1:2" hidden="1" x14ac:dyDescent="0.4">
      <c r="A641" t="s">
        <v>1558</v>
      </c>
      <c r="B641" t="s">
        <v>1548</v>
      </c>
    </row>
    <row r="642" spans="1:2" hidden="1" x14ac:dyDescent="0.4">
      <c r="A642" t="s">
        <v>1557</v>
      </c>
      <c r="B642" t="s">
        <v>1548</v>
      </c>
    </row>
    <row r="643" spans="1:2" hidden="1" x14ac:dyDescent="0.4">
      <c r="A643" t="s">
        <v>1556</v>
      </c>
      <c r="B643" t="s">
        <v>1548</v>
      </c>
    </row>
    <row r="644" spans="1:2" hidden="1" x14ac:dyDescent="0.4">
      <c r="A644" t="s">
        <v>1555</v>
      </c>
      <c r="B644" t="s">
        <v>1548</v>
      </c>
    </row>
    <row r="645" spans="1:2" hidden="1" x14ac:dyDescent="0.4">
      <c r="A645" t="s">
        <v>1554</v>
      </c>
      <c r="B645" t="s">
        <v>1548</v>
      </c>
    </row>
    <row r="646" spans="1:2" hidden="1" x14ac:dyDescent="0.4">
      <c r="A646" t="s">
        <v>1553</v>
      </c>
      <c r="B646" t="s">
        <v>1548</v>
      </c>
    </row>
    <row r="647" spans="1:2" hidden="1" x14ac:dyDescent="0.4">
      <c r="A647" t="s">
        <v>1552</v>
      </c>
      <c r="B647" t="s">
        <v>1548</v>
      </c>
    </row>
    <row r="648" spans="1:2" hidden="1" x14ac:dyDescent="0.4">
      <c r="A648" t="s">
        <v>1551</v>
      </c>
      <c r="B648" t="s">
        <v>1548</v>
      </c>
    </row>
    <row r="649" spans="1:2" hidden="1" x14ac:dyDescent="0.4">
      <c r="A649" t="s">
        <v>1550</v>
      </c>
      <c r="B649" t="s">
        <v>1548</v>
      </c>
    </row>
    <row r="650" spans="1:2" hidden="1" x14ac:dyDescent="0.4">
      <c r="A650" t="s">
        <v>1549</v>
      </c>
      <c r="B650" t="s">
        <v>1548</v>
      </c>
    </row>
    <row r="651" spans="1:2" hidden="1" x14ac:dyDescent="0.4">
      <c r="A651" t="s">
        <v>1006</v>
      </c>
      <c r="B651" t="s">
        <v>1008</v>
      </c>
    </row>
    <row r="652" spans="1:2" hidden="1" x14ac:dyDescent="0.4">
      <c r="A652" t="s">
        <v>1005</v>
      </c>
      <c r="B652" t="s">
        <v>1008</v>
      </c>
    </row>
    <row r="653" spans="1:2" hidden="1" x14ac:dyDescent="0.4">
      <c r="A653" t="s">
        <v>1004</v>
      </c>
      <c r="B653" t="s">
        <v>1008</v>
      </c>
    </row>
    <row r="654" spans="1:2" hidden="1" x14ac:dyDescent="0.4">
      <c r="A654" t="s">
        <v>1003</v>
      </c>
      <c r="B654" t="s">
        <v>1008</v>
      </c>
    </row>
    <row r="655" spans="1:2" hidden="1" x14ac:dyDescent="0.4">
      <c r="A655" t="s">
        <v>1002</v>
      </c>
      <c r="B655" t="s">
        <v>1008</v>
      </c>
    </row>
    <row r="656" spans="1:2" hidden="1" x14ac:dyDescent="0.4">
      <c r="A656" t="s">
        <v>1001</v>
      </c>
      <c r="B656" t="s">
        <v>1008</v>
      </c>
    </row>
    <row r="657" spans="1:2" hidden="1" x14ac:dyDescent="0.4">
      <c r="A657" t="s">
        <v>1000</v>
      </c>
      <c r="B657" t="s">
        <v>1008</v>
      </c>
    </row>
    <row r="658" spans="1:2" hidden="1" x14ac:dyDescent="0.4">
      <c r="A658" t="s">
        <v>999</v>
      </c>
      <c r="B658" t="s">
        <v>1008</v>
      </c>
    </row>
    <row r="659" spans="1:2" hidden="1" x14ac:dyDescent="0.4">
      <c r="A659" t="s">
        <v>998</v>
      </c>
      <c r="B659" t="s">
        <v>1008</v>
      </c>
    </row>
    <row r="660" spans="1:2" hidden="1" x14ac:dyDescent="0.4">
      <c r="A660" t="s">
        <v>997</v>
      </c>
      <c r="B660" t="s">
        <v>1008</v>
      </c>
    </row>
    <row r="661" spans="1:2" hidden="1" x14ac:dyDescent="0.4">
      <c r="A661" t="s">
        <v>996</v>
      </c>
      <c r="B661" t="s">
        <v>1008</v>
      </c>
    </row>
    <row r="662" spans="1:2" hidden="1" x14ac:dyDescent="0.4">
      <c r="A662" t="s">
        <v>995</v>
      </c>
      <c r="B662" t="s">
        <v>1008</v>
      </c>
    </row>
    <row r="663" spans="1:2" hidden="1" x14ac:dyDescent="0.4">
      <c r="A663" t="s">
        <v>994</v>
      </c>
      <c r="B663" t="s">
        <v>1008</v>
      </c>
    </row>
    <row r="664" spans="1:2" hidden="1" x14ac:dyDescent="0.4">
      <c r="A664" t="s">
        <v>993</v>
      </c>
      <c r="B664" t="s">
        <v>1008</v>
      </c>
    </row>
    <row r="665" spans="1:2" hidden="1" x14ac:dyDescent="0.4">
      <c r="A665" t="s">
        <v>992</v>
      </c>
      <c r="B665" t="s">
        <v>1008</v>
      </c>
    </row>
    <row r="666" spans="1:2" hidden="1" x14ac:dyDescent="0.4">
      <c r="A666" t="s">
        <v>991</v>
      </c>
      <c r="B666" t="s">
        <v>1008</v>
      </c>
    </row>
    <row r="667" spans="1:2" hidden="1" x14ac:dyDescent="0.4">
      <c r="A667" t="s">
        <v>990</v>
      </c>
      <c r="B667" t="s">
        <v>1008</v>
      </c>
    </row>
    <row r="668" spans="1:2" hidden="1" x14ac:dyDescent="0.4">
      <c r="A668" t="s">
        <v>989</v>
      </c>
      <c r="B668" t="s">
        <v>1008</v>
      </c>
    </row>
    <row r="669" spans="1:2" hidden="1" x14ac:dyDescent="0.4">
      <c r="A669" t="s">
        <v>937</v>
      </c>
      <c r="B669" t="s">
        <v>964</v>
      </c>
    </row>
    <row r="670" spans="1:2" hidden="1" x14ac:dyDescent="0.4">
      <c r="A670" t="s">
        <v>938</v>
      </c>
      <c r="B670" t="s">
        <v>964</v>
      </c>
    </row>
    <row r="671" spans="1:2" hidden="1" x14ac:dyDescent="0.4">
      <c r="A671" t="s">
        <v>939</v>
      </c>
      <c r="B671" t="s">
        <v>964</v>
      </c>
    </row>
    <row r="672" spans="1:2" hidden="1" x14ac:dyDescent="0.4">
      <c r="A672" t="s">
        <v>940</v>
      </c>
      <c r="B672" t="s">
        <v>964</v>
      </c>
    </row>
    <row r="673" spans="1:2" hidden="1" x14ac:dyDescent="0.4">
      <c r="A673" t="s">
        <v>941</v>
      </c>
      <c r="B673" t="s">
        <v>964</v>
      </c>
    </row>
    <row r="674" spans="1:2" hidden="1" x14ac:dyDescent="0.4">
      <c r="A674" t="s">
        <v>942</v>
      </c>
      <c r="B674" t="s">
        <v>964</v>
      </c>
    </row>
    <row r="675" spans="1:2" hidden="1" x14ac:dyDescent="0.4">
      <c r="A675" t="s">
        <v>943</v>
      </c>
      <c r="B675" t="s">
        <v>964</v>
      </c>
    </row>
    <row r="676" spans="1:2" hidden="1" x14ac:dyDescent="0.4">
      <c r="A676" t="s">
        <v>944</v>
      </c>
      <c r="B676" t="s">
        <v>964</v>
      </c>
    </row>
    <row r="677" spans="1:2" hidden="1" x14ac:dyDescent="0.4">
      <c r="A677" t="s">
        <v>988</v>
      </c>
      <c r="B677" t="s">
        <v>1008</v>
      </c>
    </row>
    <row r="678" spans="1:2" hidden="1" x14ac:dyDescent="0.4">
      <c r="A678" t="s">
        <v>987</v>
      </c>
      <c r="B678" t="s">
        <v>1008</v>
      </c>
    </row>
    <row r="679" spans="1:2" hidden="1" x14ac:dyDescent="0.4">
      <c r="A679" t="s">
        <v>986</v>
      </c>
      <c r="B679" t="s">
        <v>1008</v>
      </c>
    </row>
    <row r="680" spans="1:2" hidden="1" x14ac:dyDescent="0.4">
      <c r="A680" t="s">
        <v>985</v>
      </c>
      <c r="B680" t="s">
        <v>1008</v>
      </c>
    </row>
    <row r="681" spans="1:2" hidden="1" x14ac:dyDescent="0.4">
      <c r="A681" t="s">
        <v>984</v>
      </c>
      <c r="B681" t="s">
        <v>1008</v>
      </c>
    </row>
    <row r="682" spans="1:2" hidden="1" x14ac:dyDescent="0.4">
      <c r="A682" t="s">
        <v>983</v>
      </c>
      <c r="B682" t="s">
        <v>1008</v>
      </c>
    </row>
    <row r="683" spans="1:2" hidden="1" x14ac:dyDescent="0.4">
      <c r="A683" t="s">
        <v>982</v>
      </c>
      <c r="B683" t="s">
        <v>1008</v>
      </c>
    </row>
    <row r="684" spans="1:2" hidden="1" x14ac:dyDescent="0.4">
      <c r="A684" t="s">
        <v>1393</v>
      </c>
      <c r="B684" t="s">
        <v>1394</v>
      </c>
    </row>
    <row r="685" spans="1:2" hidden="1" x14ac:dyDescent="0.4">
      <c r="A685" t="s">
        <v>1392</v>
      </c>
      <c r="B685" t="s">
        <v>1394</v>
      </c>
    </row>
    <row r="686" spans="1:2" hidden="1" x14ac:dyDescent="0.4">
      <c r="A686" t="s">
        <v>1391</v>
      </c>
      <c r="B686" t="s">
        <v>1394</v>
      </c>
    </row>
    <row r="687" spans="1:2" hidden="1" x14ac:dyDescent="0.4">
      <c r="A687" t="s">
        <v>1390</v>
      </c>
      <c r="B687" t="s">
        <v>1394</v>
      </c>
    </row>
    <row r="688" spans="1:2" hidden="1" x14ac:dyDescent="0.4">
      <c r="A688" t="s">
        <v>1389</v>
      </c>
      <c r="B688" t="s">
        <v>1394</v>
      </c>
    </row>
    <row r="689" spans="1:2" hidden="1" x14ac:dyDescent="0.4">
      <c r="A689" t="s">
        <v>1388</v>
      </c>
      <c r="B689" t="s">
        <v>1394</v>
      </c>
    </row>
    <row r="690" spans="1:2" hidden="1" x14ac:dyDescent="0.4">
      <c r="A690" t="s">
        <v>1387</v>
      </c>
      <c r="B690" t="s">
        <v>1394</v>
      </c>
    </row>
    <row r="691" spans="1:2" hidden="1" x14ac:dyDescent="0.4">
      <c r="A691" t="s">
        <v>1386</v>
      </c>
      <c r="B691" t="s">
        <v>1394</v>
      </c>
    </row>
    <row r="692" spans="1:2" hidden="1" x14ac:dyDescent="0.4">
      <c r="A692" t="s">
        <v>1385</v>
      </c>
      <c r="B692" t="s">
        <v>1394</v>
      </c>
    </row>
    <row r="693" spans="1:2" hidden="1" x14ac:dyDescent="0.4">
      <c r="A693" t="s">
        <v>1384</v>
      </c>
      <c r="B693" t="s">
        <v>1394</v>
      </c>
    </row>
    <row r="694" spans="1:2" hidden="1" x14ac:dyDescent="0.4">
      <c r="A694" t="s">
        <v>1383</v>
      </c>
      <c r="B694" t="s">
        <v>1394</v>
      </c>
    </row>
    <row r="695" spans="1:2" hidden="1" x14ac:dyDescent="0.4">
      <c r="A695" t="s">
        <v>1279</v>
      </c>
      <c r="B695" t="s">
        <v>1239</v>
      </c>
    </row>
    <row r="696" spans="1:2" hidden="1" x14ac:dyDescent="0.4">
      <c r="A696" t="s">
        <v>1278</v>
      </c>
      <c r="B696" t="s">
        <v>1239</v>
      </c>
    </row>
    <row r="697" spans="1:2" hidden="1" x14ac:dyDescent="0.4">
      <c r="A697" t="s">
        <v>1680</v>
      </c>
      <c r="B697" t="s">
        <v>1239</v>
      </c>
    </row>
    <row r="698" spans="1:2" hidden="1" x14ac:dyDescent="0.4">
      <c r="A698" t="s">
        <v>1274</v>
      </c>
      <c r="B698" t="s">
        <v>1239</v>
      </c>
    </row>
    <row r="699" spans="1:2" hidden="1" x14ac:dyDescent="0.4">
      <c r="A699" t="s">
        <v>1273</v>
      </c>
      <c r="B699" t="s">
        <v>1239</v>
      </c>
    </row>
    <row r="700" spans="1:2" hidden="1" x14ac:dyDescent="0.4">
      <c r="A700" t="s">
        <v>1272</v>
      </c>
      <c r="B700" t="s">
        <v>1239</v>
      </c>
    </row>
    <row r="701" spans="1:2" hidden="1" x14ac:dyDescent="0.4">
      <c r="A701" t="s">
        <v>1271</v>
      </c>
      <c r="B701" t="s">
        <v>1239</v>
      </c>
    </row>
    <row r="702" spans="1:2" hidden="1" x14ac:dyDescent="0.4">
      <c r="A702" t="s">
        <v>1270</v>
      </c>
      <c r="B702" t="s">
        <v>1239</v>
      </c>
    </row>
    <row r="703" spans="1:2" hidden="1" x14ac:dyDescent="0.4">
      <c r="A703" t="s">
        <v>1269</v>
      </c>
      <c r="B703" t="s">
        <v>1239</v>
      </c>
    </row>
    <row r="704" spans="1:2" hidden="1" x14ac:dyDescent="0.4">
      <c r="A704" t="s">
        <v>1268</v>
      </c>
      <c r="B704" t="s">
        <v>1239</v>
      </c>
    </row>
    <row r="705" spans="1:2" hidden="1" x14ac:dyDescent="0.4">
      <c r="A705" t="s">
        <v>1267</v>
      </c>
      <c r="B705" t="s">
        <v>1239</v>
      </c>
    </row>
    <row r="706" spans="1:2" hidden="1" x14ac:dyDescent="0.4">
      <c r="A706" t="s">
        <v>1266</v>
      </c>
      <c r="B706" t="s">
        <v>1239</v>
      </c>
    </row>
    <row r="707" spans="1:2" hidden="1" x14ac:dyDescent="0.4">
      <c r="A707" t="s">
        <v>1265</v>
      </c>
      <c r="B707" t="s">
        <v>1239</v>
      </c>
    </row>
    <row r="708" spans="1:2" hidden="1" x14ac:dyDescent="0.4">
      <c r="A708" t="s">
        <v>1382</v>
      </c>
      <c r="B708" t="s">
        <v>1394</v>
      </c>
    </row>
    <row r="709" spans="1:2" hidden="1" x14ac:dyDescent="0.4">
      <c r="A709" t="s">
        <v>1381</v>
      </c>
      <c r="B709" t="s">
        <v>1394</v>
      </c>
    </row>
    <row r="710" spans="1:2" hidden="1" x14ac:dyDescent="0.4">
      <c r="A710" t="s">
        <v>1116</v>
      </c>
      <c r="B710" t="s">
        <v>1137</v>
      </c>
    </row>
    <row r="711" spans="1:2" hidden="1" x14ac:dyDescent="0.4">
      <c r="A711" t="s">
        <v>1115</v>
      </c>
      <c r="B711" t="s">
        <v>1137</v>
      </c>
    </row>
    <row r="712" spans="1:2" hidden="1" x14ac:dyDescent="0.4">
      <c r="A712" t="s">
        <v>1114</v>
      </c>
      <c r="B712" t="s">
        <v>1137</v>
      </c>
    </row>
    <row r="713" spans="1:2" hidden="1" x14ac:dyDescent="0.4">
      <c r="A713" t="s">
        <v>1113</v>
      </c>
      <c r="B713" t="s">
        <v>1137</v>
      </c>
    </row>
    <row r="714" spans="1:2" hidden="1" x14ac:dyDescent="0.4">
      <c r="A714" t="s">
        <v>1205</v>
      </c>
      <c r="B714" t="s">
        <v>1206</v>
      </c>
    </row>
    <row r="715" spans="1:2" hidden="1" x14ac:dyDescent="0.4">
      <c r="A715" t="s">
        <v>1204</v>
      </c>
      <c r="B715" t="s">
        <v>1206</v>
      </c>
    </row>
    <row r="716" spans="1:2" hidden="1" x14ac:dyDescent="0.4">
      <c r="A716" t="s">
        <v>1203</v>
      </c>
      <c r="B716" t="s">
        <v>1206</v>
      </c>
    </row>
    <row r="717" spans="1:2" hidden="1" x14ac:dyDescent="0.4">
      <c r="A717" t="s">
        <v>1277</v>
      </c>
      <c r="B717" t="s">
        <v>1239</v>
      </c>
    </row>
    <row r="718" spans="1:2" hidden="1" x14ac:dyDescent="0.4">
      <c r="A718" t="s">
        <v>1264</v>
      </c>
      <c r="B718" t="s">
        <v>1239</v>
      </c>
    </row>
    <row r="719" spans="1:2" hidden="1" x14ac:dyDescent="0.4">
      <c r="A719" t="s">
        <v>1046</v>
      </c>
      <c r="B719" t="s">
        <v>1053</v>
      </c>
    </row>
    <row r="720" spans="1:2" hidden="1" x14ac:dyDescent="0.4">
      <c r="A720" t="s">
        <v>1045</v>
      </c>
      <c r="B720" t="s">
        <v>1053</v>
      </c>
    </row>
    <row r="721" spans="1:2" hidden="1" x14ac:dyDescent="0.4">
      <c r="A721" t="s">
        <v>1044</v>
      </c>
      <c r="B721" t="s">
        <v>1053</v>
      </c>
    </row>
    <row r="722" spans="1:2" hidden="1" x14ac:dyDescent="0.4">
      <c r="A722" t="s">
        <v>1263</v>
      </c>
      <c r="B722" t="s">
        <v>1239</v>
      </c>
    </row>
    <row r="723" spans="1:2" hidden="1" x14ac:dyDescent="0.4">
      <c r="A723" t="s">
        <v>1681</v>
      </c>
      <c r="B723" t="s">
        <v>1239</v>
      </c>
    </row>
    <row r="724" spans="1:2" hidden="1" x14ac:dyDescent="0.4">
      <c r="A724" t="s">
        <v>1262</v>
      </c>
      <c r="B724" t="s">
        <v>1239</v>
      </c>
    </row>
    <row r="725" spans="1:2" hidden="1" x14ac:dyDescent="0.4">
      <c r="A725" t="s">
        <v>1261</v>
      </c>
      <c r="B725" t="s">
        <v>1239</v>
      </c>
    </row>
    <row r="726" spans="1:2" hidden="1" x14ac:dyDescent="0.4">
      <c r="A726" t="s">
        <v>1260</v>
      </c>
      <c r="B726" t="s">
        <v>1239</v>
      </c>
    </row>
    <row r="727" spans="1:2" hidden="1" x14ac:dyDescent="0.4">
      <c r="A727" t="s">
        <v>1259</v>
      </c>
      <c r="B727" t="s">
        <v>1239</v>
      </c>
    </row>
    <row r="728" spans="1:2" hidden="1" x14ac:dyDescent="0.4">
      <c r="A728" t="s">
        <v>1258</v>
      </c>
      <c r="B728" t="s">
        <v>1239</v>
      </c>
    </row>
    <row r="729" spans="1:2" hidden="1" x14ac:dyDescent="0.4">
      <c r="A729" t="s">
        <v>1257</v>
      </c>
      <c r="B729" t="s">
        <v>1239</v>
      </c>
    </row>
    <row r="730" spans="1:2" hidden="1" x14ac:dyDescent="0.4">
      <c r="A730" t="s">
        <v>1043</v>
      </c>
      <c r="B730" t="s">
        <v>1053</v>
      </c>
    </row>
    <row r="731" spans="1:2" hidden="1" x14ac:dyDescent="0.4">
      <c r="A731" t="s">
        <v>1256</v>
      </c>
      <c r="B731" t="s">
        <v>1239</v>
      </c>
    </row>
    <row r="732" spans="1:2" hidden="1" x14ac:dyDescent="0.4">
      <c r="A732" t="s">
        <v>1682</v>
      </c>
      <c r="B732" t="s">
        <v>1239</v>
      </c>
    </row>
    <row r="733" spans="1:2" hidden="1" x14ac:dyDescent="0.4">
      <c r="A733" t="s">
        <v>1255</v>
      </c>
      <c r="B733" t="s">
        <v>1239</v>
      </c>
    </row>
    <row r="734" spans="1:2" hidden="1" x14ac:dyDescent="0.4">
      <c r="A734" t="s">
        <v>1202</v>
      </c>
      <c r="B734" t="s">
        <v>1206</v>
      </c>
    </row>
    <row r="735" spans="1:2" hidden="1" x14ac:dyDescent="0.4">
      <c r="A735" t="s">
        <v>1201</v>
      </c>
      <c r="B735" t="s">
        <v>1206</v>
      </c>
    </row>
    <row r="736" spans="1:2" hidden="1" x14ac:dyDescent="0.4">
      <c r="A736" t="s">
        <v>1254</v>
      </c>
      <c r="B736" t="s">
        <v>1239</v>
      </c>
    </row>
    <row r="737" spans="1:2" hidden="1" x14ac:dyDescent="0.4">
      <c r="A737" t="s">
        <v>1042</v>
      </c>
      <c r="B737" t="s">
        <v>1053</v>
      </c>
    </row>
    <row r="738" spans="1:2" hidden="1" x14ac:dyDescent="0.4">
      <c r="A738" t="s">
        <v>1253</v>
      </c>
      <c r="B738" t="s">
        <v>1239</v>
      </c>
    </row>
    <row r="739" spans="1:2" hidden="1" x14ac:dyDescent="0.4">
      <c r="A739" t="s">
        <v>1321</v>
      </c>
      <c r="B739" t="s">
        <v>1338</v>
      </c>
    </row>
    <row r="740" spans="1:2" hidden="1" x14ac:dyDescent="0.4">
      <c r="A740" t="s">
        <v>888</v>
      </c>
      <c r="B740" t="s">
        <v>1662</v>
      </c>
    </row>
    <row r="741" spans="1:2" hidden="1" x14ac:dyDescent="0.4">
      <c r="A741" t="s">
        <v>887</v>
      </c>
      <c r="B741" t="s">
        <v>1662</v>
      </c>
    </row>
    <row r="742" spans="1:2" hidden="1" x14ac:dyDescent="0.4">
      <c r="A742" t="s">
        <v>886</v>
      </c>
      <c r="B742" t="s">
        <v>1662</v>
      </c>
    </row>
    <row r="743" spans="1:2" hidden="1" x14ac:dyDescent="0.4">
      <c r="A743" t="s">
        <v>885</v>
      </c>
      <c r="B743" t="s">
        <v>1662</v>
      </c>
    </row>
    <row r="744" spans="1:2" hidden="1" x14ac:dyDescent="0.4">
      <c r="A744" t="s">
        <v>884</v>
      </c>
      <c r="B744" t="s">
        <v>1662</v>
      </c>
    </row>
    <row r="745" spans="1:2" hidden="1" x14ac:dyDescent="0.4">
      <c r="A745" t="s">
        <v>883</v>
      </c>
      <c r="B745" t="s">
        <v>1662</v>
      </c>
    </row>
    <row r="746" spans="1:2" hidden="1" x14ac:dyDescent="0.4">
      <c r="A746" t="s">
        <v>882</v>
      </c>
      <c r="B746" t="s">
        <v>1662</v>
      </c>
    </row>
    <row r="747" spans="1:2" hidden="1" x14ac:dyDescent="0.4">
      <c r="A747" t="s">
        <v>881</v>
      </c>
      <c r="B747" t="s">
        <v>1662</v>
      </c>
    </row>
    <row r="748" spans="1:2" hidden="1" x14ac:dyDescent="0.4">
      <c r="A748" t="s">
        <v>880</v>
      </c>
      <c r="B748" t="s">
        <v>1662</v>
      </c>
    </row>
    <row r="749" spans="1:2" hidden="1" x14ac:dyDescent="0.4">
      <c r="A749" t="s">
        <v>879</v>
      </c>
      <c r="B749" t="s">
        <v>1662</v>
      </c>
    </row>
    <row r="750" spans="1:2" hidden="1" x14ac:dyDescent="0.4">
      <c r="A750" t="s">
        <v>878</v>
      </c>
      <c r="B750" t="s">
        <v>1662</v>
      </c>
    </row>
    <row r="751" spans="1:2" hidden="1" x14ac:dyDescent="0.4">
      <c r="A751" t="s">
        <v>877</v>
      </c>
      <c r="B751" t="s">
        <v>1662</v>
      </c>
    </row>
    <row r="752" spans="1:2" hidden="1" x14ac:dyDescent="0.4">
      <c r="A752" t="s">
        <v>876</v>
      </c>
      <c r="B752" t="s">
        <v>1662</v>
      </c>
    </row>
    <row r="753" spans="1:2" hidden="1" x14ac:dyDescent="0.4">
      <c r="A753" t="s">
        <v>875</v>
      </c>
      <c r="B753" t="s">
        <v>1662</v>
      </c>
    </row>
    <row r="754" spans="1:2" hidden="1" x14ac:dyDescent="0.4">
      <c r="A754" t="s">
        <v>874</v>
      </c>
      <c r="B754" t="s">
        <v>1662</v>
      </c>
    </row>
    <row r="755" spans="1:2" hidden="1" x14ac:dyDescent="0.4">
      <c r="A755" t="s">
        <v>873</v>
      </c>
      <c r="B755" t="s">
        <v>1662</v>
      </c>
    </row>
    <row r="756" spans="1:2" hidden="1" x14ac:dyDescent="0.4">
      <c r="A756" t="s">
        <v>872</v>
      </c>
      <c r="B756" t="s">
        <v>1662</v>
      </c>
    </row>
    <row r="757" spans="1:2" hidden="1" x14ac:dyDescent="0.4">
      <c r="A757" t="s">
        <v>871</v>
      </c>
      <c r="B757" t="s">
        <v>1662</v>
      </c>
    </row>
    <row r="758" spans="1:2" hidden="1" x14ac:dyDescent="0.4">
      <c r="A758" t="s">
        <v>870</v>
      </c>
      <c r="B758" t="s">
        <v>1662</v>
      </c>
    </row>
    <row r="759" spans="1:2" hidden="1" x14ac:dyDescent="0.4">
      <c r="A759" t="s">
        <v>869</v>
      </c>
      <c r="B759" t="s">
        <v>1662</v>
      </c>
    </row>
    <row r="760" spans="1:2" hidden="1" x14ac:dyDescent="0.4">
      <c r="A760" t="s">
        <v>868</v>
      </c>
      <c r="B760" t="s">
        <v>1662</v>
      </c>
    </row>
    <row r="761" spans="1:2" hidden="1" x14ac:dyDescent="0.4">
      <c r="A761" t="s">
        <v>867</v>
      </c>
      <c r="B761" t="s">
        <v>1662</v>
      </c>
    </row>
    <row r="762" spans="1:2" hidden="1" x14ac:dyDescent="0.4">
      <c r="A762" t="s">
        <v>866</v>
      </c>
      <c r="B762" t="s">
        <v>1662</v>
      </c>
    </row>
    <row r="763" spans="1:2" hidden="1" x14ac:dyDescent="0.4">
      <c r="A763" t="s">
        <v>865</v>
      </c>
      <c r="B763" t="s">
        <v>1662</v>
      </c>
    </row>
    <row r="764" spans="1:2" hidden="1" x14ac:dyDescent="0.4">
      <c r="A764" t="s">
        <v>864</v>
      </c>
      <c r="B764" t="s">
        <v>1662</v>
      </c>
    </row>
    <row r="765" spans="1:2" hidden="1" x14ac:dyDescent="0.4">
      <c r="A765" t="s">
        <v>863</v>
      </c>
      <c r="B765" t="s">
        <v>1662</v>
      </c>
    </row>
    <row r="766" spans="1:2" hidden="1" x14ac:dyDescent="0.4">
      <c r="A766" t="s">
        <v>862</v>
      </c>
      <c r="B766" t="s">
        <v>1662</v>
      </c>
    </row>
    <row r="767" spans="1:2" hidden="1" x14ac:dyDescent="0.4">
      <c r="A767" t="s">
        <v>861</v>
      </c>
      <c r="B767" t="s">
        <v>1662</v>
      </c>
    </row>
    <row r="768" spans="1:2" hidden="1" x14ac:dyDescent="0.4">
      <c r="A768" t="s">
        <v>935</v>
      </c>
      <c r="B768" t="s">
        <v>936</v>
      </c>
    </row>
    <row r="769" spans="1:2" hidden="1" x14ac:dyDescent="0.4">
      <c r="A769" t="s">
        <v>934</v>
      </c>
      <c r="B769" t="s">
        <v>936</v>
      </c>
    </row>
    <row r="770" spans="1:2" hidden="1" x14ac:dyDescent="0.4">
      <c r="A770" t="s">
        <v>933</v>
      </c>
      <c r="B770" t="s">
        <v>936</v>
      </c>
    </row>
    <row r="771" spans="1:2" hidden="1" x14ac:dyDescent="0.4">
      <c r="A771" t="s">
        <v>981</v>
      </c>
      <c r="B771" t="s">
        <v>1008</v>
      </c>
    </row>
    <row r="772" spans="1:2" hidden="1" x14ac:dyDescent="0.4">
      <c r="A772" t="s">
        <v>932</v>
      </c>
      <c r="B772" t="s">
        <v>936</v>
      </c>
    </row>
    <row r="773" spans="1:2" hidden="1" x14ac:dyDescent="0.4">
      <c r="A773" t="s">
        <v>931</v>
      </c>
      <c r="B773" t="s">
        <v>936</v>
      </c>
    </row>
    <row r="774" spans="1:2" hidden="1" x14ac:dyDescent="0.4">
      <c r="A774" t="s">
        <v>930</v>
      </c>
      <c r="B774" t="s">
        <v>936</v>
      </c>
    </row>
    <row r="775" spans="1:2" hidden="1" x14ac:dyDescent="0.4">
      <c r="A775" t="s">
        <v>929</v>
      </c>
      <c r="B775" t="s">
        <v>936</v>
      </c>
    </row>
    <row r="776" spans="1:2" hidden="1" x14ac:dyDescent="0.4">
      <c r="A776" t="s">
        <v>928</v>
      </c>
      <c r="B776" t="s">
        <v>936</v>
      </c>
    </row>
    <row r="777" spans="1:2" hidden="1" x14ac:dyDescent="0.4">
      <c r="A777" t="s">
        <v>927</v>
      </c>
      <c r="B777" t="s">
        <v>936</v>
      </c>
    </row>
    <row r="778" spans="1:2" hidden="1" x14ac:dyDescent="0.4">
      <c r="A778" t="s">
        <v>926</v>
      </c>
      <c r="B778" t="s">
        <v>936</v>
      </c>
    </row>
    <row r="779" spans="1:2" hidden="1" x14ac:dyDescent="0.4">
      <c r="A779" t="s">
        <v>925</v>
      </c>
      <c r="B779" t="s">
        <v>936</v>
      </c>
    </row>
    <row r="780" spans="1:2" hidden="1" x14ac:dyDescent="0.4">
      <c r="A780" t="s">
        <v>924</v>
      </c>
      <c r="B780" t="s">
        <v>936</v>
      </c>
    </row>
    <row r="781" spans="1:2" hidden="1" x14ac:dyDescent="0.4">
      <c r="A781" t="s">
        <v>923</v>
      </c>
      <c r="B781" t="s">
        <v>936</v>
      </c>
    </row>
    <row r="782" spans="1:2" hidden="1" x14ac:dyDescent="0.4">
      <c r="A782" t="s">
        <v>922</v>
      </c>
      <c r="B782" t="s">
        <v>936</v>
      </c>
    </row>
    <row r="783" spans="1:2" hidden="1" x14ac:dyDescent="0.4">
      <c r="A783" t="s">
        <v>921</v>
      </c>
      <c r="B783" t="s">
        <v>936</v>
      </c>
    </row>
    <row r="784" spans="1:2" hidden="1" x14ac:dyDescent="0.4">
      <c r="A784" t="s">
        <v>920</v>
      </c>
      <c r="B784" t="s">
        <v>936</v>
      </c>
    </row>
    <row r="785" spans="1:2" hidden="1" x14ac:dyDescent="0.4">
      <c r="A785" t="s">
        <v>919</v>
      </c>
      <c r="B785" t="s">
        <v>936</v>
      </c>
    </row>
    <row r="786" spans="1:2" hidden="1" x14ac:dyDescent="0.4">
      <c r="A786" t="s">
        <v>918</v>
      </c>
      <c r="B786" t="s">
        <v>936</v>
      </c>
    </row>
    <row r="787" spans="1:2" hidden="1" x14ac:dyDescent="0.4">
      <c r="A787" t="s">
        <v>917</v>
      </c>
      <c r="B787" t="s">
        <v>936</v>
      </c>
    </row>
    <row r="788" spans="1:2" hidden="1" x14ac:dyDescent="0.4">
      <c r="A788" t="s">
        <v>916</v>
      </c>
      <c r="B788" t="s">
        <v>936</v>
      </c>
    </row>
    <row r="789" spans="1:2" hidden="1" x14ac:dyDescent="0.4">
      <c r="A789" t="s">
        <v>915</v>
      </c>
      <c r="B789" t="s">
        <v>936</v>
      </c>
    </row>
    <row r="790" spans="1:2" hidden="1" x14ac:dyDescent="0.4">
      <c r="A790" t="s">
        <v>914</v>
      </c>
      <c r="B790" t="s">
        <v>936</v>
      </c>
    </row>
    <row r="791" spans="1:2" hidden="1" x14ac:dyDescent="0.4">
      <c r="A791" t="s">
        <v>913</v>
      </c>
      <c r="B791" t="s">
        <v>936</v>
      </c>
    </row>
    <row r="792" spans="1:2" hidden="1" x14ac:dyDescent="0.4">
      <c r="A792" t="s">
        <v>912</v>
      </c>
      <c r="B792" t="s">
        <v>936</v>
      </c>
    </row>
    <row r="793" spans="1:2" hidden="1" x14ac:dyDescent="0.4">
      <c r="A793" t="s">
        <v>911</v>
      </c>
      <c r="B793" t="s">
        <v>936</v>
      </c>
    </row>
    <row r="794" spans="1:2" hidden="1" x14ac:dyDescent="0.4">
      <c r="A794" t="s">
        <v>910</v>
      </c>
      <c r="B794" t="s">
        <v>936</v>
      </c>
    </row>
    <row r="795" spans="1:2" hidden="1" x14ac:dyDescent="0.4">
      <c r="A795" t="s">
        <v>909</v>
      </c>
      <c r="B795" t="s">
        <v>936</v>
      </c>
    </row>
    <row r="796" spans="1:2" hidden="1" x14ac:dyDescent="0.4">
      <c r="A796" t="s">
        <v>908</v>
      </c>
      <c r="B796" t="s">
        <v>936</v>
      </c>
    </row>
    <row r="797" spans="1:2" hidden="1" x14ac:dyDescent="0.4">
      <c r="A797" t="s">
        <v>907</v>
      </c>
      <c r="B797" t="s">
        <v>936</v>
      </c>
    </row>
    <row r="798" spans="1:2" hidden="1" x14ac:dyDescent="0.4">
      <c r="A798" t="s">
        <v>906</v>
      </c>
      <c r="B798" t="s">
        <v>936</v>
      </c>
    </row>
    <row r="799" spans="1:2" hidden="1" x14ac:dyDescent="0.4">
      <c r="A799" t="s">
        <v>905</v>
      </c>
      <c r="B799" t="s">
        <v>936</v>
      </c>
    </row>
    <row r="800" spans="1:2" hidden="1" x14ac:dyDescent="0.4">
      <c r="A800" t="s">
        <v>904</v>
      </c>
      <c r="B800" t="s">
        <v>936</v>
      </c>
    </row>
    <row r="801" spans="1:2" hidden="1" x14ac:dyDescent="0.4">
      <c r="A801" t="s">
        <v>860</v>
      </c>
      <c r="B801" t="s">
        <v>1663</v>
      </c>
    </row>
    <row r="802" spans="1:2" hidden="1" x14ac:dyDescent="0.4">
      <c r="A802" t="s">
        <v>735</v>
      </c>
      <c r="B802" t="s">
        <v>779</v>
      </c>
    </row>
    <row r="803" spans="1:2" hidden="1" x14ac:dyDescent="0.4">
      <c r="A803" t="s">
        <v>980</v>
      </c>
      <c r="B803" t="s">
        <v>1008</v>
      </c>
    </row>
    <row r="804" spans="1:2" hidden="1" x14ac:dyDescent="0.4">
      <c r="A804" t="s">
        <v>979</v>
      </c>
      <c r="B804" t="s">
        <v>1008</v>
      </c>
    </row>
    <row r="805" spans="1:2" hidden="1" x14ac:dyDescent="0.4">
      <c r="A805" t="s">
        <v>896</v>
      </c>
      <c r="B805" t="s">
        <v>899</v>
      </c>
    </row>
    <row r="806" spans="1:2" hidden="1" x14ac:dyDescent="0.4">
      <c r="A806" t="s">
        <v>895</v>
      </c>
      <c r="B806" t="s">
        <v>899</v>
      </c>
    </row>
    <row r="807" spans="1:2" hidden="1" x14ac:dyDescent="0.4">
      <c r="A807" t="s">
        <v>894</v>
      </c>
      <c r="B807" t="s">
        <v>899</v>
      </c>
    </row>
    <row r="808" spans="1:2" hidden="1" x14ac:dyDescent="0.4">
      <c r="A808" t="s">
        <v>978</v>
      </c>
      <c r="B808" t="s">
        <v>1008</v>
      </c>
    </row>
    <row r="809" spans="1:2" hidden="1" x14ac:dyDescent="0.4">
      <c r="A809" t="s">
        <v>1212</v>
      </c>
      <c r="B809" t="s">
        <v>1230</v>
      </c>
    </row>
    <row r="810" spans="1:2" hidden="1" x14ac:dyDescent="0.4">
      <c r="A810" t="s">
        <v>977</v>
      </c>
      <c r="B810" t="s">
        <v>1008</v>
      </c>
    </row>
    <row r="811" spans="1:2" hidden="1" x14ac:dyDescent="0.4">
      <c r="A811" t="s">
        <v>976</v>
      </c>
      <c r="B811" t="s">
        <v>1008</v>
      </c>
    </row>
    <row r="812" spans="1:2" hidden="1" x14ac:dyDescent="0.4">
      <c r="A812" t="s">
        <v>975</v>
      </c>
      <c r="B812" t="s">
        <v>1008</v>
      </c>
    </row>
    <row r="813" spans="1:2" hidden="1" x14ac:dyDescent="0.4">
      <c r="A813" t="s">
        <v>974</v>
      </c>
      <c r="B813" t="s">
        <v>1008</v>
      </c>
    </row>
    <row r="814" spans="1:2" hidden="1" x14ac:dyDescent="0.4">
      <c r="A814" t="s">
        <v>734</v>
      </c>
      <c r="B814" t="s">
        <v>779</v>
      </c>
    </row>
    <row r="815" spans="1:2" hidden="1" x14ac:dyDescent="0.4">
      <c r="A815" t="s">
        <v>733</v>
      </c>
      <c r="B815" t="s">
        <v>779</v>
      </c>
    </row>
    <row r="816" spans="1:2" hidden="1" x14ac:dyDescent="0.4">
      <c r="A816" t="s">
        <v>973</v>
      </c>
      <c r="B816" t="s">
        <v>1008</v>
      </c>
    </row>
    <row r="817" spans="1:2" hidden="1" x14ac:dyDescent="0.4">
      <c r="A817" t="s">
        <v>972</v>
      </c>
      <c r="B817" t="s">
        <v>1008</v>
      </c>
    </row>
    <row r="818" spans="1:2" hidden="1" x14ac:dyDescent="0.4">
      <c r="A818" t="s">
        <v>971</v>
      </c>
      <c r="B818" t="s">
        <v>1008</v>
      </c>
    </row>
    <row r="819" spans="1:2" hidden="1" x14ac:dyDescent="0.4">
      <c r="A819" t="s">
        <v>970</v>
      </c>
      <c r="B819" t="s">
        <v>1008</v>
      </c>
    </row>
    <row r="820" spans="1:2" hidden="1" x14ac:dyDescent="0.4">
      <c r="A820" t="s">
        <v>969</v>
      </c>
      <c r="B820" t="s">
        <v>1008</v>
      </c>
    </row>
    <row r="821" spans="1:2" hidden="1" x14ac:dyDescent="0.4">
      <c r="A821" t="s">
        <v>851</v>
      </c>
      <c r="B821" t="s">
        <v>852</v>
      </c>
    </row>
    <row r="822" spans="1:2" hidden="1" x14ac:dyDescent="0.4">
      <c r="A822" t="s">
        <v>968</v>
      </c>
      <c r="B822" t="s">
        <v>1008</v>
      </c>
    </row>
    <row r="823" spans="1:2" hidden="1" x14ac:dyDescent="0.4">
      <c r="A823" t="s">
        <v>967</v>
      </c>
      <c r="B823" t="s">
        <v>1008</v>
      </c>
    </row>
    <row r="824" spans="1:2" hidden="1" x14ac:dyDescent="0.4">
      <c r="A824" t="s">
        <v>966</v>
      </c>
      <c r="B824" t="s">
        <v>1008</v>
      </c>
    </row>
    <row r="825" spans="1:2" hidden="1" x14ac:dyDescent="0.4">
      <c r="A825" t="s">
        <v>965</v>
      </c>
      <c r="B825" t="s">
        <v>1008</v>
      </c>
    </row>
    <row r="826" spans="1:2" hidden="1" x14ac:dyDescent="0.4">
      <c r="A826" t="s">
        <v>178</v>
      </c>
      <c r="B826" t="s">
        <v>227</v>
      </c>
    </row>
    <row r="827" spans="1:2" hidden="1" x14ac:dyDescent="0.4">
      <c r="A827" t="s">
        <v>177</v>
      </c>
      <c r="B827" t="s">
        <v>227</v>
      </c>
    </row>
    <row r="828" spans="1:2" hidden="1" x14ac:dyDescent="0.4">
      <c r="A828" t="s">
        <v>176</v>
      </c>
      <c r="B828" t="s">
        <v>227</v>
      </c>
    </row>
    <row r="829" spans="1:2" hidden="1" x14ac:dyDescent="0.4">
      <c r="A829" t="s">
        <v>175</v>
      </c>
      <c r="B829" t="s">
        <v>227</v>
      </c>
    </row>
    <row r="830" spans="1:2" hidden="1" x14ac:dyDescent="0.4">
      <c r="A830" t="s">
        <v>174</v>
      </c>
      <c r="B830" t="s">
        <v>227</v>
      </c>
    </row>
    <row r="831" spans="1:2" hidden="1" x14ac:dyDescent="0.4">
      <c r="A831" t="s">
        <v>173</v>
      </c>
      <c r="B831" t="s">
        <v>227</v>
      </c>
    </row>
    <row r="832" spans="1:2" hidden="1" x14ac:dyDescent="0.4">
      <c r="A832" t="s">
        <v>172</v>
      </c>
      <c r="B832" t="s">
        <v>227</v>
      </c>
    </row>
    <row r="833" spans="1:2" hidden="1" x14ac:dyDescent="0.4">
      <c r="A833" t="s">
        <v>171</v>
      </c>
      <c r="B833" t="s">
        <v>227</v>
      </c>
    </row>
    <row r="834" spans="1:2" hidden="1" x14ac:dyDescent="0.4">
      <c r="A834" t="s">
        <v>170</v>
      </c>
      <c r="B834" t="s">
        <v>227</v>
      </c>
    </row>
    <row r="835" spans="1:2" hidden="1" x14ac:dyDescent="0.4">
      <c r="A835" t="s">
        <v>169</v>
      </c>
      <c r="B835" t="s">
        <v>227</v>
      </c>
    </row>
    <row r="836" spans="1:2" hidden="1" x14ac:dyDescent="0.4">
      <c r="A836" t="s">
        <v>168</v>
      </c>
      <c r="B836" t="s">
        <v>227</v>
      </c>
    </row>
    <row r="837" spans="1:2" hidden="1" x14ac:dyDescent="0.4">
      <c r="A837" t="s">
        <v>167</v>
      </c>
      <c r="B837" t="s">
        <v>227</v>
      </c>
    </row>
    <row r="838" spans="1:2" hidden="1" x14ac:dyDescent="0.4">
      <c r="A838" t="s">
        <v>166</v>
      </c>
      <c r="B838" t="s">
        <v>227</v>
      </c>
    </row>
    <row r="839" spans="1:2" hidden="1" x14ac:dyDescent="0.4">
      <c r="A839" t="s">
        <v>165</v>
      </c>
      <c r="B839" t="s">
        <v>227</v>
      </c>
    </row>
    <row r="840" spans="1:2" hidden="1" x14ac:dyDescent="0.4">
      <c r="A840" t="s">
        <v>164</v>
      </c>
      <c r="B840" t="s">
        <v>227</v>
      </c>
    </row>
    <row r="841" spans="1:2" hidden="1" x14ac:dyDescent="0.4">
      <c r="A841" t="s">
        <v>163</v>
      </c>
      <c r="B841" t="s">
        <v>227</v>
      </c>
    </row>
    <row r="842" spans="1:2" hidden="1" x14ac:dyDescent="0.4">
      <c r="A842" t="s">
        <v>162</v>
      </c>
      <c r="B842" t="s">
        <v>227</v>
      </c>
    </row>
    <row r="843" spans="1:2" hidden="1" x14ac:dyDescent="0.4">
      <c r="A843" t="s">
        <v>161</v>
      </c>
      <c r="B843" t="s">
        <v>227</v>
      </c>
    </row>
    <row r="844" spans="1:2" hidden="1" x14ac:dyDescent="0.4">
      <c r="A844" t="s">
        <v>160</v>
      </c>
      <c r="B844" t="s">
        <v>227</v>
      </c>
    </row>
    <row r="845" spans="1:2" hidden="1" x14ac:dyDescent="0.4">
      <c r="A845" t="s">
        <v>159</v>
      </c>
      <c r="B845" t="s">
        <v>227</v>
      </c>
    </row>
    <row r="846" spans="1:2" hidden="1" x14ac:dyDescent="0.4">
      <c r="A846" t="s">
        <v>158</v>
      </c>
      <c r="B846" t="s">
        <v>227</v>
      </c>
    </row>
    <row r="847" spans="1:2" hidden="1" x14ac:dyDescent="0.4">
      <c r="A847" t="s">
        <v>157</v>
      </c>
      <c r="B847" t="s">
        <v>227</v>
      </c>
    </row>
    <row r="848" spans="1:2" hidden="1" x14ac:dyDescent="0.4">
      <c r="A848" t="s">
        <v>156</v>
      </c>
      <c r="B848" t="s">
        <v>227</v>
      </c>
    </row>
    <row r="849" spans="1:2" hidden="1" x14ac:dyDescent="0.4">
      <c r="A849" t="s">
        <v>155</v>
      </c>
      <c r="B849" t="s">
        <v>227</v>
      </c>
    </row>
    <row r="850" spans="1:2" hidden="1" x14ac:dyDescent="0.4">
      <c r="A850" t="s">
        <v>154</v>
      </c>
      <c r="B850" t="s">
        <v>227</v>
      </c>
    </row>
    <row r="851" spans="1:2" hidden="1" x14ac:dyDescent="0.4">
      <c r="A851" t="s">
        <v>153</v>
      </c>
      <c r="B851" t="s">
        <v>227</v>
      </c>
    </row>
    <row r="852" spans="1:2" hidden="1" x14ac:dyDescent="0.4">
      <c r="A852" t="s">
        <v>152</v>
      </c>
      <c r="B852" t="s">
        <v>227</v>
      </c>
    </row>
    <row r="853" spans="1:2" hidden="1" x14ac:dyDescent="0.4">
      <c r="A853" t="s">
        <v>151</v>
      </c>
      <c r="B853" t="s">
        <v>227</v>
      </c>
    </row>
    <row r="854" spans="1:2" hidden="1" x14ac:dyDescent="0.4">
      <c r="A854" t="s">
        <v>150</v>
      </c>
      <c r="B854" t="s">
        <v>227</v>
      </c>
    </row>
    <row r="855" spans="1:2" hidden="1" x14ac:dyDescent="0.4">
      <c r="A855" t="s">
        <v>850</v>
      </c>
      <c r="B855" t="s">
        <v>852</v>
      </c>
    </row>
    <row r="856" spans="1:2" hidden="1" x14ac:dyDescent="0.4">
      <c r="A856" t="s">
        <v>849</v>
      </c>
      <c r="B856" t="s">
        <v>852</v>
      </c>
    </row>
    <row r="857" spans="1:2" hidden="1" x14ac:dyDescent="0.4">
      <c r="A857" t="s">
        <v>848</v>
      </c>
      <c r="B857" t="s">
        <v>852</v>
      </c>
    </row>
    <row r="858" spans="1:2" hidden="1" x14ac:dyDescent="0.4">
      <c r="A858" t="s">
        <v>847</v>
      </c>
      <c r="B858" t="s">
        <v>852</v>
      </c>
    </row>
    <row r="859" spans="1:2" hidden="1" x14ac:dyDescent="0.4">
      <c r="A859" t="s">
        <v>846</v>
      </c>
      <c r="B859" t="s">
        <v>852</v>
      </c>
    </row>
    <row r="860" spans="1:2" hidden="1" x14ac:dyDescent="0.4">
      <c r="A860" t="s">
        <v>845</v>
      </c>
      <c r="B860" t="s">
        <v>852</v>
      </c>
    </row>
    <row r="861" spans="1:2" hidden="1" x14ac:dyDescent="0.4">
      <c r="A861" t="s">
        <v>844</v>
      </c>
      <c r="B861" t="s">
        <v>852</v>
      </c>
    </row>
    <row r="862" spans="1:2" hidden="1" x14ac:dyDescent="0.4">
      <c r="A862" t="s">
        <v>843</v>
      </c>
      <c r="B862" t="s">
        <v>852</v>
      </c>
    </row>
    <row r="863" spans="1:2" hidden="1" x14ac:dyDescent="0.4">
      <c r="A863" t="s">
        <v>842</v>
      </c>
      <c r="B863" t="s">
        <v>852</v>
      </c>
    </row>
    <row r="864" spans="1:2" hidden="1" x14ac:dyDescent="0.4">
      <c r="A864" t="s">
        <v>841</v>
      </c>
      <c r="B864" t="s">
        <v>852</v>
      </c>
    </row>
    <row r="865" spans="1:2" hidden="1" x14ac:dyDescent="0.4">
      <c r="A865" t="s">
        <v>840</v>
      </c>
      <c r="B865" t="s">
        <v>852</v>
      </c>
    </row>
    <row r="866" spans="1:2" hidden="1" x14ac:dyDescent="0.4">
      <c r="A866" t="s">
        <v>839</v>
      </c>
      <c r="B866" t="s">
        <v>852</v>
      </c>
    </row>
    <row r="867" spans="1:2" hidden="1" x14ac:dyDescent="0.4">
      <c r="A867" t="s">
        <v>838</v>
      </c>
      <c r="B867" t="s">
        <v>852</v>
      </c>
    </row>
    <row r="868" spans="1:2" hidden="1" x14ac:dyDescent="0.4">
      <c r="A868" t="s">
        <v>837</v>
      </c>
      <c r="B868" t="s">
        <v>852</v>
      </c>
    </row>
    <row r="869" spans="1:2" hidden="1" x14ac:dyDescent="0.4">
      <c r="A869" t="s">
        <v>836</v>
      </c>
      <c r="B869" t="s">
        <v>852</v>
      </c>
    </row>
    <row r="870" spans="1:2" hidden="1" x14ac:dyDescent="0.4">
      <c r="A870" t="s">
        <v>835</v>
      </c>
      <c r="B870" t="s">
        <v>852</v>
      </c>
    </row>
    <row r="871" spans="1:2" hidden="1" x14ac:dyDescent="0.4">
      <c r="A871" t="s">
        <v>834</v>
      </c>
      <c r="B871" t="s">
        <v>852</v>
      </c>
    </row>
    <row r="872" spans="1:2" hidden="1" x14ac:dyDescent="0.4">
      <c r="A872" t="s">
        <v>833</v>
      </c>
      <c r="B872" t="s">
        <v>852</v>
      </c>
    </row>
    <row r="873" spans="1:2" hidden="1" x14ac:dyDescent="0.4">
      <c r="A873" t="s">
        <v>832</v>
      </c>
      <c r="B873" t="s">
        <v>852</v>
      </c>
    </row>
    <row r="874" spans="1:2" hidden="1" x14ac:dyDescent="0.4">
      <c r="A874" t="s">
        <v>831</v>
      </c>
      <c r="B874" t="s">
        <v>852</v>
      </c>
    </row>
    <row r="875" spans="1:2" hidden="1" x14ac:dyDescent="0.4">
      <c r="A875" t="s">
        <v>830</v>
      </c>
      <c r="B875" t="s">
        <v>852</v>
      </c>
    </row>
    <row r="876" spans="1:2" hidden="1" x14ac:dyDescent="0.4">
      <c r="A876" t="s">
        <v>829</v>
      </c>
      <c r="B876" t="s">
        <v>852</v>
      </c>
    </row>
    <row r="877" spans="1:2" hidden="1" x14ac:dyDescent="0.4">
      <c r="A877" t="s">
        <v>828</v>
      </c>
      <c r="B877" t="s">
        <v>852</v>
      </c>
    </row>
    <row r="878" spans="1:2" hidden="1" x14ac:dyDescent="0.4">
      <c r="A878" t="s">
        <v>827</v>
      </c>
      <c r="B878" t="s">
        <v>852</v>
      </c>
    </row>
    <row r="879" spans="1:2" hidden="1" x14ac:dyDescent="0.4">
      <c r="A879" t="s">
        <v>826</v>
      </c>
      <c r="B879" t="s">
        <v>852</v>
      </c>
    </row>
    <row r="880" spans="1:2" hidden="1" x14ac:dyDescent="0.4">
      <c r="A880" t="s">
        <v>825</v>
      </c>
      <c r="B880" t="s">
        <v>852</v>
      </c>
    </row>
    <row r="881" spans="1:2" hidden="1" x14ac:dyDescent="0.4">
      <c r="A881" t="s">
        <v>824</v>
      </c>
      <c r="B881" t="s">
        <v>852</v>
      </c>
    </row>
    <row r="882" spans="1:2" hidden="1" x14ac:dyDescent="0.4">
      <c r="A882" t="s">
        <v>823</v>
      </c>
      <c r="B882" t="s">
        <v>852</v>
      </c>
    </row>
    <row r="883" spans="1:2" hidden="1" x14ac:dyDescent="0.4">
      <c r="A883" t="s">
        <v>822</v>
      </c>
      <c r="B883" t="s">
        <v>852</v>
      </c>
    </row>
    <row r="884" spans="1:2" hidden="1" x14ac:dyDescent="0.4">
      <c r="A884" t="s">
        <v>821</v>
      </c>
      <c r="B884" t="s">
        <v>852</v>
      </c>
    </row>
    <row r="885" spans="1:2" hidden="1" x14ac:dyDescent="0.4">
      <c r="A885" t="s">
        <v>820</v>
      </c>
      <c r="B885" t="s">
        <v>852</v>
      </c>
    </row>
    <row r="886" spans="1:2" hidden="1" x14ac:dyDescent="0.4">
      <c r="A886" t="s">
        <v>819</v>
      </c>
      <c r="B886" t="s">
        <v>852</v>
      </c>
    </row>
    <row r="887" spans="1:2" hidden="1" x14ac:dyDescent="0.4">
      <c r="A887" t="s">
        <v>818</v>
      </c>
      <c r="B887" t="s">
        <v>852</v>
      </c>
    </row>
    <row r="888" spans="1:2" hidden="1" x14ac:dyDescent="0.4">
      <c r="A888" t="s">
        <v>817</v>
      </c>
      <c r="B888" t="s">
        <v>852</v>
      </c>
    </row>
    <row r="889" spans="1:2" hidden="1" x14ac:dyDescent="0.4">
      <c r="A889" t="s">
        <v>816</v>
      </c>
      <c r="B889" t="s">
        <v>852</v>
      </c>
    </row>
    <row r="890" spans="1:2" hidden="1" x14ac:dyDescent="0.4">
      <c r="A890" t="s">
        <v>815</v>
      </c>
      <c r="B890" t="s">
        <v>852</v>
      </c>
    </row>
    <row r="891" spans="1:2" hidden="1" x14ac:dyDescent="0.4">
      <c r="A891" t="s">
        <v>814</v>
      </c>
      <c r="B891" t="s">
        <v>852</v>
      </c>
    </row>
    <row r="892" spans="1:2" hidden="1" x14ac:dyDescent="0.4">
      <c r="A892" t="s">
        <v>813</v>
      </c>
      <c r="B892" t="s">
        <v>852</v>
      </c>
    </row>
    <row r="893" spans="1:2" hidden="1" x14ac:dyDescent="0.4">
      <c r="A893" t="s">
        <v>812</v>
      </c>
      <c r="B893" t="s">
        <v>852</v>
      </c>
    </row>
    <row r="894" spans="1:2" hidden="1" x14ac:dyDescent="0.4">
      <c r="A894" t="s">
        <v>811</v>
      </c>
      <c r="B894" t="s">
        <v>852</v>
      </c>
    </row>
    <row r="895" spans="1:2" hidden="1" x14ac:dyDescent="0.4">
      <c r="A895" t="s">
        <v>810</v>
      </c>
      <c r="B895" t="s">
        <v>852</v>
      </c>
    </row>
    <row r="896" spans="1:2" hidden="1" x14ac:dyDescent="0.4">
      <c r="A896" t="s">
        <v>809</v>
      </c>
      <c r="B896" t="s">
        <v>852</v>
      </c>
    </row>
    <row r="897" spans="1:2" hidden="1" x14ac:dyDescent="0.4">
      <c r="A897" t="s">
        <v>808</v>
      </c>
      <c r="B897" t="s">
        <v>852</v>
      </c>
    </row>
    <row r="898" spans="1:2" hidden="1" x14ac:dyDescent="0.4">
      <c r="A898" t="s">
        <v>807</v>
      </c>
      <c r="B898" t="s">
        <v>852</v>
      </c>
    </row>
    <row r="899" spans="1:2" hidden="1" x14ac:dyDescent="0.4">
      <c r="A899" t="s">
        <v>806</v>
      </c>
      <c r="B899" t="s">
        <v>852</v>
      </c>
    </row>
    <row r="900" spans="1:2" hidden="1" x14ac:dyDescent="0.4">
      <c r="A900" t="s">
        <v>805</v>
      </c>
      <c r="B900" t="s">
        <v>852</v>
      </c>
    </row>
    <row r="901" spans="1:2" hidden="1" x14ac:dyDescent="0.4">
      <c r="A901" t="s">
        <v>804</v>
      </c>
      <c r="B901" t="s">
        <v>852</v>
      </c>
    </row>
    <row r="902" spans="1:2" hidden="1" x14ac:dyDescent="0.4">
      <c r="A902" t="s">
        <v>803</v>
      </c>
      <c r="B902" t="s">
        <v>852</v>
      </c>
    </row>
    <row r="903" spans="1:2" hidden="1" x14ac:dyDescent="0.4">
      <c r="A903" t="s">
        <v>802</v>
      </c>
      <c r="B903" t="s">
        <v>852</v>
      </c>
    </row>
    <row r="904" spans="1:2" hidden="1" x14ac:dyDescent="0.4">
      <c r="A904" t="s">
        <v>801</v>
      </c>
      <c r="B904" t="s">
        <v>852</v>
      </c>
    </row>
    <row r="905" spans="1:2" hidden="1" x14ac:dyDescent="0.4">
      <c r="A905" t="s">
        <v>800</v>
      </c>
      <c r="B905" t="s">
        <v>852</v>
      </c>
    </row>
    <row r="906" spans="1:2" hidden="1" x14ac:dyDescent="0.4">
      <c r="A906" t="s">
        <v>799</v>
      </c>
      <c r="B906" t="s">
        <v>852</v>
      </c>
    </row>
    <row r="907" spans="1:2" hidden="1" x14ac:dyDescent="0.4">
      <c r="A907" t="s">
        <v>798</v>
      </c>
      <c r="B907" t="s">
        <v>852</v>
      </c>
    </row>
    <row r="908" spans="1:2" hidden="1" x14ac:dyDescent="0.4">
      <c r="A908" t="s">
        <v>797</v>
      </c>
      <c r="B908" t="s">
        <v>852</v>
      </c>
    </row>
    <row r="909" spans="1:2" hidden="1" x14ac:dyDescent="0.4">
      <c r="A909" t="s">
        <v>796</v>
      </c>
      <c r="B909" t="s">
        <v>852</v>
      </c>
    </row>
    <row r="910" spans="1:2" hidden="1" x14ac:dyDescent="0.4">
      <c r="A910" t="s">
        <v>795</v>
      </c>
      <c r="B910" t="s">
        <v>852</v>
      </c>
    </row>
    <row r="911" spans="1:2" hidden="1" x14ac:dyDescent="0.4">
      <c r="A911" t="s">
        <v>794</v>
      </c>
      <c r="B911" t="s">
        <v>852</v>
      </c>
    </row>
    <row r="912" spans="1:2" hidden="1" x14ac:dyDescent="0.4">
      <c r="A912" t="s">
        <v>793</v>
      </c>
      <c r="B912" t="s">
        <v>852</v>
      </c>
    </row>
    <row r="913" spans="1:2" hidden="1" x14ac:dyDescent="0.4">
      <c r="A913" t="s">
        <v>792</v>
      </c>
      <c r="B913" t="s">
        <v>852</v>
      </c>
    </row>
    <row r="914" spans="1:2" hidden="1" x14ac:dyDescent="0.4">
      <c r="A914" t="s">
        <v>791</v>
      </c>
      <c r="B914" t="s">
        <v>852</v>
      </c>
    </row>
    <row r="915" spans="1:2" hidden="1" x14ac:dyDescent="0.4">
      <c r="A915" t="s">
        <v>790</v>
      </c>
      <c r="B915" t="s">
        <v>852</v>
      </c>
    </row>
    <row r="916" spans="1:2" hidden="1" x14ac:dyDescent="0.4">
      <c r="A916" t="s">
        <v>789</v>
      </c>
      <c r="B916" t="s">
        <v>852</v>
      </c>
    </row>
    <row r="917" spans="1:2" hidden="1" x14ac:dyDescent="0.4">
      <c r="A917" t="s">
        <v>788</v>
      </c>
      <c r="B917" t="s">
        <v>852</v>
      </c>
    </row>
    <row r="918" spans="1:2" hidden="1" x14ac:dyDescent="0.4">
      <c r="A918" t="s">
        <v>787</v>
      </c>
      <c r="B918" t="s">
        <v>852</v>
      </c>
    </row>
    <row r="919" spans="1:2" hidden="1" x14ac:dyDescent="0.4">
      <c r="A919" t="s">
        <v>786</v>
      </c>
      <c r="B919" t="s">
        <v>852</v>
      </c>
    </row>
    <row r="920" spans="1:2" hidden="1" x14ac:dyDescent="0.4">
      <c r="A920" t="s">
        <v>785</v>
      </c>
      <c r="B920" t="s">
        <v>852</v>
      </c>
    </row>
    <row r="921" spans="1:2" hidden="1" x14ac:dyDescent="0.4">
      <c r="A921" t="s">
        <v>784</v>
      </c>
      <c r="B921" t="s">
        <v>852</v>
      </c>
    </row>
    <row r="922" spans="1:2" hidden="1" x14ac:dyDescent="0.4">
      <c r="A922" t="s">
        <v>783</v>
      </c>
      <c r="B922" t="s">
        <v>852</v>
      </c>
    </row>
    <row r="923" spans="1:2" hidden="1" x14ac:dyDescent="0.4">
      <c r="A923" t="s">
        <v>782</v>
      </c>
      <c r="B923" t="s">
        <v>852</v>
      </c>
    </row>
    <row r="924" spans="1:2" hidden="1" x14ac:dyDescent="0.4">
      <c r="A924" t="s">
        <v>781</v>
      </c>
      <c r="B924" t="s">
        <v>852</v>
      </c>
    </row>
    <row r="925" spans="1:2" hidden="1" x14ac:dyDescent="0.4">
      <c r="A925" t="s">
        <v>780</v>
      </c>
      <c r="B925" t="s">
        <v>852</v>
      </c>
    </row>
    <row r="926" spans="1:2" hidden="1" x14ac:dyDescent="0.4">
      <c r="A926" t="s">
        <v>732</v>
      </c>
      <c r="B926" t="s">
        <v>779</v>
      </c>
    </row>
    <row r="927" spans="1:2" hidden="1" x14ac:dyDescent="0.4">
      <c r="A927" t="s">
        <v>731</v>
      </c>
      <c r="B927" t="s">
        <v>779</v>
      </c>
    </row>
    <row r="928" spans="1:2" hidden="1" x14ac:dyDescent="0.4">
      <c r="A928" t="s">
        <v>730</v>
      </c>
      <c r="B928" t="s">
        <v>779</v>
      </c>
    </row>
    <row r="929" spans="1:2" hidden="1" x14ac:dyDescent="0.4">
      <c r="A929" t="s">
        <v>729</v>
      </c>
      <c r="B929" t="s">
        <v>779</v>
      </c>
    </row>
    <row r="930" spans="1:2" hidden="1" x14ac:dyDescent="0.4">
      <c r="A930" t="s">
        <v>728</v>
      </c>
      <c r="B930" t="s">
        <v>779</v>
      </c>
    </row>
    <row r="931" spans="1:2" hidden="1" x14ac:dyDescent="0.4">
      <c r="A931" t="s">
        <v>727</v>
      </c>
      <c r="B931" t="s">
        <v>779</v>
      </c>
    </row>
    <row r="932" spans="1:2" hidden="1" x14ac:dyDescent="0.4">
      <c r="A932" t="s">
        <v>726</v>
      </c>
      <c r="B932" t="s">
        <v>779</v>
      </c>
    </row>
    <row r="933" spans="1:2" hidden="1" x14ac:dyDescent="0.4">
      <c r="A933" t="s">
        <v>725</v>
      </c>
      <c r="B933" t="s">
        <v>779</v>
      </c>
    </row>
    <row r="934" spans="1:2" hidden="1" x14ac:dyDescent="0.4">
      <c r="A934" t="s">
        <v>724</v>
      </c>
      <c r="B934" t="s">
        <v>779</v>
      </c>
    </row>
    <row r="935" spans="1:2" hidden="1" x14ac:dyDescent="0.4">
      <c r="A935" t="s">
        <v>723</v>
      </c>
      <c r="B935" t="s">
        <v>779</v>
      </c>
    </row>
    <row r="936" spans="1:2" hidden="1" x14ac:dyDescent="0.4">
      <c r="A936" t="s">
        <v>722</v>
      </c>
      <c r="B936" t="s">
        <v>779</v>
      </c>
    </row>
    <row r="937" spans="1:2" hidden="1" x14ac:dyDescent="0.4">
      <c r="A937" t="s">
        <v>721</v>
      </c>
      <c r="B937" t="s">
        <v>779</v>
      </c>
    </row>
    <row r="938" spans="1:2" hidden="1" x14ac:dyDescent="0.4">
      <c r="A938" t="s">
        <v>720</v>
      </c>
      <c r="B938" t="s">
        <v>779</v>
      </c>
    </row>
    <row r="939" spans="1:2" hidden="1" x14ac:dyDescent="0.4">
      <c r="A939" t="s">
        <v>719</v>
      </c>
      <c r="B939" t="s">
        <v>779</v>
      </c>
    </row>
    <row r="940" spans="1:2" hidden="1" x14ac:dyDescent="0.4">
      <c r="A940" t="s">
        <v>582</v>
      </c>
      <c r="B940" t="s">
        <v>603</v>
      </c>
    </row>
    <row r="941" spans="1:2" hidden="1" x14ac:dyDescent="0.4">
      <c r="A941" t="s">
        <v>581</v>
      </c>
      <c r="B941" t="s">
        <v>603</v>
      </c>
    </row>
    <row r="942" spans="1:2" hidden="1" x14ac:dyDescent="0.4">
      <c r="A942" t="s">
        <v>580</v>
      </c>
      <c r="B942" t="s">
        <v>603</v>
      </c>
    </row>
    <row r="943" spans="1:2" hidden="1" x14ac:dyDescent="0.4">
      <c r="A943" t="s">
        <v>579</v>
      </c>
      <c r="B943" t="s">
        <v>603</v>
      </c>
    </row>
    <row r="944" spans="1:2" hidden="1" x14ac:dyDescent="0.4">
      <c r="A944" t="s">
        <v>578</v>
      </c>
      <c r="B944" t="s">
        <v>603</v>
      </c>
    </row>
    <row r="945" spans="1:2" hidden="1" x14ac:dyDescent="0.4">
      <c r="A945" t="s">
        <v>577</v>
      </c>
      <c r="B945" t="s">
        <v>603</v>
      </c>
    </row>
    <row r="946" spans="1:2" hidden="1" x14ac:dyDescent="0.4">
      <c r="A946" t="s">
        <v>576</v>
      </c>
      <c r="B946" t="s">
        <v>603</v>
      </c>
    </row>
    <row r="947" spans="1:2" hidden="1" x14ac:dyDescent="0.4">
      <c r="A947" t="s">
        <v>575</v>
      </c>
      <c r="B947" t="s">
        <v>603</v>
      </c>
    </row>
    <row r="948" spans="1:2" hidden="1" x14ac:dyDescent="0.4">
      <c r="A948" t="s">
        <v>574</v>
      </c>
      <c r="B948" t="s">
        <v>603</v>
      </c>
    </row>
    <row r="949" spans="1:2" hidden="1" x14ac:dyDescent="0.4">
      <c r="A949" t="s">
        <v>573</v>
      </c>
      <c r="B949" t="s">
        <v>603</v>
      </c>
    </row>
    <row r="950" spans="1:2" hidden="1" x14ac:dyDescent="0.4">
      <c r="A950" t="s">
        <v>572</v>
      </c>
      <c r="B950" t="s">
        <v>603</v>
      </c>
    </row>
    <row r="951" spans="1:2" hidden="1" x14ac:dyDescent="0.4">
      <c r="A951" t="s">
        <v>571</v>
      </c>
      <c r="B951" t="s">
        <v>603</v>
      </c>
    </row>
    <row r="952" spans="1:2" hidden="1" x14ac:dyDescent="0.4">
      <c r="A952" t="s">
        <v>570</v>
      </c>
      <c r="B952" t="s">
        <v>603</v>
      </c>
    </row>
    <row r="953" spans="1:2" hidden="1" x14ac:dyDescent="0.4">
      <c r="A953" t="s">
        <v>569</v>
      </c>
      <c r="B953" t="s">
        <v>603</v>
      </c>
    </row>
    <row r="954" spans="1:2" hidden="1" x14ac:dyDescent="0.4">
      <c r="A954" t="s">
        <v>568</v>
      </c>
      <c r="B954" t="s">
        <v>603</v>
      </c>
    </row>
    <row r="955" spans="1:2" hidden="1" x14ac:dyDescent="0.4">
      <c r="A955" t="s">
        <v>567</v>
      </c>
      <c r="B955" t="s">
        <v>603</v>
      </c>
    </row>
    <row r="956" spans="1:2" hidden="1" x14ac:dyDescent="0.4">
      <c r="A956" t="s">
        <v>656</v>
      </c>
      <c r="B956" t="s">
        <v>660</v>
      </c>
    </row>
    <row r="957" spans="1:2" hidden="1" x14ac:dyDescent="0.4">
      <c r="A957" t="s">
        <v>610</v>
      </c>
      <c r="B957" t="s">
        <v>611</v>
      </c>
    </row>
    <row r="958" spans="1:2" hidden="1" x14ac:dyDescent="0.4">
      <c r="A958" t="s">
        <v>609</v>
      </c>
      <c r="B958" t="s">
        <v>611</v>
      </c>
    </row>
    <row r="959" spans="1:2" hidden="1" x14ac:dyDescent="0.4">
      <c r="A959" t="s">
        <v>608</v>
      </c>
      <c r="B959" t="s">
        <v>611</v>
      </c>
    </row>
    <row r="960" spans="1:2" hidden="1" x14ac:dyDescent="0.4">
      <c r="A960" t="s">
        <v>1516</v>
      </c>
      <c r="B960" t="s">
        <v>1517</v>
      </c>
    </row>
    <row r="961" spans="1:2" hidden="1" x14ac:dyDescent="0.4">
      <c r="A961" t="s">
        <v>1515</v>
      </c>
      <c r="B961" t="s">
        <v>1517</v>
      </c>
    </row>
    <row r="962" spans="1:2" hidden="1" x14ac:dyDescent="0.4">
      <c r="A962" t="s">
        <v>1514</v>
      </c>
      <c r="B962" t="s">
        <v>1517</v>
      </c>
    </row>
    <row r="963" spans="1:2" hidden="1" x14ac:dyDescent="0.4">
      <c r="A963" t="s">
        <v>1513</v>
      </c>
      <c r="B963" t="s">
        <v>1517</v>
      </c>
    </row>
    <row r="964" spans="1:2" hidden="1" x14ac:dyDescent="0.4">
      <c r="A964" t="s">
        <v>1512</v>
      </c>
      <c r="B964" t="s">
        <v>1517</v>
      </c>
    </row>
    <row r="965" spans="1:2" hidden="1" x14ac:dyDescent="0.4">
      <c r="A965" t="s">
        <v>1511</v>
      </c>
      <c r="B965" t="s">
        <v>1517</v>
      </c>
    </row>
    <row r="966" spans="1:2" hidden="1" x14ac:dyDescent="0.4">
      <c r="A966" t="s">
        <v>1510</v>
      </c>
      <c r="B966" t="s">
        <v>1517</v>
      </c>
    </row>
    <row r="967" spans="1:2" hidden="1" x14ac:dyDescent="0.4">
      <c r="A967" t="s">
        <v>1509</v>
      </c>
      <c r="B967" t="s">
        <v>1517</v>
      </c>
    </row>
    <row r="968" spans="1:2" hidden="1" x14ac:dyDescent="0.4">
      <c r="A968" t="s">
        <v>1508</v>
      </c>
      <c r="B968" t="s">
        <v>1517</v>
      </c>
    </row>
    <row r="969" spans="1:2" hidden="1" x14ac:dyDescent="0.4">
      <c r="A969" t="s">
        <v>1507</v>
      </c>
      <c r="B969" t="s">
        <v>1517</v>
      </c>
    </row>
    <row r="970" spans="1:2" hidden="1" x14ac:dyDescent="0.4">
      <c r="A970" t="s">
        <v>1506</v>
      </c>
      <c r="B970" t="s">
        <v>1517</v>
      </c>
    </row>
    <row r="971" spans="1:2" hidden="1" x14ac:dyDescent="0.4">
      <c r="A971" t="s">
        <v>1505</v>
      </c>
      <c r="B971" t="s">
        <v>1517</v>
      </c>
    </row>
    <row r="972" spans="1:2" hidden="1" x14ac:dyDescent="0.4">
      <c r="A972" t="s">
        <v>1504</v>
      </c>
      <c r="B972" t="s">
        <v>1517</v>
      </c>
    </row>
    <row r="973" spans="1:2" hidden="1" x14ac:dyDescent="0.4">
      <c r="A973" t="s">
        <v>1503</v>
      </c>
      <c r="B973" t="s">
        <v>1517</v>
      </c>
    </row>
    <row r="974" spans="1:2" hidden="1" x14ac:dyDescent="0.4">
      <c r="A974" t="s">
        <v>1502</v>
      </c>
      <c r="B974" t="s">
        <v>1517</v>
      </c>
    </row>
    <row r="975" spans="1:2" hidden="1" x14ac:dyDescent="0.4">
      <c r="A975" t="s">
        <v>1501</v>
      </c>
      <c r="B975" t="s">
        <v>1517</v>
      </c>
    </row>
    <row r="976" spans="1:2" hidden="1" x14ac:dyDescent="0.4">
      <c r="A976" t="s">
        <v>1500</v>
      </c>
      <c r="B976" t="s">
        <v>1517</v>
      </c>
    </row>
    <row r="977" spans="1:2" hidden="1" x14ac:dyDescent="0.4">
      <c r="A977" t="s">
        <v>1499</v>
      </c>
      <c r="B977" t="s">
        <v>1517</v>
      </c>
    </row>
    <row r="978" spans="1:2" hidden="1" x14ac:dyDescent="0.4">
      <c r="A978" t="s">
        <v>1498</v>
      </c>
      <c r="B978" t="s">
        <v>1517</v>
      </c>
    </row>
    <row r="979" spans="1:2" hidden="1" x14ac:dyDescent="0.4">
      <c r="A979" t="s">
        <v>1497</v>
      </c>
      <c r="B979" t="s">
        <v>1517</v>
      </c>
    </row>
    <row r="980" spans="1:2" hidden="1" x14ac:dyDescent="0.4">
      <c r="A980" t="s">
        <v>1496</v>
      </c>
      <c r="B980" t="s">
        <v>1517</v>
      </c>
    </row>
    <row r="981" spans="1:2" hidden="1" x14ac:dyDescent="0.4">
      <c r="A981" t="s">
        <v>1495</v>
      </c>
      <c r="B981" t="s">
        <v>1517</v>
      </c>
    </row>
    <row r="982" spans="1:2" hidden="1" x14ac:dyDescent="0.4">
      <c r="A982" t="s">
        <v>1494</v>
      </c>
      <c r="B982" t="s">
        <v>1517</v>
      </c>
    </row>
    <row r="983" spans="1:2" hidden="1" x14ac:dyDescent="0.4">
      <c r="A983" t="s">
        <v>1493</v>
      </c>
      <c r="B983" t="s">
        <v>1517</v>
      </c>
    </row>
    <row r="984" spans="1:2" hidden="1" x14ac:dyDescent="0.4">
      <c r="A984" t="s">
        <v>1492</v>
      </c>
      <c r="B984" t="s">
        <v>1517</v>
      </c>
    </row>
    <row r="985" spans="1:2" hidden="1" x14ac:dyDescent="0.4">
      <c r="A985" t="s">
        <v>1491</v>
      </c>
      <c r="B985" t="s">
        <v>1517</v>
      </c>
    </row>
    <row r="986" spans="1:2" hidden="1" x14ac:dyDescent="0.4">
      <c r="A986" t="s">
        <v>1490</v>
      </c>
      <c r="B986" t="s">
        <v>1517</v>
      </c>
    </row>
    <row r="987" spans="1:2" hidden="1" x14ac:dyDescent="0.4">
      <c r="A987" t="s">
        <v>1489</v>
      </c>
      <c r="B987" t="s">
        <v>1517</v>
      </c>
    </row>
    <row r="988" spans="1:2" hidden="1" x14ac:dyDescent="0.4">
      <c r="A988" t="s">
        <v>1488</v>
      </c>
      <c r="B988" t="s">
        <v>1517</v>
      </c>
    </row>
    <row r="989" spans="1:2" hidden="1" x14ac:dyDescent="0.4">
      <c r="A989" t="s">
        <v>1487</v>
      </c>
      <c r="B989" t="s">
        <v>1517</v>
      </c>
    </row>
    <row r="990" spans="1:2" hidden="1" x14ac:dyDescent="0.4">
      <c r="A990" t="s">
        <v>1486</v>
      </c>
      <c r="B990" t="s">
        <v>1517</v>
      </c>
    </row>
    <row r="991" spans="1:2" hidden="1" x14ac:dyDescent="0.4">
      <c r="A991" t="s">
        <v>1485</v>
      </c>
      <c r="B991" t="s">
        <v>1517</v>
      </c>
    </row>
    <row r="992" spans="1:2" hidden="1" x14ac:dyDescent="0.4">
      <c r="A992" t="s">
        <v>1484</v>
      </c>
      <c r="B992" t="s">
        <v>1517</v>
      </c>
    </row>
    <row r="993" spans="1:2" hidden="1" x14ac:dyDescent="0.4">
      <c r="A993" t="s">
        <v>1483</v>
      </c>
      <c r="B993" t="s">
        <v>1517</v>
      </c>
    </row>
    <row r="994" spans="1:2" hidden="1" x14ac:dyDescent="0.4">
      <c r="A994" t="s">
        <v>945</v>
      </c>
      <c r="B994" t="s">
        <v>964</v>
      </c>
    </row>
    <row r="995" spans="1:2" hidden="1" x14ac:dyDescent="0.4">
      <c r="A995" t="s">
        <v>946</v>
      </c>
      <c r="B995" t="s">
        <v>964</v>
      </c>
    </row>
    <row r="996" spans="1:2" hidden="1" x14ac:dyDescent="0.4">
      <c r="A996" t="s">
        <v>947</v>
      </c>
      <c r="B996" t="s">
        <v>964</v>
      </c>
    </row>
    <row r="997" spans="1:2" hidden="1" x14ac:dyDescent="0.4">
      <c r="A997" t="s">
        <v>948</v>
      </c>
      <c r="B997" t="s">
        <v>964</v>
      </c>
    </row>
    <row r="998" spans="1:2" hidden="1" x14ac:dyDescent="0.4">
      <c r="A998" t="s">
        <v>949</v>
      </c>
      <c r="B998" t="s">
        <v>964</v>
      </c>
    </row>
    <row r="999" spans="1:2" hidden="1" x14ac:dyDescent="0.4">
      <c r="A999" t="s">
        <v>950</v>
      </c>
      <c r="B999" t="s">
        <v>964</v>
      </c>
    </row>
    <row r="1000" spans="1:2" hidden="1" x14ac:dyDescent="0.4">
      <c r="A1000" t="s">
        <v>951</v>
      </c>
      <c r="B1000" t="s">
        <v>964</v>
      </c>
    </row>
    <row r="1001" spans="1:2" hidden="1" x14ac:dyDescent="0.4">
      <c r="A1001" t="s">
        <v>952</v>
      </c>
      <c r="B1001" t="s">
        <v>964</v>
      </c>
    </row>
    <row r="1002" spans="1:2" hidden="1" x14ac:dyDescent="0.4">
      <c r="A1002" t="s">
        <v>953</v>
      </c>
      <c r="B1002" t="s">
        <v>964</v>
      </c>
    </row>
    <row r="1003" spans="1:2" hidden="1" x14ac:dyDescent="0.4">
      <c r="A1003" t="s">
        <v>954</v>
      </c>
      <c r="B1003" t="s">
        <v>964</v>
      </c>
    </row>
    <row r="1004" spans="1:2" hidden="1" x14ac:dyDescent="0.4">
      <c r="A1004" t="s">
        <v>955</v>
      </c>
      <c r="B1004" t="s">
        <v>964</v>
      </c>
    </row>
    <row r="1005" spans="1:2" hidden="1" x14ac:dyDescent="0.4">
      <c r="A1005" t="s">
        <v>1482</v>
      </c>
      <c r="B1005" t="s">
        <v>1517</v>
      </c>
    </row>
    <row r="1006" spans="1:2" hidden="1" x14ac:dyDescent="0.4">
      <c r="A1006" t="s">
        <v>956</v>
      </c>
      <c r="B1006" t="s">
        <v>964</v>
      </c>
    </row>
    <row r="1007" spans="1:2" hidden="1" x14ac:dyDescent="0.4">
      <c r="A1007" t="s">
        <v>957</v>
      </c>
      <c r="B1007" t="s">
        <v>964</v>
      </c>
    </row>
    <row r="1008" spans="1:2" hidden="1" x14ac:dyDescent="0.4">
      <c r="A1008" t="s">
        <v>958</v>
      </c>
      <c r="B1008" t="s">
        <v>964</v>
      </c>
    </row>
    <row r="1009" spans="1:2" hidden="1" x14ac:dyDescent="0.4">
      <c r="A1009" t="s">
        <v>959</v>
      </c>
      <c r="B1009" t="s">
        <v>964</v>
      </c>
    </row>
    <row r="1010" spans="1:2" hidden="1" x14ac:dyDescent="0.4">
      <c r="A1010" t="s">
        <v>960</v>
      </c>
      <c r="B1010" t="s">
        <v>964</v>
      </c>
    </row>
    <row r="1011" spans="1:2" hidden="1" x14ac:dyDescent="0.4">
      <c r="A1011" t="s">
        <v>961</v>
      </c>
      <c r="B1011" t="s">
        <v>964</v>
      </c>
    </row>
    <row r="1012" spans="1:2" hidden="1" x14ac:dyDescent="0.4">
      <c r="A1012" t="s">
        <v>962</v>
      </c>
      <c r="B1012" t="s">
        <v>964</v>
      </c>
    </row>
    <row r="1013" spans="1:2" hidden="1" x14ac:dyDescent="0.4">
      <c r="A1013" t="s">
        <v>963</v>
      </c>
      <c r="B1013" t="s">
        <v>964</v>
      </c>
    </row>
    <row r="1014" spans="1:2" hidden="1" x14ac:dyDescent="0.4">
      <c r="A1014" t="s">
        <v>327</v>
      </c>
      <c r="B1014" t="s">
        <v>340</v>
      </c>
    </row>
    <row r="1015" spans="1:2" hidden="1" x14ac:dyDescent="0.4">
      <c r="A1015" t="s">
        <v>326</v>
      </c>
      <c r="B1015" t="s">
        <v>340</v>
      </c>
    </row>
    <row r="1016" spans="1:2" hidden="1" x14ac:dyDescent="0.4">
      <c r="A1016" t="s">
        <v>325</v>
      </c>
      <c r="B1016" t="s">
        <v>340</v>
      </c>
    </row>
    <row r="1017" spans="1:2" hidden="1" x14ac:dyDescent="0.4">
      <c r="A1017" t="s">
        <v>324</v>
      </c>
      <c r="B1017" t="s">
        <v>340</v>
      </c>
    </row>
    <row r="1018" spans="1:2" hidden="1" x14ac:dyDescent="0.4">
      <c r="A1018" t="s">
        <v>323</v>
      </c>
      <c r="B1018" t="s">
        <v>340</v>
      </c>
    </row>
    <row r="1019" spans="1:2" hidden="1" x14ac:dyDescent="0.4">
      <c r="A1019" t="s">
        <v>322</v>
      </c>
      <c r="B1019" t="s">
        <v>340</v>
      </c>
    </row>
    <row r="1020" spans="1:2" hidden="1" x14ac:dyDescent="0.4">
      <c r="A1020" t="s">
        <v>321</v>
      </c>
      <c r="B1020" t="s">
        <v>340</v>
      </c>
    </row>
    <row r="1021" spans="1:2" hidden="1" x14ac:dyDescent="0.4">
      <c r="A1021" t="s">
        <v>320</v>
      </c>
      <c r="B1021" t="s">
        <v>340</v>
      </c>
    </row>
    <row r="1022" spans="1:2" hidden="1" x14ac:dyDescent="0.4">
      <c r="A1022" t="s">
        <v>319</v>
      </c>
      <c r="B1022" t="s">
        <v>340</v>
      </c>
    </row>
    <row r="1023" spans="1:2" hidden="1" x14ac:dyDescent="0.4">
      <c r="A1023" t="s">
        <v>318</v>
      </c>
      <c r="B1023" t="s">
        <v>340</v>
      </c>
    </row>
    <row r="1024" spans="1:2" hidden="1" x14ac:dyDescent="0.4">
      <c r="A1024" t="s">
        <v>317</v>
      </c>
      <c r="B1024" t="s">
        <v>340</v>
      </c>
    </row>
    <row r="1025" spans="1:2" hidden="1" x14ac:dyDescent="0.4">
      <c r="A1025" t="s">
        <v>316</v>
      </c>
      <c r="B1025" t="s">
        <v>340</v>
      </c>
    </row>
    <row r="1026" spans="1:2" hidden="1" x14ac:dyDescent="0.4">
      <c r="A1026" t="s">
        <v>315</v>
      </c>
      <c r="B1026" t="s">
        <v>340</v>
      </c>
    </row>
    <row r="1027" spans="1:2" hidden="1" x14ac:dyDescent="0.4">
      <c r="A1027" t="s">
        <v>314</v>
      </c>
      <c r="B1027" t="s">
        <v>340</v>
      </c>
    </row>
    <row r="1028" spans="1:2" hidden="1" x14ac:dyDescent="0.4">
      <c r="A1028" t="s">
        <v>313</v>
      </c>
      <c r="B1028" t="s">
        <v>340</v>
      </c>
    </row>
    <row r="1029" spans="1:2" hidden="1" x14ac:dyDescent="0.4">
      <c r="A1029" t="s">
        <v>312</v>
      </c>
      <c r="B1029" t="s">
        <v>340</v>
      </c>
    </row>
    <row r="1030" spans="1:2" hidden="1" x14ac:dyDescent="0.4">
      <c r="A1030" t="s">
        <v>311</v>
      </c>
      <c r="B1030" t="s">
        <v>340</v>
      </c>
    </row>
    <row r="1031" spans="1:2" hidden="1" x14ac:dyDescent="0.4">
      <c r="A1031" t="s">
        <v>310</v>
      </c>
      <c r="B1031" t="s">
        <v>340</v>
      </c>
    </row>
    <row r="1032" spans="1:2" hidden="1" x14ac:dyDescent="0.4">
      <c r="A1032" t="s">
        <v>309</v>
      </c>
      <c r="B1032" t="s">
        <v>340</v>
      </c>
    </row>
    <row r="1033" spans="1:2" hidden="1" x14ac:dyDescent="0.4">
      <c r="A1033" t="s">
        <v>308</v>
      </c>
      <c r="B1033" t="s">
        <v>340</v>
      </c>
    </row>
    <row r="1034" spans="1:2" hidden="1" x14ac:dyDescent="0.4">
      <c r="A1034" t="s">
        <v>307</v>
      </c>
      <c r="B1034" t="s">
        <v>340</v>
      </c>
    </row>
    <row r="1035" spans="1:2" hidden="1" x14ac:dyDescent="0.4">
      <c r="A1035" t="s">
        <v>306</v>
      </c>
      <c r="B1035" t="s">
        <v>340</v>
      </c>
    </row>
    <row r="1036" spans="1:2" hidden="1" x14ac:dyDescent="0.4">
      <c r="A1036" t="s">
        <v>566</v>
      </c>
      <c r="B1036" t="s">
        <v>603</v>
      </c>
    </row>
    <row r="1037" spans="1:2" x14ac:dyDescent="0.4">
      <c r="A1037" t="s">
        <v>1365</v>
      </c>
      <c r="B1037" t="s">
        <v>1380</v>
      </c>
    </row>
    <row r="1038" spans="1:2" x14ac:dyDescent="0.4">
      <c r="A1038" t="s">
        <v>1364</v>
      </c>
      <c r="B1038" t="s">
        <v>1380</v>
      </c>
    </row>
    <row r="1039" spans="1:2" x14ac:dyDescent="0.4">
      <c r="A1039" t="s">
        <v>1363</v>
      </c>
      <c r="B1039" t="s">
        <v>1380</v>
      </c>
    </row>
    <row r="1040" spans="1:2" x14ac:dyDescent="0.4">
      <c r="A1040" t="s">
        <v>1362</v>
      </c>
      <c r="B1040" t="s">
        <v>1380</v>
      </c>
    </row>
    <row r="1041" spans="1:2" x14ac:dyDescent="0.4">
      <c r="A1041" t="s">
        <v>1361</v>
      </c>
      <c r="B1041" t="s">
        <v>1380</v>
      </c>
    </row>
    <row r="1042" spans="1:2" x14ac:dyDescent="0.4">
      <c r="A1042" t="s">
        <v>1360</v>
      </c>
      <c r="B1042" t="s">
        <v>1380</v>
      </c>
    </row>
    <row r="1043" spans="1:2" x14ac:dyDescent="0.4">
      <c r="A1043" t="s">
        <v>1359</v>
      </c>
      <c r="B1043" t="s">
        <v>1380</v>
      </c>
    </row>
    <row r="1044" spans="1:2" x14ac:dyDescent="0.4">
      <c r="A1044" t="s">
        <v>1358</v>
      </c>
      <c r="B1044" t="s">
        <v>1380</v>
      </c>
    </row>
    <row r="1045" spans="1:2" x14ac:dyDescent="0.4">
      <c r="A1045" t="s">
        <v>1357</v>
      </c>
      <c r="B1045" t="s">
        <v>1380</v>
      </c>
    </row>
    <row r="1046" spans="1:2" x14ac:dyDescent="0.4">
      <c r="A1046" t="s">
        <v>1356</v>
      </c>
      <c r="B1046" t="s">
        <v>1380</v>
      </c>
    </row>
    <row r="1047" spans="1:2" hidden="1" x14ac:dyDescent="0.4">
      <c r="A1047" t="s">
        <v>1652</v>
      </c>
      <c r="B1047" t="s">
        <v>1425</v>
      </c>
    </row>
    <row r="1048" spans="1:2" hidden="1" x14ac:dyDescent="0.4">
      <c r="A1048" t="s">
        <v>492</v>
      </c>
      <c r="B1048" t="s">
        <v>547</v>
      </c>
    </row>
    <row r="1049" spans="1:2" hidden="1" x14ac:dyDescent="0.4">
      <c r="A1049" t="s">
        <v>491</v>
      </c>
      <c r="B1049" t="s">
        <v>547</v>
      </c>
    </row>
    <row r="1050" spans="1:2" hidden="1" x14ac:dyDescent="0.4">
      <c r="A1050" t="s">
        <v>490</v>
      </c>
      <c r="B1050" t="s">
        <v>547</v>
      </c>
    </row>
    <row r="1051" spans="1:2" hidden="1" x14ac:dyDescent="0.4">
      <c r="A1051" t="s">
        <v>1017</v>
      </c>
      <c r="B1051" t="s">
        <v>1018</v>
      </c>
    </row>
    <row r="1052" spans="1:2" hidden="1" x14ac:dyDescent="0.4">
      <c r="A1052" t="s">
        <v>1016</v>
      </c>
      <c r="B1052" t="s">
        <v>1018</v>
      </c>
    </row>
    <row r="1053" spans="1:2" hidden="1" x14ac:dyDescent="0.4">
      <c r="A1053" t="s">
        <v>1015</v>
      </c>
      <c r="B1053" t="s">
        <v>1018</v>
      </c>
    </row>
    <row r="1054" spans="1:2" hidden="1" x14ac:dyDescent="0.4">
      <c r="A1054" t="s">
        <v>1014</v>
      </c>
      <c r="B1054" t="s">
        <v>1018</v>
      </c>
    </row>
    <row r="1055" spans="1:2" hidden="1" x14ac:dyDescent="0.4">
      <c r="A1055" t="s">
        <v>1013</v>
      </c>
      <c r="B1055" t="s">
        <v>1018</v>
      </c>
    </row>
    <row r="1056" spans="1:2" hidden="1" x14ac:dyDescent="0.4">
      <c r="A1056" t="s">
        <v>1012</v>
      </c>
      <c r="B1056" t="s">
        <v>1018</v>
      </c>
    </row>
    <row r="1057" spans="1:2" hidden="1" x14ac:dyDescent="0.4">
      <c r="A1057" t="s">
        <v>1011</v>
      </c>
      <c r="B1057" t="s">
        <v>1018</v>
      </c>
    </row>
    <row r="1058" spans="1:2" hidden="1" x14ac:dyDescent="0.4">
      <c r="A1058" t="s">
        <v>1010</v>
      </c>
      <c r="B1058" t="s">
        <v>1018</v>
      </c>
    </row>
    <row r="1059" spans="1:2" hidden="1" x14ac:dyDescent="0.4">
      <c r="A1059" t="s">
        <v>1009</v>
      </c>
      <c r="B1059" t="s">
        <v>1018</v>
      </c>
    </row>
    <row r="1060" spans="1:2" hidden="1" x14ac:dyDescent="0.4">
      <c r="A1060" t="s">
        <v>1397</v>
      </c>
      <c r="B1060" t="s">
        <v>1398</v>
      </c>
    </row>
    <row r="1061" spans="1:2" hidden="1" x14ac:dyDescent="0.4">
      <c r="A1061" t="s">
        <v>1396</v>
      </c>
      <c r="B1061" t="s">
        <v>1398</v>
      </c>
    </row>
    <row r="1062" spans="1:2" hidden="1" x14ac:dyDescent="0.4">
      <c r="A1062" t="s">
        <v>565</v>
      </c>
      <c r="B1062" t="s">
        <v>603</v>
      </c>
    </row>
    <row r="1063" spans="1:2" hidden="1" x14ac:dyDescent="0.4">
      <c r="A1063" t="s">
        <v>564</v>
      </c>
      <c r="B1063" t="s">
        <v>603</v>
      </c>
    </row>
    <row r="1064" spans="1:2" hidden="1" x14ac:dyDescent="0.4">
      <c r="A1064" t="s">
        <v>563</v>
      </c>
      <c r="B1064" t="s">
        <v>603</v>
      </c>
    </row>
    <row r="1065" spans="1:2" hidden="1" x14ac:dyDescent="0.4">
      <c r="A1065" t="s">
        <v>562</v>
      </c>
      <c r="B1065" t="s">
        <v>603</v>
      </c>
    </row>
    <row r="1066" spans="1:2" hidden="1" x14ac:dyDescent="0.4">
      <c r="A1066" t="s">
        <v>561</v>
      </c>
      <c r="B1066" t="s">
        <v>603</v>
      </c>
    </row>
    <row r="1067" spans="1:2" hidden="1" x14ac:dyDescent="0.4">
      <c r="A1067" t="s">
        <v>560</v>
      </c>
      <c r="B1067" t="s">
        <v>603</v>
      </c>
    </row>
    <row r="1068" spans="1:2" hidden="1" x14ac:dyDescent="0.4">
      <c r="A1068" t="s">
        <v>559</v>
      </c>
      <c r="B1068" t="s">
        <v>603</v>
      </c>
    </row>
    <row r="1069" spans="1:2" hidden="1" x14ac:dyDescent="0.4">
      <c r="A1069" t="s">
        <v>489</v>
      </c>
      <c r="B1069" t="s">
        <v>547</v>
      </c>
    </row>
    <row r="1070" spans="1:2" hidden="1" x14ac:dyDescent="0.4">
      <c r="A1070" t="s">
        <v>488</v>
      </c>
      <c r="B1070" t="s">
        <v>547</v>
      </c>
    </row>
    <row r="1071" spans="1:2" hidden="1" x14ac:dyDescent="0.4">
      <c r="A1071" t="s">
        <v>487</v>
      </c>
      <c r="B1071" t="s">
        <v>547</v>
      </c>
    </row>
    <row r="1072" spans="1:2" hidden="1" x14ac:dyDescent="0.4">
      <c r="A1072" t="s">
        <v>655</v>
      </c>
      <c r="B1072" t="s">
        <v>660</v>
      </c>
    </row>
    <row r="1073" spans="1:2" hidden="1" x14ac:dyDescent="0.4">
      <c r="A1073" t="s">
        <v>654</v>
      </c>
      <c r="B1073" t="s">
        <v>660</v>
      </c>
    </row>
    <row r="1074" spans="1:2" hidden="1" x14ac:dyDescent="0.4">
      <c r="A1074" t="s">
        <v>1355</v>
      </c>
      <c r="B1074" t="s">
        <v>2083</v>
      </c>
    </row>
    <row r="1075" spans="1:2" hidden="1" x14ac:dyDescent="0.4">
      <c r="A1075" t="s">
        <v>1354</v>
      </c>
      <c r="B1075" t="s">
        <v>2083</v>
      </c>
    </row>
    <row r="1076" spans="1:2" hidden="1" x14ac:dyDescent="0.4">
      <c r="A1076" t="s">
        <v>1353</v>
      </c>
      <c r="B1076" t="s">
        <v>2083</v>
      </c>
    </row>
    <row r="1077" spans="1:2" hidden="1" x14ac:dyDescent="0.4">
      <c r="A1077" t="s">
        <v>1352</v>
      </c>
      <c r="B1077" t="s">
        <v>2083</v>
      </c>
    </row>
    <row r="1078" spans="1:2" hidden="1" x14ac:dyDescent="0.4">
      <c r="A1078" t="s">
        <v>1351</v>
      </c>
      <c r="B1078" t="s">
        <v>2083</v>
      </c>
    </row>
    <row r="1079" spans="1:2" hidden="1" x14ac:dyDescent="0.4">
      <c r="A1079" t="s">
        <v>1350</v>
      </c>
      <c r="B1079" t="s">
        <v>2083</v>
      </c>
    </row>
    <row r="1080" spans="1:2" hidden="1" x14ac:dyDescent="0.4">
      <c r="A1080" t="s">
        <v>859</v>
      </c>
      <c r="B1080" t="s">
        <v>1663</v>
      </c>
    </row>
    <row r="1081" spans="1:2" hidden="1" x14ac:dyDescent="0.4">
      <c r="A1081" t="s">
        <v>858</v>
      </c>
      <c r="B1081" t="s">
        <v>1662</v>
      </c>
    </row>
    <row r="1082" spans="1:2" hidden="1" x14ac:dyDescent="0.4">
      <c r="A1082" t="s">
        <v>857</v>
      </c>
      <c r="B1082" t="s">
        <v>1663</v>
      </c>
    </row>
    <row r="1083" spans="1:2" hidden="1" x14ac:dyDescent="0.4">
      <c r="A1083" t="s">
        <v>856</v>
      </c>
      <c r="B1083" t="s">
        <v>1663</v>
      </c>
    </row>
    <row r="1084" spans="1:2" hidden="1" x14ac:dyDescent="0.4">
      <c r="A1084" t="s">
        <v>855</v>
      </c>
      <c r="B1084" t="s">
        <v>1663</v>
      </c>
    </row>
    <row r="1085" spans="1:2" hidden="1" x14ac:dyDescent="0.4">
      <c r="A1085" t="s">
        <v>854</v>
      </c>
      <c r="B1085" t="s">
        <v>1663</v>
      </c>
    </row>
    <row r="1086" spans="1:2" hidden="1" x14ac:dyDescent="0.4">
      <c r="A1086" t="s">
        <v>853</v>
      </c>
      <c r="B1086" t="s">
        <v>1663</v>
      </c>
    </row>
    <row r="1087" spans="1:2" hidden="1" x14ac:dyDescent="0.4">
      <c r="A1087" t="s">
        <v>653</v>
      </c>
      <c r="B1087" t="s">
        <v>660</v>
      </c>
    </row>
    <row r="1088" spans="1:2" hidden="1" x14ac:dyDescent="0.4">
      <c r="A1088" t="s">
        <v>652</v>
      </c>
      <c r="B1088" t="s">
        <v>660</v>
      </c>
    </row>
    <row r="1089" spans="1:2" x14ac:dyDescent="0.4">
      <c r="A1089" t="s">
        <v>1379</v>
      </c>
      <c r="B1089" t="s">
        <v>1380</v>
      </c>
    </row>
    <row r="1090" spans="1:2" x14ac:dyDescent="0.4">
      <c r="A1090" t="s">
        <v>1378</v>
      </c>
      <c r="B1090" t="s">
        <v>1380</v>
      </c>
    </row>
    <row r="1091" spans="1:2" hidden="1" x14ac:dyDescent="0.4">
      <c r="A1091" t="s">
        <v>558</v>
      </c>
      <c r="B1091" t="s">
        <v>603</v>
      </c>
    </row>
    <row r="1092" spans="1:2" hidden="1" x14ac:dyDescent="0.4">
      <c r="A1092" t="s">
        <v>557</v>
      </c>
      <c r="B1092" t="s">
        <v>603</v>
      </c>
    </row>
    <row r="1093" spans="1:2" hidden="1" x14ac:dyDescent="0.4">
      <c r="A1093" t="s">
        <v>486</v>
      </c>
      <c r="B1093" t="s">
        <v>547</v>
      </c>
    </row>
    <row r="1094" spans="1:2" hidden="1" x14ac:dyDescent="0.4">
      <c r="A1094" t="s">
        <v>485</v>
      </c>
      <c r="B1094" t="s">
        <v>547</v>
      </c>
    </row>
    <row r="1095" spans="1:2" hidden="1" x14ac:dyDescent="0.4">
      <c r="A1095" t="s">
        <v>484</v>
      </c>
      <c r="B1095" t="s">
        <v>547</v>
      </c>
    </row>
    <row r="1096" spans="1:2" hidden="1" x14ac:dyDescent="0.4">
      <c r="A1096" t="s">
        <v>483</v>
      </c>
      <c r="B1096" t="s">
        <v>547</v>
      </c>
    </row>
    <row r="1097" spans="1:2" hidden="1" x14ac:dyDescent="0.4">
      <c r="A1097" t="s">
        <v>1395</v>
      </c>
      <c r="B1097" t="s">
        <v>1398</v>
      </c>
    </row>
    <row r="1098" spans="1:2" hidden="1" x14ac:dyDescent="0.4">
      <c r="A1098" t="s">
        <v>556</v>
      </c>
      <c r="B1098" t="s">
        <v>603</v>
      </c>
    </row>
    <row r="1099" spans="1:2" hidden="1" x14ac:dyDescent="0.4">
      <c r="A1099" t="s">
        <v>555</v>
      </c>
      <c r="B1099" t="s">
        <v>603</v>
      </c>
    </row>
    <row r="1100" spans="1:2" hidden="1" x14ac:dyDescent="0.4">
      <c r="A1100" t="s">
        <v>554</v>
      </c>
      <c r="B1100" t="s">
        <v>603</v>
      </c>
    </row>
    <row r="1101" spans="1:2" hidden="1" x14ac:dyDescent="0.4">
      <c r="A1101" t="s">
        <v>553</v>
      </c>
      <c r="B1101" t="s">
        <v>603</v>
      </c>
    </row>
    <row r="1102" spans="1:2" hidden="1" x14ac:dyDescent="0.4">
      <c r="A1102" t="s">
        <v>1437</v>
      </c>
      <c r="B1102" t="s">
        <v>1425</v>
      </c>
    </row>
    <row r="1103" spans="1:2" hidden="1" x14ac:dyDescent="0.4">
      <c r="A1103" t="s">
        <v>1436</v>
      </c>
      <c r="B1103" t="s">
        <v>1425</v>
      </c>
    </row>
    <row r="1104" spans="1:2" hidden="1" x14ac:dyDescent="0.4">
      <c r="A1104" t="s">
        <v>1435</v>
      </c>
      <c r="B1104" t="s">
        <v>1425</v>
      </c>
    </row>
    <row r="1105" spans="1:2" hidden="1" x14ac:dyDescent="0.4">
      <c r="A1105" t="s">
        <v>1434</v>
      </c>
      <c r="B1105" t="s">
        <v>1425</v>
      </c>
    </row>
    <row r="1106" spans="1:2" hidden="1" x14ac:dyDescent="0.4">
      <c r="A1106" t="s">
        <v>552</v>
      </c>
      <c r="B1106" t="s">
        <v>603</v>
      </c>
    </row>
    <row r="1107" spans="1:2" hidden="1" x14ac:dyDescent="0.4">
      <c r="A1107" t="s">
        <v>551</v>
      </c>
      <c r="B1107" t="s">
        <v>603</v>
      </c>
    </row>
    <row r="1108" spans="1:2" hidden="1" x14ac:dyDescent="0.4">
      <c r="A1108" t="s">
        <v>550</v>
      </c>
      <c r="B1108" t="s">
        <v>603</v>
      </c>
    </row>
    <row r="1109" spans="1:2" hidden="1" x14ac:dyDescent="0.4">
      <c r="A1109" t="s">
        <v>549</v>
      </c>
      <c r="B1109" t="s">
        <v>603</v>
      </c>
    </row>
    <row r="1110" spans="1:2" hidden="1" x14ac:dyDescent="0.4">
      <c r="A1110" t="s">
        <v>548</v>
      </c>
      <c r="B1110" t="s">
        <v>603</v>
      </c>
    </row>
    <row r="1111" spans="1:2" hidden="1" x14ac:dyDescent="0.4">
      <c r="A1111" t="s">
        <v>1481</v>
      </c>
      <c r="B1111" t="s">
        <v>1517</v>
      </c>
    </row>
    <row r="1112" spans="1:2" hidden="1" x14ac:dyDescent="0.4">
      <c r="A1112" t="s">
        <v>1480</v>
      </c>
      <c r="B1112" t="s">
        <v>1517</v>
      </c>
    </row>
    <row r="1113" spans="1:2" hidden="1" x14ac:dyDescent="0.4">
      <c r="A1113" t="s">
        <v>1479</v>
      </c>
      <c r="B1113" t="s">
        <v>1517</v>
      </c>
    </row>
    <row r="1114" spans="1:2" hidden="1" x14ac:dyDescent="0.4">
      <c r="A1114" t="s">
        <v>1478</v>
      </c>
      <c r="B1114" t="s">
        <v>1517</v>
      </c>
    </row>
    <row r="1115" spans="1:2" hidden="1" x14ac:dyDescent="0.4">
      <c r="A1115" t="s">
        <v>244</v>
      </c>
      <c r="B1115" t="s">
        <v>250</v>
      </c>
    </row>
    <row r="1116" spans="1:2" hidden="1" x14ac:dyDescent="0.4">
      <c r="A1116" t="s">
        <v>243</v>
      </c>
      <c r="B1116" t="s">
        <v>250</v>
      </c>
    </row>
    <row r="1117" spans="1:2" hidden="1" x14ac:dyDescent="0.4">
      <c r="A1117" t="s">
        <v>242</v>
      </c>
      <c r="B1117" t="s">
        <v>250</v>
      </c>
    </row>
    <row r="1118" spans="1:2" hidden="1" x14ac:dyDescent="0.4">
      <c r="A1118" t="s">
        <v>241</v>
      </c>
      <c r="B1118" t="s">
        <v>250</v>
      </c>
    </row>
    <row r="1119" spans="1:2" hidden="1" x14ac:dyDescent="0.4">
      <c r="A1119" t="s">
        <v>240</v>
      </c>
      <c r="B1119" t="s">
        <v>250</v>
      </c>
    </row>
    <row r="1120" spans="1:2" hidden="1" x14ac:dyDescent="0.4">
      <c r="A1120" t="s">
        <v>651</v>
      </c>
      <c r="B1120" t="s">
        <v>660</v>
      </c>
    </row>
    <row r="1121" spans="1:2" hidden="1" x14ac:dyDescent="0.4">
      <c r="A1121" t="s">
        <v>650</v>
      </c>
      <c r="B1121" t="s">
        <v>660</v>
      </c>
    </row>
    <row r="1122" spans="1:2" hidden="1" x14ac:dyDescent="0.4">
      <c r="A1122" t="s">
        <v>649</v>
      </c>
      <c r="B1122" t="s">
        <v>660</v>
      </c>
    </row>
    <row r="1123" spans="1:2" hidden="1" x14ac:dyDescent="0.4">
      <c r="A1123" t="s">
        <v>648</v>
      </c>
      <c r="B1123" t="s">
        <v>660</v>
      </c>
    </row>
    <row r="1124" spans="1:2" hidden="1" x14ac:dyDescent="0.4">
      <c r="A1124" t="s">
        <v>647</v>
      </c>
      <c r="B1124" t="s">
        <v>660</v>
      </c>
    </row>
    <row r="1125" spans="1:2" hidden="1" x14ac:dyDescent="0.4">
      <c r="A1125" t="s">
        <v>646</v>
      </c>
      <c r="B1125" t="s">
        <v>660</v>
      </c>
    </row>
    <row r="1126" spans="1:2" hidden="1" x14ac:dyDescent="0.4">
      <c r="A1126" t="s">
        <v>607</v>
      </c>
      <c r="B1126" t="s">
        <v>611</v>
      </c>
    </row>
    <row r="1127" spans="1:2" hidden="1" x14ac:dyDescent="0.4">
      <c r="A1127" t="s">
        <v>606</v>
      </c>
      <c r="B1127" t="s">
        <v>611</v>
      </c>
    </row>
    <row r="1128" spans="1:2" hidden="1" x14ac:dyDescent="0.4">
      <c r="A1128" t="s">
        <v>645</v>
      </c>
      <c r="B1128" t="s">
        <v>660</v>
      </c>
    </row>
    <row r="1129" spans="1:2" hidden="1" x14ac:dyDescent="0.4">
      <c r="A1129" t="s">
        <v>644</v>
      </c>
      <c r="B1129" t="s">
        <v>660</v>
      </c>
    </row>
    <row r="1130" spans="1:2" hidden="1" x14ac:dyDescent="0.4">
      <c r="A1130" t="s">
        <v>643</v>
      </c>
      <c r="B1130" t="s">
        <v>660</v>
      </c>
    </row>
    <row r="1131" spans="1:2" hidden="1" x14ac:dyDescent="0.4">
      <c r="A1131" t="s">
        <v>671</v>
      </c>
      <c r="B1131" t="s">
        <v>690</v>
      </c>
    </row>
    <row r="1132" spans="1:2" hidden="1" x14ac:dyDescent="0.4">
      <c r="A1132" t="s">
        <v>670</v>
      </c>
      <c r="B1132" t="s">
        <v>690</v>
      </c>
    </row>
    <row r="1133" spans="1:2" hidden="1" x14ac:dyDescent="0.4">
      <c r="A1133" t="s">
        <v>669</v>
      </c>
      <c r="B1133" t="s">
        <v>690</v>
      </c>
    </row>
    <row r="1134" spans="1:2" hidden="1" x14ac:dyDescent="0.4">
      <c r="A1134" t="s">
        <v>668</v>
      </c>
      <c r="B1134" t="s">
        <v>690</v>
      </c>
    </row>
    <row r="1135" spans="1:2" hidden="1" x14ac:dyDescent="0.4">
      <c r="A1135" t="s">
        <v>667</v>
      </c>
      <c r="B1135" t="s">
        <v>690</v>
      </c>
    </row>
    <row r="1136" spans="1:2" hidden="1" x14ac:dyDescent="0.4">
      <c r="A1136" t="s">
        <v>666</v>
      </c>
      <c r="B1136" t="s">
        <v>690</v>
      </c>
    </row>
    <row r="1137" spans="1:2" hidden="1" x14ac:dyDescent="0.4">
      <c r="A1137" t="s">
        <v>665</v>
      </c>
      <c r="B1137" t="s">
        <v>690</v>
      </c>
    </row>
    <row r="1138" spans="1:2" hidden="1" x14ac:dyDescent="0.4">
      <c r="A1138" t="s">
        <v>642</v>
      </c>
      <c r="B1138" t="s">
        <v>660</v>
      </c>
    </row>
    <row r="1139" spans="1:2" hidden="1" x14ac:dyDescent="0.4">
      <c r="A1139" t="s">
        <v>641</v>
      </c>
      <c r="B1139" t="s">
        <v>660</v>
      </c>
    </row>
    <row r="1140" spans="1:2" hidden="1" x14ac:dyDescent="0.4">
      <c r="A1140" t="s">
        <v>640</v>
      </c>
      <c r="B1140" t="s">
        <v>660</v>
      </c>
    </row>
    <row r="1141" spans="1:2" hidden="1" x14ac:dyDescent="0.4">
      <c r="A1141" t="s">
        <v>639</v>
      </c>
      <c r="B1141" t="s">
        <v>660</v>
      </c>
    </row>
    <row r="1142" spans="1:2" hidden="1" x14ac:dyDescent="0.4">
      <c r="A1142" t="s">
        <v>638</v>
      </c>
      <c r="B1142" t="s">
        <v>660</v>
      </c>
    </row>
    <row r="1143" spans="1:2" hidden="1" x14ac:dyDescent="0.4">
      <c r="A1143" t="s">
        <v>637</v>
      </c>
      <c r="B1143" t="s">
        <v>660</v>
      </c>
    </row>
    <row r="1144" spans="1:2" hidden="1" x14ac:dyDescent="0.4">
      <c r="A1144" t="s">
        <v>1433</v>
      </c>
      <c r="B1144" t="s">
        <v>1425</v>
      </c>
    </row>
    <row r="1145" spans="1:2" hidden="1" x14ac:dyDescent="0.4">
      <c r="A1145" t="s">
        <v>1432</v>
      </c>
      <c r="B1145" t="s">
        <v>1425</v>
      </c>
    </row>
    <row r="1146" spans="1:2" hidden="1" x14ac:dyDescent="0.4">
      <c r="A1146" t="s">
        <v>1431</v>
      </c>
      <c r="B1146" t="s">
        <v>1425</v>
      </c>
    </row>
    <row r="1147" spans="1:2" hidden="1" x14ac:dyDescent="0.4">
      <c r="A1147" t="s">
        <v>636</v>
      </c>
      <c r="B1147" t="s">
        <v>660</v>
      </c>
    </row>
    <row r="1148" spans="1:2" hidden="1" x14ac:dyDescent="0.4">
      <c r="A1148" t="s">
        <v>635</v>
      </c>
      <c r="B1148" t="s">
        <v>660</v>
      </c>
    </row>
    <row r="1149" spans="1:2" hidden="1" x14ac:dyDescent="0.4">
      <c r="A1149" t="s">
        <v>634</v>
      </c>
      <c r="B1149" t="s">
        <v>660</v>
      </c>
    </row>
    <row r="1150" spans="1:2" hidden="1" x14ac:dyDescent="0.4">
      <c r="A1150" t="s">
        <v>1430</v>
      </c>
      <c r="B1150" t="s">
        <v>1425</v>
      </c>
    </row>
    <row r="1151" spans="1:2" hidden="1" x14ac:dyDescent="0.4">
      <c r="A1151" t="s">
        <v>1429</v>
      </c>
      <c r="B1151" t="s">
        <v>1425</v>
      </c>
    </row>
    <row r="1152" spans="1:2" hidden="1" x14ac:dyDescent="0.4">
      <c r="A1152" t="s">
        <v>1428</v>
      </c>
      <c r="B1152" t="s">
        <v>1425</v>
      </c>
    </row>
    <row r="1153" spans="1:2" hidden="1" x14ac:dyDescent="0.4">
      <c r="A1153" t="s">
        <v>1427</v>
      </c>
      <c r="B1153" t="s">
        <v>1425</v>
      </c>
    </row>
    <row r="1154" spans="1:2" hidden="1" x14ac:dyDescent="0.4">
      <c r="A1154" t="s">
        <v>1426</v>
      </c>
      <c r="B1154" t="s">
        <v>1425</v>
      </c>
    </row>
    <row r="1155" spans="1:2" hidden="1" x14ac:dyDescent="0.4">
      <c r="A1155" t="s">
        <v>1411</v>
      </c>
      <c r="B1155" t="s">
        <v>1424</v>
      </c>
    </row>
    <row r="1156" spans="1:2" hidden="1" x14ac:dyDescent="0.4">
      <c r="A1156" t="s">
        <v>1410</v>
      </c>
      <c r="B1156" t="s">
        <v>1424</v>
      </c>
    </row>
    <row r="1157" spans="1:2" hidden="1" x14ac:dyDescent="0.4">
      <c r="A1157" t="s">
        <v>664</v>
      </c>
      <c r="B1157" t="s">
        <v>2085</v>
      </c>
    </row>
    <row r="1158" spans="1:2" hidden="1" x14ac:dyDescent="0.4">
      <c r="A1158" t="s">
        <v>633</v>
      </c>
      <c r="B1158" t="s">
        <v>660</v>
      </c>
    </row>
    <row r="1159" spans="1:2" hidden="1" x14ac:dyDescent="0.4">
      <c r="A1159" t="s">
        <v>632</v>
      </c>
      <c r="B1159" t="s">
        <v>660</v>
      </c>
    </row>
    <row r="1160" spans="1:2" hidden="1" x14ac:dyDescent="0.4">
      <c r="A1160" t="s">
        <v>631</v>
      </c>
      <c r="B1160" t="s">
        <v>660</v>
      </c>
    </row>
    <row r="1161" spans="1:2" hidden="1" x14ac:dyDescent="0.4">
      <c r="A1161" t="s">
        <v>663</v>
      </c>
      <c r="B1161" t="s">
        <v>690</v>
      </c>
    </row>
    <row r="1162" spans="1:2" hidden="1" x14ac:dyDescent="0.4">
      <c r="A1162" t="s">
        <v>662</v>
      </c>
      <c r="B1162" t="s">
        <v>690</v>
      </c>
    </row>
    <row r="1163" spans="1:2" hidden="1" x14ac:dyDescent="0.4">
      <c r="A1163" t="s">
        <v>661</v>
      </c>
      <c r="B1163" t="s">
        <v>690</v>
      </c>
    </row>
    <row r="1164" spans="1:2" hidden="1" x14ac:dyDescent="0.4">
      <c r="A1164" t="s">
        <v>1211</v>
      </c>
      <c r="B1164" t="s">
        <v>1230</v>
      </c>
    </row>
    <row r="1165" spans="1:2" hidden="1" x14ac:dyDescent="0.4">
      <c r="A1165" t="s">
        <v>1210</v>
      </c>
      <c r="B1165" t="s">
        <v>1230</v>
      </c>
    </row>
    <row r="1166" spans="1:2" hidden="1" x14ac:dyDescent="0.4">
      <c r="A1166" t="s">
        <v>1209</v>
      </c>
      <c r="B1166" t="s">
        <v>1230</v>
      </c>
    </row>
    <row r="1167" spans="1:2" hidden="1" x14ac:dyDescent="0.4">
      <c r="A1167" t="s">
        <v>1208</v>
      </c>
      <c r="B1167" t="s">
        <v>1230</v>
      </c>
    </row>
    <row r="1168" spans="1:2" hidden="1" x14ac:dyDescent="0.4">
      <c r="A1168" t="s">
        <v>1207</v>
      </c>
      <c r="B1168" t="s">
        <v>1230</v>
      </c>
    </row>
    <row r="1169" spans="1:2" hidden="1" x14ac:dyDescent="0.4">
      <c r="A1169" t="s">
        <v>903</v>
      </c>
      <c r="B1169" t="s">
        <v>936</v>
      </c>
    </row>
    <row r="1170" spans="1:2" hidden="1" x14ac:dyDescent="0.4">
      <c r="A1170" t="s">
        <v>902</v>
      </c>
      <c r="B1170" t="s">
        <v>936</v>
      </c>
    </row>
    <row r="1171" spans="1:2" hidden="1" x14ac:dyDescent="0.4">
      <c r="A1171" t="s">
        <v>901</v>
      </c>
      <c r="B1171" t="s">
        <v>936</v>
      </c>
    </row>
    <row r="1172" spans="1:2" hidden="1" x14ac:dyDescent="0.4">
      <c r="A1172" t="s">
        <v>900</v>
      </c>
      <c r="B1172" t="s">
        <v>936</v>
      </c>
    </row>
    <row r="1173" spans="1:2" hidden="1" x14ac:dyDescent="0.4">
      <c r="A1173" t="s">
        <v>1021</v>
      </c>
      <c r="B1173" t="s">
        <v>1054</v>
      </c>
    </row>
    <row r="1174" spans="1:2" hidden="1" x14ac:dyDescent="0.4">
      <c r="A1174" t="s">
        <v>1020</v>
      </c>
      <c r="B1174" t="s">
        <v>1054</v>
      </c>
    </row>
    <row r="1175" spans="1:2" hidden="1" x14ac:dyDescent="0.4">
      <c r="A1175" t="s">
        <v>1019</v>
      </c>
      <c r="B1175" t="s">
        <v>1054</v>
      </c>
    </row>
    <row r="1176" spans="1:2" hidden="1" x14ac:dyDescent="0.4">
      <c r="A1176" t="s">
        <v>251</v>
      </c>
      <c r="B1176" t="s">
        <v>274</v>
      </c>
    </row>
    <row r="1177" spans="1:2" hidden="1" x14ac:dyDescent="0.4">
      <c r="A1177" t="s">
        <v>630</v>
      </c>
      <c r="B1177" t="s">
        <v>660</v>
      </c>
    </row>
    <row r="1178" spans="1:2" hidden="1" x14ac:dyDescent="0.4">
      <c r="A1178" t="s">
        <v>629</v>
      </c>
      <c r="B1178" t="s">
        <v>660</v>
      </c>
    </row>
    <row r="1179" spans="1:2" hidden="1" x14ac:dyDescent="0.4">
      <c r="A1179" t="s">
        <v>628</v>
      </c>
      <c r="B1179" t="s">
        <v>660</v>
      </c>
    </row>
    <row r="1180" spans="1:2" hidden="1" x14ac:dyDescent="0.4">
      <c r="A1180" t="s">
        <v>627</v>
      </c>
      <c r="B1180" t="s">
        <v>660</v>
      </c>
    </row>
    <row r="1181" spans="1:2" hidden="1" x14ac:dyDescent="0.4">
      <c r="A1181" t="s">
        <v>626</v>
      </c>
      <c r="B1181" t="s">
        <v>660</v>
      </c>
    </row>
    <row r="1182" spans="1:2" hidden="1" x14ac:dyDescent="0.4">
      <c r="A1182" t="s">
        <v>625</v>
      </c>
      <c r="B1182" t="s">
        <v>660</v>
      </c>
    </row>
    <row r="1183" spans="1:2" hidden="1" x14ac:dyDescent="0.4">
      <c r="A1183" t="s">
        <v>624</v>
      </c>
      <c r="B1183" t="s">
        <v>660</v>
      </c>
    </row>
    <row r="1184" spans="1:2" hidden="1" x14ac:dyDescent="0.4">
      <c r="A1184" t="s">
        <v>623</v>
      </c>
      <c r="B1184" t="s">
        <v>660</v>
      </c>
    </row>
    <row r="1185" spans="1:2" hidden="1" x14ac:dyDescent="0.4">
      <c r="A1185" t="s">
        <v>622</v>
      </c>
      <c r="B1185" t="s">
        <v>660</v>
      </c>
    </row>
    <row r="1186" spans="1:2" hidden="1" x14ac:dyDescent="0.4">
      <c r="A1186" t="s">
        <v>149</v>
      </c>
      <c r="B1186" t="s">
        <v>227</v>
      </c>
    </row>
    <row r="1187" spans="1:2" hidden="1" x14ac:dyDescent="0.4">
      <c r="A1187" t="s">
        <v>148</v>
      </c>
      <c r="B1187" t="s">
        <v>227</v>
      </c>
    </row>
    <row r="1188" spans="1:2" hidden="1" x14ac:dyDescent="0.4">
      <c r="A1188" t="s">
        <v>147</v>
      </c>
      <c r="B1188" t="s">
        <v>227</v>
      </c>
    </row>
    <row r="1189" spans="1:2" hidden="1" x14ac:dyDescent="0.4">
      <c r="A1189" t="s">
        <v>605</v>
      </c>
      <c r="B1189" t="s">
        <v>611</v>
      </c>
    </row>
    <row r="1190" spans="1:2" hidden="1" x14ac:dyDescent="0.4">
      <c r="A1190" t="s">
        <v>604</v>
      </c>
      <c r="B1190" t="s">
        <v>611</v>
      </c>
    </row>
    <row r="1191" spans="1:2" hidden="1" x14ac:dyDescent="0.4">
      <c r="A1191" t="s">
        <v>1477</v>
      </c>
      <c r="B1191" t="s">
        <v>1517</v>
      </c>
    </row>
    <row r="1192" spans="1:2" hidden="1" x14ac:dyDescent="0.4">
      <c r="A1192" t="s">
        <v>1476</v>
      </c>
      <c r="B1192" t="s">
        <v>1517</v>
      </c>
    </row>
    <row r="1193" spans="1:2" hidden="1" x14ac:dyDescent="0.4">
      <c r="A1193" t="s">
        <v>1454</v>
      </c>
      <c r="B1193" t="s">
        <v>1450</v>
      </c>
    </row>
    <row r="1194" spans="1:2" hidden="1" x14ac:dyDescent="0.4">
      <c r="A1194" t="s">
        <v>1453</v>
      </c>
      <c r="B1194" t="s">
        <v>1450</v>
      </c>
    </row>
    <row r="1195" spans="1:2" hidden="1" x14ac:dyDescent="0.4">
      <c r="A1195" t="s">
        <v>1452</v>
      </c>
      <c r="B1195" t="s">
        <v>1450</v>
      </c>
    </row>
    <row r="1196" spans="1:2" hidden="1" x14ac:dyDescent="0.4">
      <c r="A1196" t="s">
        <v>1451</v>
      </c>
      <c r="B1196" t="s">
        <v>1450</v>
      </c>
    </row>
    <row r="1197" spans="1:2" hidden="1" x14ac:dyDescent="0.4">
      <c r="A1197" t="s">
        <v>1475</v>
      </c>
      <c r="B1197" t="s">
        <v>1517</v>
      </c>
    </row>
    <row r="1198" spans="1:2" hidden="1" x14ac:dyDescent="0.4">
      <c r="A1198" t="s">
        <v>1474</v>
      </c>
      <c r="B1198" t="s">
        <v>1517</v>
      </c>
    </row>
    <row r="1199" spans="1:2" hidden="1" x14ac:dyDescent="0.4">
      <c r="A1199" t="s">
        <v>1473</v>
      </c>
      <c r="B1199" t="s">
        <v>1517</v>
      </c>
    </row>
    <row r="1200" spans="1:2" hidden="1" x14ac:dyDescent="0.4">
      <c r="A1200" t="s">
        <v>1472</v>
      </c>
      <c r="B1200" t="s">
        <v>1517</v>
      </c>
    </row>
    <row r="1201" spans="1:2" hidden="1" x14ac:dyDescent="0.4">
      <c r="A1201" t="s">
        <v>1471</v>
      </c>
      <c r="B1201" t="s">
        <v>1517</v>
      </c>
    </row>
    <row r="1202" spans="1:2" hidden="1" x14ac:dyDescent="0.4">
      <c r="A1202" t="s">
        <v>1470</v>
      </c>
      <c r="B1202" t="s">
        <v>1517</v>
      </c>
    </row>
    <row r="1203" spans="1:2" hidden="1" x14ac:dyDescent="0.4">
      <c r="A1203" t="s">
        <v>718</v>
      </c>
      <c r="B1203" t="s">
        <v>779</v>
      </c>
    </row>
    <row r="1204" spans="1:2" hidden="1" x14ac:dyDescent="0.4">
      <c r="A1204" t="s">
        <v>717</v>
      </c>
      <c r="B1204" t="s">
        <v>779</v>
      </c>
    </row>
    <row r="1205" spans="1:2" hidden="1" x14ac:dyDescent="0.4">
      <c r="A1205" t="s">
        <v>716</v>
      </c>
      <c r="B1205" t="s">
        <v>779</v>
      </c>
    </row>
    <row r="1206" spans="1:2" hidden="1" x14ac:dyDescent="0.4">
      <c r="A1206" t="s">
        <v>715</v>
      </c>
      <c r="B1206" t="s">
        <v>779</v>
      </c>
    </row>
    <row r="1207" spans="1:2" hidden="1" x14ac:dyDescent="0.4">
      <c r="A1207" t="s">
        <v>714</v>
      </c>
      <c r="B1207" t="s">
        <v>779</v>
      </c>
    </row>
    <row r="1208" spans="1:2" hidden="1" x14ac:dyDescent="0.4">
      <c r="A1208" t="s">
        <v>713</v>
      </c>
      <c r="B1208" t="s">
        <v>779</v>
      </c>
    </row>
    <row r="1209" spans="1:2" hidden="1" x14ac:dyDescent="0.4">
      <c r="A1209" t="s">
        <v>712</v>
      </c>
      <c r="B1209" t="s">
        <v>779</v>
      </c>
    </row>
    <row r="1210" spans="1:2" hidden="1" x14ac:dyDescent="0.4">
      <c r="A1210" t="s">
        <v>711</v>
      </c>
      <c r="B1210" t="s">
        <v>779</v>
      </c>
    </row>
    <row r="1211" spans="1:2" hidden="1" x14ac:dyDescent="0.4">
      <c r="A1211" t="s">
        <v>710</v>
      </c>
      <c r="B1211" t="s">
        <v>779</v>
      </c>
    </row>
    <row r="1212" spans="1:2" hidden="1" x14ac:dyDescent="0.4">
      <c r="A1212" t="s">
        <v>709</v>
      </c>
      <c r="B1212" t="s">
        <v>779</v>
      </c>
    </row>
    <row r="1213" spans="1:2" hidden="1" x14ac:dyDescent="0.4">
      <c r="A1213" t="s">
        <v>708</v>
      </c>
      <c r="B1213" t="s">
        <v>779</v>
      </c>
    </row>
    <row r="1214" spans="1:2" hidden="1" x14ac:dyDescent="0.4">
      <c r="A1214" t="s">
        <v>707</v>
      </c>
      <c r="B1214" t="s">
        <v>779</v>
      </c>
    </row>
    <row r="1215" spans="1:2" hidden="1" x14ac:dyDescent="0.4">
      <c r="A1215" t="s">
        <v>706</v>
      </c>
      <c r="B1215" t="s">
        <v>779</v>
      </c>
    </row>
    <row r="1216" spans="1:2" hidden="1" x14ac:dyDescent="0.4">
      <c r="A1216" t="s">
        <v>705</v>
      </c>
      <c r="B1216" t="s">
        <v>779</v>
      </c>
    </row>
    <row r="1217" spans="1:2" hidden="1" x14ac:dyDescent="0.4">
      <c r="A1217" t="s">
        <v>704</v>
      </c>
      <c r="B1217" t="s">
        <v>779</v>
      </c>
    </row>
    <row r="1218" spans="1:2" hidden="1" x14ac:dyDescent="0.4">
      <c r="A1218" t="s">
        <v>703</v>
      </c>
      <c r="B1218" t="s">
        <v>779</v>
      </c>
    </row>
    <row r="1219" spans="1:2" hidden="1" x14ac:dyDescent="0.4">
      <c r="A1219" t="s">
        <v>702</v>
      </c>
      <c r="B1219" t="s">
        <v>779</v>
      </c>
    </row>
    <row r="1220" spans="1:2" hidden="1" x14ac:dyDescent="0.4">
      <c r="A1220" t="s">
        <v>701</v>
      </c>
      <c r="B1220" t="s">
        <v>779</v>
      </c>
    </row>
    <row r="1221" spans="1:2" hidden="1" x14ac:dyDescent="0.4">
      <c r="A1221" t="s">
        <v>700</v>
      </c>
      <c r="B1221" t="s">
        <v>779</v>
      </c>
    </row>
    <row r="1222" spans="1:2" hidden="1" x14ac:dyDescent="0.4">
      <c r="A1222" t="s">
        <v>699</v>
      </c>
      <c r="B1222" t="s">
        <v>779</v>
      </c>
    </row>
    <row r="1223" spans="1:2" hidden="1" x14ac:dyDescent="0.4">
      <c r="A1223" t="s">
        <v>698</v>
      </c>
      <c r="B1223" t="s">
        <v>779</v>
      </c>
    </row>
    <row r="1224" spans="1:2" hidden="1" x14ac:dyDescent="0.4">
      <c r="A1224" t="s">
        <v>697</v>
      </c>
      <c r="B1224" t="s">
        <v>779</v>
      </c>
    </row>
    <row r="1225" spans="1:2" hidden="1" x14ac:dyDescent="0.4">
      <c r="A1225" t="s">
        <v>696</v>
      </c>
      <c r="B1225" t="s">
        <v>779</v>
      </c>
    </row>
    <row r="1226" spans="1:2" hidden="1" x14ac:dyDescent="0.4">
      <c r="A1226" t="s">
        <v>695</v>
      </c>
      <c r="B1226" t="s">
        <v>779</v>
      </c>
    </row>
    <row r="1227" spans="1:2" hidden="1" x14ac:dyDescent="0.4">
      <c r="A1227" t="s">
        <v>694</v>
      </c>
      <c r="B1227" t="s">
        <v>779</v>
      </c>
    </row>
    <row r="1228" spans="1:2" hidden="1" x14ac:dyDescent="0.4">
      <c r="A1228" t="s">
        <v>693</v>
      </c>
      <c r="B1228" t="s">
        <v>779</v>
      </c>
    </row>
    <row r="1229" spans="1:2" hidden="1" x14ac:dyDescent="0.4">
      <c r="A1229" t="s">
        <v>692</v>
      </c>
      <c r="B1229" t="s">
        <v>779</v>
      </c>
    </row>
    <row r="1230" spans="1:2" hidden="1" x14ac:dyDescent="0.4">
      <c r="A1230" t="s">
        <v>691</v>
      </c>
      <c r="B1230" t="s">
        <v>779</v>
      </c>
    </row>
    <row r="1231" spans="1:2" hidden="1" x14ac:dyDescent="0.4">
      <c r="A1231" t="s">
        <v>305</v>
      </c>
      <c r="B1231" t="s">
        <v>340</v>
      </c>
    </row>
    <row r="1232" spans="1:2" hidden="1" x14ac:dyDescent="0.4">
      <c r="A1232" t="s">
        <v>304</v>
      </c>
      <c r="B1232" t="s">
        <v>340</v>
      </c>
    </row>
    <row r="1233" spans="1:2" hidden="1" x14ac:dyDescent="0.4">
      <c r="A1233" t="s">
        <v>303</v>
      </c>
      <c r="B1233" t="s">
        <v>340</v>
      </c>
    </row>
    <row r="1234" spans="1:2" hidden="1" x14ac:dyDescent="0.4">
      <c r="A1234" t="s">
        <v>302</v>
      </c>
      <c r="B1234" t="s">
        <v>340</v>
      </c>
    </row>
    <row r="1235" spans="1:2" hidden="1" x14ac:dyDescent="0.4">
      <c r="A1235" t="s">
        <v>301</v>
      </c>
      <c r="B1235" t="s">
        <v>340</v>
      </c>
    </row>
    <row r="1236" spans="1:2" hidden="1" x14ac:dyDescent="0.4">
      <c r="A1236" t="s">
        <v>300</v>
      </c>
      <c r="B1236" t="s">
        <v>340</v>
      </c>
    </row>
    <row r="1237" spans="1:2" hidden="1" x14ac:dyDescent="0.4">
      <c r="A1237" t="s">
        <v>299</v>
      </c>
      <c r="B1237" t="s">
        <v>340</v>
      </c>
    </row>
    <row r="1238" spans="1:2" hidden="1" x14ac:dyDescent="0.4">
      <c r="A1238" t="s">
        <v>298</v>
      </c>
      <c r="B1238" t="s">
        <v>340</v>
      </c>
    </row>
    <row r="1239" spans="1:2" hidden="1" x14ac:dyDescent="0.4">
      <c r="A1239" t="s">
        <v>297</v>
      </c>
      <c r="B1239" t="s">
        <v>340</v>
      </c>
    </row>
    <row r="1240" spans="1:2" hidden="1" x14ac:dyDescent="0.4">
      <c r="A1240" t="s">
        <v>296</v>
      </c>
      <c r="B1240" t="s">
        <v>340</v>
      </c>
    </row>
    <row r="1241" spans="1:2" hidden="1" x14ac:dyDescent="0.4">
      <c r="A1241" t="s">
        <v>295</v>
      </c>
      <c r="B1241" t="s">
        <v>340</v>
      </c>
    </row>
    <row r="1242" spans="1:2" hidden="1" x14ac:dyDescent="0.4">
      <c r="A1242" t="s">
        <v>294</v>
      </c>
      <c r="B1242" t="s">
        <v>340</v>
      </c>
    </row>
    <row r="1243" spans="1:2" hidden="1" x14ac:dyDescent="0.4">
      <c r="A1243" t="s">
        <v>293</v>
      </c>
      <c r="B1243" t="s">
        <v>340</v>
      </c>
    </row>
    <row r="1244" spans="1:2" hidden="1" x14ac:dyDescent="0.4">
      <c r="A1244" t="s">
        <v>292</v>
      </c>
      <c r="B1244" t="s">
        <v>340</v>
      </c>
    </row>
    <row r="1245" spans="1:2" hidden="1" x14ac:dyDescent="0.4">
      <c r="A1245" t="s">
        <v>291</v>
      </c>
      <c r="B1245" t="s">
        <v>340</v>
      </c>
    </row>
    <row r="1246" spans="1:2" hidden="1" x14ac:dyDescent="0.4">
      <c r="A1246" t="s">
        <v>290</v>
      </c>
      <c r="B1246" t="s">
        <v>340</v>
      </c>
    </row>
    <row r="1247" spans="1:2" hidden="1" x14ac:dyDescent="0.4">
      <c r="A1247" t="s">
        <v>289</v>
      </c>
      <c r="B1247" t="s">
        <v>340</v>
      </c>
    </row>
    <row r="1248" spans="1:2" hidden="1" x14ac:dyDescent="0.4">
      <c r="A1248" t="s">
        <v>288</v>
      </c>
      <c r="B1248" t="s">
        <v>340</v>
      </c>
    </row>
    <row r="1249" spans="1:2" hidden="1" x14ac:dyDescent="0.4">
      <c r="A1249" t="s">
        <v>287</v>
      </c>
      <c r="B1249" t="s">
        <v>340</v>
      </c>
    </row>
    <row r="1250" spans="1:2" hidden="1" x14ac:dyDescent="0.4">
      <c r="A1250" t="s">
        <v>286</v>
      </c>
      <c r="B1250" t="s">
        <v>340</v>
      </c>
    </row>
    <row r="1251" spans="1:2" hidden="1" x14ac:dyDescent="0.4">
      <c r="A1251" t="s">
        <v>285</v>
      </c>
      <c r="B1251" t="s">
        <v>340</v>
      </c>
    </row>
    <row r="1252" spans="1:2" hidden="1" x14ac:dyDescent="0.4">
      <c r="A1252" t="s">
        <v>284</v>
      </c>
      <c r="B1252" t="s">
        <v>340</v>
      </c>
    </row>
    <row r="1253" spans="1:2" hidden="1" x14ac:dyDescent="0.4">
      <c r="A1253" t="s">
        <v>283</v>
      </c>
      <c r="B1253" t="s">
        <v>340</v>
      </c>
    </row>
    <row r="1254" spans="1:2" hidden="1" x14ac:dyDescent="0.4">
      <c r="A1254" t="s">
        <v>282</v>
      </c>
      <c r="B1254" t="s">
        <v>340</v>
      </c>
    </row>
    <row r="1255" spans="1:2" hidden="1" x14ac:dyDescent="0.4">
      <c r="A1255" t="s">
        <v>281</v>
      </c>
      <c r="B1255" t="s">
        <v>340</v>
      </c>
    </row>
    <row r="1256" spans="1:2" hidden="1" x14ac:dyDescent="0.4">
      <c r="A1256" t="s">
        <v>280</v>
      </c>
      <c r="B1256" t="s">
        <v>340</v>
      </c>
    </row>
    <row r="1257" spans="1:2" hidden="1" x14ac:dyDescent="0.4">
      <c r="A1257" t="s">
        <v>279</v>
      </c>
      <c r="B1257" t="s">
        <v>340</v>
      </c>
    </row>
    <row r="1258" spans="1:2" hidden="1" x14ac:dyDescent="0.4">
      <c r="A1258" t="s">
        <v>278</v>
      </c>
      <c r="B1258" t="s">
        <v>340</v>
      </c>
    </row>
    <row r="1259" spans="1:2" hidden="1" x14ac:dyDescent="0.4">
      <c r="A1259" t="s">
        <v>277</v>
      </c>
      <c r="B1259" t="s">
        <v>340</v>
      </c>
    </row>
    <row r="1260" spans="1:2" hidden="1" x14ac:dyDescent="0.4">
      <c r="A1260" t="s">
        <v>276</v>
      </c>
      <c r="B1260" t="s">
        <v>340</v>
      </c>
    </row>
    <row r="1261" spans="1:2" hidden="1" x14ac:dyDescent="0.4">
      <c r="A1261" t="s">
        <v>275</v>
      </c>
      <c r="B1261" t="s">
        <v>340</v>
      </c>
    </row>
    <row r="1262" spans="1:2" hidden="1" x14ac:dyDescent="0.4">
      <c r="A1262" t="s">
        <v>621</v>
      </c>
      <c r="B1262" t="s">
        <v>660</v>
      </c>
    </row>
    <row r="1263" spans="1:2" hidden="1" x14ac:dyDescent="0.4">
      <c r="A1263" t="s">
        <v>620</v>
      </c>
      <c r="B1263" t="s">
        <v>660</v>
      </c>
    </row>
    <row r="1264" spans="1:2" hidden="1" x14ac:dyDescent="0.4">
      <c r="A1264" t="s">
        <v>619</v>
      </c>
      <c r="B1264" t="s">
        <v>660</v>
      </c>
    </row>
    <row r="1265" spans="1:2" hidden="1" x14ac:dyDescent="0.4">
      <c r="A1265" t="s">
        <v>618</v>
      </c>
      <c r="B1265" t="s">
        <v>660</v>
      </c>
    </row>
    <row r="1266" spans="1:2" hidden="1" x14ac:dyDescent="0.4">
      <c r="A1266" t="s">
        <v>617</v>
      </c>
      <c r="B1266" t="s">
        <v>660</v>
      </c>
    </row>
    <row r="1267" spans="1:2" hidden="1" x14ac:dyDescent="0.4">
      <c r="A1267" t="s">
        <v>616</v>
      </c>
      <c r="B1267" t="s">
        <v>660</v>
      </c>
    </row>
    <row r="1268" spans="1:2" hidden="1" x14ac:dyDescent="0.4">
      <c r="A1268" t="s">
        <v>615</v>
      </c>
      <c r="B1268" t="s">
        <v>660</v>
      </c>
    </row>
    <row r="1269" spans="1:2" hidden="1" x14ac:dyDescent="0.4">
      <c r="A1269" t="s">
        <v>614</v>
      </c>
      <c r="B1269" t="s">
        <v>660</v>
      </c>
    </row>
    <row r="1270" spans="1:2" hidden="1" x14ac:dyDescent="0.4">
      <c r="A1270" t="s">
        <v>613</v>
      </c>
      <c r="B1270" t="s">
        <v>660</v>
      </c>
    </row>
    <row r="1271" spans="1:2" hidden="1" x14ac:dyDescent="0.4">
      <c r="A1271" t="s">
        <v>612</v>
      </c>
      <c r="B1271" t="s">
        <v>660</v>
      </c>
    </row>
    <row r="1272" spans="1:2" hidden="1" x14ac:dyDescent="0.4">
      <c r="A1272" t="s">
        <v>482</v>
      </c>
      <c r="B1272" t="s">
        <v>547</v>
      </c>
    </row>
    <row r="1273" spans="1:2" hidden="1" x14ac:dyDescent="0.4">
      <c r="A1273" t="s">
        <v>481</v>
      </c>
      <c r="B1273" t="s">
        <v>547</v>
      </c>
    </row>
    <row r="1274" spans="1:2" hidden="1" x14ac:dyDescent="0.4">
      <c r="A1274" t="s">
        <v>480</v>
      </c>
      <c r="B1274" t="s">
        <v>547</v>
      </c>
    </row>
    <row r="1275" spans="1:2" hidden="1" x14ac:dyDescent="0.4">
      <c r="A1275" t="s">
        <v>479</v>
      </c>
      <c r="B1275" t="s">
        <v>547</v>
      </c>
    </row>
    <row r="1276" spans="1:2" hidden="1" x14ac:dyDescent="0.4">
      <c r="A1276" t="s">
        <v>478</v>
      </c>
      <c r="B1276" t="s">
        <v>547</v>
      </c>
    </row>
    <row r="1277" spans="1:2" hidden="1" x14ac:dyDescent="0.4">
      <c r="A1277" t="s">
        <v>477</v>
      </c>
      <c r="B1277" t="s">
        <v>547</v>
      </c>
    </row>
    <row r="1278" spans="1:2" hidden="1" x14ac:dyDescent="0.4">
      <c r="A1278" t="s">
        <v>476</v>
      </c>
      <c r="B1278" t="s">
        <v>547</v>
      </c>
    </row>
    <row r="1279" spans="1:2" hidden="1" x14ac:dyDescent="0.4">
      <c r="A1279" t="s">
        <v>475</v>
      </c>
      <c r="B1279" t="s">
        <v>547</v>
      </c>
    </row>
    <row r="1280" spans="1:2" hidden="1" x14ac:dyDescent="0.4">
      <c r="A1280" t="s">
        <v>474</v>
      </c>
      <c r="B1280" t="s">
        <v>547</v>
      </c>
    </row>
    <row r="1281" spans="1:2" hidden="1" x14ac:dyDescent="0.4">
      <c r="A1281" t="s">
        <v>473</v>
      </c>
      <c r="B1281" t="s">
        <v>547</v>
      </c>
    </row>
    <row r="1282" spans="1:2" hidden="1" x14ac:dyDescent="0.4">
      <c r="A1282" t="s">
        <v>472</v>
      </c>
      <c r="B1282" t="s">
        <v>547</v>
      </c>
    </row>
    <row r="1283" spans="1:2" hidden="1" x14ac:dyDescent="0.4">
      <c r="A1283" t="s">
        <v>471</v>
      </c>
      <c r="B1283" t="s">
        <v>547</v>
      </c>
    </row>
    <row r="1284" spans="1:2" hidden="1" x14ac:dyDescent="0.4">
      <c r="A1284" t="s">
        <v>470</v>
      </c>
      <c r="B1284" t="s">
        <v>547</v>
      </c>
    </row>
    <row r="1285" spans="1:2" hidden="1" x14ac:dyDescent="0.4">
      <c r="A1285" t="s">
        <v>469</v>
      </c>
      <c r="B1285" t="s">
        <v>547</v>
      </c>
    </row>
    <row r="1286" spans="1:2" hidden="1" x14ac:dyDescent="0.4">
      <c r="A1286" t="s">
        <v>468</v>
      </c>
      <c r="B1286" t="s">
        <v>547</v>
      </c>
    </row>
    <row r="1287" spans="1:2" hidden="1" x14ac:dyDescent="0.4">
      <c r="A1287" t="s">
        <v>467</v>
      </c>
      <c r="B1287" t="s">
        <v>547</v>
      </c>
    </row>
    <row r="1288" spans="1:2" hidden="1" x14ac:dyDescent="0.4">
      <c r="A1288" t="s">
        <v>466</v>
      </c>
      <c r="B1288" t="s">
        <v>547</v>
      </c>
    </row>
    <row r="1289" spans="1:2" hidden="1" x14ac:dyDescent="0.4">
      <c r="A1289" t="s">
        <v>465</v>
      </c>
      <c r="B1289" t="s">
        <v>547</v>
      </c>
    </row>
    <row r="1290" spans="1:2" hidden="1" x14ac:dyDescent="0.4">
      <c r="A1290" t="s">
        <v>464</v>
      </c>
      <c r="B1290" t="s">
        <v>547</v>
      </c>
    </row>
    <row r="1291" spans="1:2" hidden="1" x14ac:dyDescent="0.4">
      <c r="A1291" t="s">
        <v>463</v>
      </c>
      <c r="B1291" t="s">
        <v>547</v>
      </c>
    </row>
    <row r="1292" spans="1:2" hidden="1" x14ac:dyDescent="0.4">
      <c r="A1292" t="s">
        <v>462</v>
      </c>
      <c r="B1292" t="s">
        <v>547</v>
      </c>
    </row>
    <row r="1293" spans="1:2" hidden="1" x14ac:dyDescent="0.4">
      <c r="A1293" t="s">
        <v>461</v>
      </c>
      <c r="B1293" t="s">
        <v>547</v>
      </c>
    </row>
    <row r="1294" spans="1:2" hidden="1" x14ac:dyDescent="0.4">
      <c r="A1294" t="s">
        <v>460</v>
      </c>
      <c r="B1294" t="s">
        <v>547</v>
      </c>
    </row>
    <row r="1295" spans="1:2" hidden="1" x14ac:dyDescent="0.4">
      <c r="A1295" t="s">
        <v>459</v>
      </c>
      <c r="B1295" t="s">
        <v>547</v>
      </c>
    </row>
    <row r="1296" spans="1:2" hidden="1" x14ac:dyDescent="0.4">
      <c r="A1296" t="s">
        <v>458</v>
      </c>
      <c r="B1296" t="s">
        <v>547</v>
      </c>
    </row>
    <row r="1297" spans="1:2" hidden="1" x14ac:dyDescent="0.4">
      <c r="A1297" t="s">
        <v>457</v>
      </c>
      <c r="B1297" t="s">
        <v>547</v>
      </c>
    </row>
    <row r="1298" spans="1:2" hidden="1" x14ac:dyDescent="0.4">
      <c r="A1298" t="s">
        <v>456</v>
      </c>
      <c r="B1298" t="s">
        <v>547</v>
      </c>
    </row>
    <row r="1299" spans="1:2" hidden="1" x14ac:dyDescent="0.4">
      <c r="A1299" t="s">
        <v>455</v>
      </c>
      <c r="B1299" t="s">
        <v>547</v>
      </c>
    </row>
    <row r="1300" spans="1:2" hidden="1" x14ac:dyDescent="0.4">
      <c r="A1300" t="s">
        <v>454</v>
      </c>
      <c r="B1300" t="s">
        <v>547</v>
      </c>
    </row>
    <row r="1301" spans="1:2" hidden="1" x14ac:dyDescent="0.4">
      <c r="A1301" t="s">
        <v>453</v>
      </c>
      <c r="B1301" t="s">
        <v>547</v>
      </c>
    </row>
    <row r="1302" spans="1:2" hidden="1" x14ac:dyDescent="0.4">
      <c r="A1302" t="s">
        <v>452</v>
      </c>
      <c r="B1302" t="s">
        <v>547</v>
      </c>
    </row>
    <row r="1303" spans="1:2" hidden="1" x14ac:dyDescent="0.4">
      <c r="A1303" t="s">
        <v>451</v>
      </c>
      <c r="B1303" t="s">
        <v>547</v>
      </c>
    </row>
    <row r="1304" spans="1:2" hidden="1" x14ac:dyDescent="0.4">
      <c r="A1304" t="s">
        <v>450</v>
      </c>
      <c r="B1304" t="s">
        <v>547</v>
      </c>
    </row>
    <row r="1305" spans="1:2" hidden="1" x14ac:dyDescent="0.4">
      <c r="A1305" t="s">
        <v>449</v>
      </c>
      <c r="B1305" t="s">
        <v>547</v>
      </c>
    </row>
    <row r="1306" spans="1:2" hidden="1" x14ac:dyDescent="0.4">
      <c r="A1306" t="s">
        <v>448</v>
      </c>
      <c r="B1306" t="s">
        <v>547</v>
      </c>
    </row>
    <row r="1307" spans="1:2" hidden="1" x14ac:dyDescent="0.4">
      <c r="A1307" t="s">
        <v>447</v>
      </c>
      <c r="B1307" t="s">
        <v>547</v>
      </c>
    </row>
    <row r="1308" spans="1:2" hidden="1" x14ac:dyDescent="0.4">
      <c r="A1308" t="s">
        <v>446</v>
      </c>
      <c r="B1308" t="s">
        <v>547</v>
      </c>
    </row>
    <row r="1309" spans="1:2" hidden="1" x14ac:dyDescent="0.4">
      <c r="A1309" t="s">
        <v>445</v>
      </c>
      <c r="B1309" t="s">
        <v>547</v>
      </c>
    </row>
    <row r="1310" spans="1:2" hidden="1" x14ac:dyDescent="0.4">
      <c r="A1310" t="s">
        <v>444</v>
      </c>
      <c r="B1310" t="s">
        <v>547</v>
      </c>
    </row>
    <row r="1311" spans="1:2" hidden="1" x14ac:dyDescent="0.4">
      <c r="A1311" t="s">
        <v>443</v>
      </c>
      <c r="B1311" t="s">
        <v>547</v>
      </c>
    </row>
    <row r="1312" spans="1:2" hidden="1" x14ac:dyDescent="0.4">
      <c r="A1312" t="s">
        <v>442</v>
      </c>
      <c r="B1312" t="s">
        <v>547</v>
      </c>
    </row>
    <row r="1313" spans="1:2" hidden="1" x14ac:dyDescent="0.4">
      <c r="A1313" t="s">
        <v>441</v>
      </c>
      <c r="B1313" t="s">
        <v>547</v>
      </c>
    </row>
    <row r="1314" spans="1:2" hidden="1" x14ac:dyDescent="0.4">
      <c r="A1314" t="s">
        <v>440</v>
      </c>
      <c r="B1314" t="s">
        <v>547</v>
      </c>
    </row>
    <row r="1315" spans="1:2" hidden="1" x14ac:dyDescent="0.4">
      <c r="A1315" t="s">
        <v>439</v>
      </c>
      <c r="B1315" t="s">
        <v>547</v>
      </c>
    </row>
    <row r="1316" spans="1:2" hidden="1" x14ac:dyDescent="0.4">
      <c r="A1316" t="s">
        <v>438</v>
      </c>
      <c r="B1316" t="s">
        <v>547</v>
      </c>
    </row>
    <row r="1317" spans="1:2" hidden="1" x14ac:dyDescent="0.4">
      <c r="A1317" t="s">
        <v>437</v>
      </c>
      <c r="B1317" t="s">
        <v>547</v>
      </c>
    </row>
    <row r="1318" spans="1:2" hidden="1" x14ac:dyDescent="0.4">
      <c r="A1318" t="s">
        <v>436</v>
      </c>
      <c r="B1318" t="s">
        <v>547</v>
      </c>
    </row>
    <row r="1319" spans="1:2" hidden="1" x14ac:dyDescent="0.4">
      <c r="A1319" t="s">
        <v>435</v>
      </c>
      <c r="B1319" t="s">
        <v>547</v>
      </c>
    </row>
    <row r="1320" spans="1:2" hidden="1" x14ac:dyDescent="0.4">
      <c r="A1320" t="s">
        <v>434</v>
      </c>
      <c r="B1320" t="s">
        <v>547</v>
      </c>
    </row>
    <row r="1321" spans="1:2" hidden="1" x14ac:dyDescent="0.4">
      <c r="A1321" t="s">
        <v>433</v>
      </c>
      <c r="B1321" t="s">
        <v>547</v>
      </c>
    </row>
    <row r="1322" spans="1:2" hidden="1" x14ac:dyDescent="0.4">
      <c r="A1322" t="s">
        <v>432</v>
      </c>
      <c r="B1322" t="s">
        <v>547</v>
      </c>
    </row>
    <row r="1323" spans="1:2" hidden="1" x14ac:dyDescent="0.4">
      <c r="A1323" t="s">
        <v>431</v>
      </c>
      <c r="B1323" t="s">
        <v>547</v>
      </c>
    </row>
    <row r="1324" spans="1:2" hidden="1" x14ac:dyDescent="0.4">
      <c r="A1324" t="s">
        <v>430</v>
      </c>
      <c r="B1324" t="s">
        <v>547</v>
      </c>
    </row>
    <row r="1325" spans="1:2" hidden="1" x14ac:dyDescent="0.4">
      <c r="A1325" t="s">
        <v>239</v>
      </c>
      <c r="B1325" t="s">
        <v>250</v>
      </c>
    </row>
    <row r="1326" spans="1:2" hidden="1" x14ac:dyDescent="0.4">
      <c r="A1326" t="s">
        <v>238</v>
      </c>
      <c r="B1326" t="s">
        <v>250</v>
      </c>
    </row>
    <row r="1327" spans="1:2" hidden="1" x14ac:dyDescent="0.4">
      <c r="A1327" t="s">
        <v>237</v>
      </c>
      <c r="B1327" t="s">
        <v>250</v>
      </c>
    </row>
    <row r="1328" spans="1:2" hidden="1" x14ac:dyDescent="0.4">
      <c r="A1328" t="s">
        <v>236</v>
      </c>
      <c r="B1328" t="s">
        <v>250</v>
      </c>
    </row>
    <row r="1329" spans="1:2" hidden="1" x14ac:dyDescent="0.4">
      <c r="A1329" t="s">
        <v>235</v>
      </c>
      <c r="B1329" t="s">
        <v>250</v>
      </c>
    </row>
    <row r="1330" spans="1:2" hidden="1" x14ac:dyDescent="0.4">
      <c r="A1330" t="s">
        <v>234</v>
      </c>
      <c r="B1330" t="s">
        <v>250</v>
      </c>
    </row>
    <row r="1331" spans="1:2" hidden="1" x14ac:dyDescent="0.4">
      <c r="A1331" t="s">
        <v>233</v>
      </c>
      <c r="B1331" t="s">
        <v>250</v>
      </c>
    </row>
    <row r="1332" spans="1:2" hidden="1" x14ac:dyDescent="0.4">
      <c r="A1332" t="s">
        <v>232</v>
      </c>
      <c r="B1332" t="s">
        <v>250</v>
      </c>
    </row>
    <row r="1333" spans="1:2" hidden="1" x14ac:dyDescent="0.4">
      <c r="A1333" t="s">
        <v>231</v>
      </c>
      <c r="B1333" t="s">
        <v>250</v>
      </c>
    </row>
    <row r="1334" spans="1:2" hidden="1" x14ac:dyDescent="0.4">
      <c r="A1334" t="s">
        <v>230</v>
      </c>
      <c r="B1334" t="s">
        <v>250</v>
      </c>
    </row>
    <row r="1335" spans="1:2" hidden="1" x14ac:dyDescent="0.4">
      <c r="A1335" t="s">
        <v>229</v>
      </c>
      <c r="B1335" t="s">
        <v>250</v>
      </c>
    </row>
    <row r="1336" spans="1:2" hidden="1" x14ac:dyDescent="0.4">
      <c r="A1336" t="s">
        <v>228</v>
      </c>
      <c r="B1336" t="s">
        <v>250</v>
      </c>
    </row>
    <row r="1337" spans="1:2" hidden="1" x14ac:dyDescent="0.4">
      <c r="A1337" t="s">
        <v>146</v>
      </c>
      <c r="B1337" t="s">
        <v>227</v>
      </c>
    </row>
    <row r="1338" spans="1:2" hidden="1" x14ac:dyDescent="0.4">
      <c r="A1338" t="s">
        <v>145</v>
      </c>
      <c r="B1338" t="s">
        <v>227</v>
      </c>
    </row>
    <row r="1339" spans="1:2" hidden="1" x14ac:dyDescent="0.4">
      <c r="A1339" t="s">
        <v>144</v>
      </c>
      <c r="B1339" t="s">
        <v>227</v>
      </c>
    </row>
    <row r="1340" spans="1:2" hidden="1" x14ac:dyDescent="0.4">
      <c r="A1340" t="s">
        <v>143</v>
      </c>
      <c r="B1340" t="s">
        <v>227</v>
      </c>
    </row>
    <row r="1341" spans="1:2" hidden="1" x14ac:dyDescent="0.4">
      <c r="A1341" t="s">
        <v>142</v>
      </c>
      <c r="B1341" t="s">
        <v>227</v>
      </c>
    </row>
    <row r="1342" spans="1:2" hidden="1" x14ac:dyDescent="0.4">
      <c r="A1342" t="s">
        <v>141</v>
      </c>
      <c r="B1342" t="s">
        <v>227</v>
      </c>
    </row>
    <row r="1343" spans="1:2" hidden="1" x14ac:dyDescent="0.4">
      <c r="A1343" t="s">
        <v>140</v>
      </c>
      <c r="B1343" t="s">
        <v>227</v>
      </c>
    </row>
    <row r="1344" spans="1:2" hidden="1" x14ac:dyDescent="0.4">
      <c r="A1344" t="s">
        <v>139</v>
      </c>
      <c r="B1344" t="s">
        <v>227</v>
      </c>
    </row>
    <row r="1345" spans="1:2" hidden="1" x14ac:dyDescent="0.4">
      <c r="A1345" t="s">
        <v>138</v>
      </c>
      <c r="B1345" t="s">
        <v>227</v>
      </c>
    </row>
    <row r="1346" spans="1:2" hidden="1" x14ac:dyDescent="0.4">
      <c r="A1346" t="s">
        <v>137</v>
      </c>
      <c r="B1346" t="s">
        <v>227</v>
      </c>
    </row>
    <row r="1347" spans="1:2" hidden="1" x14ac:dyDescent="0.4">
      <c r="A1347" t="s">
        <v>136</v>
      </c>
      <c r="B1347" t="s">
        <v>227</v>
      </c>
    </row>
    <row r="1348" spans="1:2" hidden="1" x14ac:dyDescent="0.4">
      <c r="A1348" t="s">
        <v>135</v>
      </c>
      <c r="B1348" t="s">
        <v>227</v>
      </c>
    </row>
    <row r="1349" spans="1:2" hidden="1" x14ac:dyDescent="0.4">
      <c r="A1349" t="s">
        <v>134</v>
      </c>
      <c r="B1349" t="s">
        <v>227</v>
      </c>
    </row>
    <row r="1350" spans="1:2" hidden="1" x14ac:dyDescent="0.4">
      <c r="A1350" t="s">
        <v>133</v>
      </c>
      <c r="B1350" t="s">
        <v>227</v>
      </c>
    </row>
    <row r="1351" spans="1:2" hidden="1" x14ac:dyDescent="0.4">
      <c r="A1351" t="s">
        <v>132</v>
      </c>
      <c r="B1351" t="s">
        <v>227</v>
      </c>
    </row>
    <row r="1352" spans="1:2" hidden="1" x14ac:dyDescent="0.4">
      <c r="A1352" t="s">
        <v>131</v>
      </c>
      <c r="B1352" t="s">
        <v>227</v>
      </c>
    </row>
    <row r="1353" spans="1:2" hidden="1" x14ac:dyDescent="0.4">
      <c r="A1353" t="s">
        <v>130</v>
      </c>
      <c r="B1353" t="s">
        <v>227</v>
      </c>
    </row>
    <row r="1354" spans="1:2" hidden="1" x14ac:dyDescent="0.4">
      <c r="A1354" t="s">
        <v>129</v>
      </c>
      <c r="B1354" t="s">
        <v>227</v>
      </c>
    </row>
    <row r="1355" spans="1:2" hidden="1" x14ac:dyDescent="0.4">
      <c r="A1355" t="s">
        <v>128</v>
      </c>
      <c r="B1355" t="s">
        <v>227</v>
      </c>
    </row>
    <row r="1356" spans="1:2" hidden="1" x14ac:dyDescent="0.4">
      <c r="A1356" t="s">
        <v>127</v>
      </c>
      <c r="B1356" t="s">
        <v>227</v>
      </c>
    </row>
    <row r="1357" spans="1:2" hidden="1" x14ac:dyDescent="0.4">
      <c r="A1357" t="s">
        <v>126</v>
      </c>
      <c r="B1357" t="s">
        <v>227</v>
      </c>
    </row>
    <row r="1358" spans="1:2" hidden="1" x14ac:dyDescent="0.4">
      <c r="A1358" t="s">
        <v>125</v>
      </c>
      <c r="B1358" t="s">
        <v>227</v>
      </c>
    </row>
    <row r="1359" spans="1:2" hidden="1" x14ac:dyDescent="0.4">
      <c r="A1359" t="s">
        <v>124</v>
      </c>
      <c r="B1359" t="s">
        <v>227</v>
      </c>
    </row>
    <row r="1360" spans="1:2" hidden="1" x14ac:dyDescent="0.4">
      <c r="A1360" t="s">
        <v>123</v>
      </c>
      <c r="B1360" t="s">
        <v>227</v>
      </c>
    </row>
    <row r="1361" spans="1:2" hidden="1" x14ac:dyDescent="0.4">
      <c r="A1361" t="s">
        <v>122</v>
      </c>
      <c r="B1361" t="s">
        <v>227</v>
      </c>
    </row>
    <row r="1362" spans="1:2" hidden="1" x14ac:dyDescent="0.4">
      <c r="A1362" t="s">
        <v>121</v>
      </c>
      <c r="B1362" t="s">
        <v>227</v>
      </c>
    </row>
    <row r="1363" spans="1:2" hidden="1" x14ac:dyDescent="0.4">
      <c r="A1363" t="s">
        <v>120</v>
      </c>
      <c r="B1363" t="s">
        <v>227</v>
      </c>
    </row>
    <row r="1364" spans="1:2" hidden="1" x14ac:dyDescent="0.4">
      <c r="A1364" t="s">
        <v>119</v>
      </c>
      <c r="B1364" t="s">
        <v>227</v>
      </c>
    </row>
    <row r="1365" spans="1:2" hidden="1" x14ac:dyDescent="0.4">
      <c r="A1365" t="s">
        <v>118</v>
      </c>
      <c r="B1365" t="s">
        <v>227</v>
      </c>
    </row>
    <row r="1366" spans="1:2" hidden="1" x14ac:dyDescent="0.4">
      <c r="A1366" t="s">
        <v>117</v>
      </c>
      <c r="B1366" t="s">
        <v>227</v>
      </c>
    </row>
    <row r="1367" spans="1:2" hidden="1" x14ac:dyDescent="0.4">
      <c r="A1367" t="s">
        <v>116</v>
      </c>
      <c r="B1367" t="s">
        <v>227</v>
      </c>
    </row>
    <row r="1368" spans="1:2" hidden="1" x14ac:dyDescent="0.4">
      <c r="A1368" t="s">
        <v>115</v>
      </c>
      <c r="B1368" t="s">
        <v>227</v>
      </c>
    </row>
    <row r="1369" spans="1:2" hidden="1" x14ac:dyDescent="0.4">
      <c r="A1369" t="s">
        <v>114</v>
      </c>
      <c r="B1369" t="s">
        <v>227</v>
      </c>
    </row>
    <row r="1370" spans="1:2" hidden="1" x14ac:dyDescent="0.4">
      <c r="A1370" t="s">
        <v>113</v>
      </c>
      <c r="B1370" t="s">
        <v>227</v>
      </c>
    </row>
    <row r="1371" spans="1:2" hidden="1" x14ac:dyDescent="0.4">
      <c r="A1371" t="s">
        <v>112</v>
      </c>
      <c r="B1371" t="s">
        <v>227</v>
      </c>
    </row>
    <row r="1372" spans="1:2" hidden="1" x14ac:dyDescent="0.4">
      <c r="A1372" t="s">
        <v>111</v>
      </c>
      <c r="B1372" t="s">
        <v>227</v>
      </c>
    </row>
    <row r="1373" spans="1:2" hidden="1" x14ac:dyDescent="0.4">
      <c r="A1373" t="s">
        <v>110</v>
      </c>
      <c r="B1373" t="s">
        <v>227</v>
      </c>
    </row>
    <row r="1374" spans="1:2" hidden="1" x14ac:dyDescent="0.4">
      <c r="A1374" t="s">
        <v>109</v>
      </c>
      <c r="B1374" t="s">
        <v>227</v>
      </c>
    </row>
    <row r="1375" spans="1:2" hidden="1" x14ac:dyDescent="0.4">
      <c r="A1375" t="s">
        <v>108</v>
      </c>
      <c r="B1375" t="s">
        <v>227</v>
      </c>
    </row>
    <row r="1376" spans="1:2" hidden="1" x14ac:dyDescent="0.4">
      <c r="A1376" t="s">
        <v>107</v>
      </c>
      <c r="B1376" t="s">
        <v>227</v>
      </c>
    </row>
    <row r="1377" spans="1:2" hidden="1" x14ac:dyDescent="0.4">
      <c r="A1377" t="s">
        <v>106</v>
      </c>
      <c r="B1377" t="s">
        <v>227</v>
      </c>
    </row>
    <row r="1378" spans="1:2" hidden="1" x14ac:dyDescent="0.4">
      <c r="A1378" t="s">
        <v>105</v>
      </c>
      <c r="B1378" t="s">
        <v>227</v>
      </c>
    </row>
    <row r="1379" spans="1:2" hidden="1" x14ac:dyDescent="0.4">
      <c r="A1379" t="s">
        <v>104</v>
      </c>
      <c r="B1379" t="s">
        <v>227</v>
      </c>
    </row>
    <row r="1380" spans="1:2" hidden="1" x14ac:dyDescent="0.4">
      <c r="A1380" t="s">
        <v>103</v>
      </c>
      <c r="B1380" t="s">
        <v>227</v>
      </c>
    </row>
    <row r="1381" spans="1:2" hidden="1" x14ac:dyDescent="0.4">
      <c r="A1381" t="s">
        <v>102</v>
      </c>
      <c r="B1381" t="s">
        <v>227</v>
      </c>
    </row>
    <row r="1382" spans="1:2" hidden="1" x14ac:dyDescent="0.4">
      <c r="A1382" t="s">
        <v>101</v>
      </c>
      <c r="B1382" t="s">
        <v>227</v>
      </c>
    </row>
    <row r="1383" spans="1:2" hidden="1" x14ac:dyDescent="0.4">
      <c r="A1383" t="s">
        <v>100</v>
      </c>
      <c r="B1383" t="s">
        <v>227</v>
      </c>
    </row>
    <row r="1384" spans="1:2" hidden="1" x14ac:dyDescent="0.4">
      <c r="A1384" t="s">
        <v>99</v>
      </c>
      <c r="B1384" t="s">
        <v>227</v>
      </c>
    </row>
    <row r="1385" spans="1:2" hidden="1" x14ac:dyDescent="0.4">
      <c r="A1385" t="s">
        <v>98</v>
      </c>
      <c r="B1385" t="s">
        <v>227</v>
      </c>
    </row>
    <row r="1386" spans="1:2" hidden="1" x14ac:dyDescent="0.4">
      <c r="A1386" t="s">
        <v>97</v>
      </c>
      <c r="B1386" t="s">
        <v>227</v>
      </c>
    </row>
    <row r="1387" spans="1:2" hidden="1" x14ac:dyDescent="0.4">
      <c r="A1387" t="s">
        <v>96</v>
      </c>
      <c r="B1387" t="s">
        <v>227</v>
      </c>
    </row>
    <row r="1388" spans="1:2" hidden="1" x14ac:dyDescent="0.4">
      <c r="A1388" t="s">
        <v>95</v>
      </c>
      <c r="B1388" t="s">
        <v>227</v>
      </c>
    </row>
    <row r="1389" spans="1:2" hidden="1" x14ac:dyDescent="0.4">
      <c r="A1389" t="s">
        <v>94</v>
      </c>
      <c r="B1389" t="s">
        <v>227</v>
      </c>
    </row>
    <row r="1390" spans="1:2" hidden="1" x14ac:dyDescent="0.4">
      <c r="A1390" t="s">
        <v>93</v>
      </c>
      <c r="B1390" t="s">
        <v>227</v>
      </c>
    </row>
    <row r="1391" spans="1:2" hidden="1" x14ac:dyDescent="0.4">
      <c r="A1391" t="s">
        <v>92</v>
      </c>
      <c r="B1391" t="s">
        <v>227</v>
      </c>
    </row>
    <row r="1392" spans="1:2" hidden="1" x14ac:dyDescent="0.4">
      <c r="A1392" t="s">
        <v>91</v>
      </c>
      <c r="B1392" t="s">
        <v>227</v>
      </c>
    </row>
    <row r="1393" spans="1:2" hidden="1" x14ac:dyDescent="0.4">
      <c r="A1393" t="s">
        <v>90</v>
      </c>
      <c r="B1393" t="s">
        <v>227</v>
      </c>
    </row>
    <row r="1394" spans="1:2" hidden="1" x14ac:dyDescent="0.4">
      <c r="A1394" t="s">
        <v>89</v>
      </c>
      <c r="B1394" t="s">
        <v>227</v>
      </c>
    </row>
    <row r="1395" spans="1:2" hidden="1" x14ac:dyDescent="0.4">
      <c r="A1395" t="s">
        <v>88</v>
      </c>
      <c r="B1395" t="s">
        <v>227</v>
      </c>
    </row>
    <row r="1396" spans="1:2" hidden="1" x14ac:dyDescent="0.4">
      <c r="A1396" t="s">
        <v>87</v>
      </c>
      <c r="B1396" t="s">
        <v>227</v>
      </c>
    </row>
    <row r="1397" spans="1:2" hidden="1" x14ac:dyDescent="0.4">
      <c r="A1397" t="s">
        <v>86</v>
      </c>
      <c r="B1397" t="s">
        <v>227</v>
      </c>
    </row>
    <row r="1398" spans="1:2" hidden="1" x14ac:dyDescent="0.4">
      <c r="A1398" t="s">
        <v>85</v>
      </c>
      <c r="B1398" t="s">
        <v>227</v>
      </c>
    </row>
    <row r="1399" spans="1:2" hidden="1" x14ac:dyDescent="0.4">
      <c r="A1399" t="s">
        <v>84</v>
      </c>
      <c r="B1399" t="s">
        <v>227</v>
      </c>
    </row>
    <row r="1400" spans="1:2" hidden="1" x14ac:dyDescent="0.4">
      <c r="A1400" t="s">
        <v>83</v>
      </c>
      <c r="B1400" t="s">
        <v>227</v>
      </c>
    </row>
    <row r="1401" spans="1:2" hidden="1" x14ac:dyDescent="0.4">
      <c r="A1401" t="s">
        <v>82</v>
      </c>
      <c r="B1401" t="s">
        <v>227</v>
      </c>
    </row>
    <row r="1402" spans="1:2" hidden="1" x14ac:dyDescent="0.4">
      <c r="A1402" t="s">
        <v>81</v>
      </c>
      <c r="B1402" t="s">
        <v>227</v>
      </c>
    </row>
    <row r="1403" spans="1:2" hidden="1" x14ac:dyDescent="0.4">
      <c r="A1403" t="s">
        <v>80</v>
      </c>
      <c r="B1403" t="s">
        <v>227</v>
      </c>
    </row>
    <row r="1404" spans="1:2" hidden="1" x14ac:dyDescent="0.4">
      <c r="A1404" t="s">
        <v>79</v>
      </c>
      <c r="B1404" t="s">
        <v>227</v>
      </c>
    </row>
    <row r="1405" spans="1:2" hidden="1" x14ac:dyDescent="0.4">
      <c r="A1405" t="s">
        <v>78</v>
      </c>
      <c r="B1405" t="s">
        <v>227</v>
      </c>
    </row>
    <row r="1406" spans="1:2" hidden="1" x14ac:dyDescent="0.4">
      <c r="A1406" t="s">
        <v>77</v>
      </c>
      <c r="B1406" t="s">
        <v>227</v>
      </c>
    </row>
    <row r="1407" spans="1:2" hidden="1" x14ac:dyDescent="0.4">
      <c r="A1407" t="s">
        <v>76</v>
      </c>
      <c r="B1407" t="s">
        <v>227</v>
      </c>
    </row>
    <row r="1408" spans="1:2" hidden="1" x14ac:dyDescent="0.4">
      <c r="A1408" t="s">
        <v>75</v>
      </c>
      <c r="B1408" t="s">
        <v>227</v>
      </c>
    </row>
    <row r="1409" spans="1:2" hidden="1" x14ac:dyDescent="0.4">
      <c r="A1409" t="s">
        <v>74</v>
      </c>
      <c r="B1409" t="s">
        <v>227</v>
      </c>
    </row>
    <row r="1410" spans="1:2" hidden="1" x14ac:dyDescent="0.4">
      <c r="A1410" t="s">
        <v>73</v>
      </c>
      <c r="B1410" t="s">
        <v>227</v>
      </c>
    </row>
    <row r="1411" spans="1:2" hidden="1" x14ac:dyDescent="0.4">
      <c r="A1411" t="s">
        <v>72</v>
      </c>
      <c r="B1411" t="s">
        <v>227</v>
      </c>
    </row>
    <row r="1412" spans="1:2" hidden="1" x14ac:dyDescent="0.4">
      <c r="A1412" t="s">
        <v>71</v>
      </c>
      <c r="B1412" t="s">
        <v>227</v>
      </c>
    </row>
    <row r="1413" spans="1:2" hidden="1" x14ac:dyDescent="0.4">
      <c r="A1413" t="s">
        <v>70</v>
      </c>
      <c r="B1413" t="s">
        <v>227</v>
      </c>
    </row>
    <row r="1414" spans="1:2" hidden="1" x14ac:dyDescent="0.4">
      <c r="A1414" t="s">
        <v>69</v>
      </c>
      <c r="B1414" t="s">
        <v>227</v>
      </c>
    </row>
    <row r="1415" spans="1:2" hidden="1" x14ac:dyDescent="0.4">
      <c r="A1415" t="s">
        <v>68</v>
      </c>
      <c r="B1415" t="s">
        <v>227</v>
      </c>
    </row>
    <row r="1416" spans="1:2" hidden="1" x14ac:dyDescent="0.4">
      <c r="A1416" t="s">
        <v>67</v>
      </c>
      <c r="B1416" t="s">
        <v>227</v>
      </c>
    </row>
    <row r="1417" spans="1:2" hidden="1" x14ac:dyDescent="0.4">
      <c r="A1417" t="s">
        <v>66</v>
      </c>
      <c r="B1417" t="s">
        <v>227</v>
      </c>
    </row>
    <row r="1418" spans="1:2" hidden="1" x14ac:dyDescent="0.4">
      <c r="A1418" t="s">
        <v>65</v>
      </c>
      <c r="B1418" t="s">
        <v>227</v>
      </c>
    </row>
    <row r="1419" spans="1:2" hidden="1" x14ac:dyDescent="0.4">
      <c r="A1419" t="s">
        <v>64</v>
      </c>
      <c r="B1419" t="s">
        <v>227</v>
      </c>
    </row>
    <row r="1420" spans="1:2" hidden="1" x14ac:dyDescent="0.4">
      <c r="A1420" t="s">
        <v>63</v>
      </c>
      <c r="B1420" t="s">
        <v>227</v>
      </c>
    </row>
    <row r="1421" spans="1:2" hidden="1" x14ac:dyDescent="0.4">
      <c r="A1421" t="s">
        <v>62</v>
      </c>
      <c r="B1421" t="s">
        <v>227</v>
      </c>
    </row>
    <row r="1422" spans="1:2" hidden="1" x14ac:dyDescent="0.4">
      <c r="A1422" t="s">
        <v>61</v>
      </c>
      <c r="B1422" t="s">
        <v>227</v>
      </c>
    </row>
    <row r="1423" spans="1:2" hidden="1" x14ac:dyDescent="0.4">
      <c r="A1423" t="s">
        <v>60</v>
      </c>
      <c r="B1423" t="s">
        <v>227</v>
      </c>
    </row>
    <row r="1424" spans="1:2" hidden="1" x14ac:dyDescent="0.4">
      <c r="A1424" t="s">
        <v>59</v>
      </c>
      <c r="B1424" t="s">
        <v>227</v>
      </c>
    </row>
    <row r="1425" spans="1:2" hidden="1" x14ac:dyDescent="0.4">
      <c r="A1425" t="s">
        <v>58</v>
      </c>
      <c r="B1425" t="s">
        <v>227</v>
      </c>
    </row>
    <row r="1426" spans="1:2" hidden="1" x14ac:dyDescent="0.4">
      <c r="A1426" t="s">
        <v>57</v>
      </c>
      <c r="B1426" t="s">
        <v>227</v>
      </c>
    </row>
    <row r="1427" spans="1:2" hidden="1" x14ac:dyDescent="0.4">
      <c r="A1427" t="s">
        <v>56</v>
      </c>
      <c r="B1427" t="s">
        <v>227</v>
      </c>
    </row>
    <row r="1428" spans="1:2" hidden="1" x14ac:dyDescent="0.4">
      <c r="A1428" t="s">
        <v>55</v>
      </c>
      <c r="B1428" t="s">
        <v>227</v>
      </c>
    </row>
    <row r="1429" spans="1:2" hidden="1" x14ac:dyDescent="0.4">
      <c r="A1429" t="s">
        <v>54</v>
      </c>
      <c r="B1429" t="s">
        <v>227</v>
      </c>
    </row>
    <row r="1430" spans="1:2" hidden="1" x14ac:dyDescent="0.4">
      <c r="A1430" t="s">
        <v>53</v>
      </c>
      <c r="B1430" t="s">
        <v>227</v>
      </c>
    </row>
    <row r="1431" spans="1:2" hidden="1" x14ac:dyDescent="0.4">
      <c r="A1431" t="s">
        <v>52</v>
      </c>
      <c r="B1431" t="s">
        <v>227</v>
      </c>
    </row>
    <row r="1432" spans="1:2" hidden="1" x14ac:dyDescent="0.4">
      <c r="A1432" t="s">
        <v>51</v>
      </c>
      <c r="B1432" t="s">
        <v>227</v>
      </c>
    </row>
    <row r="1433" spans="1:2" hidden="1" x14ac:dyDescent="0.4">
      <c r="A1433" t="s">
        <v>50</v>
      </c>
      <c r="B1433" t="s">
        <v>227</v>
      </c>
    </row>
    <row r="1434" spans="1:2" hidden="1" x14ac:dyDescent="0.4">
      <c r="A1434" t="s">
        <v>49</v>
      </c>
      <c r="B1434" t="s">
        <v>227</v>
      </c>
    </row>
    <row r="1435" spans="1:2" hidden="1" x14ac:dyDescent="0.4">
      <c r="A1435" t="s">
        <v>48</v>
      </c>
      <c r="B1435" t="s">
        <v>227</v>
      </c>
    </row>
    <row r="1436" spans="1:2" hidden="1" x14ac:dyDescent="0.4">
      <c r="A1436" t="s">
        <v>47</v>
      </c>
      <c r="B1436" t="s">
        <v>227</v>
      </c>
    </row>
    <row r="1437" spans="1:2" hidden="1" x14ac:dyDescent="0.4">
      <c r="A1437" t="s">
        <v>46</v>
      </c>
      <c r="B1437" t="s">
        <v>227</v>
      </c>
    </row>
    <row r="1438" spans="1:2" hidden="1" x14ac:dyDescent="0.4">
      <c r="A1438" t="s">
        <v>45</v>
      </c>
      <c r="B1438" t="s">
        <v>227</v>
      </c>
    </row>
    <row r="1439" spans="1:2" hidden="1" x14ac:dyDescent="0.4">
      <c r="A1439" t="s">
        <v>44</v>
      </c>
      <c r="B1439" t="s">
        <v>227</v>
      </c>
    </row>
    <row r="1440" spans="1:2" hidden="1" x14ac:dyDescent="0.4">
      <c r="A1440" t="s">
        <v>43</v>
      </c>
      <c r="B1440" t="s">
        <v>227</v>
      </c>
    </row>
    <row r="1441" spans="1:2" hidden="1" x14ac:dyDescent="0.4">
      <c r="A1441" t="s">
        <v>42</v>
      </c>
      <c r="B1441" t="s">
        <v>227</v>
      </c>
    </row>
    <row r="1442" spans="1:2" hidden="1" x14ac:dyDescent="0.4">
      <c r="A1442" t="s">
        <v>41</v>
      </c>
      <c r="B1442" t="s">
        <v>227</v>
      </c>
    </row>
    <row r="1443" spans="1:2" hidden="1" x14ac:dyDescent="0.4">
      <c r="A1443" t="s">
        <v>40</v>
      </c>
      <c r="B1443" t="s">
        <v>227</v>
      </c>
    </row>
    <row r="1444" spans="1:2" hidden="1" x14ac:dyDescent="0.4">
      <c r="A1444" t="s">
        <v>39</v>
      </c>
      <c r="B1444" t="s">
        <v>227</v>
      </c>
    </row>
    <row r="1445" spans="1:2" hidden="1" x14ac:dyDescent="0.4">
      <c r="A1445" t="s">
        <v>38</v>
      </c>
      <c r="B1445" t="s">
        <v>227</v>
      </c>
    </row>
    <row r="1446" spans="1:2" hidden="1" x14ac:dyDescent="0.4">
      <c r="A1446" t="s">
        <v>37</v>
      </c>
      <c r="B1446" t="s">
        <v>227</v>
      </c>
    </row>
    <row r="1447" spans="1:2" hidden="1" x14ac:dyDescent="0.4">
      <c r="A1447" t="s">
        <v>36</v>
      </c>
      <c r="B1447" t="s">
        <v>227</v>
      </c>
    </row>
    <row r="1448" spans="1:2" hidden="1" x14ac:dyDescent="0.4">
      <c r="A1448" t="s">
        <v>35</v>
      </c>
      <c r="B1448" t="s">
        <v>227</v>
      </c>
    </row>
    <row r="1449" spans="1:2" hidden="1" x14ac:dyDescent="0.4">
      <c r="A1449" t="s">
        <v>34</v>
      </c>
      <c r="B1449" t="s">
        <v>227</v>
      </c>
    </row>
    <row r="1450" spans="1:2" hidden="1" x14ac:dyDescent="0.4">
      <c r="A1450" t="s">
        <v>33</v>
      </c>
      <c r="B1450" t="s">
        <v>227</v>
      </c>
    </row>
    <row r="1451" spans="1:2" hidden="1" x14ac:dyDescent="0.4">
      <c r="A1451" t="s">
        <v>32</v>
      </c>
      <c r="B1451" t="s">
        <v>227</v>
      </c>
    </row>
    <row r="1452" spans="1:2" hidden="1" x14ac:dyDescent="0.4">
      <c r="A1452" t="s">
        <v>31</v>
      </c>
      <c r="B1452" t="s">
        <v>227</v>
      </c>
    </row>
    <row r="1453" spans="1:2" hidden="1" x14ac:dyDescent="0.4">
      <c r="A1453" t="s">
        <v>30</v>
      </c>
      <c r="B1453" t="s">
        <v>227</v>
      </c>
    </row>
    <row r="1454" spans="1:2" hidden="1" x14ac:dyDescent="0.4">
      <c r="A1454" t="s">
        <v>29</v>
      </c>
      <c r="B1454" t="s">
        <v>227</v>
      </c>
    </row>
    <row r="1455" spans="1:2" hidden="1" x14ac:dyDescent="0.4">
      <c r="A1455" t="s">
        <v>28</v>
      </c>
      <c r="B1455" t="s">
        <v>227</v>
      </c>
    </row>
    <row r="1456" spans="1:2" hidden="1" x14ac:dyDescent="0.4">
      <c r="A1456" t="s">
        <v>27</v>
      </c>
      <c r="B1456" t="s">
        <v>227</v>
      </c>
    </row>
    <row r="1457" spans="1:2" hidden="1" x14ac:dyDescent="0.4">
      <c r="A1457" t="s">
        <v>26</v>
      </c>
      <c r="B1457" t="s">
        <v>227</v>
      </c>
    </row>
    <row r="1458" spans="1:2" hidden="1" x14ac:dyDescent="0.4">
      <c r="A1458" t="s">
        <v>25</v>
      </c>
      <c r="B1458" t="s">
        <v>227</v>
      </c>
    </row>
    <row r="1459" spans="1:2" hidden="1" x14ac:dyDescent="0.4">
      <c r="A1459" t="s">
        <v>24</v>
      </c>
      <c r="B1459" t="s">
        <v>227</v>
      </c>
    </row>
    <row r="1460" spans="1:2" hidden="1" x14ac:dyDescent="0.4">
      <c r="A1460" t="s">
        <v>23</v>
      </c>
      <c r="B1460" t="s">
        <v>227</v>
      </c>
    </row>
    <row r="1461" spans="1:2" hidden="1" x14ac:dyDescent="0.4">
      <c r="A1461" t="s">
        <v>22</v>
      </c>
      <c r="B1461" t="s">
        <v>227</v>
      </c>
    </row>
    <row r="1462" spans="1:2" hidden="1" x14ac:dyDescent="0.4">
      <c r="A1462" t="s">
        <v>21</v>
      </c>
      <c r="B1462" t="s">
        <v>227</v>
      </c>
    </row>
    <row r="1463" spans="1:2" hidden="1" x14ac:dyDescent="0.4">
      <c r="A1463" t="s">
        <v>20</v>
      </c>
      <c r="B1463" t="s">
        <v>227</v>
      </c>
    </row>
    <row r="1464" spans="1:2" hidden="1" x14ac:dyDescent="0.4">
      <c r="A1464" t="s">
        <v>19</v>
      </c>
      <c r="B1464" t="s">
        <v>227</v>
      </c>
    </row>
    <row r="1465" spans="1:2" hidden="1" x14ac:dyDescent="0.4">
      <c r="A1465" t="s">
        <v>18</v>
      </c>
      <c r="B1465" t="s">
        <v>227</v>
      </c>
    </row>
    <row r="1466" spans="1:2" hidden="1" x14ac:dyDescent="0.4">
      <c r="A1466" t="s">
        <v>17</v>
      </c>
      <c r="B1466" t="s">
        <v>227</v>
      </c>
    </row>
    <row r="1467" spans="1:2" hidden="1" x14ac:dyDescent="0.4">
      <c r="A1467" t="s">
        <v>16</v>
      </c>
      <c r="B1467" t="s">
        <v>227</v>
      </c>
    </row>
    <row r="1468" spans="1:2" hidden="1" x14ac:dyDescent="0.4">
      <c r="A1468" t="s">
        <v>15</v>
      </c>
      <c r="B1468" t="s">
        <v>227</v>
      </c>
    </row>
    <row r="1469" spans="1:2" hidden="1" x14ac:dyDescent="0.4">
      <c r="A1469" t="s">
        <v>14</v>
      </c>
      <c r="B1469" t="s">
        <v>227</v>
      </c>
    </row>
    <row r="1470" spans="1:2" hidden="1" x14ac:dyDescent="0.4">
      <c r="A1470" t="s">
        <v>13</v>
      </c>
      <c r="B1470" t="s">
        <v>227</v>
      </c>
    </row>
    <row r="1471" spans="1:2" hidden="1" x14ac:dyDescent="0.4">
      <c r="A1471" t="s">
        <v>12</v>
      </c>
      <c r="B1471" t="s">
        <v>227</v>
      </c>
    </row>
    <row r="1472" spans="1:2" hidden="1" x14ac:dyDescent="0.4">
      <c r="A1472" t="s">
        <v>11</v>
      </c>
      <c r="B1472" t="s">
        <v>227</v>
      </c>
    </row>
    <row r="1473" spans="1:2" hidden="1" x14ac:dyDescent="0.4">
      <c r="A1473" t="s">
        <v>10</v>
      </c>
      <c r="B1473" t="s">
        <v>227</v>
      </c>
    </row>
    <row r="1474" spans="1:2" hidden="1" x14ac:dyDescent="0.4">
      <c r="A1474" t="s">
        <v>9</v>
      </c>
      <c r="B1474" t="s">
        <v>227</v>
      </c>
    </row>
    <row r="1475" spans="1:2" hidden="1" x14ac:dyDescent="0.4">
      <c r="A1475" t="s">
        <v>8</v>
      </c>
      <c r="B1475" t="s">
        <v>227</v>
      </c>
    </row>
    <row r="1476" spans="1:2" hidden="1" x14ac:dyDescent="0.4">
      <c r="A1476" t="s">
        <v>7</v>
      </c>
      <c r="B1476" t="s">
        <v>227</v>
      </c>
    </row>
    <row r="1477" spans="1:2" hidden="1" x14ac:dyDescent="0.4">
      <c r="A1477" t="s">
        <v>6</v>
      </c>
      <c r="B1477" t="s">
        <v>227</v>
      </c>
    </row>
    <row r="1478" spans="1:2" hidden="1" x14ac:dyDescent="0.4">
      <c r="A1478" t="s">
        <v>5</v>
      </c>
      <c r="B1478" t="s">
        <v>227</v>
      </c>
    </row>
    <row r="1479" spans="1:2" hidden="1" x14ac:dyDescent="0.4">
      <c r="A1479" t="s">
        <v>4</v>
      </c>
      <c r="B1479" t="s">
        <v>227</v>
      </c>
    </row>
    <row r="1480" spans="1:2" hidden="1" x14ac:dyDescent="0.4">
      <c r="A1480" t="s">
        <v>3</v>
      </c>
      <c r="B1480" t="s">
        <v>227</v>
      </c>
    </row>
    <row r="1481" spans="1:2" hidden="1" x14ac:dyDescent="0.4">
      <c r="A1481" t="s">
        <v>2</v>
      </c>
      <c r="B1481" t="s">
        <v>227</v>
      </c>
    </row>
    <row r="1482" spans="1:2" hidden="1" x14ac:dyDescent="0.4">
      <c r="A1482" t="s">
        <v>1</v>
      </c>
      <c r="B1482" t="s">
        <v>227</v>
      </c>
    </row>
    <row r="1483" spans="1:2" hidden="1" x14ac:dyDescent="0.4">
      <c r="A1483" t="s">
        <v>1150</v>
      </c>
      <c r="B1483" t="s">
        <v>1174</v>
      </c>
    </row>
    <row r="1484" spans="1:2" hidden="1" x14ac:dyDescent="0.4">
      <c r="A1484" t="s">
        <v>1149</v>
      </c>
      <c r="B1484" t="s">
        <v>1174</v>
      </c>
    </row>
    <row r="1485" spans="1:2" hidden="1" x14ac:dyDescent="0.4">
      <c r="A1485" t="s">
        <v>1148</v>
      </c>
      <c r="B1485" t="s">
        <v>1174</v>
      </c>
    </row>
    <row r="1486" spans="1:2" hidden="1" x14ac:dyDescent="0.4">
      <c r="A1486" t="s">
        <v>1147</v>
      </c>
      <c r="B1486" t="s">
        <v>1174</v>
      </c>
    </row>
    <row r="1487" spans="1:2" hidden="1" x14ac:dyDescent="0.4">
      <c r="A1487" t="s">
        <v>1146</v>
      </c>
      <c r="B1487" t="s">
        <v>1174</v>
      </c>
    </row>
    <row r="1488" spans="1:2" hidden="1" x14ac:dyDescent="0.4">
      <c r="A1488" t="s">
        <v>1145</v>
      </c>
      <c r="B1488" t="s">
        <v>1174</v>
      </c>
    </row>
    <row r="1489" spans="1:2" hidden="1" x14ac:dyDescent="0.4">
      <c r="A1489" t="s">
        <v>1144</v>
      </c>
      <c r="B1489" t="s">
        <v>1174</v>
      </c>
    </row>
    <row r="1490" spans="1:2" hidden="1" x14ac:dyDescent="0.4">
      <c r="A1490" t="s">
        <v>1143</v>
      </c>
      <c r="B1490" t="s">
        <v>1174</v>
      </c>
    </row>
    <row r="1491" spans="1:2" hidden="1" x14ac:dyDescent="0.4">
      <c r="A1491" t="s">
        <v>1142</v>
      </c>
      <c r="B1491" t="s">
        <v>1174</v>
      </c>
    </row>
    <row r="1492" spans="1:2" hidden="1" x14ac:dyDescent="0.4">
      <c r="A1492" t="s">
        <v>1141</v>
      </c>
      <c r="B1492" t="s">
        <v>1174</v>
      </c>
    </row>
    <row r="1493" spans="1:2" hidden="1" x14ac:dyDescent="0.4">
      <c r="A1493" t="s">
        <v>1140</v>
      </c>
      <c r="B1493" t="s">
        <v>1174</v>
      </c>
    </row>
    <row r="1494" spans="1:2" hidden="1" x14ac:dyDescent="0.4">
      <c r="A1494" t="s">
        <v>1139</v>
      </c>
      <c r="B1494" t="s">
        <v>1174</v>
      </c>
    </row>
    <row r="1495" spans="1:2" hidden="1" x14ac:dyDescent="0.4">
      <c r="A1495" t="s">
        <v>1138</v>
      </c>
      <c r="B1495" t="s">
        <v>1174</v>
      </c>
    </row>
    <row r="1496" spans="1:2" hidden="1" x14ac:dyDescent="0.4">
      <c r="A1496" t="s">
        <v>1112</v>
      </c>
      <c r="B1496" t="s">
        <v>1137</v>
      </c>
    </row>
    <row r="1497" spans="1:2" hidden="1" x14ac:dyDescent="0.4">
      <c r="A1497" t="s">
        <v>1111</v>
      </c>
      <c r="B1497" t="s">
        <v>1137</v>
      </c>
    </row>
    <row r="1498" spans="1:2" hidden="1" x14ac:dyDescent="0.4">
      <c r="A1498" t="s">
        <v>1110</v>
      </c>
      <c r="B1498" t="s">
        <v>1137</v>
      </c>
    </row>
    <row r="1499" spans="1:2" hidden="1" x14ac:dyDescent="0.4">
      <c r="A1499" t="s">
        <v>1109</v>
      </c>
      <c r="B1499" t="s">
        <v>1137</v>
      </c>
    </row>
    <row r="1500" spans="1:2" hidden="1" x14ac:dyDescent="0.4">
      <c r="A1500" t="s">
        <v>1108</v>
      </c>
      <c r="B1500" t="s">
        <v>1137</v>
      </c>
    </row>
    <row r="1501" spans="1:2" hidden="1" x14ac:dyDescent="0.4">
      <c r="A1501" t="s">
        <v>1107</v>
      </c>
      <c r="B1501" t="s">
        <v>1137</v>
      </c>
    </row>
    <row r="1502" spans="1:2" hidden="1" x14ac:dyDescent="0.4">
      <c r="A1502" t="s">
        <v>1106</v>
      </c>
      <c r="B1502" t="s">
        <v>1137</v>
      </c>
    </row>
    <row r="1503" spans="1:2" hidden="1" x14ac:dyDescent="0.4">
      <c r="A1503" t="s">
        <v>1105</v>
      </c>
      <c r="B1503" t="s">
        <v>1137</v>
      </c>
    </row>
    <row r="1504" spans="1:2" hidden="1" x14ac:dyDescent="0.4">
      <c r="A1504" t="s">
        <v>1295</v>
      </c>
      <c r="B1504" t="s">
        <v>1302</v>
      </c>
    </row>
    <row r="1505" spans="1:2" hidden="1" x14ac:dyDescent="0.4">
      <c r="A1505" t="s">
        <v>1294</v>
      </c>
      <c r="B1505" t="s">
        <v>1302</v>
      </c>
    </row>
    <row r="1506" spans="1:2" hidden="1" x14ac:dyDescent="0.4">
      <c r="A1506" t="s">
        <v>1293</v>
      </c>
      <c r="B1506" t="s">
        <v>1302</v>
      </c>
    </row>
    <row r="1507" spans="1:2" hidden="1" x14ac:dyDescent="0.4">
      <c r="A1507" t="s">
        <v>1292</v>
      </c>
      <c r="B1507" t="s">
        <v>1302</v>
      </c>
    </row>
    <row r="1508" spans="1:2" hidden="1" x14ac:dyDescent="0.4">
      <c r="A1508" t="s">
        <v>1291</v>
      </c>
      <c r="B1508" t="s">
        <v>1302</v>
      </c>
    </row>
    <row r="1509" spans="1:2" hidden="1" x14ac:dyDescent="0.4">
      <c r="A1509" t="s">
        <v>1290</v>
      </c>
      <c r="B1509" t="s">
        <v>1302</v>
      </c>
    </row>
    <row r="1510" spans="1:2" hidden="1" x14ac:dyDescent="0.4">
      <c r="A1510" t="s">
        <v>1289</v>
      </c>
      <c r="B1510" t="s">
        <v>1302</v>
      </c>
    </row>
    <row r="1511" spans="1:2" hidden="1" x14ac:dyDescent="0.4">
      <c r="A1511" t="s">
        <v>1288</v>
      </c>
      <c r="B1511" t="s">
        <v>1302</v>
      </c>
    </row>
    <row r="1512" spans="1:2" hidden="1" x14ac:dyDescent="0.4">
      <c r="A1512" t="s">
        <v>1287</v>
      </c>
      <c r="B1512" t="s">
        <v>1302</v>
      </c>
    </row>
    <row r="1513" spans="1:2" hidden="1" x14ac:dyDescent="0.4">
      <c r="A1513" t="s">
        <v>1286</v>
      </c>
      <c r="B1513" t="s">
        <v>1302</v>
      </c>
    </row>
    <row r="1514" spans="1:2" hidden="1" x14ac:dyDescent="0.4">
      <c r="A1514" t="s">
        <v>1285</v>
      </c>
      <c r="B1514" t="s">
        <v>1302</v>
      </c>
    </row>
    <row r="1515" spans="1:2" hidden="1" x14ac:dyDescent="0.4">
      <c r="A1515" t="s">
        <v>1284</v>
      </c>
      <c r="B1515" t="s">
        <v>1302</v>
      </c>
    </row>
    <row r="1516" spans="1:2" hidden="1" x14ac:dyDescent="0.4">
      <c r="A1516" t="s">
        <v>1283</v>
      </c>
      <c r="B1516" t="s">
        <v>1302</v>
      </c>
    </row>
    <row r="1517" spans="1:2" hidden="1" x14ac:dyDescent="0.4">
      <c r="A1517" t="s">
        <v>1282</v>
      </c>
      <c r="B1517" t="s">
        <v>1302</v>
      </c>
    </row>
    <row r="1518" spans="1:2" hidden="1" x14ac:dyDescent="0.4">
      <c r="A1518" t="s">
        <v>1281</v>
      </c>
      <c r="B1518" t="s">
        <v>1302</v>
      </c>
    </row>
    <row r="1519" spans="1:2" hidden="1" x14ac:dyDescent="0.4">
      <c r="A1519" t="s">
        <v>1280</v>
      </c>
      <c r="B1519" t="s">
        <v>1302</v>
      </c>
    </row>
    <row r="1520" spans="1:2" hidden="1" x14ac:dyDescent="0.4">
      <c r="A1520" t="s">
        <v>1319</v>
      </c>
      <c r="B1520" t="s">
        <v>1320</v>
      </c>
    </row>
    <row r="1521" spans="1:2" hidden="1" x14ac:dyDescent="0.4">
      <c r="A1521" t="s">
        <v>1318</v>
      </c>
      <c r="B1521" t="s">
        <v>1320</v>
      </c>
    </row>
    <row r="1522" spans="1:2" hidden="1" x14ac:dyDescent="0.4">
      <c r="A1522" t="s">
        <v>1317</v>
      </c>
      <c r="B1522" t="s">
        <v>1320</v>
      </c>
    </row>
    <row r="1523" spans="1:2" hidden="1" x14ac:dyDescent="0.4">
      <c r="A1523" t="s">
        <v>1316</v>
      </c>
      <c r="B1523" t="s">
        <v>1320</v>
      </c>
    </row>
    <row r="1524" spans="1:2" hidden="1" x14ac:dyDescent="0.4">
      <c r="A1524" t="s">
        <v>1315</v>
      </c>
      <c r="B1524" t="s">
        <v>1320</v>
      </c>
    </row>
    <row r="1525" spans="1:2" hidden="1" x14ac:dyDescent="0.4">
      <c r="A1525" t="s">
        <v>1314</v>
      </c>
      <c r="B1525" t="s">
        <v>1320</v>
      </c>
    </row>
    <row r="1526" spans="1:2" hidden="1" x14ac:dyDescent="0.4">
      <c r="A1526" t="s">
        <v>1313</v>
      </c>
      <c r="B1526" t="s">
        <v>1320</v>
      </c>
    </row>
    <row r="1527" spans="1:2" hidden="1" x14ac:dyDescent="0.4">
      <c r="A1527" t="s">
        <v>1312</v>
      </c>
      <c r="B1527" t="s">
        <v>1320</v>
      </c>
    </row>
    <row r="1528" spans="1:2" hidden="1" x14ac:dyDescent="0.4">
      <c r="A1528" t="s">
        <v>1311</v>
      </c>
      <c r="B1528" t="s">
        <v>1320</v>
      </c>
    </row>
    <row r="1529" spans="1:2" hidden="1" x14ac:dyDescent="0.4">
      <c r="A1529" t="s">
        <v>1310</v>
      </c>
      <c r="B1529" t="s">
        <v>1320</v>
      </c>
    </row>
    <row r="1530" spans="1:2" hidden="1" x14ac:dyDescent="0.4">
      <c r="A1530" t="s">
        <v>1309</v>
      </c>
      <c r="B1530" t="s">
        <v>1320</v>
      </c>
    </row>
    <row r="1531" spans="1:2" hidden="1" x14ac:dyDescent="0.4">
      <c r="A1531" t="s">
        <v>1308</v>
      </c>
      <c r="B1531" t="s">
        <v>1320</v>
      </c>
    </row>
    <row r="1532" spans="1:2" hidden="1" x14ac:dyDescent="0.4">
      <c r="A1532" t="s">
        <v>1307</v>
      </c>
      <c r="B1532" t="s">
        <v>1320</v>
      </c>
    </row>
    <row r="1533" spans="1:2" hidden="1" x14ac:dyDescent="0.4">
      <c r="A1533" t="s">
        <v>1306</v>
      </c>
      <c r="B1533" t="s">
        <v>1320</v>
      </c>
    </row>
    <row r="1534" spans="1:2" hidden="1" x14ac:dyDescent="0.4">
      <c r="A1534" t="s">
        <v>1305</v>
      </c>
      <c r="B1534" t="s">
        <v>1320</v>
      </c>
    </row>
    <row r="1535" spans="1:2" hidden="1" x14ac:dyDescent="0.4">
      <c r="A1535" t="s">
        <v>1104</v>
      </c>
      <c r="B1535" t="s">
        <v>1137</v>
      </c>
    </row>
    <row r="1536" spans="1:2" hidden="1" x14ac:dyDescent="0.4">
      <c r="A1536" t="s">
        <v>1103</v>
      </c>
      <c r="B1536" t="s">
        <v>1137</v>
      </c>
    </row>
    <row r="1537" spans="1:2" hidden="1" x14ac:dyDescent="0.4">
      <c r="A1537" t="s">
        <v>1102</v>
      </c>
      <c r="B1537" t="s">
        <v>1137</v>
      </c>
    </row>
    <row r="1538" spans="1:2" hidden="1" x14ac:dyDescent="0.4">
      <c r="A1538" t="s">
        <v>1101</v>
      </c>
      <c r="B1538" t="s">
        <v>1137</v>
      </c>
    </row>
    <row r="1539" spans="1:2" hidden="1" x14ac:dyDescent="0.4">
      <c r="A1539" t="s">
        <v>1100</v>
      </c>
      <c r="B1539" t="s">
        <v>1137</v>
      </c>
    </row>
    <row r="1540" spans="1:2" hidden="1" x14ac:dyDescent="0.4">
      <c r="A1540" t="s">
        <v>1099</v>
      </c>
      <c r="B1540" t="s">
        <v>1137</v>
      </c>
    </row>
    <row r="1541" spans="1:2" hidden="1" x14ac:dyDescent="0.4">
      <c r="A1541" t="s">
        <v>1098</v>
      </c>
      <c r="B1541" t="s">
        <v>1137</v>
      </c>
    </row>
    <row r="1542" spans="1:2" hidden="1" x14ac:dyDescent="0.4">
      <c r="A1542" t="s">
        <v>1097</v>
      </c>
      <c r="B1542" t="s">
        <v>1137</v>
      </c>
    </row>
    <row r="1543" spans="1:2" hidden="1" x14ac:dyDescent="0.4">
      <c r="A1543" t="s">
        <v>1096</v>
      </c>
      <c r="B1543" t="s">
        <v>1137</v>
      </c>
    </row>
    <row r="1544" spans="1:2" hidden="1" x14ac:dyDescent="0.4">
      <c r="A1544" t="s">
        <v>1095</v>
      </c>
      <c r="B1544" t="s">
        <v>1137</v>
      </c>
    </row>
    <row r="1545" spans="1:2" hidden="1" x14ac:dyDescent="0.4">
      <c r="A1545" t="s">
        <v>1094</v>
      </c>
      <c r="B1545" t="s">
        <v>1137</v>
      </c>
    </row>
    <row r="1546" spans="1:2" hidden="1" x14ac:dyDescent="0.4">
      <c r="A1546" t="s">
        <v>1093</v>
      </c>
      <c r="B1546" t="s">
        <v>1137</v>
      </c>
    </row>
    <row r="1547" spans="1:2" hidden="1" x14ac:dyDescent="0.4">
      <c r="A1547" t="s">
        <v>1092</v>
      </c>
      <c r="B1547" t="s">
        <v>1137</v>
      </c>
    </row>
    <row r="1548" spans="1:2" hidden="1" x14ac:dyDescent="0.4">
      <c r="A1548" t="s">
        <v>1091</v>
      </c>
      <c r="B1548" t="s">
        <v>1137</v>
      </c>
    </row>
    <row r="1549" spans="1:2" hidden="1" x14ac:dyDescent="0.4">
      <c r="A1549" t="s">
        <v>1090</v>
      </c>
      <c r="B1549" t="s">
        <v>1137</v>
      </c>
    </row>
    <row r="1550" spans="1:2" hidden="1" x14ac:dyDescent="0.4">
      <c r="A1550" t="s">
        <v>1089</v>
      </c>
      <c r="B1550" t="s">
        <v>1137</v>
      </c>
    </row>
    <row r="1551" spans="1:2" hidden="1" x14ac:dyDescent="0.4">
      <c r="A1551" t="s">
        <v>1088</v>
      </c>
      <c r="B1551" t="s">
        <v>1137</v>
      </c>
    </row>
    <row r="1552" spans="1:2" hidden="1" x14ac:dyDescent="0.4">
      <c r="A1552" t="s">
        <v>1087</v>
      </c>
      <c r="B1552" t="s">
        <v>1137</v>
      </c>
    </row>
    <row r="1553" spans="1:2" hidden="1" x14ac:dyDescent="0.4">
      <c r="A1553" t="s">
        <v>1086</v>
      </c>
      <c r="B1553" t="s">
        <v>1137</v>
      </c>
    </row>
    <row r="1554" spans="1:2" hidden="1" x14ac:dyDescent="0.4">
      <c r="A1554" t="s">
        <v>1085</v>
      </c>
      <c r="B1554" t="s">
        <v>1137</v>
      </c>
    </row>
    <row r="1555" spans="1:2" hidden="1" x14ac:dyDescent="0.4">
      <c r="A1555" t="s">
        <v>1084</v>
      </c>
      <c r="B1555" t="s">
        <v>1137</v>
      </c>
    </row>
    <row r="1556" spans="1:2" hidden="1" x14ac:dyDescent="0.4">
      <c r="A1556" t="s">
        <v>1083</v>
      </c>
      <c r="B1556" t="s">
        <v>1137</v>
      </c>
    </row>
    <row r="1557" spans="1:2" hidden="1" x14ac:dyDescent="0.4">
      <c r="A1557" t="s">
        <v>1082</v>
      </c>
      <c r="B1557" t="s">
        <v>1137</v>
      </c>
    </row>
    <row r="1558" spans="1:2" hidden="1" x14ac:dyDescent="0.4">
      <c r="A1558" t="s">
        <v>1081</v>
      </c>
      <c r="B1558" t="s">
        <v>1137</v>
      </c>
    </row>
    <row r="1559" spans="1:2" hidden="1" x14ac:dyDescent="0.4">
      <c r="A1559" t="s">
        <v>1080</v>
      </c>
      <c r="B1559" t="s">
        <v>1137</v>
      </c>
    </row>
    <row r="1560" spans="1:2" hidden="1" x14ac:dyDescent="0.4">
      <c r="A1560" t="s">
        <v>1079</v>
      </c>
      <c r="B1560" t="s">
        <v>1137</v>
      </c>
    </row>
    <row r="1561" spans="1:2" hidden="1" x14ac:dyDescent="0.4">
      <c r="A1561" t="s">
        <v>1078</v>
      </c>
      <c r="B1561" t="s">
        <v>1137</v>
      </c>
    </row>
    <row r="1562" spans="1:2" hidden="1" x14ac:dyDescent="0.4">
      <c r="A1562" t="s">
        <v>1077</v>
      </c>
      <c r="B1562" t="s">
        <v>1137</v>
      </c>
    </row>
    <row r="1563" spans="1:2" hidden="1" x14ac:dyDescent="0.4">
      <c r="A1563" t="s">
        <v>1076</v>
      </c>
      <c r="B1563" t="s">
        <v>1137</v>
      </c>
    </row>
    <row r="1564" spans="1:2" hidden="1" x14ac:dyDescent="0.4">
      <c r="A1564" t="s">
        <v>1075</v>
      </c>
      <c r="B1564" t="s">
        <v>1137</v>
      </c>
    </row>
    <row r="1565" spans="1:2" hidden="1" x14ac:dyDescent="0.4">
      <c r="A1565" t="s">
        <v>1074</v>
      </c>
      <c r="B1565" t="s">
        <v>1137</v>
      </c>
    </row>
    <row r="1566" spans="1:2" hidden="1" x14ac:dyDescent="0.4">
      <c r="A1566" t="s">
        <v>1073</v>
      </c>
      <c r="B1566" t="s">
        <v>1137</v>
      </c>
    </row>
    <row r="1567" spans="1:2" hidden="1" x14ac:dyDescent="0.4">
      <c r="A1567" t="s">
        <v>1072</v>
      </c>
      <c r="B1567" t="s">
        <v>1137</v>
      </c>
    </row>
    <row r="1568" spans="1:2" hidden="1" x14ac:dyDescent="0.4">
      <c r="A1568" t="s">
        <v>1071</v>
      </c>
      <c r="B1568" t="s">
        <v>1137</v>
      </c>
    </row>
    <row r="1569" spans="1:2" hidden="1" x14ac:dyDescent="0.4">
      <c r="A1569" t="s">
        <v>1070</v>
      </c>
      <c r="B1569" t="s">
        <v>1137</v>
      </c>
    </row>
    <row r="1570" spans="1:2" hidden="1" x14ac:dyDescent="0.4">
      <c r="A1570" t="s">
        <v>1200</v>
      </c>
      <c r="B1570" t="s">
        <v>1206</v>
      </c>
    </row>
    <row r="1571" spans="1:2" hidden="1" x14ac:dyDescent="0.4">
      <c r="A1571" t="s">
        <v>1199</v>
      </c>
      <c r="B1571" t="s">
        <v>1206</v>
      </c>
    </row>
    <row r="1572" spans="1:2" hidden="1" x14ac:dyDescent="0.4">
      <c r="A1572" t="s">
        <v>1252</v>
      </c>
      <c r="B1572" t="s">
        <v>1239</v>
      </c>
    </row>
    <row r="1573" spans="1:2" hidden="1" x14ac:dyDescent="0.4">
      <c r="A1573" t="s">
        <v>1251</v>
      </c>
      <c r="B1573" t="s">
        <v>1239</v>
      </c>
    </row>
    <row r="1574" spans="1:2" hidden="1" x14ac:dyDescent="0.4">
      <c r="A1574" t="s">
        <v>1250</v>
      </c>
      <c r="B1574" t="s">
        <v>1239</v>
      </c>
    </row>
    <row r="1575" spans="1:2" hidden="1" x14ac:dyDescent="0.4">
      <c r="A1575" t="s">
        <v>1249</v>
      </c>
      <c r="B1575" t="s">
        <v>1239</v>
      </c>
    </row>
    <row r="1576" spans="1:2" hidden="1" x14ac:dyDescent="0.4">
      <c r="A1576" t="s">
        <v>1248</v>
      </c>
      <c r="B1576" t="s">
        <v>1239</v>
      </c>
    </row>
    <row r="1577" spans="1:2" hidden="1" x14ac:dyDescent="0.4">
      <c r="A1577" t="s">
        <v>1247</v>
      </c>
      <c r="B1577" t="s">
        <v>1239</v>
      </c>
    </row>
    <row r="1578" spans="1:2" hidden="1" x14ac:dyDescent="0.4">
      <c r="A1578" t="s">
        <v>1246</v>
      </c>
      <c r="B1578" t="s">
        <v>1239</v>
      </c>
    </row>
    <row r="1579" spans="1:2" hidden="1" x14ac:dyDescent="0.4">
      <c r="A1579" t="s">
        <v>1245</v>
      </c>
      <c r="B1579" t="s">
        <v>1239</v>
      </c>
    </row>
    <row r="1580" spans="1:2" hidden="1" x14ac:dyDescent="0.4">
      <c r="A1580" t="s">
        <v>1244</v>
      </c>
      <c r="B1580" t="s">
        <v>1239</v>
      </c>
    </row>
    <row r="1581" spans="1:2" hidden="1" x14ac:dyDescent="0.4">
      <c r="A1581" t="s">
        <v>1243</v>
      </c>
      <c r="B1581" t="s">
        <v>1239</v>
      </c>
    </row>
    <row r="1582" spans="1:2" hidden="1" x14ac:dyDescent="0.4">
      <c r="A1582" t="s">
        <v>1242</v>
      </c>
      <c r="B1582" t="s">
        <v>1239</v>
      </c>
    </row>
    <row r="1583" spans="1:2" hidden="1" x14ac:dyDescent="0.4">
      <c r="A1583" t="s">
        <v>1241</v>
      </c>
      <c r="B1583" t="s">
        <v>1239</v>
      </c>
    </row>
    <row r="1584" spans="1:2" hidden="1" x14ac:dyDescent="0.4">
      <c r="A1584" t="s">
        <v>1240</v>
      </c>
      <c r="B1584" t="s">
        <v>1239</v>
      </c>
    </row>
    <row r="1585" spans="1:2" hidden="1" x14ac:dyDescent="0.4">
      <c r="A1585" t="s">
        <v>1041</v>
      </c>
      <c r="B1585" t="s">
        <v>1053</v>
      </c>
    </row>
    <row r="1586" spans="1:2" hidden="1" x14ac:dyDescent="0.4">
      <c r="A1586" t="s">
        <v>1040</v>
      </c>
      <c r="B1586" t="s">
        <v>1053</v>
      </c>
    </row>
    <row r="1587" spans="1:2" hidden="1" x14ac:dyDescent="0.4">
      <c r="A1587" t="s">
        <v>1039</v>
      </c>
      <c r="B1587" t="s">
        <v>1053</v>
      </c>
    </row>
    <row r="1588" spans="1:2" hidden="1" x14ac:dyDescent="0.4">
      <c r="A1588" t="s">
        <v>1038</v>
      </c>
      <c r="B1588" t="s">
        <v>1053</v>
      </c>
    </row>
    <row r="1589" spans="1:2" hidden="1" x14ac:dyDescent="0.4">
      <c r="A1589" t="s">
        <v>1037</v>
      </c>
      <c r="B1589" t="s">
        <v>1053</v>
      </c>
    </row>
    <row r="1590" spans="1:2" hidden="1" x14ac:dyDescent="0.4">
      <c r="A1590" t="s">
        <v>1198</v>
      </c>
      <c r="B1590" t="s">
        <v>1206</v>
      </c>
    </row>
    <row r="1591" spans="1:2" hidden="1" x14ac:dyDescent="0.4">
      <c r="A1591" t="s">
        <v>1197</v>
      </c>
      <c r="B1591" t="s">
        <v>1206</v>
      </c>
    </row>
    <row r="1592" spans="1:2" hidden="1" x14ac:dyDescent="0.4">
      <c r="A1592" t="s">
        <v>1196</v>
      </c>
      <c r="B1592" t="s">
        <v>1206</v>
      </c>
    </row>
    <row r="1593" spans="1:2" hidden="1" x14ac:dyDescent="0.4">
      <c r="A1593" t="s">
        <v>1195</v>
      </c>
      <c r="B1593" t="s">
        <v>1206</v>
      </c>
    </row>
    <row r="1594" spans="1:2" hidden="1" x14ac:dyDescent="0.4">
      <c r="A1594" t="s">
        <v>1194</v>
      </c>
      <c r="B1594" t="s">
        <v>1206</v>
      </c>
    </row>
    <row r="1595" spans="1:2" hidden="1" x14ac:dyDescent="0.4">
      <c r="A1595" t="s">
        <v>1193</v>
      </c>
      <c r="B1595" t="s">
        <v>1206</v>
      </c>
    </row>
    <row r="1596" spans="1:2" hidden="1" x14ac:dyDescent="0.4">
      <c r="A1596" t="s">
        <v>1192</v>
      </c>
      <c r="B1596" t="s">
        <v>1206</v>
      </c>
    </row>
    <row r="1597" spans="1:2" hidden="1" x14ac:dyDescent="0.4">
      <c r="A1597" t="s">
        <v>1191</v>
      </c>
      <c r="B1597" t="s">
        <v>1206</v>
      </c>
    </row>
    <row r="1598" spans="1:2" hidden="1" x14ac:dyDescent="0.4">
      <c r="A1598" t="s">
        <v>1190</v>
      </c>
      <c r="B1598" t="s">
        <v>1206</v>
      </c>
    </row>
    <row r="1599" spans="1:2" hidden="1" x14ac:dyDescent="0.4">
      <c r="A1599" t="s">
        <v>1189</v>
      </c>
      <c r="B1599" t="s">
        <v>1206</v>
      </c>
    </row>
    <row r="1600" spans="1:2" hidden="1" x14ac:dyDescent="0.4">
      <c r="A1600" t="s">
        <v>1188</v>
      </c>
      <c r="B1600" t="s">
        <v>1206</v>
      </c>
    </row>
    <row r="1601" spans="1:2" hidden="1" x14ac:dyDescent="0.4">
      <c r="A1601" t="s">
        <v>1187</v>
      </c>
      <c r="B1601" t="s">
        <v>1206</v>
      </c>
    </row>
    <row r="1602" spans="1:2" hidden="1" x14ac:dyDescent="0.4">
      <c r="A1602" t="s">
        <v>1186</v>
      </c>
      <c r="B1602" t="s">
        <v>1206</v>
      </c>
    </row>
    <row r="1603" spans="1:2" hidden="1" x14ac:dyDescent="0.4">
      <c r="A1603" t="s">
        <v>1185</v>
      </c>
      <c r="B1603" t="s">
        <v>1206</v>
      </c>
    </row>
    <row r="1604" spans="1:2" hidden="1" x14ac:dyDescent="0.4">
      <c r="A1604" t="s">
        <v>1184</v>
      </c>
      <c r="B1604" t="s">
        <v>1206</v>
      </c>
    </row>
    <row r="1605" spans="1:2" hidden="1" x14ac:dyDescent="0.4">
      <c r="A1605" t="s">
        <v>1183</v>
      </c>
      <c r="B1605" t="s">
        <v>1206</v>
      </c>
    </row>
    <row r="1606" spans="1:2" hidden="1" x14ac:dyDescent="0.4">
      <c r="A1606" t="s">
        <v>1182</v>
      </c>
      <c r="B1606" t="s">
        <v>1206</v>
      </c>
    </row>
    <row r="1607" spans="1:2" hidden="1" x14ac:dyDescent="0.4">
      <c r="A1607" t="s">
        <v>1181</v>
      </c>
      <c r="B1607" t="s">
        <v>1206</v>
      </c>
    </row>
    <row r="1608" spans="1:2" hidden="1" x14ac:dyDescent="0.4">
      <c r="A1608" t="s">
        <v>1180</v>
      </c>
      <c r="B1608" t="s">
        <v>1206</v>
      </c>
    </row>
    <row r="1609" spans="1:2" hidden="1" x14ac:dyDescent="0.4">
      <c r="A1609" t="s">
        <v>1179</v>
      </c>
      <c r="B1609" t="s">
        <v>1206</v>
      </c>
    </row>
    <row r="1610" spans="1:2" hidden="1" x14ac:dyDescent="0.4">
      <c r="A1610" t="s">
        <v>1178</v>
      </c>
      <c r="B1610" t="s">
        <v>1206</v>
      </c>
    </row>
    <row r="1611" spans="1:2" hidden="1" x14ac:dyDescent="0.4">
      <c r="A1611" t="s">
        <v>1177</v>
      </c>
      <c r="B1611" t="s">
        <v>1206</v>
      </c>
    </row>
    <row r="1612" spans="1:2" hidden="1" x14ac:dyDescent="0.4">
      <c r="A1612" t="s">
        <v>1176</v>
      </c>
      <c r="B1612" t="s">
        <v>1206</v>
      </c>
    </row>
    <row r="1613" spans="1:2" hidden="1" x14ac:dyDescent="0.4">
      <c r="A1613" t="s">
        <v>1175</v>
      </c>
      <c r="B1613" t="s">
        <v>1206</v>
      </c>
    </row>
    <row r="1614" spans="1:2" hidden="1" x14ac:dyDescent="0.4">
      <c r="A1614" t="s">
        <v>1036</v>
      </c>
      <c r="B1614" t="s">
        <v>1053</v>
      </c>
    </row>
    <row r="1615" spans="1:2" hidden="1" x14ac:dyDescent="0.4">
      <c r="A1615" t="s">
        <v>1035</v>
      </c>
      <c r="B1615" t="s">
        <v>1053</v>
      </c>
    </row>
    <row r="1616" spans="1:2" hidden="1" x14ac:dyDescent="0.4">
      <c r="A1616" t="s">
        <v>1034</v>
      </c>
      <c r="B1616" t="s">
        <v>1053</v>
      </c>
    </row>
    <row r="1617" spans="1:2" hidden="1" x14ac:dyDescent="0.4">
      <c r="A1617" t="s">
        <v>1033</v>
      </c>
      <c r="B1617" t="s">
        <v>1053</v>
      </c>
    </row>
    <row r="1618" spans="1:2" hidden="1" x14ac:dyDescent="0.4">
      <c r="A1618" t="s">
        <v>1032</v>
      </c>
      <c r="B1618" t="s">
        <v>1053</v>
      </c>
    </row>
    <row r="1619" spans="1:2" hidden="1" x14ac:dyDescent="0.4">
      <c r="A1619" t="s">
        <v>1031</v>
      </c>
      <c r="B1619" t="s">
        <v>1053</v>
      </c>
    </row>
    <row r="1620" spans="1:2" hidden="1" x14ac:dyDescent="0.4">
      <c r="A1620" t="s">
        <v>1030</v>
      </c>
      <c r="B1620" t="s">
        <v>1053</v>
      </c>
    </row>
    <row r="1621" spans="1:2" hidden="1" x14ac:dyDescent="0.4">
      <c r="A1621" t="s">
        <v>1029</v>
      </c>
      <c r="B1621" t="s">
        <v>1053</v>
      </c>
    </row>
    <row r="1622" spans="1:2" hidden="1" x14ac:dyDescent="0.4">
      <c r="A1622" t="s">
        <v>1696</v>
      </c>
      <c r="B1622" t="s">
        <v>250</v>
      </c>
    </row>
    <row r="1623" spans="1:2" hidden="1" x14ac:dyDescent="0.4">
      <c r="A1623" t="s">
        <v>1697</v>
      </c>
      <c r="B1623" t="s">
        <v>250</v>
      </c>
    </row>
    <row r="1624" spans="1:2" hidden="1" x14ac:dyDescent="0.4">
      <c r="A1624" t="s">
        <v>1698</v>
      </c>
      <c r="B1624" t="s">
        <v>250</v>
      </c>
    </row>
    <row r="1625" spans="1:2" hidden="1" x14ac:dyDescent="0.4">
      <c r="A1625" t="s">
        <v>1699</v>
      </c>
      <c r="B1625" t="s">
        <v>250</v>
      </c>
    </row>
    <row r="1626" spans="1:2" hidden="1" x14ac:dyDescent="0.4">
      <c r="A1626" t="s">
        <v>1700</v>
      </c>
      <c r="B1626" t="s">
        <v>250</v>
      </c>
    </row>
    <row r="1627" spans="1:2" hidden="1" x14ac:dyDescent="0.4">
      <c r="A1627" t="s">
        <v>1701</v>
      </c>
      <c r="B1627" t="s">
        <v>250</v>
      </c>
    </row>
    <row r="1628" spans="1:2" hidden="1" x14ac:dyDescent="0.4">
      <c r="A1628" t="s">
        <v>1702</v>
      </c>
      <c r="B1628" t="s">
        <v>250</v>
      </c>
    </row>
    <row r="1629" spans="1:2" hidden="1" x14ac:dyDescent="0.4">
      <c r="A1629" t="s">
        <v>1703</v>
      </c>
      <c r="B1629" t="s">
        <v>250</v>
      </c>
    </row>
    <row r="1630" spans="1:2" hidden="1" x14ac:dyDescent="0.4">
      <c r="A1630" t="s">
        <v>1704</v>
      </c>
      <c r="B1630" t="s">
        <v>250</v>
      </c>
    </row>
    <row r="1631" spans="1:2" hidden="1" x14ac:dyDescent="0.4">
      <c r="A1631" t="s">
        <v>1705</v>
      </c>
      <c r="B1631" t="s">
        <v>250</v>
      </c>
    </row>
    <row r="1632" spans="1:2" hidden="1" x14ac:dyDescent="0.4">
      <c r="A1632" t="s">
        <v>1706</v>
      </c>
      <c r="B1632" t="s">
        <v>250</v>
      </c>
    </row>
    <row r="1633" spans="1:2" hidden="1" x14ac:dyDescent="0.4">
      <c r="A1633" t="s">
        <v>1707</v>
      </c>
      <c r="B1633" t="s">
        <v>250</v>
      </c>
    </row>
    <row r="1634" spans="1:2" hidden="1" x14ac:dyDescent="0.4">
      <c r="A1634" t="s">
        <v>1708</v>
      </c>
      <c r="B1634" t="s">
        <v>1662</v>
      </c>
    </row>
    <row r="1635" spans="1:2" hidden="1" x14ac:dyDescent="0.4">
      <c r="A1635" t="s">
        <v>1709</v>
      </c>
      <c r="B1635" t="s">
        <v>1662</v>
      </c>
    </row>
    <row r="1636" spans="1:2" hidden="1" x14ac:dyDescent="0.4">
      <c r="A1636" t="s">
        <v>1710</v>
      </c>
      <c r="B1636" t="s">
        <v>1662</v>
      </c>
    </row>
    <row r="1637" spans="1:2" hidden="1" x14ac:dyDescent="0.4">
      <c r="A1637" t="s">
        <v>1711</v>
      </c>
      <c r="B1637" t="s">
        <v>1662</v>
      </c>
    </row>
    <row r="1638" spans="1:2" hidden="1" x14ac:dyDescent="0.4">
      <c r="A1638" t="s">
        <v>1712</v>
      </c>
      <c r="B1638" t="s">
        <v>1662</v>
      </c>
    </row>
    <row r="1639" spans="1:2" hidden="1" x14ac:dyDescent="0.4">
      <c r="A1639" t="s">
        <v>1713</v>
      </c>
      <c r="B1639" t="s">
        <v>1662</v>
      </c>
    </row>
    <row r="1640" spans="1:2" hidden="1" x14ac:dyDescent="0.4">
      <c r="A1640" t="s">
        <v>1714</v>
      </c>
      <c r="B1640" t="s">
        <v>1662</v>
      </c>
    </row>
    <row r="1641" spans="1:2" x14ac:dyDescent="0.4">
      <c r="A1641" t="s">
        <v>1715</v>
      </c>
      <c r="B1641" t="s">
        <v>1380</v>
      </c>
    </row>
    <row r="1642" spans="1:2" x14ac:dyDescent="0.4">
      <c r="A1642" t="s">
        <v>1716</v>
      </c>
      <c r="B1642" t="s">
        <v>1380</v>
      </c>
    </row>
    <row r="1643" spans="1:2" x14ac:dyDescent="0.4">
      <c r="A1643" t="s">
        <v>1717</v>
      </c>
      <c r="B1643" t="s">
        <v>1380</v>
      </c>
    </row>
    <row r="1644" spans="1:2" hidden="1" x14ac:dyDescent="0.4">
      <c r="A1644" t="s">
        <v>1718</v>
      </c>
      <c r="B1644" t="s">
        <v>779</v>
      </c>
    </row>
    <row r="1645" spans="1:2" hidden="1" x14ac:dyDescent="0.4">
      <c r="A1645" t="s">
        <v>1719</v>
      </c>
      <c r="B1645" t="s">
        <v>779</v>
      </c>
    </row>
    <row r="1646" spans="1:2" hidden="1" x14ac:dyDescent="0.4">
      <c r="A1646" t="s">
        <v>1720</v>
      </c>
      <c r="B1646" t="s">
        <v>779</v>
      </c>
    </row>
    <row r="1647" spans="1:2" hidden="1" x14ac:dyDescent="0.4">
      <c r="A1647" t="s">
        <v>1721</v>
      </c>
      <c r="B1647" t="s">
        <v>779</v>
      </c>
    </row>
    <row r="1648" spans="1:2" hidden="1" x14ac:dyDescent="0.4">
      <c r="A1648" t="s">
        <v>1722</v>
      </c>
      <c r="B1648" t="s">
        <v>779</v>
      </c>
    </row>
    <row r="1649" spans="1:2" hidden="1" x14ac:dyDescent="0.4">
      <c r="A1649" t="s">
        <v>1723</v>
      </c>
      <c r="B1649" t="s">
        <v>779</v>
      </c>
    </row>
    <row r="1650" spans="1:2" hidden="1" x14ac:dyDescent="0.4">
      <c r="A1650" t="s">
        <v>1724</v>
      </c>
      <c r="B1650" t="s">
        <v>1662</v>
      </c>
    </row>
    <row r="1651" spans="1:2" x14ac:dyDescent="0.4">
      <c r="A1651" t="s">
        <v>1725</v>
      </c>
      <c r="B1651" t="s">
        <v>1380</v>
      </c>
    </row>
    <row r="1652" spans="1:2" hidden="1" x14ac:dyDescent="0.4">
      <c r="A1652" t="s">
        <v>1726</v>
      </c>
      <c r="B1652" t="s">
        <v>690</v>
      </c>
    </row>
    <row r="1653" spans="1:2" hidden="1" x14ac:dyDescent="0.4">
      <c r="A1653" t="s">
        <v>1727</v>
      </c>
      <c r="B1653" t="s">
        <v>690</v>
      </c>
    </row>
    <row r="1654" spans="1:2" hidden="1" x14ac:dyDescent="0.4">
      <c r="A1654" t="s">
        <v>1728</v>
      </c>
      <c r="B1654" t="s">
        <v>690</v>
      </c>
    </row>
    <row r="1655" spans="1:2" hidden="1" x14ac:dyDescent="0.4">
      <c r="A1655" t="s">
        <v>1729</v>
      </c>
      <c r="B1655" t="s">
        <v>690</v>
      </c>
    </row>
    <row r="1656" spans="1:2" hidden="1" x14ac:dyDescent="0.4">
      <c r="A1656" t="s">
        <v>1730</v>
      </c>
      <c r="B1656" t="s">
        <v>1409</v>
      </c>
    </row>
    <row r="1657" spans="1:2" hidden="1" x14ac:dyDescent="0.4">
      <c r="A1657" t="s">
        <v>1731</v>
      </c>
      <c r="B1657" t="s">
        <v>1409</v>
      </c>
    </row>
    <row r="1658" spans="1:2" hidden="1" x14ac:dyDescent="0.4">
      <c r="A1658" t="s">
        <v>1732</v>
      </c>
      <c r="B1658" t="s">
        <v>1409</v>
      </c>
    </row>
    <row r="1659" spans="1:2" hidden="1" x14ac:dyDescent="0.4">
      <c r="A1659" t="s">
        <v>1733</v>
      </c>
      <c r="B1659" t="s">
        <v>1409</v>
      </c>
    </row>
    <row r="1660" spans="1:2" hidden="1" x14ac:dyDescent="0.4">
      <c r="A1660" t="s">
        <v>1734</v>
      </c>
      <c r="B1660" t="s">
        <v>1409</v>
      </c>
    </row>
    <row r="1661" spans="1:2" hidden="1" x14ac:dyDescent="0.4">
      <c r="A1661" t="s">
        <v>1735</v>
      </c>
      <c r="B1661" t="s">
        <v>1409</v>
      </c>
    </row>
    <row r="1662" spans="1:2" hidden="1" x14ac:dyDescent="0.4">
      <c r="A1662" t="s">
        <v>1736</v>
      </c>
      <c r="B1662" t="s">
        <v>1409</v>
      </c>
    </row>
    <row r="1663" spans="1:2" hidden="1" x14ac:dyDescent="0.4">
      <c r="A1663" t="s">
        <v>1737</v>
      </c>
      <c r="B1663" t="s">
        <v>1409</v>
      </c>
    </row>
    <row r="1664" spans="1:2" hidden="1" x14ac:dyDescent="0.4">
      <c r="A1664" t="s">
        <v>1738</v>
      </c>
      <c r="B1664" t="s">
        <v>1409</v>
      </c>
    </row>
    <row r="1665" spans="1:2" hidden="1" x14ac:dyDescent="0.4">
      <c r="A1665" t="s">
        <v>1739</v>
      </c>
      <c r="B1665" t="s">
        <v>1409</v>
      </c>
    </row>
    <row r="1666" spans="1:2" hidden="1" x14ac:dyDescent="0.4">
      <c r="A1666" t="s">
        <v>1740</v>
      </c>
      <c r="B1666" t="s">
        <v>1409</v>
      </c>
    </row>
    <row r="1667" spans="1:2" hidden="1" x14ac:dyDescent="0.4">
      <c r="A1667" t="s">
        <v>1741</v>
      </c>
      <c r="B1667" t="s">
        <v>1424</v>
      </c>
    </row>
    <row r="1668" spans="1:2" hidden="1" x14ac:dyDescent="0.4">
      <c r="A1668" t="s">
        <v>1742</v>
      </c>
      <c r="B1668" t="s">
        <v>1424</v>
      </c>
    </row>
    <row r="1669" spans="1:2" hidden="1" x14ac:dyDescent="0.4">
      <c r="A1669" t="s">
        <v>1743</v>
      </c>
      <c r="B1669" t="s">
        <v>1663</v>
      </c>
    </row>
    <row r="1670" spans="1:2" hidden="1" x14ac:dyDescent="0.4">
      <c r="A1670" t="s">
        <v>1744</v>
      </c>
      <c r="B1670" t="s">
        <v>1663</v>
      </c>
    </row>
    <row r="1671" spans="1:2" hidden="1" x14ac:dyDescent="0.4">
      <c r="A1671" t="s">
        <v>1745</v>
      </c>
      <c r="B1671" t="s">
        <v>1663</v>
      </c>
    </row>
    <row r="1672" spans="1:2" hidden="1" x14ac:dyDescent="0.4">
      <c r="A1672" t="s">
        <v>1746</v>
      </c>
      <c r="B1672" t="s">
        <v>1663</v>
      </c>
    </row>
    <row r="1673" spans="1:2" hidden="1" x14ac:dyDescent="0.4">
      <c r="A1673" t="s">
        <v>1747</v>
      </c>
      <c r="B1673" t="s">
        <v>1663</v>
      </c>
    </row>
    <row r="1674" spans="1:2" hidden="1" x14ac:dyDescent="0.4">
      <c r="A1674" t="s">
        <v>1748</v>
      </c>
      <c r="B1674" t="s">
        <v>1663</v>
      </c>
    </row>
    <row r="1675" spans="1:2" hidden="1" x14ac:dyDescent="0.4">
      <c r="A1675" t="s">
        <v>1749</v>
      </c>
      <c r="B1675" t="s">
        <v>1663</v>
      </c>
    </row>
    <row r="1676" spans="1:2" hidden="1" x14ac:dyDescent="0.4">
      <c r="A1676" t="s">
        <v>1750</v>
      </c>
      <c r="B1676" t="s">
        <v>1663</v>
      </c>
    </row>
    <row r="1677" spans="1:2" hidden="1" x14ac:dyDescent="0.4">
      <c r="A1677" t="s">
        <v>1751</v>
      </c>
      <c r="B1677" t="s">
        <v>1663</v>
      </c>
    </row>
    <row r="1678" spans="1:2" hidden="1" x14ac:dyDescent="0.4">
      <c r="A1678" t="s">
        <v>1752</v>
      </c>
      <c r="B1678" t="s">
        <v>1663</v>
      </c>
    </row>
    <row r="1679" spans="1:2" hidden="1" x14ac:dyDescent="0.4">
      <c r="A1679" t="s">
        <v>1753</v>
      </c>
      <c r="B1679" t="s">
        <v>1663</v>
      </c>
    </row>
    <row r="1680" spans="1:2" hidden="1" x14ac:dyDescent="0.4">
      <c r="A1680" t="s">
        <v>1754</v>
      </c>
      <c r="B1680" t="s">
        <v>1663</v>
      </c>
    </row>
    <row r="1681" spans="1:2" hidden="1" x14ac:dyDescent="0.4">
      <c r="A1681" t="s">
        <v>1755</v>
      </c>
      <c r="B1681" t="s">
        <v>1663</v>
      </c>
    </row>
    <row r="1682" spans="1:2" hidden="1" x14ac:dyDescent="0.4">
      <c r="A1682" t="s">
        <v>1756</v>
      </c>
      <c r="B1682" t="s">
        <v>1663</v>
      </c>
    </row>
    <row r="1683" spans="1:2" hidden="1" x14ac:dyDescent="0.4">
      <c r="A1683" t="s">
        <v>1757</v>
      </c>
      <c r="B1683" t="s">
        <v>1663</v>
      </c>
    </row>
    <row r="1684" spans="1:2" hidden="1" x14ac:dyDescent="0.4">
      <c r="A1684" t="s">
        <v>1758</v>
      </c>
      <c r="B1684" t="s">
        <v>1663</v>
      </c>
    </row>
    <row r="1685" spans="1:2" hidden="1" x14ac:dyDescent="0.4">
      <c r="A1685" t="s">
        <v>1759</v>
      </c>
      <c r="B1685" t="s">
        <v>1663</v>
      </c>
    </row>
    <row r="1686" spans="1:2" hidden="1" x14ac:dyDescent="0.4">
      <c r="A1686" t="s">
        <v>1760</v>
      </c>
      <c r="B1686" t="s">
        <v>1663</v>
      </c>
    </row>
    <row r="1687" spans="1:2" hidden="1" x14ac:dyDescent="0.4">
      <c r="A1687" t="s">
        <v>1761</v>
      </c>
      <c r="B1687" t="s">
        <v>1663</v>
      </c>
    </row>
    <row r="1688" spans="1:2" hidden="1" x14ac:dyDescent="0.4">
      <c r="A1688" t="s">
        <v>1762</v>
      </c>
      <c r="B1688" t="s">
        <v>1663</v>
      </c>
    </row>
    <row r="1689" spans="1:2" hidden="1" x14ac:dyDescent="0.4">
      <c r="A1689" t="s">
        <v>1763</v>
      </c>
      <c r="B1689" t="s">
        <v>1663</v>
      </c>
    </row>
    <row r="1690" spans="1:2" hidden="1" x14ac:dyDescent="0.4">
      <c r="A1690" t="s">
        <v>1764</v>
      </c>
      <c r="B1690" t="s">
        <v>1663</v>
      </c>
    </row>
    <row r="1691" spans="1:2" hidden="1" x14ac:dyDescent="0.4">
      <c r="A1691" t="s">
        <v>1765</v>
      </c>
      <c r="B1691" t="s">
        <v>1663</v>
      </c>
    </row>
    <row r="1692" spans="1:2" hidden="1" x14ac:dyDescent="0.4">
      <c r="A1692" t="s">
        <v>1766</v>
      </c>
      <c r="B1692" t="s">
        <v>1663</v>
      </c>
    </row>
    <row r="1693" spans="1:2" hidden="1" x14ac:dyDescent="0.4">
      <c r="A1693" t="s">
        <v>1767</v>
      </c>
      <c r="B1693" t="s">
        <v>1663</v>
      </c>
    </row>
    <row r="1694" spans="1:2" hidden="1" x14ac:dyDescent="0.4">
      <c r="A1694" t="s">
        <v>1768</v>
      </c>
      <c r="B1694" t="s">
        <v>1663</v>
      </c>
    </row>
    <row r="1695" spans="1:2" hidden="1" x14ac:dyDescent="0.4">
      <c r="A1695" t="s">
        <v>1769</v>
      </c>
      <c r="B1695" t="s">
        <v>1663</v>
      </c>
    </row>
    <row r="1696" spans="1:2" hidden="1" x14ac:dyDescent="0.4">
      <c r="A1696" t="s">
        <v>1770</v>
      </c>
      <c r="B1696" t="s">
        <v>1663</v>
      </c>
    </row>
    <row r="1697" spans="1:2" hidden="1" x14ac:dyDescent="0.4">
      <c r="A1697" t="s">
        <v>1771</v>
      </c>
      <c r="B1697" t="s">
        <v>1663</v>
      </c>
    </row>
    <row r="1698" spans="1:2" hidden="1" x14ac:dyDescent="0.4">
      <c r="A1698" t="s">
        <v>1772</v>
      </c>
      <c r="B1698" t="s">
        <v>1663</v>
      </c>
    </row>
    <row r="1699" spans="1:2" hidden="1" x14ac:dyDescent="0.4">
      <c r="A1699" t="s">
        <v>1773</v>
      </c>
      <c r="B1699" t="s">
        <v>1663</v>
      </c>
    </row>
    <row r="1700" spans="1:2" hidden="1" x14ac:dyDescent="0.4">
      <c r="A1700" t="s">
        <v>1774</v>
      </c>
      <c r="B1700" t="s">
        <v>1663</v>
      </c>
    </row>
    <row r="1701" spans="1:2" hidden="1" x14ac:dyDescent="0.4">
      <c r="A1701" t="s">
        <v>1775</v>
      </c>
      <c r="B1701" t="s">
        <v>1663</v>
      </c>
    </row>
    <row r="1702" spans="1:2" hidden="1" x14ac:dyDescent="0.4">
      <c r="A1702" t="s">
        <v>1776</v>
      </c>
      <c r="B1702" t="s">
        <v>1663</v>
      </c>
    </row>
    <row r="1703" spans="1:2" hidden="1" x14ac:dyDescent="0.4">
      <c r="A1703" t="s">
        <v>1777</v>
      </c>
      <c r="B1703" t="s">
        <v>1663</v>
      </c>
    </row>
    <row r="1704" spans="1:2" hidden="1" x14ac:dyDescent="0.4">
      <c r="A1704" t="s">
        <v>1778</v>
      </c>
      <c r="B1704" t="s">
        <v>1663</v>
      </c>
    </row>
    <row r="1705" spans="1:2" hidden="1" x14ac:dyDescent="0.4">
      <c r="A1705" t="s">
        <v>1779</v>
      </c>
      <c r="B1705" t="s">
        <v>1663</v>
      </c>
    </row>
    <row r="1706" spans="1:2" hidden="1" x14ac:dyDescent="0.4">
      <c r="A1706" t="s">
        <v>1780</v>
      </c>
      <c r="B1706" t="s">
        <v>1663</v>
      </c>
    </row>
    <row r="1707" spans="1:2" hidden="1" x14ac:dyDescent="0.4">
      <c r="A1707" t="s">
        <v>1781</v>
      </c>
      <c r="B1707" t="s">
        <v>1663</v>
      </c>
    </row>
    <row r="1708" spans="1:2" hidden="1" x14ac:dyDescent="0.4">
      <c r="A1708" t="s">
        <v>1782</v>
      </c>
      <c r="B1708" t="s">
        <v>936</v>
      </c>
    </row>
    <row r="1709" spans="1:2" hidden="1" x14ac:dyDescent="0.4">
      <c r="A1709" t="s">
        <v>1783</v>
      </c>
      <c r="B1709" t="s">
        <v>936</v>
      </c>
    </row>
    <row r="1710" spans="1:2" hidden="1" x14ac:dyDescent="0.4">
      <c r="A1710" t="s">
        <v>1784</v>
      </c>
      <c r="B1710" t="s">
        <v>936</v>
      </c>
    </row>
    <row r="1711" spans="1:2" hidden="1" x14ac:dyDescent="0.4">
      <c r="A1711" t="s">
        <v>1785</v>
      </c>
      <c r="B1711" t="s">
        <v>936</v>
      </c>
    </row>
    <row r="1712" spans="1:2" hidden="1" x14ac:dyDescent="0.4">
      <c r="A1712" t="s">
        <v>1786</v>
      </c>
      <c r="B1712" t="s">
        <v>936</v>
      </c>
    </row>
    <row r="1713" spans="1:2" hidden="1" x14ac:dyDescent="0.4">
      <c r="A1713" t="s">
        <v>1787</v>
      </c>
      <c r="B1713" t="s">
        <v>936</v>
      </c>
    </row>
    <row r="1714" spans="1:2" hidden="1" x14ac:dyDescent="0.4">
      <c r="A1714" t="s">
        <v>1788</v>
      </c>
      <c r="B1714" t="s">
        <v>936</v>
      </c>
    </row>
    <row r="1715" spans="1:2" hidden="1" x14ac:dyDescent="0.4">
      <c r="A1715" t="s">
        <v>1789</v>
      </c>
      <c r="B1715" t="s">
        <v>936</v>
      </c>
    </row>
    <row r="1716" spans="1:2" hidden="1" x14ac:dyDescent="0.4">
      <c r="A1716" t="s">
        <v>1790</v>
      </c>
      <c r="B1716" t="s">
        <v>936</v>
      </c>
    </row>
    <row r="1717" spans="1:2" hidden="1" x14ac:dyDescent="0.4">
      <c r="A1717" t="s">
        <v>1791</v>
      </c>
      <c r="B1717" t="s">
        <v>936</v>
      </c>
    </row>
    <row r="1718" spans="1:2" hidden="1" x14ac:dyDescent="0.4">
      <c r="A1718" t="s">
        <v>1792</v>
      </c>
      <c r="B1718" t="s">
        <v>936</v>
      </c>
    </row>
    <row r="1719" spans="1:2" hidden="1" x14ac:dyDescent="0.4">
      <c r="A1719" t="s">
        <v>1793</v>
      </c>
      <c r="B1719" t="s">
        <v>936</v>
      </c>
    </row>
    <row r="1720" spans="1:2" hidden="1" x14ac:dyDescent="0.4">
      <c r="A1720" t="s">
        <v>1794</v>
      </c>
      <c r="B1720" t="s">
        <v>1424</v>
      </c>
    </row>
    <row r="1721" spans="1:2" hidden="1" x14ac:dyDescent="0.4">
      <c r="A1721" t="s">
        <v>1795</v>
      </c>
      <c r="B1721" t="s">
        <v>1424</v>
      </c>
    </row>
    <row r="1722" spans="1:2" hidden="1" x14ac:dyDescent="0.4">
      <c r="A1722" t="s">
        <v>1796</v>
      </c>
      <c r="B1722" t="s">
        <v>1424</v>
      </c>
    </row>
    <row r="1723" spans="1:2" hidden="1" x14ac:dyDescent="0.4">
      <c r="A1723" t="s">
        <v>1797</v>
      </c>
      <c r="B1723" t="s">
        <v>1424</v>
      </c>
    </row>
    <row r="1724" spans="1:2" hidden="1" x14ac:dyDescent="0.4">
      <c r="A1724" t="s">
        <v>1798</v>
      </c>
      <c r="B1724" t="s">
        <v>1424</v>
      </c>
    </row>
    <row r="1725" spans="1:2" hidden="1" x14ac:dyDescent="0.4">
      <c r="A1725" t="s">
        <v>1799</v>
      </c>
      <c r="B1725" t="s">
        <v>1424</v>
      </c>
    </row>
    <row r="1726" spans="1:2" hidden="1" x14ac:dyDescent="0.4">
      <c r="A1726" t="s">
        <v>1800</v>
      </c>
      <c r="B1726" t="s">
        <v>1339</v>
      </c>
    </row>
    <row r="1727" spans="1:2" hidden="1" x14ac:dyDescent="0.4">
      <c r="A1727" t="s">
        <v>1801</v>
      </c>
      <c r="B1727" t="s">
        <v>1339</v>
      </c>
    </row>
    <row r="1728" spans="1:2" hidden="1" x14ac:dyDescent="0.4">
      <c r="A1728" t="s">
        <v>1802</v>
      </c>
      <c r="B1728" t="s">
        <v>1339</v>
      </c>
    </row>
    <row r="1729" spans="1:2" hidden="1" x14ac:dyDescent="0.4">
      <c r="A1729" t="s">
        <v>1803</v>
      </c>
      <c r="B1729" t="s">
        <v>1339</v>
      </c>
    </row>
    <row r="1730" spans="1:2" hidden="1" x14ac:dyDescent="0.4">
      <c r="A1730" t="s">
        <v>1804</v>
      </c>
      <c r="B1730" t="s">
        <v>1339</v>
      </c>
    </row>
    <row r="1731" spans="1:2" hidden="1" x14ac:dyDescent="0.4">
      <c r="A1731" t="s">
        <v>1805</v>
      </c>
      <c r="B1731" t="s">
        <v>1339</v>
      </c>
    </row>
    <row r="1732" spans="1:2" hidden="1" x14ac:dyDescent="0.4">
      <c r="A1732" t="s">
        <v>1806</v>
      </c>
      <c r="B1732" t="s">
        <v>1339</v>
      </c>
    </row>
    <row r="1733" spans="1:2" hidden="1" x14ac:dyDescent="0.4">
      <c r="A1733" t="s">
        <v>1807</v>
      </c>
      <c r="B1733" t="s">
        <v>1339</v>
      </c>
    </row>
    <row r="1734" spans="1:2" hidden="1" x14ac:dyDescent="0.4">
      <c r="A1734" t="s">
        <v>1808</v>
      </c>
      <c r="B1734" t="s">
        <v>1339</v>
      </c>
    </row>
    <row r="1735" spans="1:2" hidden="1" x14ac:dyDescent="0.4">
      <c r="A1735" t="s">
        <v>1809</v>
      </c>
      <c r="B1735" t="s">
        <v>1339</v>
      </c>
    </row>
    <row r="1736" spans="1:2" hidden="1" x14ac:dyDescent="0.4">
      <c r="A1736" t="s">
        <v>1810</v>
      </c>
      <c r="B1736" t="s">
        <v>1339</v>
      </c>
    </row>
    <row r="1737" spans="1:2" hidden="1" x14ac:dyDescent="0.4">
      <c r="A1737" t="s">
        <v>1811</v>
      </c>
      <c r="B1737" t="s">
        <v>1339</v>
      </c>
    </row>
    <row r="1738" spans="1:2" hidden="1" x14ac:dyDescent="0.4">
      <c r="A1738" t="s">
        <v>1812</v>
      </c>
      <c r="B1738" t="s">
        <v>1339</v>
      </c>
    </row>
    <row r="1739" spans="1:2" hidden="1" x14ac:dyDescent="0.4">
      <c r="A1739" t="s">
        <v>1813</v>
      </c>
      <c r="B1739" t="s">
        <v>1339</v>
      </c>
    </row>
    <row r="1740" spans="1:2" hidden="1" x14ac:dyDescent="0.4">
      <c r="A1740" t="s">
        <v>1814</v>
      </c>
      <c r="B1740" t="s">
        <v>1339</v>
      </c>
    </row>
    <row r="1741" spans="1:2" hidden="1" x14ac:dyDescent="0.4">
      <c r="A1741" t="s">
        <v>1815</v>
      </c>
      <c r="B1741" t="s">
        <v>1339</v>
      </c>
    </row>
    <row r="1742" spans="1:2" hidden="1" x14ac:dyDescent="0.4">
      <c r="A1742" t="s">
        <v>1816</v>
      </c>
      <c r="B1742" t="s">
        <v>1339</v>
      </c>
    </row>
    <row r="1743" spans="1:2" hidden="1" x14ac:dyDescent="0.4">
      <c r="A1743" t="s">
        <v>1817</v>
      </c>
      <c r="B1743" t="s">
        <v>1339</v>
      </c>
    </row>
    <row r="1744" spans="1:2" hidden="1" x14ac:dyDescent="0.4">
      <c r="A1744" t="s">
        <v>1818</v>
      </c>
      <c r="B1744" t="s">
        <v>1339</v>
      </c>
    </row>
    <row r="1745" spans="1:2" hidden="1" x14ac:dyDescent="0.4">
      <c r="A1745" t="s">
        <v>1819</v>
      </c>
      <c r="B1745" t="s">
        <v>1339</v>
      </c>
    </row>
    <row r="1746" spans="1:2" hidden="1" x14ac:dyDescent="0.4">
      <c r="A1746" t="s">
        <v>1820</v>
      </c>
      <c r="B1746" t="s">
        <v>1339</v>
      </c>
    </row>
    <row r="1747" spans="1:2" hidden="1" x14ac:dyDescent="0.4">
      <c r="A1747" t="s">
        <v>1821</v>
      </c>
      <c r="B1747" t="s">
        <v>1339</v>
      </c>
    </row>
    <row r="1748" spans="1:2" hidden="1" x14ac:dyDescent="0.4">
      <c r="A1748" t="s">
        <v>1822</v>
      </c>
      <c r="B1748" t="s">
        <v>1339</v>
      </c>
    </row>
    <row r="1749" spans="1:2" hidden="1" x14ac:dyDescent="0.4">
      <c r="A1749" t="s">
        <v>1823</v>
      </c>
      <c r="B1749" t="s">
        <v>1339</v>
      </c>
    </row>
    <row r="1750" spans="1:2" hidden="1" x14ac:dyDescent="0.4">
      <c r="A1750" t="s">
        <v>1824</v>
      </c>
      <c r="B1750" t="s">
        <v>1339</v>
      </c>
    </row>
    <row r="1751" spans="1:2" hidden="1" x14ac:dyDescent="0.4">
      <c r="A1751" t="s">
        <v>1825</v>
      </c>
      <c r="B1751" t="s">
        <v>1339</v>
      </c>
    </row>
    <row r="1752" spans="1:2" hidden="1" x14ac:dyDescent="0.4">
      <c r="A1752" t="s">
        <v>1826</v>
      </c>
      <c r="B1752" t="s">
        <v>1339</v>
      </c>
    </row>
    <row r="1753" spans="1:2" hidden="1" x14ac:dyDescent="0.4">
      <c r="A1753" t="s">
        <v>1827</v>
      </c>
      <c r="B1753" t="s">
        <v>1339</v>
      </c>
    </row>
    <row r="1754" spans="1:2" hidden="1" x14ac:dyDescent="0.4">
      <c r="A1754" t="s">
        <v>1828</v>
      </c>
      <c r="B1754" t="s">
        <v>1339</v>
      </c>
    </row>
    <row r="1755" spans="1:2" x14ac:dyDescent="0.4">
      <c r="A1755" t="s">
        <v>1829</v>
      </c>
      <c r="B1755" t="s">
        <v>1380</v>
      </c>
    </row>
    <row r="1756" spans="1:2" x14ac:dyDescent="0.4">
      <c r="A1756" t="s">
        <v>1830</v>
      </c>
      <c r="B1756" t="s">
        <v>1380</v>
      </c>
    </row>
    <row r="1757" spans="1:2" x14ac:dyDescent="0.4">
      <c r="A1757" t="s">
        <v>1831</v>
      </c>
      <c r="B1757" t="s">
        <v>1380</v>
      </c>
    </row>
    <row r="1758" spans="1:2" x14ac:dyDescent="0.4">
      <c r="A1758" t="s">
        <v>1832</v>
      </c>
      <c r="B1758" t="s">
        <v>1380</v>
      </c>
    </row>
    <row r="1759" spans="1:2" x14ac:dyDescent="0.4">
      <c r="A1759" t="s">
        <v>1833</v>
      </c>
      <c r="B1759" t="s">
        <v>1380</v>
      </c>
    </row>
    <row r="1760" spans="1:2" x14ac:dyDescent="0.4">
      <c r="A1760" t="s">
        <v>1834</v>
      </c>
      <c r="B1760" t="s">
        <v>1380</v>
      </c>
    </row>
    <row r="1761" spans="1:2" x14ac:dyDescent="0.4">
      <c r="A1761" t="s">
        <v>1835</v>
      </c>
      <c r="B1761" t="s">
        <v>1380</v>
      </c>
    </row>
    <row r="1762" spans="1:2" x14ac:dyDescent="0.4">
      <c r="A1762" t="s">
        <v>1836</v>
      </c>
      <c r="B1762" t="s">
        <v>1380</v>
      </c>
    </row>
    <row r="1763" spans="1:2" x14ac:dyDescent="0.4">
      <c r="A1763" t="s">
        <v>1837</v>
      </c>
      <c r="B1763" t="s">
        <v>1380</v>
      </c>
    </row>
    <row r="1764" spans="1:2" x14ac:dyDescent="0.4">
      <c r="A1764" t="s">
        <v>1838</v>
      </c>
      <c r="B1764" t="s">
        <v>1380</v>
      </c>
    </row>
    <row r="1765" spans="1:2" x14ac:dyDescent="0.4">
      <c r="A1765" t="s">
        <v>1839</v>
      </c>
      <c r="B1765" t="s">
        <v>1380</v>
      </c>
    </row>
    <row r="1766" spans="1:2" x14ac:dyDescent="0.4">
      <c r="A1766" t="s">
        <v>1840</v>
      </c>
      <c r="B1766" t="s">
        <v>1380</v>
      </c>
    </row>
    <row r="1767" spans="1:2" x14ac:dyDescent="0.4">
      <c r="A1767" t="s">
        <v>1841</v>
      </c>
      <c r="B1767" t="s">
        <v>1380</v>
      </c>
    </row>
    <row r="1768" spans="1:2" x14ac:dyDescent="0.4">
      <c r="A1768" t="s">
        <v>1842</v>
      </c>
      <c r="B1768" t="s">
        <v>1380</v>
      </c>
    </row>
    <row r="1769" spans="1:2" x14ac:dyDescent="0.4">
      <c r="A1769" t="s">
        <v>1843</v>
      </c>
      <c r="B1769" t="s">
        <v>1380</v>
      </c>
    </row>
    <row r="1770" spans="1:2" x14ac:dyDescent="0.4">
      <c r="A1770" t="s">
        <v>1844</v>
      </c>
      <c r="B1770" t="s">
        <v>1380</v>
      </c>
    </row>
    <row r="1771" spans="1:2" x14ac:dyDescent="0.4">
      <c r="A1771" t="s">
        <v>1845</v>
      </c>
      <c r="B1771" t="s">
        <v>1380</v>
      </c>
    </row>
    <row r="1772" spans="1:2" x14ac:dyDescent="0.4">
      <c r="A1772" t="s">
        <v>1846</v>
      </c>
      <c r="B1772" t="s">
        <v>1380</v>
      </c>
    </row>
    <row r="1773" spans="1:2" x14ac:dyDescent="0.4">
      <c r="A1773" t="s">
        <v>1847</v>
      </c>
      <c r="B1773" t="s">
        <v>1380</v>
      </c>
    </row>
    <row r="1774" spans="1:2" x14ac:dyDescent="0.4">
      <c r="A1774" t="s">
        <v>1848</v>
      </c>
      <c r="B1774" t="s">
        <v>1380</v>
      </c>
    </row>
    <row r="1775" spans="1:2" x14ac:dyDescent="0.4">
      <c r="A1775" t="s">
        <v>1849</v>
      </c>
      <c r="B1775" t="s">
        <v>1380</v>
      </c>
    </row>
    <row r="1776" spans="1:2" x14ac:dyDescent="0.4">
      <c r="A1776" t="s">
        <v>1850</v>
      </c>
      <c r="B1776" t="s">
        <v>1380</v>
      </c>
    </row>
    <row r="1777" spans="1:2" x14ac:dyDescent="0.4">
      <c r="A1777" t="s">
        <v>1851</v>
      </c>
      <c r="B1777" t="s">
        <v>1380</v>
      </c>
    </row>
    <row r="1778" spans="1:2" x14ac:dyDescent="0.4">
      <c r="A1778" t="s">
        <v>1852</v>
      </c>
      <c r="B1778" t="s">
        <v>1380</v>
      </c>
    </row>
    <row r="1779" spans="1:2" x14ac:dyDescent="0.4">
      <c r="A1779" t="s">
        <v>1853</v>
      </c>
      <c r="B1779" t="s">
        <v>1380</v>
      </c>
    </row>
    <row r="1780" spans="1:2" x14ac:dyDescent="0.4">
      <c r="A1780" t="s">
        <v>1854</v>
      </c>
      <c r="B1780" t="s">
        <v>1380</v>
      </c>
    </row>
    <row r="1781" spans="1:2" x14ac:dyDescent="0.4">
      <c r="A1781" t="s">
        <v>1855</v>
      </c>
      <c r="B1781" t="s">
        <v>1380</v>
      </c>
    </row>
    <row r="1782" spans="1:2" x14ac:dyDescent="0.4">
      <c r="A1782" t="s">
        <v>1856</v>
      </c>
      <c r="B1782" t="s">
        <v>1380</v>
      </c>
    </row>
    <row r="1783" spans="1:2" x14ac:dyDescent="0.4">
      <c r="A1783" t="s">
        <v>1857</v>
      </c>
      <c r="B1783" t="s">
        <v>1380</v>
      </c>
    </row>
    <row r="1784" spans="1:2" x14ac:dyDescent="0.4">
      <c r="A1784" t="s">
        <v>1858</v>
      </c>
      <c r="B1784" t="s">
        <v>1380</v>
      </c>
    </row>
    <row r="1785" spans="1:2" x14ac:dyDescent="0.4">
      <c r="A1785" t="s">
        <v>1859</v>
      </c>
      <c r="B1785" t="s">
        <v>1380</v>
      </c>
    </row>
    <row r="1786" spans="1:2" x14ac:dyDescent="0.4">
      <c r="A1786" t="s">
        <v>1860</v>
      </c>
      <c r="B1786" t="s">
        <v>1380</v>
      </c>
    </row>
    <row r="1787" spans="1:2" x14ac:dyDescent="0.4">
      <c r="A1787" t="s">
        <v>1861</v>
      </c>
      <c r="B1787" t="s">
        <v>1380</v>
      </c>
    </row>
    <row r="1788" spans="1:2" x14ac:dyDescent="0.4">
      <c r="A1788" t="s">
        <v>1862</v>
      </c>
      <c r="B1788" t="s">
        <v>1380</v>
      </c>
    </row>
    <row r="1789" spans="1:2" x14ac:dyDescent="0.4">
      <c r="A1789" t="s">
        <v>1863</v>
      </c>
      <c r="B1789" t="s">
        <v>1380</v>
      </c>
    </row>
    <row r="1790" spans="1:2" x14ac:dyDescent="0.4">
      <c r="A1790" t="s">
        <v>1864</v>
      </c>
      <c r="B1790" t="s">
        <v>1380</v>
      </c>
    </row>
    <row r="1791" spans="1:2" x14ac:dyDescent="0.4">
      <c r="A1791" t="s">
        <v>1865</v>
      </c>
      <c r="B1791" t="s">
        <v>1380</v>
      </c>
    </row>
    <row r="1792" spans="1:2" x14ac:dyDescent="0.4">
      <c r="A1792" t="s">
        <v>1866</v>
      </c>
      <c r="B1792" t="s">
        <v>1380</v>
      </c>
    </row>
    <row r="1793" spans="1:2" x14ac:dyDescent="0.4">
      <c r="A1793" t="s">
        <v>1867</v>
      </c>
      <c r="B1793" t="s">
        <v>1380</v>
      </c>
    </row>
    <row r="1794" spans="1:2" x14ac:dyDescent="0.4">
      <c r="A1794" t="s">
        <v>1868</v>
      </c>
      <c r="B1794" t="s">
        <v>1380</v>
      </c>
    </row>
    <row r="1795" spans="1:2" x14ac:dyDescent="0.4">
      <c r="A1795" t="s">
        <v>1869</v>
      </c>
      <c r="B1795" t="s">
        <v>1380</v>
      </c>
    </row>
    <row r="1796" spans="1:2" x14ac:dyDescent="0.4">
      <c r="A1796" t="s">
        <v>1870</v>
      </c>
      <c r="B1796" t="s">
        <v>1380</v>
      </c>
    </row>
    <row r="1797" spans="1:2" x14ac:dyDescent="0.4">
      <c r="A1797" t="s">
        <v>1871</v>
      </c>
      <c r="B1797" t="s">
        <v>1380</v>
      </c>
    </row>
    <row r="1798" spans="1:2" x14ac:dyDescent="0.4">
      <c r="A1798" t="s">
        <v>1872</v>
      </c>
      <c r="B1798" t="s">
        <v>1380</v>
      </c>
    </row>
    <row r="1799" spans="1:2" x14ac:dyDescent="0.4">
      <c r="A1799" t="s">
        <v>1873</v>
      </c>
      <c r="B1799" t="s">
        <v>1380</v>
      </c>
    </row>
    <row r="1800" spans="1:2" x14ac:dyDescent="0.4">
      <c r="A1800" t="s">
        <v>1874</v>
      </c>
      <c r="B1800" t="s">
        <v>1380</v>
      </c>
    </row>
    <row r="1801" spans="1:2" x14ac:dyDescent="0.4">
      <c r="A1801" t="s">
        <v>1875</v>
      </c>
      <c r="B1801" t="s">
        <v>1380</v>
      </c>
    </row>
    <row r="1802" spans="1:2" x14ac:dyDescent="0.4">
      <c r="A1802" t="s">
        <v>1876</v>
      </c>
      <c r="B1802" t="s">
        <v>1380</v>
      </c>
    </row>
    <row r="1803" spans="1:2" x14ac:dyDescent="0.4">
      <c r="A1803" t="s">
        <v>1877</v>
      </c>
      <c r="B1803" t="s">
        <v>1380</v>
      </c>
    </row>
    <row r="1804" spans="1:2" x14ac:dyDescent="0.4">
      <c r="A1804" t="s">
        <v>1878</v>
      </c>
      <c r="B1804" t="s">
        <v>1380</v>
      </c>
    </row>
    <row r="1805" spans="1:2" x14ac:dyDescent="0.4">
      <c r="A1805" t="s">
        <v>1879</v>
      </c>
      <c r="B1805" t="s">
        <v>1380</v>
      </c>
    </row>
    <row r="1806" spans="1:2" x14ac:dyDescent="0.4">
      <c r="A1806" t="s">
        <v>1880</v>
      </c>
      <c r="B1806" t="s">
        <v>1380</v>
      </c>
    </row>
    <row r="1807" spans="1:2" x14ac:dyDescent="0.4">
      <c r="A1807" t="s">
        <v>1881</v>
      </c>
      <c r="B1807" t="s">
        <v>1380</v>
      </c>
    </row>
    <row r="1808" spans="1:2" x14ac:dyDescent="0.4">
      <c r="A1808" t="s">
        <v>1882</v>
      </c>
      <c r="B1808" t="s">
        <v>1380</v>
      </c>
    </row>
    <row r="1809" spans="1:2" x14ac:dyDescent="0.4">
      <c r="A1809" t="s">
        <v>1883</v>
      </c>
      <c r="B1809" t="s">
        <v>1380</v>
      </c>
    </row>
    <row r="1810" spans="1:2" x14ac:dyDescent="0.4">
      <c r="A1810" t="s">
        <v>1884</v>
      </c>
      <c r="B1810" t="s">
        <v>1380</v>
      </c>
    </row>
    <row r="1811" spans="1:2" x14ac:dyDescent="0.4">
      <c r="A1811" t="s">
        <v>1885</v>
      </c>
      <c r="B1811" t="s">
        <v>1380</v>
      </c>
    </row>
    <row r="1812" spans="1:2" x14ac:dyDescent="0.4">
      <c r="A1812" t="s">
        <v>1886</v>
      </c>
      <c r="B1812" t="s">
        <v>1380</v>
      </c>
    </row>
    <row r="1813" spans="1:2" x14ac:dyDescent="0.4">
      <c r="A1813" t="s">
        <v>1887</v>
      </c>
      <c r="B1813" t="s">
        <v>1380</v>
      </c>
    </row>
    <row r="1814" spans="1:2" x14ac:dyDescent="0.4">
      <c r="A1814" t="s">
        <v>1888</v>
      </c>
      <c r="B1814" t="s">
        <v>1380</v>
      </c>
    </row>
    <row r="1815" spans="1:2" hidden="1" x14ac:dyDescent="0.4">
      <c r="A1815" t="s">
        <v>1889</v>
      </c>
      <c r="B1815" t="s">
        <v>603</v>
      </c>
    </row>
    <row r="1816" spans="1:2" hidden="1" x14ac:dyDescent="0.4">
      <c r="A1816" t="s">
        <v>1890</v>
      </c>
      <c r="B1816" t="s">
        <v>603</v>
      </c>
    </row>
    <row r="1817" spans="1:2" hidden="1" x14ac:dyDescent="0.4">
      <c r="A1817" t="s">
        <v>1891</v>
      </c>
      <c r="B1817" t="s">
        <v>603</v>
      </c>
    </row>
    <row r="1818" spans="1:2" hidden="1" x14ac:dyDescent="0.4">
      <c r="A1818" t="s">
        <v>1892</v>
      </c>
      <c r="B1818" t="s">
        <v>603</v>
      </c>
    </row>
    <row r="1819" spans="1:2" hidden="1" x14ac:dyDescent="0.4">
      <c r="A1819" t="s">
        <v>1893</v>
      </c>
      <c r="B1819" t="s">
        <v>603</v>
      </c>
    </row>
    <row r="1820" spans="1:2" hidden="1" x14ac:dyDescent="0.4">
      <c r="A1820" t="s">
        <v>1894</v>
      </c>
      <c r="B1820" t="s">
        <v>603</v>
      </c>
    </row>
    <row r="1821" spans="1:2" hidden="1" x14ac:dyDescent="0.4">
      <c r="A1821" t="s">
        <v>1895</v>
      </c>
      <c r="B1821" t="s">
        <v>603</v>
      </c>
    </row>
    <row r="1822" spans="1:2" hidden="1" x14ac:dyDescent="0.4">
      <c r="A1822" t="s">
        <v>1896</v>
      </c>
      <c r="B1822" t="s">
        <v>603</v>
      </c>
    </row>
    <row r="1823" spans="1:2" hidden="1" x14ac:dyDescent="0.4">
      <c r="A1823" t="s">
        <v>1897</v>
      </c>
      <c r="B1823" t="s">
        <v>603</v>
      </c>
    </row>
    <row r="1824" spans="1:2" hidden="1" x14ac:dyDescent="0.4">
      <c r="A1824" t="s">
        <v>1898</v>
      </c>
      <c r="B1824" t="s">
        <v>603</v>
      </c>
    </row>
    <row r="1825" spans="1:2" hidden="1" x14ac:dyDescent="0.4">
      <c r="A1825" t="s">
        <v>1899</v>
      </c>
      <c r="B1825" t="s">
        <v>603</v>
      </c>
    </row>
    <row r="1826" spans="1:2" hidden="1" x14ac:dyDescent="0.4">
      <c r="A1826" t="s">
        <v>1900</v>
      </c>
      <c r="B1826" t="s">
        <v>603</v>
      </c>
    </row>
    <row r="1827" spans="1:2" hidden="1" x14ac:dyDescent="0.4">
      <c r="A1827" t="s">
        <v>1901</v>
      </c>
      <c r="B1827" t="s">
        <v>603</v>
      </c>
    </row>
    <row r="1828" spans="1:2" hidden="1" x14ac:dyDescent="0.4">
      <c r="A1828" t="s">
        <v>1902</v>
      </c>
      <c r="B1828" t="s">
        <v>603</v>
      </c>
    </row>
    <row r="1829" spans="1:2" hidden="1" x14ac:dyDescent="0.4">
      <c r="A1829" t="s">
        <v>1903</v>
      </c>
      <c r="B1829" t="s">
        <v>603</v>
      </c>
    </row>
    <row r="1830" spans="1:2" hidden="1" x14ac:dyDescent="0.4">
      <c r="A1830" t="s">
        <v>1904</v>
      </c>
      <c r="B1830" t="s">
        <v>603</v>
      </c>
    </row>
    <row r="1831" spans="1:2" hidden="1" x14ac:dyDescent="0.4">
      <c r="A1831" t="s">
        <v>1905</v>
      </c>
      <c r="B1831" t="s">
        <v>603</v>
      </c>
    </row>
    <row r="1832" spans="1:2" hidden="1" x14ac:dyDescent="0.4">
      <c r="A1832" t="s">
        <v>1906</v>
      </c>
      <c r="B1832" t="s">
        <v>603</v>
      </c>
    </row>
    <row r="1833" spans="1:2" hidden="1" x14ac:dyDescent="0.4">
      <c r="A1833" t="s">
        <v>1907</v>
      </c>
      <c r="B1833" t="s">
        <v>603</v>
      </c>
    </row>
    <row r="1834" spans="1:2" hidden="1" x14ac:dyDescent="0.4">
      <c r="A1834" t="s">
        <v>1908</v>
      </c>
      <c r="B1834" t="s">
        <v>603</v>
      </c>
    </row>
    <row r="1835" spans="1:2" hidden="1" x14ac:dyDescent="0.4">
      <c r="A1835" t="s">
        <v>1909</v>
      </c>
      <c r="B1835" t="s">
        <v>603</v>
      </c>
    </row>
    <row r="1836" spans="1:2" hidden="1" x14ac:dyDescent="0.4">
      <c r="A1836" t="s">
        <v>1910</v>
      </c>
      <c r="B1836" t="s">
        <v>603</v>
      </c>
    </row>
    <row r="1837" spans="1:2" hidden="1" x14ac:dyDescent="0.4">
      <c r="A1837" t="s">
        <v>1911</v>
      </c>
      <c r="B1837" t="s">
        <v>603</v>
      </c>
    </row>
    <row r="1838" spans="1:2" hidden="1" x14ac:dyDescent="0.4">
      <c r="A1838" t="s">
        <v>1912</v>
      </c>
      <c r="B1838" t="s">
        <v>603</v>
      </c>
    </row>
    <row r="1839" spans="1:2" hidden="1" x14ac:dyDescent="0.4">
      <c r="A1839" t="s">
        <v>1913</v>
      </c>
      <c r="B1839" t="s">
        <v>603</v>
      </c>
    </row>
    <row r="1840" spans="1:2" hidden="1" x14ac:dyDescent="0.4">
      <c r="A1840" t="s">
        <v>1914</v>
      </c>
      <c r="B1840" t="s">
        <v>603</v>
      </c>
    </row>
    <row r="1841" spans="1:2" hidden="1" x14ac:dyDescent="0.4">
      <c r="A1841" t="s">
        <v>1915</v>
      </c>
      <c r="B1841" t="s">
        <v>603</v>
      </c>
    </row>
    <row r="1842" spans="1:2" hidden="1" x14ac:dyDescent="0.4">
      <c r="A1842" t="s">
        <v>1916</v>
      </c>
      <c r="B1842" t="s">
        <v>603</v>
      </c>
    </row>
    <row r="1843" spans="1:2" hidden="1" x14ac:dyDescent="0.4">
      <c r="A1843" t="s">
        <v>1917</v>
      </c>
      <c r="B1843" t="s">
        <v>603</v>
      </c>
    </row>
    <row r="1844" spans="1:2" hidden="1" x14ac:dyDescent="0.4">
      <c r="A1844" t="s">
        <v>1918</v>
      </c>
      <c r="B1844" t="s">
        <v>603</v>
      </c>
    </row>
    <row r="1845" spans="1:2" hidden="1" x14ac:dyDescent="0.4">
      <c r="A1845" t="s">
        <v>1919</v>
      </c>
      <c r="B1845" t="s">
        <v>603</v>
      </c>
    </row>
    <row r="1846" spans="1:2" hidden="1" x14ac:dyDescent="0.4">
      <c r="A1846" t="s">
        <v>1920</v>
      </c>
      <c r="B1846" t="s">
        <v>603</v>
      </c>
    </row>
    <row r="1847" spans="1:2" hidden="1" x14ac:dyDescent="0.4">
      <c r="A1847" t="s">
        <v>1921</v>
      </c>
      <c r="B1847" t="s">
        <v>603</v>
      </c>
    </row>
    <row r="1848" spans="1:2" hidden="1" x14ac:dyDescent="0.4">
      <c r="A1848" t="s">
        <v>1922</v>
      </c>
      <c r="B1848" t="s">
        <v>603</v>
      </c>
    </row>
    <row r="1849" spans="1:2" hidden="1" x14ac:dyDescent="0.4">
      <c r="A1849" t="s">
        <v>1923</v>
      </c>
      <c r="B1849" t="s">
        <v>603</v>
      </c>
    </row>
    <row r="1850" spans="1:2" hidden="1" x14ac:dyDescent="0.4">
      <c r="A1850" t="s">
        <v>1924</v>
      </c>
      <c r="B1850" t="s">
        <v>603</v>
      </c>
    </row>
    <row r="1851" spans="1:2" hidden="1" x14ac:dyDescent="0.4">
      <c r="A1851" t="s">
        <v>1925</v>
      </c>
      <c r="B1851" t="s">
        <v>603</v>
      </c>
    </row>
    <row r="1852" spans="1:2" hidden="1" x14ac:dyDescent="0.4">
      <c r="A1852" t="s">
        <v>1926</v>
      </c>
      <c r="B1852" t="s">
        <v>603</v>
      </c>
    </row>
    <row r="1853" spans="1:2" hidden="1" x14ac:dyDescent="0.4">
      <c r="A1853" t="s">
        <v>1927</v>
      </c>
      <c r="B1853" t="s">
        <v>603</v>
      </c>
    </row>
    <row r="1854" spans="1:2" hidden="1" x14ac:dyDescent="0.4">
      <c r="A1854" t="s">
        <v>1928</v>
      </c>
      <c r="B1854" t="s">
        <v>603</v>
      </c>
    </row>
    <row r="1855" spans="1:2" hidden="1" x14ac:dyDescent="0.4">
      <c r="A1855" t="s">
        <v>1929</v>
      </c>
      <c r="B1855" t="s">
        <v>603</v>
      </c>
    </row>
    <row r="1856" spans="1:2" hidden="1" x14ac:dyDescent="0.4">
      <c r="A1856" t="s">
        <v>1930</v>
      </c>
      <c r="B1856" t="s">
        <v>603</v>
      </c>
    </row>
    <row r="1857" spans="1:2" hidden="1" x14ac:dyDescent="0.4">
      <c r="A1857" t="s">
        <v>1931</v>
      </c>
      <c r="B1857" t="s">
        <v>603</v>
      </c>
    </row>
    <row r="1858" spans="1:2" hidden="1" x14ac:dyDescent="0.4">
      <c r="A1858" t="s">
        <v>1932</v>
      </c>
      <c r="B1858" t="s">
        <v>603</v>
      </c>
    </row>
    <row r="1859" spans="1:2" hidden="1" x14ac:dyDescent="0.4">
      <c r="A1859" t="s">
        <v>1933</v>
      </c>
      <c r="B1859" t="s">
        <v>603</v>
      </c>
    </row>
    <row r="1860" spans="1:2" hidden="1" x14ac:dyDescent="0.4">
      <c r="A1860" t="s">
        <v>1934</v>
      </c>
      <c r="B1860" t="s">
        <v>603</v>
      </c>
    </row>
    <row r="1861" spans="1:2" hidden="1" x14ac:dyDescent="0.4">
      <c r="A1861" t="s">
        <v>1935</v>
      </c>
      <c r="B1861" t="s">
        <v>603</v>
      </c>
    </row>
    <row r="1862" spans="1:2" hidden="1" x14ac:dyDescent="0.4">
      <c r="A1862" t="s">
        <v>1936</v>
      </c>
      <c r="B1862" t="s">
        <v>603</v>
      </c>
    </row>
    <row r="1863" spans="1:2" hidden="1" x14ac:dyDescent="0.4">
      <c r="A1863" t="s">
        <v>1937</v>
      </c>
      <c r="B1863" t="s">
        <v>603</v>
      </c>
    </row>
    <row r="1864" spans="1:2" hidden="1" x14ac:dyDescent="0.4">
      <c r="A1864" t="s">
        <v>1938</v>
      </c>
      <c r="B1864" t="s">
        <v>603</v>
      </c>
    </row>
    <row r="1865" spans="1:2" hidden="1" x14ac:dyDescent="0.4">
      <c r="A1865" t="s">
        <v>1939</v>
      </c>
      <c r="B1865" t="s">
        <v>603</v>
      </c>
    </row>
    <row r="1866" spans="1:2" hidden="1" x14ac:dyDescent="0.4">
      <c r="A1866" t="s">
        <v>1940</v>
      </c>
      <c r="B1866" t="s">
        <v>603</v>
      </c>
    </row>
    <row r="1867" spans="1:2" hidden="1" x14ac:dyDescent="0.4">
      <c r="A1867" t="s">
        <v>1941</v>
      </c>
      <c r="B1867" t="s">
        <v>603</v>
      </c>
    </row>
    <row r="1868" spans="1:2" hidden="1" x14ac:dyDescent="0.4">
      <c r="A1868" t="s">
        <v>1942</v>
      </c>
      <c r="B1868" t="s">
        <v>603</v>
      </c>
    </row>
    <row r="1869" spans="1:2" hidden="1" x14ac:dyDescent="0.4">
      <c r="A1869" t="s">
        <v>1943</v>
      </c>
      <c r="B1869" t="s">
        <v>603</v>
      </c>
    </row>
    <row r="1870" spans="1:2" hidden="1" x14ac:dyDescent="0.4">
      <c r="A1870" t="s">
        <v>1944</v>
      </c>
      <c r="B1870" t="s">
        <v>690</v>
      </c>
    </row>
    <row r="1871" spans="1:2" hidden="1" x14ac:dyDescent="0.4">
      <c r="A1871" t="s">
        <v>1945</v>
      </c>
      <c r="B1871" t="s">
        <v>690</v>
      </c>
    </row>
    <row r="1872" spans="1:2" hidden="1" x14ac:dyDescent="0.4">
      <c r="A1872" t="s">
        <v>1946</v>
      </c>
      <c r="B1872" t="s">
        <v>2085</v>
      </c>
    </row>
    <row r="1873" spans="1:2" hidden="1" x14ac:dyDescent="0.4">
      <c r="A1873" t="s">
        <v>1947</v>
      </c>
      <c r="B1873" t="s">
        <v>2085</v>
      </c>
    </row>
    <row r="1874" spans="1:2" hidden="1" x14ac:dyDescent="0.4">
      <c r="A1874" t="s">
        <v>1948</v>
      </c>
      <c r="B1874" t="s">
        <v>2085</v>
      </c>
    </row>
    <row r="1875" spans="1:2" hidden="1" x14ac:dyDescent="0.4">
      <c r="A1875" t="s">
        <v>1949</v>
      </c>
      <c r="B1875" t="s">
        <v>2085</v>
      </c>
    </row>
    <row r="1876" spans="1:2" hidden="1" x14ac:dyDescent="0.4">
      <c r="A1876" t="s">
        <v>1950</v>
      </c>
      <c r="B1876" t="s">
        <v>2085</v>
      </c>
    </row>
    <row r="1877" spans="1:2" hidden="1" x14ac:dyDescent="0.4">
      <c r="A1877" t="s">
        <v>1951</v>
      </c>
      <c r="B1877" t="s">
        <v>2085</v>
      </c>
    </row>
    <row r="1878" spans="1:2" hidden="1" x14ac:dyDescent="0.4">
      <c r="A1878" t="s">
        <v>1952</v>
      </c>
      <c r="B1878" t="s">
        <v>1008</v>
      </c>
    </row>
    <row r="1879" spans="1:2" hidden="1" x14ac:dyDescent="0.4">
      <c r="A1879" t="s">
        <v>1953</v>
      </c>
      <c r="B1879" t="s">
        <v>1008</v>
      </c>
    </row>
    <row r="1880" spans="1:2" hidden="1" x14ac:dyDescent="0.4">
      <c r="A1880" t="s">
        <v>1954</v>
      </c>
      <c r="B1880" t="s">
        <v>1008</v>
      </c>
    </row>
    <row r="1881" spans="1:2" hidden="1" x14ac:dyDescent="0.4">
      <c r="A1881" t="s">
        <v>1955</v>
      </c>
      <c r="B1881" t="s">
        <v>250</v>
      </c>
    </row>
    <row r="1882" spans="1:2" hidden="1" x14ac:dyDescent="0.4">
      <c r="A1882" t="s">
        <v>1956</v>
      </c>
      <c r="B1882" t="s">
        <v>250</v>
      </c>
    </row>
    <row r="1883" spans="1:2" hidden="1" x14ac:dyDescent="0.4">
      <c r="A1883" t="s">
        <v>1957</v>
      </c>
      <c r="B1883" t="s">
        <v>250</v>
      </c>
    </row>
    <row r="1884" spans="1:2" hidden="1" x14ac:dyDescent="0.4">
      <c r="A1884" t="s">
        <v>1958</v>
      </c>
      <c r="B1884" t="s">
        <v>250</v>
      </c>
    </row>
    <row r="1885" spans="1:2" hidden="1" x14ac:dyDescent="0.4">
      <c r="A1885" t="s">
        <v>1959</v>
      </c>
      <c r="B1885" t="s">
        <v>250</v>
      </c>
    </row>
    <row r="1886" spans="1:2" hidden="1" x14ac:dyDescent="0.4">
      <c r="A1886" t="s">
        <v>1960</v>
      </c>
      <c r="B1886" t="s">
        <v>250</v>
      </c>
    </row>
    <row r="1887" spans="1:2" hidden="1" x14ac:dyDescent="0.4">
      <c r="A1887" t="s">
        <v>1961</v>
      </c>
      <c r="B1887" t="s">
        <v>250</v>
      </c>
    </row>
    <row r="1888" spans="1:2" hidden="1" x14ac:dyDescent="0.4">
      <c r="A1888" t="s">
        <v>1962</v>
      </c>
      <c r="B1888" t="s">
        <v>250</v>
      </c>
    </row>
    <row r="1889" spans="1:2" hidden="1" x14ac:dyDescent="0.4">
      <c r="A1889" t="s">
        <v>1963</v>
      </c>
      <c r="B1889" t="s">
        <v>1425</v>
      </c>
    </row>
    <row r="1890" spans="1:2" hidden="1" x14ac:dyDescent="0.4">
      <c r="A1890" t="s">
        <v>1964</v>
      </c>
      <c r="B1890" t="s">
        <v>1425</v>
      </c>
    </row>
    <row r="1891" spans="1:2" hidden="1" x14ac:dyDescent="0.4">
      <c r="A1891" t="s">
        <v>1965</v>
      </c>
      <c r="B1891" t="s">
        <v>660</v>
      </c>
    </row>
    <row r="1892" spans="1:2" hidden="1" x14ac:dyDescent="0.4">
      <c r="A1892" t="s">
        <v>1966</v>
      </c>
      <c r="B1892" t="s">
        <v>660</v>
      </c>
    </row>
    <row r="1893" spans="1:2" hidden="1" x14ac:dyDescent="0.4">
      <c r="A1893" t="s">
        <v>1967</v>
      </c>
      <c r="B1893" t="s">
        <v>660</v>
      </c>
    </row>
    <row r="1894" spans="1:2" hidden="1" x14ac:dyDescent="0.4">
      <c r="A1894" t="s">
        <v>1968</v>
      </c>
      <c r="B1894" t="s">
        <v>660</v>
      </c>
    </row>
    <row r="1895" spans="1:2" hidden="1" x14ac:dyDescent="0.4">
      <c r="A1895" t="s">
        <v>1969</v>
      </c>
      <c r="B1895" t="s">
        <v>660</v>
      </c>
    </row>
    <row r="1896" spans="1:2" hidden="1" x14ac:dyDescent="0.4">
      <c r="A1896" t="s">
        <v>1970</v>
      </c>
      <c r="B1896" t="s">
        <v>660</v>
      </c>
    </row>
    <row r="1897" spans="1:2" hidden="1" x14ac:dyDescent="0.4">
      <c r="A1897" t="s">
        <v>1971</v>
      </c>
      <c r="B1897" t="s">
        <v>660</v>
      </c>
    </row>
    <row r="1898" spans="1:2" hidden="1" x14ac:dyDescent="0.4">
      <c r="A1898" t="s">
        <v>1972</v>
      </c>
      <c r="B1898" t="s">
        <v>660</v>
      </c>
    </row>
    <row r="1899" spans="1:2" hidden="1" x14ac:dyDescent="0.4">
      <c r="A1899" t="s">
        <v>1973</v>
      </c>
      <c r="B1899" t="s">
        <v>340</v>
      </c>
    </row>
    <row r="1900" spans="1:2" hidden="1" x14ac:dyDescent="0.4">
      <c r="A1900" t="s">
        <v>1974</v>
      </c>
      <c r="B1900" t="s">
        <v>340</v>
      </c>
    </row>
    <row r="1901" spans="1:2" hidden="1" x14ac:dyDescent="0.4">
      <c r="A1901" t="s">
        <v>1975</v>
      </c>
      <c r="B1901" t="s">
        <v>1425</v>
      </c>
    </row>
    <row r="1902" spans="1:2" hidden="1" x14ac:dyDescent="0.4">
      <c r="A1902" t="s">
        <v>1976</v>
      </c>
      <c r="B1902" t="s">
        <v>1425</v>
      </c>
    </row>
    <row r="1903" spans="1:2" hidden="1" x14ac:dyDescent="0.4">
      <c r="A1903" t="s">
        <v>1977</v>
      </c>
      <c r="B1903" t="s">
        <v>660</v>
      </c>
    </row>
    <row r="1904" spans="1:2" hidden="1" x14ac:dyDescent="0.4">
      <c r="A1904" t="s">
        <v>1978</v>
      </c>
      <c r="B1904" t="s">
        <v>660</v>
      </c>
    </row>
    <row r="1905" spans="1:2" hidden="1" x14ac:dyDescent="0.4">
      <c r="A1905" t="s">
        <v>1979</v>
      </c>
      <c r="B1905" t="s">
        <v>660</v>
      </c>
    </row>
    <row r="1906" spans="1:2" hidden="1" x14ac:dyDescent="0.4">
      <c r="A1906" t="s">
        <v>1980</v>
      </c>
      <c r="B1906" t="s">
        <v>611</v>
      </c>
    </row>
    <row r="1907" spans="1:2" hidden="1" x14ac:dyDescent="0.4">
      <c r="A1907" t="s">
        <v>1981</v>
      </c>
      <c r="B1907" t="s">
        <v>1425</v>
      </c>
    </row>
    <row r="1908" spans="1:2" hidden="1" x14ac:dyDescent="0.4">
      <c r="A1908" t="s">
        <v>1982</v>
      </c>
      <c r="B1908" t="s">
        <v>1425</v>
      </c>
    </row>
    <row r="1909" spans="1:2" hidden="1" x14ac:dyDescent="0.4">
      <c r="A1909" t="s">
        <v>1983</v>
      </c>
      <c r="B1909" t="s">
        <v>1425</v>
      </c>
    </row>
    <row r="1910" spans="1:2" hidden="1" x14ac:dyDescent="0.4">
      <c r="A1910" t="s">
        <v>1984</v>
      </c>
      <c r="B1910" t="s">
        <v>1425</v>
      </c>
    </row>
    <row r="1911" spans="1:2" hidden="1" x14ac:dyDescent="0.4">
      <c r="A1911" t="s">
        <v>1985</v>
      </c>
      <c r="B1911" t="s">
        <v>1425</v>
      </c>
    </row>
    <row r="1912" spans="1:2" hidden="1" x14ac:dyDescent="0.4">
      <c r="A1912" t="s">
        <v>1986</v>
      </c>
      <c r="B1912" t="s">
        <v>1425</v>
      </c>
    </row>
    <row r="1913" spans="1:2" hidden="1" x14ac:dyDescent="0.4">
      <c r="A1913" t="s">
        <v>1987</v>
      </c>
      <c r="B1913" t="s">
        <v>1174</v>
      </c>
    </row>
    <row r="1914" spans="1:2" hidden="1" x14ac:dyDescent="0.4">
      <c r="A1914" t="s">
        <v>1988</v>
      </c>
      <c r="B1914" t="s">
        <v>1174</v>
      </c>
    </row>
    <row r="1915" spans="1:2" hidden="1" x14ac:dyDescent="0.4">
      <c r="A1915" t="s">
        <v>1989</v>
      </c>
      <c r="B1915" t="s">
        <v>1174</v>
      </c>
    </row>
    <row r="1916" spans="1:2" hidden="1" x14ac:dyDescent="0.4">
      <c r="A1916" t="s">
        <v>1990</v>
      </c>
      <c r="B1916" t="s">
        <v>1174</v>
      </c>
    </row>
    <row r="1917" spans="1:2" hidden="1" x14ac:dyDescent="0.4">
      <c r="A1917" t="s">
        <v>1991</v>
      </c>
      <c r="B1917" t="s">
        <v>1174</v>
      </c>
    </row>
    <row r="1918" spans="1:2" hidden="1" x14ac:dyDescent="0.4">
      <c r="A1918" t="s">
        <v>1992</v>
      </c>
      <c r="B1918" t="s">
        <v>1174</v>
      </c>
    </row>
    <row r="1919" spans="1:2" hidden="1" x14ac:dyDescent="0.4">
      <c r="A1919" t="s">
        <v>1993</v>
      </c>
      <c r="B1919" t="s">
        <v>1174</v>
      </c>
    </row>
    <row r="1920" spans="1:2" hidden="1" x14ac:dyDescent="0.4">
      <c r="A1920" t="s">
        <v>1994</v>
      </c>
      <c r="B1920" t="s">
        <v>1174</v>
      </c>
    </row>
    <row r="1921" spans="1:2" hidden="1" x14ac:dyDescent="0.4">
      <c r="A1921" t="s">
        <v>1995</v>
      </c>
      <c r="B1921" t="s">
        <v>1174</v>
      </c>
    </row>
    <row r="1922" spans="1:2" hidden="1" x14ac:dyDescent="0.4">
      <c r="A1922" t="s">
        <v>1996</v>
      </c>
      <c r="B1922" t="s">
        <v>1174</v>
      </c>
    </row>
    <row r="1923" spans="1:2" hidden="1" x14ac:dyDescent="0.4">
      <c r="A1923" t="s">
        <v>1997</v>
      </c>
      <c r="B1923" t="s">
        <v>1174</v>
      </c>
    </row>
    <row r="1924" spans="1:2" hidden="1" x14ac:dyDescent="0.4">
      <c r="A1924" t="s">
        <v>1998</v>
      </c>
      <c r="B1924" t="s">
        <v>1174</v>
      </c>
    </row>
    <row r="1925" spans="1:2" hidden="1" x14ac:dyDescent="0.4">
      <c r="A1925" t="s">
        <v>1999</v>
      </c>
      <c r="B1925" t="s">
        <v>1174</v>
      </c>
    </row>
    <row r="1926" spans="1:2" hidden="1" x14ac:dyDescent="0.4">
      <c r="A1926" t="s">
        <v>2000</v>
      </c>
      <c r="B1926" t="s">
        <v>1174</v>
      </c>
    </row>
    <row r="1927" spans="1:2" hidden="1" x14ac:dyDescent="0.4">
      <c r="A1927" t="s">
        <v>2001</v>
      </c>
      <c r="B1927" t="s">
        <v>1206</v>
      </c>
    </row>
    <row r="1928" spans="1:2" hidden="1" x14ac:dyDescent="0.4">
      <c r="A1928" t="s">
        <v>2002</v>
      </c>
      <c r="B1928" t="s">
        <v>1548</v>
      </c>
    </row>
    <row r="1929" spans="1:2" hidden="1" x14ac:dyDescent="0.4">
      <c r="A1929" t="s">
        <v>2003</v>
      </c>
      <c r="B1929" t="s">
        <v>1548</v>
      </c>
    </row>
    <row r="1930" spans="1:2" hidden="1" x14ac:dyDescent="0.4">
      <c r="A1930" t="s">
        <v>2004</v>
      </c>
      <c r="B1930" t="s">
        <v>1548</v>
      </c>
    </row>
    <row r="1931" spans="1:2" hidden="1" x14ac:dyDescent="0.4">
      <c r="A1931" t="s">
        <v>2005</v>
      </c>
      <c r="B1931" t="s">
        <v>1548</v>
      </c>
    </row>
    <row r="1932" spans="1:2" hidden="1" x14ac:dyDescent="0.4">
      <c r="A1932" t="s">
        <v>2006</v>
      </c>
      <c r="B1932" t="s">
        <v>1548</v>
      </c>
    </row>
    <row r="1933" spans="1:2" hidden="1" x14ac:dyDescent="0.4">
      <c r="A1933" t="s">
        <v>2007</v>
      </c>
      <c r="B1933" t="s">
        <v>1548</v>
      </c>
    </row>
    <row r="1934" spans="1:2" hidden="1" x14ac:dyDescent="0.4">
      <c r="A1934" t="s">
        <v>2008</v>
      </c>
      <c r="B1934" t="s">
        <v>1548</v>
      </c>
    </row>
    <row r="1935" spans="1:2" hidden="1" x14ac:dyDescent="0.4">
      <c r="A1935" t="s">
        <v>2009</v>
      </c>
      <c r="B1935" t="s">
        <v>1548</v>
      </c>
    </row>
    <row r="1936" spans="1:2" hidden="1" x14ac:dyDescent="0.4">
      <c r="A1936" t="s">
        <v>2010</v>
      </c>
      <c r="B1936" t="s">
        <v>1548</v>
      </c>
    </row>
    <row r="1937" spans="1:2" hidden="1" x14ac:dyDescent="0.4">
      <c r="A1937" t="s">
        <v>2011</v>
      </c>
      <c r="B1937" t="s">
        <v>1548</v>
      </c>
    </row>
    <row r="1938" spans="1:2" hidden="1" x14ac:dyDescent="0.4">
      <c r="A1938" t="s">
        <v>2012</v>
      </c>
      <c r="B1938" t="s">
        <v>1548</v>
      </c>
    </row>
    <row r="1939" spans="1:2" hidden="1" x14ac:dyDescent="0.4">
      <c r="A1939" t="s">
        <v>2013</v>
      </c>
      <c r="B1939" t="s">
        <v>1548</v>
      </c>
    </row>
    <row r="1940" spans="1:2" hidden="1" x14ac:dyDescent="0.4">
      <c r="A1940" t="s">
        <v>2014</v>
      </c>
      <c r="B1940" t="s">
        <v>1548</v>
      </c>
    </row>
    <row r="1941" spans="1:2" hidden="1" x14ac:dyDescent="0.4">
      <c r="A1941" t="s">
        <v>2015</v>
      </c>
      <c r="B1941" t="s">
        <v>1548</v>
      </c>
    </row>
    <row r="1942" spans="1:2" hidden="1" x14ac:dyDescent="0.4">
      <c r="A1942" t="s">
        <v>2016</v>
      </c>
      <c r="B1942" t="s">
        <v>1548</v>
      </c>
    </row>
    <row r="1943" spans="1:2" hidden="1" x14ac:dyDescent="0.4">
      <c r="A1943" t="s">
        <v>2017</v>
      </c>
      <c r="B1943" t="s">
        <v>1548</v>
      </c>
    </row>
    <row r="1944" spans="1:2" hidden="1" x14ac:dyDescent="0.4">
      <c r="A1944" t="s">
        <v>2018</v>
      </c>
      <c r="B1944" t="s">
        <v>1548</v>
      </c>
    </row>
    <row r="1945" spans="1:2" hidden="1" x14ac:dyDescent="0.4">
      <c r="A1945" t="s">
        <v>2019</v>
      </c>
      <c r="B1945" t="s">
        <v>1548</v>
      </c>
    </row>
    <row r="1946" spans="1:2" hidden="1" x14ac:dyDescent="0.4">
      <c r="A1946" t="s">
        <v>2020</v>
      </c>
      <c r="B1946" t="s">
        <v>1548</v>
      </c>
    </row>
    <row r="1947" spans="1:2" hidden="1" x14ac:dyDescent="0.4">
      <c r="A1947" t="s">
        <v>2021</v>
      </c>
      <c r="B1947" t="s">
        <v>1548</v>
      </c>
    </row>
    <row r="1948" spans="1:2" hidden="1" x14ac:dyDescent="0.4">
      <c r="A1948" t="s">
        <v>2022</v>
      </c>
      <c r="B1948" t="s">
        <v>1548</v>
      </c>
    </row>
    <row r="1949" spans="1:2" hidden="1" x14ac:dyDescent="0.4">
      <c r="A1949" t="s">
        <v>2023</v>
      </c>
      <c r="B1949" t="s">
        <v>1548</v>
      </c>
    </row>
    <row r="1950" spans="1:2" hidden="1" x14ac:dyDescent="0.4">
      <c r="A1950" t="s">
        <v>2024</v>
      </c>
      <c r="B1950" t="s">
        <v>779</v>
      </c>
    </row>
    <row r="1951" spans="1:2" hidden="1" x14ac:dyDescent="0.4">
      <c r="A1951" t="s">
        <v>2025</v>
      </c>
      <c r="B1951" t="s">
        <v>779</v>
      </c>
    </row>
    <row r="1952" spans="1:2" hidden="1" x14ac:dyDescent="0.4">
      <c r="A1952" t="s">
        <v>2026</v>
      </c>
      <c r="B1952" t="s">
        <v>779</v>
      </c>
    </row>
    <row r="1953" spans="1:2" hidden="1" x14ac:dyDescent="0.4">
      <c r="A1953" t="s">
        <v>2027</v>
      </c>
      <c r="B1953" t="s">
        <v>779</v>
      </c>
    </row>
    <row r="1954" spans="1:2" hidden="1" x14ac:dyDescent="0.4">
      <c r="A1954" t="s">
        <v>2028</v>
      </c>
      <c r="B1954" t="s">
        <v>779</v>
      </c>
    </row>
    <row r="1955" spans="1:2" hidden="1" x14ac:dyDescent="0.4">
      <c r="A1955" t="s">
        <v>2029</v>
      </c>
      <c r="B1955" t="s">
        <v>779</v>
      </c>
    </row>
    <row r="1956" spans="1:2" hidden="1" x14ac:dyDescent="0.4">
      <c r="A1956" t="s">
        <v>2030</v>
      </c>
      <c r="B1956" t="s">
        <v>779</v>
      </c>
    </row>
    <row r="1957" spans="1:2" hidden="1" x14ac:dyDescent="0.4">
      <c r="A1957" t="s">
        <v>2031</v>
      </c>
      <c r="B1957" t="s">
        <v>779</v>
      </c>
    </row>
    <row r="1958" spans="1:2" hidden="1" x14ac:dyDescent="0.4">
      <c r="A1958" t="s">
        <v>2032</v>
      </c>
      <c r="B1958" t="s">
        <v>779</v>
      </c>
    </row>
    <row r="1959" spans="1:2" hidden="1" x14ac:dyDescent="0.4">
      <c r="A1959" t="s">
        <v>2033</v>
      </c>
      <c r="B1959" t="s">
        <v>779</v>
      </c>
    </row>
    <row r="1960" spans="1:2" hidden="1" x14ac:dyDescent="0.4">
      <c r="A1960" t="s">
        <v>2034</v>
      </c>
      <c r="B1960" t="s">
        <v>779</v>
      </c>
    </row>
    <row r="1961" spans="1:2" hidden="1" x14ac:dyDescent="0.4">
      <c r="A1961" t="s">
        <v>2035</v>
      </c>
      <c r="B1961" t="s">
        <v>779</v>
      </c>
    </row>
    <row r="1962" spans="1:2" hidden="1" x14ac:dyDescent="0.4">
      <c r="A1962" t="s">
        <v>2036</v>
      </c>
      <c r="B1962" t="s">
        <v>779</v>
      </c>
    </row>
    <row r="1963" spans="1:2" hidden="1" x14ac:dyDescent="0.4">
      <c r="A1963" t="s">
        <v>2037</v>
      </c>
      <c r="B1963" t="s">
        <v>779</v>
      </c>
    </row>
    <row r="1964" spans="1:2" hidden="1" x14ac:dyDescent="0.4">
      <c r="A1964" t="s">
        <v>2038</v>
      </c>
      <c r="B1964" t="s">
        <v>779</v>
      </c>
    </row>
    <row r="1965" spans="1:2" hidden="1" x14ac:dyDescent="0.4">
      <c r="A1965" t="s">
        <v>2039</v>
      </c>
      <c r="B1965" t="s">
        <v>779</v>
      </c>
    </row>
    <row r="1966" spans="1:2" hidden="1" x14ac:dyDescent="0.4">
      <c r="A1966" t="s">
        <v>2040</v>
      </c>
      <c r="B1966" t="s">
        <v>779</v>
      </c>
    </row>
    <row r="1967" spans="1:2" hidden="1" x14ac:dyDescent="0.4">
      <c r="A1967" t="s">
        <v>2041</v>
      </c>
      <c r="B1967" t="s">
        <v>779</v>
      </c>
    </row>
    <row r="1968" spans="1:2" hidden="1" x14ac:dyDescent="0.4">
      <c r="A1968" t="s">
        <v>2042</v>
      </c>
      <c r="B1968" t="s">
        <v>779</v>
      </c>
    </row>
    <row r="1969" spans="1:2" hidden="1" x14ac:dyDescent="0.4">
      <c r="A1969" t="s">
        <v>2043</v>
      </c>
      <c r="B1969" t="s">
        <v>779</v>
      </c>
    </row>
    <row r="1970" spans="1:2" hidden="1" x14ac:dyDescent="0.4">
      <c r="A1970" t="s">
        <v>2044</v>
      </c>
      <c r="B1970" t="s">
        <v>779</v>
      </c>
    </row>
    <row r="1971" spans="1:2" hidden="1" x14ac:dyDescent="0.4">
      <c r="A1971" t="s">
        <v>2045</v>
      </c>
      <c r="B1971" t="s">
        <v>779</v>
      </c>
    </row>
    <row r="1972" spans="1:2" hidden="1" x14ac:dyDescent="0.4">
      <c r="A1972" t="s">
        <v>2046</v>
      </c>
      <c r="B1972" t="s">
        <v>779</v>
      </c>
    </row>
    <row r="1973" spans="1:2" hidden="1" x14ac:dyDescent="0.4">
      <c r="A1973" t="s">
        <v>2047</v>
      </c>
      <c r="B1973" t="s">
        <v>1398</v>
      </c>
    </row>
    <row r="1974" spans="1:2" hidden="1" x14ac:dyDescent="0.4">
      <c r="A1974" t="s">
        <v>2048</v>
      </c>
      <c r="B1974" t="s">
        <v>1398</v>
      </c>
    </row>
    <row r="1975" spans="1:2" hidden="1" x14ac:dyDescent="0.4">
      <c r="A1975" t="s">
        <v>2049</v>
      </c>
      <c r="B1975" t="s">
        <v>1398</v>
      </c>
    </row>
    <row r="1976" spans="1:2" hidden="1" x14ac:dyDescent="0.4">
      <c r="A1976" t="s">
        <v>2050</v>
      </c>
      <c r="B1976" t="s">
        <v>1398</v>
      </c>
    </row>
    <row r="1977" spans="1:2" hidden="1" x14ac:dyDescent="0.4">
      <c r="A1977" t="s">
        <v>2051</v>
      </c>
      <c r="B1977" t="s">
        <v>1398</v>
      </c>
    </row>
    <row r="1978" spans="1:2" hidden="1" x14ac:dyDescent="0.4">
      <c r="A1978" t="s">
        <v>2052</v>
      </c>
      <c r="B1978" t="s">
        <v>1398</v>
      </c>
    </row>
    <row r="1979" spans="1:2" hidden="1" x14ac:dyDescent="0.4">
      <c r="A1979" t="s">
        <v>2053</v>
      </c>
      <c r="B1979" t="s">
        <v>1398</v>
      </c>
    </row>
    <row r="1980" spans="1:2" hidden="1" x14ac:dyDescent="0.4">
      <c r="A1980" t="s">
        <v>2054</v>
      </c>
      <c r="B1980" t="s">
        <v>1398</v>
      </c>
    </row>
    <row r="1981" spans="1:2" hidden="1" x14ac:dyDescent="0.4">
      <c r="A1981" t="s">
        <v>2055</v>
      </c>
      <c r="B1981" t="s">
        <v>1398</v>
      </c>
    </row>
    <row r="1982" spans="1:2" hidden="1" x14ac:dyDescent="0.4">
      <c r="A1982" t="s">
        <v>2056</v>
      </c>
      <c r="B1982" t="s">
        <v>1398</v>
      </c>
    </row>
    <row r="1983" spans="1:2" hidden="1" x14ac:dyDescent="0.4">
      <c r="A1983" t="s">
        <v>2057</v>
      </c>
      <c r="B1983" t="s">
        <v>1398</v>
      </c>
    </row>
    <row r="1984" spans="1:2" hidden="1" x14ac:dyDescent="0.4">
      <c r="A1984" t="s">
        <v>2058</v>
      </c>
      <c r="B1984" t="s">
        <v>779</v>
      </c>
    </row>
    <row r="1985" spans="1:2" hidden="1" x14ac:dyDescent="0.4">
      <c r="A1985" t="s">
        <v>2059</v>
      </c>
      <c r="B1985" t="s">
        <v>779</v>
      </c>
    </row>
    <row r="1986" spans="1:2" hidden="1" x14ac:dyDescent="0.4">
      <c r="A1986" t="s">
        <v>2060</v>
      </c>
      <c r="B1986" t="s">
        <v>779</v>
      </c>
    </row>
    <row r="1987" spans="1:2" hidden="1" x14ac:dyDescent="0.4">
      <c r="A1987" t="s">
        <v>2061</v>
      </c>
      <c r="B1987" t="s">
        <v>779</v>
      </c>
    </row>
    <row r="1988" spans="1:2" hidden="1" x14ac:dyDescent="0.4">
      <c r="A1988" t="s">
        <v>2062</v>
      </c>
      <c r="B1988" t="s">
        <v>779</v>
      </c>
    </row>
    <row r="1989" spans="1:2" hidden="1" x14ac:dyDescent="0.4">
      <c r="A1989" t="s">
        <v>2063</v>
      </c>
      <c r="B1989" t="s">
        <v>779</v>
      </c>
    </row>
    <row r="1990" spans="1:2" hidden="1" x14ac:dyDescent="0.4">
      <c r="A1990" t="s">
        <v>2064</v>
      </c>
      <c r="B1990" t="s">
        <v>779</v>
      </c>
    </row>
    <row r="1991" spans="1:2" hidden="1" x14ac:dyDescent="0.4">
      <c r="A1991" t="s">
        <v>2065</v>
      </c>
      <c r="B1991" t="s">
        <v>779</v>
      </c>
    </row>
    <row r="1992" spans="1:2" hidden="1" x14ac:dyDescent="0.4">
      <c r="A1992" t="s">
        <v>2066</v>
      </c>
      <c r="B1992" t="s">
        <v>779</v>
      </c>
    </row>
    <row r="1993" spans="1:2" hidden="1" x14ac:dyDescent="0.4">
      <c r="A1993" t="s">
        <v>2067</v>
      </c>
      <c r="B1993" t="s">
        <v>779</v>
      </c>
    </row>
    <row r="1994" spans="1:2" hidden="1" x14ac:dyDescent="0.4">
      <c r="A1994" t="s">
        <v>2068</v>
      </c>
      <c r="B1994" t="s">
        <v>779</v>
      </c>
    </row>
    <row r="1995" spans="1:2" hidden="1" x14ac:dyDescent="0.4">
      <c r="A1995" t="s">
        <v>2069</v>
      </c>
      <c r="B1995" t="s">
        <v>779</v>
      </c>
    </row>
    <row r="1996" spans="1:2" hidden="1" x14ac:dyDescent="0.4">
      <c r="A1996" t="s">
        <v>2070</v>
      </c>
      <c r="B1996" t="s">
        <v>779</v>
      </c>
    </row>
    <row r="1997" spans="1:2" hidden="1" x14ac:dyDescent="0.4">
      <c r="A1997" t="s">
        <v>2071</v>
      </c>
      <c r="B1997" t="s">
        <v>779</v>
      </c>
    </row>
    <row r="1998" spans="1:2" hidden="1" x14ac:dyDescent="0.4">
      <c r="A1998" t="s">
        <v>2072</v>
      </c>
      <c r="B1998" t="s">
        <v>779</v>
      </c>
    </row>
    <row r="1999" spans="1:2" hidden="1" x14ac:dyDescent="0.4">
      <c r="A1999" t="s">
        <v>2073</v>
      </c>
      <c r="B1999" t="s">
        <v>779</v>
      </c>
    </row>
    <row r="2000" spans="1:2" hidden="1" x14ac:dyDescent="0.4">
      <c r="A2000" t="s">
        <v>2074</v>
      </c>
      <c r="B2000" t="s">
        <v>779</v>
      </c>
    </row>
    <row r="2001" spans="1:2" hidden="1" x14ac:dyDescent="0.4">
      <c r="A2001" t="s">
        <v>2075</v>
      </c>
      <c r="B2001" t="s">
        <v>779</v>
      </c>
    </row>
    <row r="2002" spans="1:2" hidden="1" x14ac:dyDescent="0.4">
      <c r="A2002" t="s">
        <v>2076</v>
      </c>
      <c r="B2002" t="s">
        <v>779</v>
      </c>
    </row>
    <row r="2003" spans="1:2" hidden="1" x14ac:dyDescent="0.4">
      <c r="A2003" t="s">
        <v>2077</v>
      </c>
      <c r="B2003" t="s">
        <v>779</v>
      </c>
    </row>
    <row r="2004" spans="1:2" hidden="1" x14ac:dyDescent="0.4">
      <c r="A2004" t="s">
        <v>2078</v>
      </c>
      <c r="B2004" t="s">
        <v>779</v>
      </c>
    </row>
    <row r="2005" spans="1:2" hidden="1" x14ac:dyDescent="0.4">
      <c r="A2005" t="s">
        <v>2079</v>
      </c>
      <c r="B2005" t="s">
        <v>779</v>
      </c>
    </row>
    <row r="2006" spans="1:2" hidden="1" x14ac:dyDescent="0.4">
      <c r="A2006" t="s">
        <v>2080</v>
      </c>
      <c r="B2006" t="s">
        <v>779</v>
      </c>
    </row>
  </sheetData>
  <autoFilter ref="A1:B2006" xr:uid="{53146E60-E5B8-44D4-9375-93DE95558279}">
    <filterColumn colId="1">
      <filters>
        <filter val="Arabian Sea"/>
        <filter val="Arabian Sea-Upwellin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6110-B765-4B75-A7FC-050700B66AA2}">
  <dimension ref="A1:C66"/>
  <sheetViews>
    <sheetView topLeftCell="A37" workbookViewId="0">
      <selection activeCell="A57" sqref="A57"/>
    </sheetView>
  </sheetViews>
  <sheetFormatPr defaultRowHeight="14.6" x14ac:dyDescent="0.4"/>
  <cols>
    <col min="1" max="1" width="18.4609375" bestFit="1" customWidth="1"/>
  </cols>
  <sheetData>
    <row r="1" spans="1:3" x14ac:dyDescent="0.4">
      <c r="A1" t="s">
        <v>2081</v>
      </c>
      <c r="B1" t="s">
        <v>2086</v>
      </c>
    </row>
    <row r="2" spans="1:3" x14ac:dyDescent="0.4">
      <c r="A2" t="s">
        <v>1365</v>
      </c>
      <c r="B2">
        <f>MATCH(A2,temporary_match!A:A,0)</f>
        <v>1037</v>
      </c>
    </row>
    <row r="3" spans="1:3" x14ac:dyDescent="0.4">
      <c r="A3" t="s">
        <v>1364</v>
      </c>
      <c r="B3">
        <f>MATCH(A3,temporary_match!A:A,0)</f>
        <v>1038</v>
      </c>
    </row>
    <row r="4" spans="1:3" x14ac:dyDescent="0.4">
      <c r="A4" t="s">
        <v>1363</v>
      </c>
      <c r="B4">
        <f>MATCH(A4,temporary_match!A:A,0)</f>
        <v>1039</v>
      </c>
    </row>
    <row r="5" spans="1:3" x14ac:dyDescent="0.4">
      <c r="A5" t="s">
        <v>1362</v>
      </c>
      <c r="B5">
        <f>MATCH(A5,temporary_match!A:A,0)</f>
        <v>1040</v>
      </c>
    </row>
    <row r="6" spans="1:3" x14ac:dyDescent="0.4">
      <c r="A6" t="s">
        <v>1361</v>
      </c>
      <c r="B6">
        <f>MATCH(A6,temporary_match!A:A,0)</f>
        <v>1041</v>
      </c>
    </row>
    <row r="7" spans="1:3" x14ac:dyDescent="0.4">
      <c r="A7" t="s">
        <v>1360</v>
      </c>
      <c r="B7">
        <f>MATCH(A7,temporary_match!A:A,0)</f>
        <v>1042</v>
      </c>
    </row>
    <row r="8" spans="1:3" x14ac:dyDescent="0.4">
      <c r="A8" t="s">
        <v>1359</v>
      </c>
      <c r="B8">
        <f>MATCH(A8,temporary_match!A:A,0)</f>
        <v>1043</v>
      </c>
    </row>
    <row r="9" spans="1:3" x14ac:dyDescent="0.4">
      <c r="A9" t="s">
        <v>1358</v>
      </c>
      <c r="B9">
        <f>MATCH(A9,temporary_match!A:A,0)</f>
        <v>1044</v>
      </c>
    </row>
    <row r="10" spans="1:3" x14ac:dyDescent="0.4">
      <c r="A10" t="s">
        <v>1357</v>
      </c>
      <c r="B10">
        <f>MATCH(A10,temporary_match!A:A,0)</f>
        <v>1045</v>
      </c>
    </row>
    <row r="11" spans="1:3" x14ac:dyDescent="0.4">
      <c r="A11" t="s">
        <v>1356</v>
      </c>
      <c r="B11">
        <f>MATCH(A11,temporary_match!A:A,0)</f>
        <v>1046</v>
      </c>
    </row>
    <row r="12" spans="1:3" x14ac:dyDescent="0.4">
      <c r="A12" t="s">
        <v>1829</v>
      </c>
      <c r="B12">
        <f>MATCH(A12,temporary_match!A:A,0)</f>
        <v>1755</v>
      </c>
    </row>
    <row r="13" spans="1:3" x14ac:dyDescent="0.4">
      <c r="A13" t="s">
        <v>1830</v>
      </c>
      <c r="B13">
        <f>MATCH(A13,temporary_match!A:A,0)</f>
        <v>1756</v>
      </c>
      <c r="C13">
        <f>B13-B12</f>
        <v>1</v>
      </c>
    </row>
    <row r="14" spans="1:3" x14ac:dyDescent="0.4">
      <c r="A14" t="s">
        <v>1831</v>
      </c>
      <c r="B14">
        <f>MATCH(A14,temporary_match!A:A,0)</f>
        <v>1757</v>
      </c>
      <c r="C14">
        <f t="shared" ref="C14:C66" si="0">B14-B13</f>
        <v>1</v>
      </c>
    </row>
    <row r="15" spans="1:3" x14ac:dyDescent="0.4">
      <c r="A15" t="s">
        <v>1832</v>
      </c>
      <c r="B15">
        <f>MATCH(A15,temporary_match!A:A,0)</f>
        <v>1758</v>
      </c>
      <c r="C15">
        <f t="shared" si="0"/>
        <v>1</v>
      </c>
    </row>
    <row r="16" spans="1:3" x14ac:dyDescent="0.4">
      <c r="A16" t="s">
        <v>1833</v>
      </c>
      <c r="B16">
        <f>MATCH(A16,temporary_match!A:A,0)</f>
        <v>1759</v>
      </c>
      <c r="C16">
        <f t="shared" si="0"/>
        <v>1</v>
      </c>
    </row>
    <row r="17" spans="1:3" x14ac:dyDescent="0.4">
      <c r="A17" t="s">
        <v>1834</v>
      </c>
      <c r="B17">
        <f>MATCH(A17,temporary_match!A:A,0)</f>
        <v>1760</v>
      </c>
      <c r="C17">
        <f t="shared" si="0"/>
        <v>1</v>
      </c>
    </row>
    <row r="18" spans="1:3" x14ac:dyDescent="0.4">
      <c r="A18" t="s">
        <v>1835</v>
      </c>
      <c r="B18">
        <f>MATCH(A18,temporary_match!A:A,0)</f>
        <v>1761</v>
      </c>
      <c r="C18">
        <f t="shared" si="0"/>
        <v>1</v>
      </c>
    </row>
    <row r="19" spans="1:3" x14ac:dyDescent="0.4">
      <c r="A19" t="s">
        <v>1836</v>
      </c>
      <c r="B19">
        <f>MATCH(A19,temporary_match!A:A,0)</f>
        <v>1762</v>
      </c>
      <c r="C19">
        <f t="shared" si="0"/>
        <v>1</v>
      </c>
    </row>
    <row r="20" spans="1:3" x14ac:dyDescent="0.4">
      <c r="A20" t="s">
        <v>1837</v>
      </c>
      <c r="B20">
        <f>MATCH(A20,temporary_match!A:A,0)</f>
        <v>1763</v>
      </c>
      <c r="C20">
        <f t="shared" si="0"/>
        <v>1</v>
      </c>
    </row>
    <row r="21" spans="1:3" x14ac:dyDescent="0.4">
      <c r="A21" t="s">
        <v>1838</v>
      </c>
      <c r="B21">
        <f>MATCH(A21,temporary_match!A:A,0)</f>
        <v>1764</v>
      </c>
      <c r="C21">
        <f t="shared" si="0"/>
        <v>1</v>
      </c>
    </row>
    <row r="22" spans="1:3" x14ac:dyDescent="0.4">
      <c r="A22" t="s">
        <v>1839</v>
      </c>
      <c r="B22">
        <f>MATCH(A22,temporary_match!A:A,0)</f>
        <v>1765</v>
      </c>
      <c r="C22">
        <f t="shared" si="0"/>
        <v>1</v>
      </c>
    </row>
    <row r="23" spans="1:3" x14ac:dyDescent="0.4">
      <c r="A23" t="s">
        <v>1840</v>
      </c>
      <c r="B23">
        <f>MATCH(A23,temporary_match!A:A,0)</f>
        <v>1766</v>
      </c>
      <c r="C23">
        <f t="shared" si="0"/>
        <v>1</v>
      </c>
    </row>
    <row r="24" spans="1:3" x14ac:dyDescent="0.4">
      <c r="A24" t="s">
        <v>1841</v>
      </c>
      <c r="B24">
        <f>MATCH(A24,temporary_match!A:A,0)</f>
        <v>1767</v>
      </c>
      <c r="C24">
        <f t="shared" si="0"/>
        <v>1</v>
      </c>
    </row>
    <row r="25" spans="1:3" x14ac:dyDescent="0.4">
      <c r="A25" t="s">
        <v>1842</v>
      </c>
      <c r="B25">
        <f>MATCH(A25,temporary_match!A:A,0)</f>
        <v>1768</v>
      </c>
      <c r="C25">
        <f t="shared" si="0"/>
        <v>1</v>
      </c>
    </row>
    <row r="26" spans="1:3" x14ac:dyDescent="0.4">
      <c r="A26" t="s">
        <v>1843</v>
      </c>
      <c r="B26">
        <f>MATCH(A26,temporary_match!A:A,0)</f>
        <v>1769</v>
      </c>
      <c r="C26">
        <f t="shared" si="0"/>
        <v>1</v>
      </c>
    </row>
    <row r="27" spans="1:3" x14ac:dyDescent="0.4">
      <c r="A27" t="s">
        <v>1844</v>
      </c>
      <c r="B27">
        <f>MATCH(A27,temporary_match!A:A,0)</f>
        <v>1770</v>
      </c>
      <c r="C27">
        <f t="shared" si="0"/>
        <v>1</v>
      </c>
    </row>
    <row r="28" spans="1:3" x14ac:dyDescent="0.4">
      <c r="A28" t="s">
        <v>1845</v>
      </c>
      <c r="B28">
        <f>MATCH(A28,temporary_match!A:A,0)</f>
        <v>1771</v>
      </c>
      <c r="C28">
        <f t="shared" si="0"/>
        <v>1</v>
      </c>
    </row>
    <row r="29" spans="1:3" x14ac:dyDescent="0.4">
      <c r="A29" t="s">
        <v>1846</v>
      </c>
      <c r="B29">
        <f>MATCH(A29,temporary_match!A:A,0)</f>
        <v>1772</v>
      </c>
      <c r="C29">
        <f t="shared" si="0"/>
        <v>1</v>
      </c>
    </row>
    <row r="30" spans="1:3" x14ac:dyDescent="0.4">
      <c r="A30" t="s">
        <v>1847</v>
      </c>
      <c r="B30">
        <f>MATCH(A30,temporary_match!A:A,0)</f>
        <v>1773</v>
      </c>
      <c r="C30">
        <f t="shared" si="0"/>
        <v>1</v>
      </c>
    </row>
    <row r="31" spans="1:3" x14ac:dyDescent="0.4">
      <c r="A31" t="s">
        <v>1848</v>
      </c>
      <c r="B31">
        <f>MATCH(A31,temporary_match!A:A,0)</f>
        <v>1774</v>
      </c>
      <c r="C31">
        <f t="shared" si="0"/>
        <v>1</v>
      </c>
    </row>
    <row r="32" spans="1:3" x14ac:dyDescent="0.4">
      <c r="A32" t="s">
        <v>1849</v>
      </c>
      <c r="B32">
        <f>MATCH(A32,temporary_match!A:A,0)</f>
        <v>1775</v>
      </c>
      <c r="C32">
        <f t="shared" si="0"/>
        <v>1</v>
      </c>
    </row>
    <row r="33" spans="1:3" x14ac:dyDescent="0.4">
      <c r="A33" t="s">
        <v>1850</v>
      </c>
      <c r="B33">
        <f>MATCH(A33,temporary_match!A:A,0)</f>
        <v>1776</v>
      </c>
      <c r="C33">
        <f t="shared" si="0"/>
        <v>1</v>
      </c>
    </row>
    <row r="34" spans="1:3" x14ac:dyDescent="0.4">
      <c r="A34" t="s">
        <v>1851</v>
      </c>
      <c r="B34">
        <f>MATCH(A34,temporary_match!A:A,0)</f>
        <v>1777</v>
      </c>
      <c r="C34">
        <f t="shared" si="0"/>
        <v>1</v>
      </c>
    </row>
    <row r="35" spans="1:3" x14ac:dyDescent="0.4">
      <c r="A35" t="s">
        <v>1852</v>
      </c>
      <c r="B35">
        <f>MATCH(A35,temporary_match!A:A,0)</f>
        <v>1778</v>
      </c>
      <c r="C35">
        <f t="shared" si="0"/>
        <v>1</v>
      </c>
    </row>
    <row r="36" spans="1:3" x14ac:dyDescent="0.4">
      <c r="A36" t="s">
        <v>1853</v>
      </c>
      <c r="B36">
        <f>MATCH(A36,temporary_match!A:A,0)</f>
        <v>1779</v>
      </c>
      <c r="C36">
        <f t="shared" si="0"/>
        <v>1</v>
      </c>
    </row>
    <row r="37" spans="1:3" x14ac:dyDescent="0.4">
      <c r="A37" t="s">
        <v>1854</v>
      </c>
      <c r="B37">
        <f>MATCH(A37,temporary_match!A:A,0)</f>
        <v>1780</v>
      </c>
      <c r="C37">
        <f t="shared" si="0"/>
        <v>1</v>
      </c>
    </row>
    <row r="38" spans="1:3" x14ac:dyDescent="0.4">
      <c r="A38" t="s">
        <v>1855</v>
      </c>
      <c r="B38">
        <f>MATCH(A38,temporary_match!A:A,0)</f>
        <v>1781</v>
      </c>
      <c r="C38">
        <f t="shared" si="0"/>
        <v>1</v>
      </c>
    </row>
    <row r="39" spans="1:3" x14ac:dyDescent="0.4">
      <c r="A39" t="s">
        <v>1856</v>
      </c>
      <c r="B39">
        <f>MATCH(A39,temporary_match!A:A,0)</f>
        <v>1782</v>
      </c>
      <c r="C39">
        <f t="shared" si="0"/>
        <v>1</v>
      </c>
    </row>
    <row r="40" spans="1:3" x14ac:dyDescent="0.4">
      <c r="A40" t="s">
        <v>1857</v>
      </c>
      <c r="B40">
        <f>MATCH(A40,temporary_match!A:A,0)</f>
        <v>1783</v>
      </c>
      <c r="C40">
        <f t="shared" si="0"/>
        <v>1</v>
      </c>
    </row>
    <row r="41" spans="1:3" x14ac:dyDescent="0.4">
      <c r="A41" t="s">
        <v>1858</v>
      </c>
      <c r="B41">
        <f>MATCH(A41,temporary_match!A:A,0)</f>
        <v>1784</v>
      </c>
      <c r="C41">
        <f t="shared" si="0"/>
        <v>1</v>
      </c>
    </row>
    <row r="42" spans="1:3" x14ac:dyDescent="0.4">
      <c r="A42" t="s">
        <v>1859</v>
      </c>
      <c r="B42">
        <f>MATCH(A42,temporary_match!A:A,0)</f>
        <v>1785</v>
      </c>
      <c r="C42">
        <f t="shared" si="0"/>
        <v>1</v>
      </c>
    </row>
    <row r="43" spans="1:3" x14ac:dyDescent="0.4">
      <c r="A43" t="s">
        <v>1860</v>
      </c>
      <c r="B43">
        <f>MATCH(A43,temporary_match!A:A,0)</f>
        <v>1786</v>
      </c>
      <c r="C43">
        <f t="shared" si="0"/>
        <v>1</v>
      </c>
    </row>
    <row r="44" spans="1:3" x14ac:dyDescent="0.4">
      <c r="A44" t="s">
        <v>1861</v>
      </c>
      <c r="B44">
        <f>MATCH(A44,temporary_match!A:A,0)</f>
        <v>1787</v>
      </c>
      <c r="C44">
        <f t="shared" si="0"/>
        <v>1</v>
      </c>
    </row>
    <row r="45" spans="1:3" x14ac:dyDescent="0.4">
      <c r="A45" t="s">
        <v>1862</v>
      </c>
      <c r="B45">
        <f>MATCH(A45,temporary_match!A:A,0)</f>
        <v>1788</v>
      </c>
      <c r="C45">
        <f t="shared" si="0"/>
        <v>1</v>
      </c>
    </row>
    <row r="46" spans="1:3" x14ac:dyDescent="0.4">
      <c r="A46" t="s">
        <v>1863</v>
      </c>
      <c r="B46">
        <f>MATCH(A46,temporary_match!A:A,0)</f>
        <v>1789</v>
      </c>
      <c r="C46">
        <f t="shared" si="0"/>
        <v>1</v>
      </c>
    </row>
    <row r="47" spans="1:3" x14ac:dyDescent="0.4">
      <c r="A47" t="s">
        <v>1864</v>
      </c>
      <c r="B47">
        <f>MATCH(A47,temporary_match!A:A,0)</f>
        <v>1790</v>
      </c>
      <c r="C47">
        <f t="shared" si="0"/>
        <v>1</v>
      </c>
    </row>
    <row r="48" spans="1:3" x14ac:dyDescent="0.4">
      <c r="A48" t="s">
        <v>1866</v>
      </c>
      <c r="B48">
        <f>MATCH(A48,temporary_match!A:A,0)</f>
        <v>1792</v>
      </c>
      <c r="C48">
        <f t="shared" si="0"/>
        <v>2</v>
      </c>
    </row>
    <row r="49" spans="1:3" x14ac:dyDescent="0.4">
      <c r="A49" t="s">
        <v>1867</v>
      </c>
      <c r="B49">
        <f>MATCH(A49,temporary_match!A:A,0)</f>
        <v>1793</v>
      </c>
      <c r="C49">
        <f t="shared" si="0"/>
        <v>1</v>
      </c>
    </row>
    <row r="50" spans="1:3" x14ac:dyDescent="0.4">
      <c r="A50" t="s">
        <v>1868</v>
      </c>
      <c r="B50">
        <f>MATCH(A50,temporary_match!A:A,0)</f>
        <v>1794</v>
      </c>
      <c r="C50">
        <f t="shared" si="0"/>
        <v>1</v>
      </c>
    </row>
    <row r="51" spans="1:3" x14ac:dyDescent="0.4">
      <c r="A51" t="s">
        <v>1869</v>
      </c>
      <c r="B51">
        <f>MATCH(A51,temporary_match!A:A,0)</f>
        <v>1795</v>
      </c>
      <c r="C51">
        <f t="shared" si="0"/>
        <v>1</v>
      </c>
    </row>
    <row r="52" spans="1:3" x14ac:dyDescent="0.4">
      <c r="A52" t="s">
        <v>1870</v>
      </c>
      <c r="B52">
        <f>MATCH(A52,temporary_match!A:A,0)</f>
        <v>1796</v>
      </c>
      <c r="C52">
        <f t="shared" si="0"/>
        <v>1</v>
      </c>
    </row>
    <row r="53" spans="1:3" x14ac:dyDescent="0.4">
      <c r="A53" t="s">
        <v>1871</v>
      </c>
      <c r="B53">
        <f>MATCH(A53,temporary_match!A:A,0)</f>
        <v>1797</v>
      </c>
      <c r="C53">
        <f t="shared" si="0"/>
        <v>1</v>
      </c>
    </row>
    <row r="54" spans="1:3" x14ac:dyDescent="0.4">
      <c r="A54" t="s">
        <v>1875</v>
      </c>
      <c r="B54">
        <f>MATCH(A54,temporary_match!A:A,0)</f>
        <v>1801</v>
      </c>
      <c r="C54">
        <f t="shared" si="0"/>
        <v>4</v>
      </c>
    </row>
    <row r="55" spans="1:3" x14ac:dyDescent="0.4">
      <c r="A55" t="s">
        <v>1876</v>
      </c>
      <c r="B55">
        <f>MATCH(A55,temporary_match!A:A,0)</f>
        <v>1802</v>
      </c>
      <c r="C55">
        <f t="shared" si="0"/>
        <v>1</v>
      </c>
    </row>
    <row r="56" spans="1:3" x14ac:dyDescent="0.4">
      <c r="A56" t="s">
        <v>1877</v>
      </c>
      <c r="B56">
        <f>MATCH(A56,temporary_match!A:A,0)</f>
        <v>1803</v>
      </c>
      <c r="C56">
        <f t="shared" si="0"/>
        <v>1</v>
      </c>
    </row>
    <row r="57" spans="1:3" x14ac:dyDescent="0.4">
      <c r="A57" t="s">
        <v>1879</v>
      </c>
      <c r="B57">
        <f>MATCH(A57,temporary_match!A:A,0)</f>
        <v>1805</v>
      </c>
      <c r="C57">
        <f t="shared" si="0"/>
        <v>2</v>
      </c>
    </row>
    <row r="58" spans="1:3" x14ac:dyDescent="0.4">
      <c r="A58" t="s">
        <v>1880</v>
      </c>
      <c r="B58">
        <f>MATCH(A58,temporary_match!A:A,0)</f>
        <v>1806</v>
      </c>
      <c r="C58">
        <f t="shared" si="0"/>
        <v>1</v>
      </c>
    </row>
    <row r="59" spans="1:3" x14ac:dyDescent="0.4">
      <c r="A59" t="s">
        <v>1881</v>
      </c>
      <c r="B59">
        <f>MATCH(A59,temporary_match!A:A,0)</f>
        <v>1807</v>
      </c>
      <c r="C59">
        <f t="shared" si="0"/>
        <v>1</v>
      </c>
    </row>
    <row r="60" spans="1:3" x14ac:dyDescent="0.4">
      <c r="A60" t="s">
        <v>1882</v>
      </c>
      <c r="B60">
        <f>MATCH(A60,temporary_match!A:A,0)</f>
        <v>1808</v>
      </c>
      <c r="C60">
        <f t="shared" si="0"/>
        <v>1</v>
      </c>
    </row>
    <row r="61" spans="1:3" x14ac:dyDescent="0.4">
      <c r="A61" t="s">
        <v>1883</v>
      </c>
      <c r="B61">
        <f>MATCH(A61,temporary_match!A:A,0)</f>
        <v>1809</v>
      </c>
      <c r="C61">
        <f t="shared" si="0"/>
        <v>1</v>
      </c>
    </row>
    <row r="62" spans="1:3" x14ac:dyDescent="0.4">
      <c r="A62" t="s">
        <v>1884</v>
      </c>
      <c r="B62">
        <f>MATCH(A62,temporary_match!A:A,0)</f>
        <v>1810</v>
      </c>
      <c r="C62">
        <f t="shared" si="0"/>
        <v>1</v>
      </c>
    </row>
    <row r="63" spans="1:3" x14ac:dyDescent="0.4">
      <c r="A63" t="s">
        <v>1885</v>
      </c>
      <c r="B63">
        <f>MATCH(A63,temporary_match!A:A,0)</f>
        <v>1811</v>
      </c>
      <c r="C63">
        <f t="shared" si="0"/>
        <v>1</v>
      </c>
    </row>
    <row r="64" spans="1:3" x14ac:dyDescent="0.4">
      <c r="A64" t="s">
        <v>1886</v>
      </c>
      <c r="B64">
        <f>MATCH(A64,temporary_match!A:A,0)</f>
        <v>1812</v>
      </c>
      <c r="C64">
        <f t="shared" si="0"/>
        <v>1</v>
      </c>
    </row>
    <row r="65" spans="1:3" x14ac:dyDescent="0.4">
      <c r="A65" t="s">
        <v>1887</v>
      </c>
      <c r="B65">
        <f>MATCH(A65,temporary_match!A:A,0)</f>
        <v>1813</v>
      </c>
      <c r="C65">
        <f t="shared" si="0"/>
        <v>1</v>
      </c>
    </row>
    <row r="66" spans="1:3" x14ac:dyDescent="0.4">
      <c r="A66" t="s">
        <v>1888</v>
      </c>
      <c r="B66">
        <f>MATCH(A66,temporary_match!A:A,0)</f>
        <v>1814</v>
      </c>
      <c r="C6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region_index_match</vt:lpstr>
      <vt:lpstr>master_regionName</vt:lpstr>
      <vt:lpstr>latlon_match</vt:lpstr>
      <vt:lpstr>temporary_match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Rattanasriampaipong, Ronnie - (ronnakritr)</dc:creator>
  <cp:lastModifiedBy>Rattanasriampaipong, Ronnie - (ronnakritr)</cp:lastModifiedBy>
  <dcterms:created xsi:type="dcterms:W3CDTF">2024-06-13T19:20:24Z</dcterms:created>
  <dcterms:modified xsi:type="dcterms:W3CDTF">2024-12-22T05:15:20Z</dcterms:modified>
</cp:coreProperties>
</file>