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/>
  <xr:revisionPtr revIDLastSave="0" documentId="13_ncr:1_{A2472F03-A916-4154-B882-74AE0617F7CA}" xr6:coauthVersionLast="47" xr6:coauthVersionMax="47" xr10:uidLastSave="{00000000-0000-0000-0000-000000000000}"/>
  <bookViews>
    <workbookView xWindow="-28920" yWindow="-1815" windowWidth="29040" windowHeight="17640" xr2:uid="{00000000-000D-0000-FFFF-FFFF00000000}"/>
  </bookViews>
  <sheets>
    <sheet name="Колесо карьеры(now)" sheetId="3" r:id="rId1"/>
    <sheet name="Расчеты" sheetId="4" r:id="rId2"/>
    <sheet name="temp" sheetId="2" state="hidden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4" l="1"/>
  <c r="Q15" i="4"/>
  <c r="Q2" i="4"/>
  <c r="A3" i="4"/>
  <c r="C3" i="4"/>
  <c r="A4" i="4"/>
  <c r="C4" i="4"/>
  <c r="A5" i="4"/>
  <c r="C5" i="4"/>
  <c r="A6" i="4"/>
  <c r="C6" i="4"/>
  <c r="A7" i="4"/>
  <c r="C7" i="4"/>
  <c r="A8" i="4"/>
  <c r="C8" i="4"/>
  <c r="A9" i="4"/>
  <c r="C9" i="4"/>
  <c r="A10" i="4"/>
  <c r="C10" i="4"/>
  <c r="A11" i="4"/>
  <c r="C11" i="4"/>
  <c r="A12" i="4"/>
  <c r="C12" i="4"/>
  <c r="A13" i="4"/>
  <c r="C13" i="4"/>
  <c r="A14" i="4"/>
  <c r="C14" i="4"/>
  <c r="A15" i="4"/>
  <c r="C15" i="4"/>
  <c r="A2" i="4"/>
  <c r="C2" i="4"/>
  <c r="B11" i="4"/>
  <c r="M11" i="4"/>
  <c r="M12" i="4"/>
  <c r="B12" i="4"/>
  <c r="N12" i="4"/>
  <c r="N13" i="4"/>
  <c r="B13" i="4"/>
  <c r="O13" i="4"/>
  <c r="O14" i="4"/>
  <c r="B14" i="4"/>
  <c r="P14" i="4"/>
  <c r="P15" i="4"/>
  <c r="B8" i="4"/>
  <c r="J8" i="4"/>
  <c r="J9" i="4"/>
  <c r="B9" i="4"/>
  <c r="K9" i="4"/>
  <c r="K10" i="4"/>
  <c r="B10" i="4"/>
  <c r="L10" i="4"/>
  <c r="L11" i="4"/>
  <c r="B6" i="4"/>
  <c r="H6" i="4"/>
  <c r="H7" i="4"/>
  <c r="B2" i="4"/>
  <c r="D2" i="4"/>
  <c r="D3" i="4"/>
  <c r="B3" i="4"/>
  <c r="E3" i="4"/>
  <c r="E4" i="4"/>
  <c r="B4" i="4"/>
  <c r="F4" i="4"/>
  <c r="F5" i="4"/>
  <c r="B5" i="4"/>
  <c r="G5" i="4"/>
  <c r="G6" i="4"/>
  <c r="B7" i="4"/>
  <c r="I7" i="4"/>
  <c r="I8" i="4"/>
  <c r="K11" i="4"/>
  <c r="F7" i="4"/>
  <c r="E6" i="4"/>
  <c r="D5" i="4"/>
  <c r="I2" i="4"/>
  <c r="D6" i="4"/>
  <c r="I3" i="4"/>
  <c r="D7" i="4"/>
  <c r="I4" i="4"/>
  <c r="H3" i="4"/>
  <c r="G2" i="4"/>
  <c r="I5" i="4"/>
  <c r="I6" i="4"/>
  <c r="H4" i="4"/>
  <c r="H5" i="4"/>
  <c r="G3" i="4"/>
  <c r="G4" i="4"/>
  <c r="F2" i="4"/>
  <c r="F3" i="4"/>
  <c r="E2" i="4"/>
  <c r="E7" i="4"/>
  <c r="H2" i="4"/>
  <c r="G7" i="4"/>
  <c r="F6" i="4"/>
  <c r="E5" i="4"/>
  <c r="D4" i="4"/>
</calcChain>
</file>

<file path=xl/sharedStrings.xml><?xml version="1.0" encoding="utf-8"?>
<sst xmlns="http://schemas.openxmlformats.org/spreadsheetml/2006/main" count="19" uniqueCount="19">
  <si>
    <t>Дата</t>
  </si>
  <si>
    <t>Название</t>
  </si>
  <si>
    <t>Обучение</t>
  </si>
  <si>
    <t>Хобби</t>
  </si>
  <si>
    <t>Баллы</t>
  </si>
  <si>
    <t>Профессия</t>
  </si>
  <si>
    <t>Отношения</t>
  </si>
  <si>
    <t>Самореализация</t>
  </si>
  <si>
    <t>Энергия</t>
  </si>
  <si>
    <t>Отдых</t>
  </si>
  <si>
    <t>Наличие цели</t>
  </si>
  <si>
    <t>Критерии</t>
  </si>
  <si>
    <t>Статус</t>
  </si>
  <si>
    <t>Колесо карьерных приоритетов (текущий момент)</t>
  </si>
  <si>
    <t>Уровень дохода</t>
  </si>
  <si>
    <t>Коллектив</t>
  </si>
  <si>
    <t>Локация</t>
  </si>
  <si>
    <t>Балланс работа/жизнь</t>
  </si>
  <si>
    <t>Интересные задачи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</si>
</sst>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4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" fillId="4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3" fillId="0" borderId="0" xfId="0" applyNumberFormat="1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0" fontId="5" fillId="0" borderId="0" xfId="0" applyFont="1"/>
    <xf numFmtId="14" fontId="2" fillId="4" borderId="0" xfId="3" applyNumberFormat="1" applyBorder="1" applyAlignment="1"/>
    <xf numFmtId="0" fontId="2" fillId="4" borderId="0" xfId="3" applyBorder="1" applyAlignment="1">
      <alignment horizontal="left"/>
    </xf>
    <xf numFmtId="0" fontId="8" fillId="3" borderId="0" xfId="2" applyFont="1" applyBorder="1" applyAlignment="1">
      <alignment horizontal="center"/>
    </xf>
    <xf numFmtId="14" fontId="1" fillId="4" borderId="0" xfId="3" applyNumberFormat="1" applyFont="1" applyBorder="1" applyAlignment="1">
      <alignment horizontal="left"/>
    </xf>
    <xf numFmtId="0" fontId="9" fillId="5" borderId="0" xfId="0" applyFont="1" applyFill="1"/>
    <xf numFmtId="0" fontId="9" fillId="6" borderId="0" xfId="1" applyFont="1" applyFill="1"/>
  </cellXfs>
  <cellStyles count="4">
    <cellStyle name="20% — акцент1" xfId="3" builtinId="30"/>
    <cellStyle name="Акцент1" xfId="2" builtinId="29"/>
    <cellStyle name="Нейтральный" xfId="1" builtinId="2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39828320640248"/>
          <c:y val="0.10649968527689696"/>
          <c:w val="0.58708308005484955"/>
          <c:h val="0.84948327480186114"/>
        </c:manualLayout>
      </c:layout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Расчеты!$D$2:$D$15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3-480A-8D30-9887B86BFB8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3-480A-8D30-9887B86BFB8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Расчеты!$D$2:$D$15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3-480A-8D30-9887B86BFB8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Расчеты!$E$2:$E$15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3-480A-8D30-9887B86BFB8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3">
                    <a:lumMod val="60000"/>
                    <a:tint val="50000"/>
                    <a:satMod val="300000"/>
                  </a:schemeClr>
                </a:gs>
                <a:gs pos="35000">
                  <a:schemeClr val="accent3">
                    <a:lumMod val="60000"/>
                    <a:tint val="37000"/>
                    <a:satMod val="300000"/>
                  </a:schemeClr>
                </a:gs>
                <a:gs pos="100000">
                  <a:schemeClr val="accent3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3-480A-8D30-9887B86BFB8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5">
                    <a:lumMod val="60000"/>
                    <a:tint val="50000"/>
                    <a:satMod val="300000"/>
                  </a:schemeClr>
                </a:gs>
                <a:gs pos="35000">
                  <a:schemeClr val="accent5">
                    <a:lumMod val="60000"/>
                    <a:tint val="37000"/>
                    <a:satMod val="300000"/>
                  </a:schemeClr>
                </a:gs>
                <a:gs pos="100000">
                  <a:schemeClr val="accent5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3-480A-8D30-9887B86BFB8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1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1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93-480A-8D30-9887B86BFB8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3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3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3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93-480A-8D30-9887B86BFB8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5">
                    <a:lumMod val="80000"/>
                    <a:lumOff val="20000"/>
                    <a:tint val="50000"/>
                    <a:satMod val="300000"/>
                  </a:schemeClr>
                </a:gs>
                <a:gs pos="35000">
                  <a:schemeClr val="accent5">
                    <a:lumMod val="80000"/>
                    <a:lumOff val="20000"/>
                    <a:tint val="37000"/>
                    <a:satMod val="300000"/>
                  </a:schemeClr>
                </a:gs>
                <a:gs pos="100000">
                  <a:schemeClr val="accent5">
                    <a:lumMod val="80000"/>
                    <a:lumOff val="2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Расчеты!$J$2:$J$15</c:f>
              <c:numCache>
                <c:formatCode>General</c:formatCode>
                <c:ptCount val="14"/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93-480A-8D30-9887B86BFB8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1">
                    <a:lumMod val="80000"/>
                    <a:tint val="50000"/>
                    <a:satMod val="300000"/>
                  </a:schemeClr>
                </a:gs>
                <a:gs pos="35000">
                  <a:schemeClr val="accent1">
                    <a:lumMod val="80000"/>
                    <a:tint val="37000"/>
                    <a:satMod val="300000"/>
                  </a:schemeClr>
                </a:gs>
                <a:gs pos="100000">
                  <a:schemeClr val="accent1">
                    <a:lumMod val="8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Расчеты!$K$2:$K$15</c:f>
              <c:numCache>
                <c:formatCode>General</c:formatCode>
                <c:ptCount val="14"/>
                <c:pt idx="7">
                  <c:v>8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93-480A-8D30-9887B86BFB84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3">
                    <a:lumMod val="80000"/>
                    <a:tint val="50000"/>
                    <a:satMod val="300000"/>
                  </a:schemeClr>
                </a:gs>
                <a:gs pos="35000">
                  <a:schemeClr val="accent3">
                    <a:lumMod val="80000"/>
                    <a:tint val="37000"/>
                    <a:satMod val="300000"/>
                  </a:schemeClr>
                </a:gs>
                <a:gs pos="100000">
                  <a:schemeClr val="accent3">
                    <a:lumMod val="8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Расчеты!$L$2:$L$15</c:f>
              <c:numCache>
                <c:formatCode>General</c:formatCode>
                <c:ptCount val="14"/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93-480A-8D30-9887B86BFB84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5">
                    <a:lumMod val="80000"/>
                    <a:tint val="50000"/>
                    <a:satMod val="300000"/>
                  </a:schemeClr>
                </a:gs>
                <a:gs pos="35000">
                  <a:schemeClr val="accent5">
                    <a:lumMod val="80000"/>
                    <a:tint val="37000"/>
                    <a:satMod val="300000"/>
                  </a:schemeClr>
                </a:gs>
                <a:gs pos="100000">
                  <a:schemeClr val="accent5">
                    <a:lumMod val="8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Расчеты!$M$2:$M$15</c:f>
              <c:numCache>
                <c:formatCode>General</c:formatCode>
                <c:ptCount val="14"/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93-480A-8D30-9887B86BFB84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60000"/>
                    <a:lumOff val="4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lumOff val="4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lumOff val="4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lumOff val="4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Расчеты!$N$2:$N$15</c:f>
              <c:numCache>
                <c:formatCode>General</c:formatCode>
                <c:ptCount val="14"/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93-480A-8D30-9887B86BFB84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3">
                    <a:lumMod val="60000"/>
                    <a:lumOff val="40000"/>
                    <a:tint val="50000"/>
                    <a:satMod val="300000"/>
                  </a:schemeClr>
                </a:gs>
                <a:gs pos="35000">
                  <a:schemeClr val="accent3">
                    <a:lumMod val="60000"/>
                    <a:lumOff val="40000"/>
                    <a:tint val="37000"/>
                    <a:satMod val="300000"/>
                  </a:schemeClr>
                </a:gs>
                <a:gs pos="100000">
                  <a:schemeClr val="accent3">
                    <a:lumMod val="60000"/>
                    <a:lumOff val="4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60000"/>
                  <a:lumOff val="4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Расчеты!$O$2:$O$15</c:f>
              <c:numCache>
                <c:formatCode>General</c:formatCode>
                <c:ptCount val="14"/>
                <c:pt idx="11">
                  <c:v>8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93-480A-8D30-9887B86BFB84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5">
                    <a:lumMod val="60000"/>
                    <a:lumOff val="40000"/>
                    <a:tint val="50000"/>
                    <a:satMod val="300000"/>
                  </a:schemeClr>
                </a:gs>
                <a:gs pos="35000">
                  <a:schemeClr val="accent5">
                    <a:lumMod val="60000"/>
                    <a:lumOff val="40000"/>
                    <a:tint val="37000"/>
                    <a:satMod val="300000"/>
                  </a:schemeClr>
                </a:gs>
                <a:gs pos="100000">
                  <a:schemeClr val="accent5">
                    <a:lumMod val="60000"/>
                    <a:lumOff val="4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lumMod val="60000"/>
                  <a:lumOff val="4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Расчеты!$P$2:$P$15</c:f>
              <c:numCache>
                <c:formatCode>General</c:formatCode>
                <c:ptCount val="14"/>
                <c:pt idx="12">
                  <c:v>7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93-480A-8D30-9887B86BFB84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1">
                    <a:lumMod val="50000"/>
                    <a:tint val="50000"/>
                    <a:satMod val="300000"/>
                  </a:schemeClr>
                </a:gs>
                <a:gs pos="35000">
                  <a:schemeClr val="accent1">
                    <a:lumMod val="50000"/>
                    <a:tint val="37000"/>
                    <a:satMod val="300000"/>
                  </a:schemeClr>
                </a:gs>
                <a:gs pos="100000">
                  <a:schemeClr val="accent1">
                    <a:lumMod val="5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5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Расчеты!$C$2:$C$15</c:f>
              <c:strCache>
                <c:ptCount val="14"/>
                <c:pt idx="0">
                  <c:v>Профессия</c:v>
                </c:pt>
                <c:pt idx="1">
                  <c:v>Уровень дохода</c:v>
                </c:pt>
                <c:pt idx="2">
                  <c:v>Коллектив</c:v>
                </c:pt>
                <c:pt idx="3">
                  <c:v>Отношения</c:v>
                </c:pt>
                <c:pt idx="4">
                  <c:v>Локация</c:v>
                </c:pt>
                <c:pt idx="5">
                  <c:v>Балланс работа/жизнь</c:v>
                </c:pt>
                <c:pt idx="6">
                  <c:v>Интересные задачи</c:v>
                </c:pt>
                <c:pt idx="7">
                  <c:v>Самореализация</c:v>
                </c:pt>
                <c:pt idx="8">
                  <c:v>Энергия</c:v>
                </c:pt>
                <c:pt idx="9">
                  <c:v>Отдых</c:v>
                </c:pt>
                <c:pt idx="10">
                  <c:v>Обучение</c:v>
                </c:pt>
                <c:pt idx="11">
                  <c:v>Хобби</c:v>
                </c:pt>
                <c:pt idx="12">
                  <c:v>Статус</c:v>
                </c:pt>
                <c:pt idx="13">
                  <c:v>Наличие цели</c:v>
                </c:pt>
              </c:strCache>
            </c:strRef>
          </c:cat>
          <c:val>
            <c:numRef>
              <c:f>Расчеты!$Q$2:$Q$15</c:f>
              <c:numCache>
                <c:formatCode>General</c:formatCode>
                <c:ptCount val="14"/>
                <c:pt idx="0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93-480A-8D30-9887B86B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7826848"/>
        <c:axId val="-1968219808"/>
      </c:radarChart>
      <c:catAx>
        <c:axId val="-19678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68219808"/>
        <c:crosses val="autoZero"/>
        <c:auto val="1"/>
        <c:lblAlgn val="ctr"/>
        <c:lblOffset val="100"/>
        <c:noMultiLvlLbl val="0"/>
      </c:catAx>
      <c:valAx>
        <c:axId val="-19682198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678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</xdr:row>
      <xdr:rowOff>38100</xdr:rowOff>
    </xdr:from>
    <xdr:to>
      <xdr:col>13</xdr:col>
      <xdr:colOff>571500</xdr:colOff>
      <xdr:row>23</xdr:row>
      <xdr:rowOff>57150</xdr:rowOff>
    </xdr:to>
    <xdr:graphicFrame macro="">
      <xdr:nvGraphicFramePr>
        <xdr:cNvPr id="4" name="Диаграмма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showGridLines="0" tabSelected="1" workbookViewId="0">
      <selection activeCell="F32" sqref="F32"/>
    </sheetView>
  </sheetViews>
  <sheetFormatPr defaultColWidth="8.85546875" defaultRowHeight="15" x14ac:dyDescent="0.25"/>
  <cols>
    <col min="1" max="1" width="23.140625" customWidth="1"/>
    <col min="2" max="2" width="12.28515625" customWidth="1"/>
    <col min="3" max="3" width="2.140625" customWidth="1"/>
    <col min="13" max="13" width="2.7109375" customWidth="1"/>
  </cols>
  <sheetData>
    <row r="1" spans="1:14" ht="31.5" x14ac:dyDescent="0.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7"/>
      <c r="B2" s="7"/>
    </row>
    <row r="3" spans="1:14" x14ac:dyDescent="0.25">
      <c r="A3" s="9" t="s">
        <v>11</v>
      </c>
      <c r="B3" s="6" t="s">
        <v>4</v>
      </c>
      <c r="C3" s="4"/>
    </row>
    <row r="4" spans="1:14" x14ac:dyDescent="0.25">
      <c r="A4" t="s">
        <v>5</v>
      </c>
      <c r="B4" s="11">
        <v>7</v>
      </c>
      <c r="C4" s="10"/>
    </row>
    <row r="5" spans="1:14" x14ac:dyDescent="0.25">
      <c r="A5" t="s">
        <v>14</v>
      </c>
      <c r="B5" s="11">
        <v>8</v>
      </c>
      <c r="C5" s="10"/>
    </row>
    <row r="6" spans="1:14" x14ac:dyDescent="0.25">
      <c r="A6" t="s">
        <v>15</v>
      </c>
      <c r="B6" s="11">
        <v>5</v>
      </c>
      <c r="C6" s="10"/>
    </row>
    <row r="7" spans="1:14" x14ac:dyDescent="0.25">
      <c r="A7" t="s">
        <v>6</v>
      </c>
      <c r="B7" s="11">
        <v>7</v>
      </c>
      <c r="C7" s="10"/>
    </row>
    <row r="8" spans="1:14" x14ac:dyDescent="0.25">
      <c r="A8" t="s">
        <v>16</v>
      </c>
      <c r="B8" s="11">
        <v>6</v>
      </c>
      <c r="C8" s="10"/>
    </row>
    <row r="9" spans="1:14" x14ac:dyDescent="0.25">
      <c r="A9" t="s">
        <v>17</v>
      </c>
      <c r="B9" s="11">
        <v>9</v>
      </c>
      <c r="C9" s="10"/>
    </row>
    <row r="10" spans="1:14" x14ac:dyDescent="0.25">
      <c r="A10" t="s">
        <v>18</v>
      </c>
      <c r="B10" s="11">
        <v>6</v>
      </c>
      <c r="C10" s="10"/>
    </row>
    <row r="11" spans="1:14" x14ac:dyDescent="0.25">
      <c r="A11" t="s">
        <v>7</v>
      </c>
      <c r="B11" s="11">
        <v>8</v>
      </c>
      <c r="C11" s="10"/>
    </row>
    <row r="12" spans="1:14" x14ac:dyDescent="0.25">
      <c r="A12" t="s">
        <v>8</v>
      </c>
      <c r="B12" s="11">
        <v>8</v>
      </c>
      <c r="C12" s="10"/>
    </row>
    <row r="13" spans="1:14" x14ac:dyDescent="0.25">
      <c r="A13" t="s">
        <v>9</v>
      </c>
      <c r="B13" s="11">
        <v>9</v>
      </c>
      <c r="C13" s="10"/>
    </row>
    <row r="14" spans="1:14" x14ac:dyDescent="0.25">
      <c r="A14" t="s">
        <v>2</v>
      </c>
      <c r="B14" s="11">
        <v>10</v>
      </c>
      <c r="C14" s="10"/>
    </row>
    <row r="15" spans="1:14" x14ac:dyDescent="0.25">
      <c r="A15" t="s">
        <v>3</v>
      </c>
      <c r="B15" s="11">
        <v>8</v>
      </c>
      <c r="C15" s="10"/>
    </row>
    <row r="16" spans="1:14" x14ac:dyDescent="0.25">
      <c r="A16" t="s">
        <v>12</v>
      </c>
      <c r="B16" s="11">
        <v>7</v>
      </c>
      <c r="C16" s="10"/>
    </row>
    <row r="17" spans="1:3" x14ac:dyDescent="0.25">
      <c r="A17" t="s">
        <v>10</v>
      </c>
      <c r="B17" s="11">
        <v>10</v>
      </c>
      <c r="C17" s="10"/>
    </row>
  </sheetData>
  <mergeCells count="2">
    <mergeCell ref="A2:B2"/>
    <mergeCell ref="A1:N1"/>
  </mergeCells>
  <pageMargins left="0.7" right="0.7" top="0.75" bottom="0.75" header="0.3" footer="0.3"/>
  <pageSetup paperSize="9" orientation="portrait" horizontalDpi="200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temp!$B$2:$B$12</xm:f>
          </x14:formula1>
          <xm:sqref>B4:B17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zoomScale="110" zoomScaleNormal="110" zoomScalePageLayoutView="110" workbookViewId="0">
      <selection activeCell="E28" sqref="E28"/>
    </sheetView>
  </sheetViews>
  <sheetFormatPr defaultColWidth="11.42578125" defaultRowHeight="15" x14ac:dyDescent="0.25"/>
  <cols>
    <col min="1" max="1" width="27.28515625" customWidth="1"/>
    <col min="3" max="3" width="26.140625" bestFit="1" customWidth="1"/>
  </cols>
  <sheetData>
    <row r="1" spans="1:17" ht="15.75" x14ac:dyDescent="0.25">
      <c r="A1" s="2" t="s">
        <v>1</v>
      </c>
      <c r="B1" s="3" t="s">
        <v>0</v>
      </c>
    </row>
    <row r="2" spans="1:17" x14ac:dyDescent="0.25">
      <c r="A2" s="1" t="str">
        <f>'Колесо карьеры(now)'!A4</f>
        <v>Профессия</v>
      </c>
      <c r="B2" s="1">
        <f>'Колесо карьеры(now)'!B4</f>
        <v>7</v>
      </c>
      <c r="C2" t="str">
        <f>A2</f>
        <v>Профессия</v>
      </c>
      <c r="D2">
        <f>IF(ROW()=COLUMN()-2,$B2,IF(ROW()=COLUMN()-1,#REF!,IF(AND(COUNTA($A$2:$A2)=1,COLUMN()-3=COUNTA($A:$A)-1),LOOKUP(9^9,$B:$B),"")))</f>
        <v>7</v>
      </c>
      <c r="E2" t="str">
        <f>IF(ROW()=COLUMN()-2,$B2,IF(ROW()=COLUMN()-1,#REF!,IF(AND(COUNTA($A$2:$A2)=1,COLUMN()-3=COUNTA($A:$A)-1),LOOKUP(9^9,$B:$B),"")))</f>
        <v/>
      </c>
      <c r="F2" t="str">
        <f>IF(ROW()=COLUMN()-2,$B2,IF(ROW()=COLUMN()-1,#REF!,IF(AND(COUNTA($A$2:$A2)=1,COLUMN()-3=COUNTA($A:$A)-1),LOOKUP(9^9,$B:$B),"")))</f>
        <v/>
      </c>
      <c r="G2" t="str">
        <f>IF(ROW()=COLUMN()-2,$B2,IF(ROW()=COLUMN()-1,#REF!,IF(AND(COUNTA($A$2:$A2)=1,COLUMN()-3=COUNTA($A:$A)-1),LOOKUP(9^9,$B:$B),"")))</f>
        <v/>
      </c>
      <c r="H2" t="str">
        <f>IF(ROW()=COLUMN()-2,$B2,IF(ROW()=COLUMN()-1,#REF!,IF(AND(COUNTA($A$2:$A2)=1,COLUMN()-3=COUNTA($A:$A)-1),LOOKUP(9^9,$B:$B),"")))</f>
        <v/>
      </c>
      <c r="I2" t="str">
        <f>IF(ROW()=COLUMN()-2,$B2,IF(ROW()=COLUMN()-1,#REF!,IF(AND(COUNTA($A$2:$A2)=1,COLUMN()-3=COUNTA($A:$A)-1),LOOKUP(9^9,$B:$B),"")))</f>
        <v/>
      </c>
      <c r="Q2">
        <f>Q15</f>
        <v>10</v>
      </c>
    </row>
    <row r="3" spans="1:17" x14ac:dyDescent="0.25">
      <c r="A3" s="1" t="str">
        <f>'Колесо карьеры(now)'!A5</f>
        <v>Уровень дохода</v>
      </c>
      <c r="B3" s="1">
        <f>'Колесо карьеры(now)'!B5</f>
        <v>8</v>
      </c>
      <c r="C3" t="str">
        <f t="shared" ref="C3:C15" si="0">A3</f>
        <v>Уровень дохода</v>
      </c>
      <c r="D3">
        <f>IF(ROW()=COLUMN()-2,$B3,IF(ROW()=COLUMN()-1,D2,IF(AND(COUNTA($A$2:$A3)=1,COLUMN()-3=COUNTA($A:$A)-1),LOOKUP(9^9,$B:$B),"")))</f>
        <v>7</v>
      </c>
      <c r="E3">
        <f>IF(ROW()=COLUMN()-2,$B3,IF(ROW()=COLUMN()-1,E2,IF(AND(COUNTA($A$2:$A3)=1,COLUMN()-3=COUNTA($A:$A)-1),LOOKUP(9^9,$B:$B),"")))</f>
        <v>8</v>
      </c>
      <c r="F3" t="str">
        <f>IF(ROW()=COLUMN()-2,$B3,IF(ROW()=COLUMN()-1,F2,IF(AND(COUNTA($A$2:$A3)=1,COLUMN()-3=COUNTA($A:$A)-1),LOOKUP(9^9,$B:$B),"")))</f>
        <v/>
      </c>
      <c r="G3" t="str">
        <f>IF(ROW()=COLUMN()-2,$B3,IF(ROW()=COLUMN()-1,G2,IF(AND(COUNTA($A$2:$A3)=1,COLUMN()-3=COUNTA($A:$A)-1),LOOKUP(9^9,$B:$B),"")))</f>
        <v/>
      </c>
      <c r="H3" t="str">
        <f>IF(ROW()=COLUMN()-2,$B3,IF(ROW()=COLUMN()-1,H2,IF(AND(COUNTA($A$2:$A3)=1,COLUMN()-3=COUNTA($A:$A)-1),LOOKUP(9^9,$B:$B),"")))</f>
        <v/>
      </c>
      <c r="I3" t="str">
        <f>IF(ROW()=COLUMN()-2,$B3,IF(ROW()=COLUMN()-1,I2,IF(AND(COUNTA($A$2:$A3)=1,COLUMN()-3=COUNTA($A:$A)-1),LOOKUP(9^9,$B:$B),"")))</f>
        <v/>
      </c>
    </row>
    <row r="4" spans="1:17" x14ac:dyDescent="0.25">
      <c r="A4" s="1" t="str">
        <f>'Колесо карьеры(now)'!A6</f>
        <v>Коллектив</v>
      </c>
      <c r="B4" s="1">
        <f>'Колесо карьеры(now)'!B6</f>
        <v>5</v>
      </c>
      <c r="C4" t="str">
        <f t="shared" si="0"/>
        <v>Коллектив</v>
      </c>
      <c r="D4" t="str">
        <f>IF(ROW()=COLUMN()-2,$B4,IF(ROW()=COLUMN()-1,D3,IF(AND(COUNTA($A$2:$A4)=1,COLUMN()-3=COUNTA($A:$A)-1),LOOKUP(9^9,$B:$B),"")))</f>
        <v/>
      </c>
      <c r="E4">
        <f>IF(ROW()=COLUMN()-2,$B4,IF(ROW()=COLUMN()-1,E3,IF(AND(COUNTA($A$2:$A4)=1,COLUMN()-3=COUNTA($A:$A)-1),LOOKUP(9^9,$B:$B),"")))</f>
        <v>8</v>
      </c>
      <c r="F4">
        <f>IF(ROW()=COLUMN()-2,$B4,IF(ROW()=COLUMN()-1,F3,IF(AND(COUNTA($A$2:$A4)=1,COLUMN()-3=COUNTA($A:$A)-1),LOOKUP(9^9,$B:$B),"")))</f>
        <v>5</v>
      </c>
      <c r="G4" t="str">
        <f>IF(ROW()=COLUMN()-2,$B4,IF(ROW()=COLUMN()-1,G3,IF(AND(COUNTA($A$2:$A4)=1,COLUMN()-3=COUNTA($A:$A)-1),LOOKUP(9^9,$B:$B),"")))</f>
        <v/>
      </c>
      <c r="H4" t="str">
        <f>IF(ROW()=COLUMN()-2,$B4,IF(ROW()=COLUMN()-1,H3,IF(AND(COUNTA($A$2:$A4)=1,COLUMN()-3=COUNTA($A:$A)-1),LOOKUP(9^9,$B:$B),"")))</f>
        <v/>
      </c>
      <c r="I4" t="str">
        <f>IF(ROW()=COLUMN()-2,$B4,IF(ROW()=COLUMN()-1,I3,IF(AND(COUNTA($A$2:$A4)=1,COLUMN()-3=COUNTA($A:$A)-1),LOOKUP(9^9,$B:$B),"")))</f>
        <v/>
      </c>
    </row>
    <row r="5" spans="1:17" x14ac:dyDescent="0.25">
      <c r="A5" s="1" t="str">
        <f>'Колесо карьеры(now)'!A7</f>
        <v>Отношения</v>
      </c>
      <c r="B5" s="1">
        <f>'Колесо карьеры(now)'!B7</f>
        <v>7</v>
      </c>
      <c r="C5" t="str">
        <f t="shared" si="0"/>
        <v>Отношения</v>
      </c>
      <c r="D5" t="str">
        <f>IF(ROW()=COLUMN()-2,$B5,IF(ROW()=COLUMN()-1,D4,IF(AND(COUNTA($A$2:$A5)=1,COLUMN()-3=COUNTA($A:$A)-1),LOOKUP(9^9,$B:$B),"")))</f>
        <v/>
      </c>
      <c r="E5" t="str">
        <f>IF(ROW()=COLUMN()-2,$B5,IF(ROW()=COLUMN()-1,E4,IF(AND(COUNTA($A$2:$A5)=1,COLUMN()-3=COUNTA($A:$A)-1),LOOKUP(9^9,$B:$B),"")))</f>
        <v/>
      </c>
      <c r="F5">
        <f>IF(ROW()=COLUMN()-2,$B5,IF(ROW()=COLUMN()-1,F4,IF(AND(COUNTA($A$2:$A5)=1,COLUMN()-3=COUNTA($A:$A)-1),LOOKUP(9^9,$B:$B),"")))</f>
        <v>5</v>
      </c>
      <c r="G5">
        <f>IF(ROW()=COLUMN()-2,$B5,IF(ROW()=COLUMN()-1,G4,IF(AND(COUNTA($A$2:$A5)=1,COLUMN()-3=COUNTA($A:$A)-1),LOOKUP(9^9,$B:$B),"")))</f>
        <v>7</v>
      </c>
      <c r="H5" t="str">
        <f>IF(ROW()=COLUMN()-2,$B5,IF(ROW()=COLUMN()-1,H4,IF(AND(COUNTA($A$2:$A5)=1,COLUMN()-3=COUNTA($A:$A)-1),LOOKUP(9^9,$B:$B),"")))</f>
        <v/>
      </c>
      <c r="I5" t="str">
        <f>IF(ROW()=COLUMN()-2,$B5,IF(ROW()=COLUMN()-1,I4,IF(AND(COUNTA($A$2:$A5)=1,COLUMN()-3=COUNTA($A:$A)-1),LOOKUP(9^9,$B:$B),"")))</f>
        <v/>
      </c>
    </row>
    <row r="6" spans="1:17" x14ac:dyDescent="0.25">
      <c r="A6" s="1" t="str">
        <f>'Колесо карьеры(now)'!A8</f>
        <v>Локация</v>
      </c>
      <c r="B6" s="1">
        <f>'Колесо карьеры(now)'!B8</f>
        <v>6</v>
      </c>
      <c r="C6" t="str">
        <f t="shared" si="0"/>
        <v>Локация</v>
      </c>
      <c r="D6" t="str">
        <f>IF(ROW()=COLUMN()-2,$B6,IF(ROW()=COLUMN()-1,D5,IF(AND(COUNTA($A$2:$A6)=1,COLUMN()-3=COUNTA($A:$A)-1),LOOKUP(9^9,$B:$B),"")))</f>
        <v/>
      </c>
      <c r="E6" t="str">
        <f>IF(ROW()=COLUMN()-2,$B6,IF(ROW()=COLUMN()-1,E5,IF(AND(COUNTA($A$2:$A6)=1,COLUMN()-3=COUNTA($A:$A)-1),LOOKUP(9^9,$B:$B),"")))</f>
        <v/>
      </c>
      <c r="F6" t="str">
        <f>IF(ROW()=COLUMN()-2,$B6,IF(ROW()=COLUMN()-1,F5,IF(AND(COUNTA($A$2:$A6)=1,COLUMN()-3=COUNTA($A:$A)-1),LOOKUP(9^9,$B:$B),"")))</f>
        <v/>
      </c>
      <c r="G6">
        <f>IF(ROW()=COLUMN()-2,$B6,IF(ROW()=COLUMN()-1,G5,IF(AND(COUNTA($A$2:$A6)=1,COLUMN()-3=COUNTA($A:$A)-1),LOOKUP(9^9,$B:$B),"")))</f>
        <v>7</v>
      </c>
      <c r="H6">
        <f>IF(ROW()=COLUMN()-2,$B6,IF(ROW()=COLUMN()-1,H5,IF(AND(COUNTA($A$2:$A6)=1,COLUMN()-3=COUNTA($A:$A)-1),LOOKUP(9^9,$B:$B),"")))</f>
        <v>6</v>
      </c>
      <c r="I6" t="str">
        <f>IF(ROW()=COLUMN()-2,$B6,IF(ROW()=COLUMN()-1,I5,IF(AND(COUNTA($A$2:$A6)=1,COLUMN()-3=COUNTA($A:$A)-1),LOOKUP(9^9,$B:$B),"")))</f>
        <v/>
      </c>
    </row>
    <row r="7" spans="1:17" x14ac:dyDescent="0.25">
      <c r="A7" s="1" t="str">
        <f>'Колесо карьеры(now)'!A9</f>
        <v>Балланс работа/жизнь</v>
      </c>
      <c r="B7" s="1">
        <f>'Колесо карьеры(now)'!B9</f>
        <v>9</v>
      </c>
      <c r="C7" t="str">
        <f t="shared" si="0"/>
        <v>Балланс работа/жизнь</v>
      </c>
      <c r="D7" t="str">
        <f>IF(ROW()=COLUMN()-2,$B7,IF(ROW()=COLUMN()-1,D6,IF(AND(COUNTA($A$2:$A7)=1,COLUMN()-3=COUNTA($A:$A)-1),LOOKUP(9^9,$B:$B),"")))</f>
        <v/>
      </c>
      <c r="E7" t="str">
        <f>IF(ROW()=COLUMN()-2,$B7,IF(ROW()=COLUMN()-1,E6,IF(AND(COUNTA($A$2:$A7)=1,COLUMN()-3=COUNTA($A:$A)-1),LOOKUP(9^9,$B:$B),"")))</f>
        <v/>
      </c>
      <c r="F7" t="str">
        <f>IF(ROW()=COLUMN()-2,$B7,IF(ROW()=COLUMN()-1,F6,IF(AND(COUNTA($A$2:$A7)=1,COLUMN()-3=COUNTA($A:$A)-1),LOOKUP(9^9,$B:$B),"")))</f>
        <v/>
      </c>
      <c r="G7" t="str">
        <f>IF(ROW()=COLUMN()-2,$B7,IF(ROW()=COLUMN()-1,G6,IF(AND(COUNTA($A$2:$A7)=1,COLUMN()-3=COUNTA($A:$A)-1),LOOKUP(9^9,$B:$B),"")))</f>
        <v/>
      </c>
      <c r="H7">
        <f>IF(ROW()=COLUMN()-2,$B7,IF(ROW()=COLUMN()-1,H6,IF(AND(COUNTA($A$2:$A7)=1,COLUMN()-3=COUNTA($A:$A)-1),LOOKUP(9^9,$B:$B),"")))</f>
        <v>6</v>
      </c>
      <c r="I7">
        <f>IF(ROW()=COLUMN()-2,$B7,IF(ROW()=COLUMN()-1,I6,IF(AND(COUNTA($A$2:$A7)=1,COLUMN()-3=COUNTA($A:$A)-1),LOOKUP(9^9,$B:$B),"")))</f>
        <v>9</v>
      </c>
    </row>
    <row r="8" spans="1:17" x14ac:dyDescent="0.25">
      <c r="A8" s="1" t="str">
        <f>'Колесо карьеры(now)'!A10</f>
        <v>Интересные задачи</v>
      </c>
      <c r="B8" s="1">
        <f>'Колесо карьеры(now)'!B10</f>
        <v>6</v>
      </c>
      <c r="C8" t="str">
        <f t="shared" si="0"/>
        <v>Интересные задачи</v>
      </c>
      <c r="I8">
        <f>IF(ROW()=COLUMN()-2,$B8,IF(ROW()=COLUMN()-1,I7,IF(AND(COUNTA($A$2:$A8)=1,COLUMN()-3=COUNTA($A:$A)-1),LOOKUP(9^9,$B:$B),"")))</f>
        <v>9</v>
      </c>
      <c r="J8">
        <f>IF(ROW()=COLUMN()-2,$B8,IF(ROW()=COLUMN()-1,J7,IF(AND(COUNTA($A$2:$A8)=1,COLUMN()-3=COUNTA($A:$A)-1),LOOKUP(9^9,$B:$B),"")))</f>
        <v>6</v>
      </c>
    </row>
    <row r="9" spans="1:17" x14ac:dyDescent="0.25">
      <c r="A9" s="1" t="str">
        <f>'Колесо карьеры(now)'!A11</f>
        <v>Самореализация</v>
      </c>
      <c r="B9" s="1">
        <f>'Колесо карьеры(now)'!B11</f>
        <v>8</v>
      </c>
      <c r="C9" t="str">
        <f t="shared" si="0"/>
        <v>Самореализация</v>
      </c>
      <c r="J9">
        <f>IF(ROW()=COLUMN()-2,$B9,IF(ROW()=COLUMN()-1,J8,IF(AND(COUNTA($A$2:$A9)=1,COLUMN()-3=COUNTA($A:$A)-1),LOOKUP(9^9,$B:$B),"")))</f>
        <v>6</v>
      </c>
      <c r="K9">
        <f>IF(ROW()=COLUMN()-2,$B9,IF(ROW()=COLUMN()-1,K8,IF(AND(COUNTA($A$2:$A9)=1,COLUMN()-3=COUNTA($A:$A)-1),LOOKUP(9^9,$B:$B),"")))</f>
        <v>8</v>
      </c>
    </row>
    <row r="10" spans="1:17" x14ac:dyDescent="0.25">
      <c r="A10" s="1" t="str">
        <f>'Колесо карьеры(now)'!A12</f>
        <v>Энергия</v>
      </c>
      <c r="B10" s="1">
        <f>'Колесо карьеры(now)'!B12</f>
        <v>8</v>
      </c>
      <c r="C10" t="str">
        <f t="shared" si="0"/>
        <v>Энергия</v>
      </c>
      <c r="K10">
        <f>IF(ROW()=COLUMN()-2,$B10,IF(ROW()=COLUMN()-1,K9,IF(AND(COUNTA($A$2:$A10)=1,COLUMN()-3=COUNTA($A:$A)-1),LOOKUP(9^9,$B:$B),"")))</f>
        <v>8</v>
      </c>
      <c r="L10">
        <f>IF(ROW()=COLUMN()-2,$B10,IF(ROW()=COLUMN()-1,L9,IF(AND(COUNTA($A$2:$A10)=1,COLUMN()-3=COUNTA($A:$A)-1),LOOKUP(9^9,$B:$B),"")))</f>
        <v>8</v>
      </c>
    </row>
    <row r="11" spans="1:17" x14ac:dyDescent="0.25">
      <c r="A11" s="1" t="str">
        <f>'Колесо карьеры(now)'!A13</f>
        <v>Отдых</v>
      </c>
      <c r="B11" s="1">
        <f>'Колесо карьеры(now)'!B13</f>
        <v>9</v>
      </c>
      <c r="C11" t="str">
        <f t="shared" si="0"/>
        <v>Отдых</v>
      </c>
      <c r="K11" t="str">
        <f>IF(ROW()=COLUMN()-2,$B11,IF(ROW()=COLUMN()-1,K10,IF(AND(COUNTA($A$2:$A11)=1,COLUMN()-3=COUNTA($A:$A)-1),LOOKUP(9^9,$B:$B),"")))</f>
        <v/>
      </c>
      <c r="L11">
        <f>IF(ROW()=COLUMN()-2,$B11,IF(ROW()=COLUMN()-1,L10,IF(AND(COUNTA($A$2:$A11)=1,COLUMN()-3=COUNTA($A:$A)-1),LOOKUP(9^9,$B:$B),"")))</f>
        <v>8</v>
      </c>
      <c r="M11">
        <f>IF(ROW()=COLUMN()-2,$B11,IF(ROW()=COLUMN()-1,M10,IF(AND(COUNTA($A$2:$A11)=1,COLUMN()-3=COUNTA($A:$A)-1),LOOKUP(9^9,$B:$B),"")))</f>
        <v>9</v>
      </c>
    </row>
    <row r="12" spans="1:17" x14ac:dyDescent="0.25">
      <c r="A12" s="1" t="str">
        <f>'Колесо карьеры(now)'!A14</f>
        <v>Обучение</v>
      </c>
      <c r="B12" s="1">
        <f>'Колесо карьеры(now)'!B14</f>
        <v>10</v>
      </c>
      <c r="C12" t="str">
        <f t="shared" si="0"/>
        <v>Обучение</v>
      </c>
      <c r="M12">
        <f>IF(ROW()=COLUMN()-2,$B12,IF(ROW()=COLUMN()-1,M11,IF(AND(COUNTA($A$2:$A12)=1,COLUMN()-3=COUNTA($A:$A)-1),LOOKUP(9^9,$B:$B),"")))</f>
        <v>9</v>
      </c>
      <c r="N12">
        <f>IF(ROW()=COLUMN()-2,$B12,IF(ROW()=COLUMN()-1,N11,IF(AND(COUNTA($A$2:$A12)=1,COLUMN()-3=COUNTA($A:$A)-1),LOOKUP(9^9,$B:$B),"")))</f>
        <v>10</v>
      </c>
    </row>
    <row r="13" spans="1:17" x14ac:dyDescent="0.25">
      <c r="A13" s="1" t="str">
        <f>'Колесо карьеры(now)'!A15</f>
        <v>Хобби</v>
      </c>
      <c r="B13" s="1">
        <f>'Колесо карьеры(now)'!B15</f>
        <v>8</v>
      </c>
      <c r="C13" t="str">
        <f t="shared" si="0"/>
        <v>Хобби</v>
      </c>
      <c r="N13">
        <f>IF(ROW()=COLUMN()-2,$B13,IF(ROW()=COLUMN()-1,N12,IF(AND(COUNTA($A$2:$A13)=1,COLUMN()-3=COUNTA($A:$A)-1),LOOKUP(9^9,$B:$B),"")))</f>
        <v>10</v>
      </c>
      <c r="O13">
        <f>IF(ROW()=COLUMN()-2,$B13,IF(ROW()=COLUMN()-1,O12,IF(AND(COUNTA($A$2:$A13)=1,COLUMN()-3=COUNTA($A:$A)-1),LOOKUP(9^9,$B:$B),"")))</f>
        <v>8</v>
      </c>
    </row>
    <row r="14" spans="1:17" x14ac:dyDescent="0.25">
      <c r="A14" s="1" t="str">
        <f>'Колесо карьеры(now)'!A16</f>
        <v>Статус</v>
      </c>
      <c r="B14" s="1">
        <f>'Колесо карьеры(now)'!B16</f>
        <v>7</v>
      </c>
      <c r="C14" t="str">
        <f t="shared" si="0"/>
        <v>Статус</v>
      </c>
      <c r="O14">
        <f>IF(ROW()=COLUMN()-2,$B14,IF(ROW()=COLUMN()-1,O13,IF(AND(COUNTA($A$2:$A14)=1,COLUMN()-3=COUNTA($A:$A)-1),LOOKUP(9^9,$B:$B),"")))</f>
        <v>8</v>
      </c>
      <c r="P14">
        <f>IF(ROW()=COLUMN()-2,$B14,IF(ROW()=COLUMN()-1,P13,IF(AND(COUNTA($A$2:$A14)=1,COLUMN()-3=COUNTA($A:$A)-1),LOOKUP(9^9,$B:$B),"")))</f>
        <v>7</v>
      </c>
      <c r="Q14" s="5"/>
    </row>
    <row r="15" spans="1:17" x14ac:dyDescent="0.25">
      <c r="A15" s="1" t="str">
        <f>'Колесо карьеры(now)'!A17</f>
        <v>Наличие цели</v>
      </c>
      <c r="B15" s="1">
        <f>'Колесо карьеры(now)'!B17</f>
        <v>10</v>
      </c>
      <c r="C15" t="str">
        <f t="shared" si="0"/>
        <v>Наличие цели</v>
      </c>
      <c r="P15">
        <f>IF(ROW()=COLUMN()-2,$B15,IF(ROW()=COLUMN()-1,P14,IF(AND(COUNTA($A$2:$A15)=1,COLUMN()-3=COUNTA($A:$A)-1),LOOKUP(9^9,$B:$B),"")))</f>
        <v>7</v>
      </c>
      <c r="Q15">
        <f>IF(ROW()=COLUMN()-2,$B15,IF(ROW()=COLUMN()-1,Q14,IF(AND(COUNTA($A$2:$A15)=1,COLUMN()-3=COUNTA($A:$A)-1),LOOKUP(9^9,$B:$B),"")))</f>
        <v>10</v>
      </c>
    </row>
    <row r="16" spans="1:17" x14ac:dyDescent="0.25">
      <c r="B16" s="1"/>
      <c r="Q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2"/>
  <sheetViews>
    <sheetView workbookViewId="0">
      <selection activeCell="A25" sqref="A25"/>
    </sheetView>
  </sheetViews>
  <sheetFormatPr defaultColWidth="8.85546875" defaultRowHeight="15" x14ac:dyDescent="0.25"/>
  <sheetData>
    <row r="2" spans="2:2" x14ac:dyDescent="0.25">
      <c r="B2">
        <v>0</v>
      </c>
    </row>
    <row r="3" spans="2:2" x14ac:dyDescent="0.25">
      <c r="B3">
        <v>1</v>
      </c>
    </row>
    <row r="4" spans="2:2" x14ac:dyDescent="0.25">
      <c r="B4">
        <v>2</v>
      </c>
    </row>
    <row r="5" spans="2:2" x14ac:dyDescent="0.25">
      <c r="B5">
        <v>3</v>
      </c>
    </row>
    <row r="6" spans="2:2" x14ac:dyDescent="0.25">
      <c r="B6">
        <v>4</v>
      </c>
    </row>
    <row r="7" spans="2:2" x14ac:dyDescent="0.25">
      <c r="B7">
        <v>5</v>
      </c>
    </row>
    <row r="8" spans="2:2" x14ac:dyDescent="0.25">
      <c r="B8">
        <v>6</v>
      </c>
    </row>
    <row r="9" spans="2:2" x14ac:dyDescent="0.25">
      <c r="B9">
        <v>7</v>
      </c>
    </row>
    <row r="10" spans="2:2" x14ac:dyDescent="0.25">
      <c r="B10">
        <v>8</v>
      </c>
    </row>
    <row r="11" spans="2:2" x14ac:dyDescent="0.25">
      <c r="B11">
        <v>9</v>
      </c>
    </row>
    <row r="12" spans="2:2" x14ac:dyDescent="0.25">
      <c r="B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Колесо карьеры(now)</vt:lpstr>
      <vt:lpstr>Расчеты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2024-09-22T18:26:59Z</dcterms:modified>
</cp:coreProperties>
</file>