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r\Documents\GitHub\OSRSmath\osrsmath\woodcutting\"/>
    </mc:Choice>
  </mc:AlternateContent>
  <xr:revisionPtr revIDLastSave="0" documentId="8_{EE9C9815-0132-49D9-BD7F-0C78667A58FC}" xr6:coauthVersionLast="44" xr6:coauthVersionMax="44" xr10:uidLastSave="{00000000-0000-0000-0000-000000000000}"/>
  <bookViews>
    <workbookView xWindow="28680" yWindow="-120" windowWidth="29040" windowHeight="15840" xr2:uid="{839F0974-72D4-4928-8AF8-A37DB02174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2" l="1"/>
  <c r="H17" i="2"/>
  <c r="H16" i="2"/>
  <c r="F18" i="2"/>
  <c r="G18" i="2" s="1"/>
  <c r="H18" i="2" s="1"/>
  <c r="G17" i="2"/>
  <c r="F17" i="2"/>
  <c r="E17" i="2"/>
  <c r="F15" i="2"/>
  <c r="G15" i="2" s="1"/>
  <c r="F16" i="2"/>
  <c r="G16" i="2" s="1"/>
  <c r="E16" i="2"/>
  <c r="P13" i="2"/>
  <c r="O13" i="2"/>
  <c r="O10" i="2"/>
  <c r="O11" i="2"/>
  <c r="E11" i="2"/>
  <c r="F11" i="2"/>
  <c r="G11" i="2"/>
  <c r="H11" i="2"/>
  <c r="I11" i="2"/>
  <c r="J11" i="2"/>
  <c r="K11" i="2"/>
  <c r="L11" i="2"/>
  <c r="M11" i="2"/>
  <c r="N11" i="2"/>
  <c r="D11" i="2"/>
  <c r="N9" i="2"/>
  <c r="M9" i="2"/>
  <c r="L9" i="2"/>
  <c r="K9" i="2"/>
  <c r="J9" i="2"/>
  <c r="I9" i="2"/>
  <c r="H9" i="2"/>
  <c r="G9" i="2"/>
  <c r="F9" i="2"/>
  <c r="E9" i="2"/>
  <c r="E5" i="2"/>
  <c r="F5" i="2" s="1"/>
  <c r="E4" i="2"/>
  <c r="F4" i="2" s="1"/>
  <c r="F3" i="2"/>
  <c r="E3" i="2"/>
  <c r="E2" i="2"/>
  <c r="F2" i="2" s="1"/>
  <c r="E20" i="1"/>
  <c r="F20" i="1" s="1"/>
  <c r="D20" i="1"/>
  <c r="T14" i="1"/>
  <c r="T13" i="1"/>
  <c r="T12" i="1"/>
  <c r="E19" i="1"/>
  <c r="F19" i="1" s="1"/>
  <c r="D22" i="1"/>
  <c r="Q15" i="1" s="1"/>
  <c r="C22" i="1"/>
  <c r="P15" i="1" s="1"/>
  <c r="E18" i="1"/>
  <c r="F18" i="1" s="1"/>
  <c r="D18" i="1"/>
  <c r="E17" i="1"/>
  <c r="F17" i="1" s="1"/>
  <c r="D17" i="1"/>
  <c r="E16" i="1"/>
  <c r="F16" i="1" s="1"/>
  <c r="D16" i="1"/>
  <c r="Q14" i="1"/>
  <c r="P14" i="1"/>
  <c r="R13" i="1"/>
  <c r="S13" i="1" s="1"/>
  <c r="Q13" i="1"/>
  <c r="P13" i="1"/>
  <c r="E8" i="1"/>
  <c r="F8" i="1" s="1"/>
  <c r="E13" i="1"/>
  <c r="F13" i="1" s="1"/>
  <c r="D13" i="1"/>
  <c r="C13" i="1"/>
  <c r="H12" i="1"/>
  <c r="E12" i="1"/>
  <c r="F12" i="1" s="1"/>
  <c r="D12" i="1"/>
  <c r="E11" i="1"/>
  <c r="F11" i="1" s="1"/>
  <c r="H7" i="1"/>
  <c r="D8" i="1"/>
  <c r="C8" i="1"/>
  <c r="Q12" i="1"/>
  <c r="P12" i="1"/>
  <c r="R12" i="1"/>
  <c r="S12" i="1" s="1"/>
  <c r="H2" i="1"/>
  <c r="H3" i="1"/>
  <c r="H4" i="1"/>
  <c r="H5" i="1"/>
  <c r="H6" i="1"/>
  <c r="E7" i="1"/>
  <c r="F7" i="1" s="1"/>
  <c r="E6" i="1"/>
  <c r="F6" i="1" s="1"/>
  <c r="E5" i="1"/>
  <c r="F5" i="1" s="1"/>
  <c r="E4" i="1"/>
  <c r="F4" i="1" s="1"/>
  <c r="E3" i="1"/>
  <c r="F3" i="1" s="1"/>
  <c r="T3" i="1"/>
  <c r="S3" i="1"/>
  <c r="Q3" i="1"/>
  <c r="Q2" i="1"/>
  <c r="P3" i="1"/>
  <c r="O3" i="1"/>
  <c r="N3" i="1"/>
  <c r="P1" i="1"/>
  <c r="O1" i="1"/>
  <c r="E2" i="1"/>
  <c r="F2" i="1" s="1"/>
  <c r="H5" i="2" l="1"/>
  <c r="H4" i="2"/>
  <c r="H2" i="2"/>
  <c r="H3" i="2"/>
  <c r="R15" i="1"/>
  <c r="S15" i="1" s="1"/>
  <c r="T15" i="1" s="1"/>
  <c r="R14" i="1"/>
  <c r="S14" i="1" s="1"/>
</calcChain>
</file>

<file path=xl/sharedStrings.xml><?xml version="1.0" encoding="utf-8"?>
<sst xmlns="http://schemas.openxmlformats.org/spreadsheetml/2006/main" count="67" uniqueCount="22">
  <si>
    <t>Tree</t>
  </si>
  <si>
    <t>Axe</t>
  </si>
  <si>
    <t>count</t>
  </si>
  <si>
    <t>time</t>
  </si>
  <si>
    <t>oak</t>
  </si>
  <si>
    <t>bronze</t>
  </si>
  <si>
    <t>logs/s</t>
  </si>
  <si>
    <t>P</t>
  </si>
  <si>
    <t>willow</t>
  </si>
  <si>
    <t>Normal-bronze</t>
  </si>
  <si>
    <t>p</t>
  </si>
  <si>
    <t>normal</t>
  </si>
  <si>
    <t>Maple</t>
  </si>
  <si>
    <t>maple</t>
  </si>
  <si>
    <t>Wc lvl</t>
  </si>
  <si>
    <t>addy</t>
  </si>
  <si>
    <t>wllow</t>
  </si>
  <si>
    <t>teak</t>
  </si>
  <si>
    <t>mahogany</t>
  </si>
  <si>
    <t>yew</t>
  </si>
  <si>
    <t>magic</t>
  </si>
  <si>
    <t>redwood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</si>
</sst>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897742225192667E-2"/>
          <c:y val="2.9599727775731954E-2"/>
          <c:w val="0.87899315635943398"/>
          <c:h val="0.8509161083964490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45"/>
            <c:dispRSqr val="0"/>
            <c:dispEq val="1"/>
            <c:trendlineLbl>
              <c:layout>
                <c:manualLayout>
                  <c:x val="-0.63192478261172258"/>
                  <c:y val="-0.175544395565931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Sheet1!$L$12:$L$15</c:f>
              <c:numCache>
                <c:formatCode>General</c:formatCode>
                <c:ptCount val="4"/>
                <c:pt idx="0">
                  <c:v>1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</c:numCache>
            </c:numRef>
          </c:xVal>
          <c:yVal>
            <c:numRef>
              <c:f>Sheet1!$S$12:$S$15</c:f>
              <c:numCache>
                <c:formatCode>General</c:formatCode>
                <c:ptCount val="4"/>
                <c:pt idx="0">
                  <c:v>0.75862068965517238</c:v>
                </c:pt>
                <c:pt idx="1">
                  <c:v>0.32920353982300882</c:v>
                </c:pt>
                <c:pt idx="2">
                  <c:v>0.1673076923076923</c:v>
                </c:pt>
                <c:pt idx="3">
                  <c:v>6.4468864468864476E-2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7F-463F-A880-7D8A09A5622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45"/>
            <c:dispRSqr val="0"/>
            <c:dispEq val="1"/>
            <c:trendlineLbl>
              <c:layout>
                <c:manualLayout>
                  <c:x val="-0.34014759428281016"/>
                  <c:y val="-0.353142762220322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Sheet1!$L$13:$L$15</c:f>
              <c:numCache>
                <c:formatCode>General</c:formatCode>
                <c:ptCount val="3"/>
                <c:pt idx="0">
                  <c:v>15</c:v>
                </c:pt>
                <c:pt idx="1">
                  <c:v>30</c:v>
                </c:pt>
                <c:pt idx="2">
                  <c:v>45</c:v>
                </c:pt>
              </c:numCache>
            </c:numRef>
          </c:xVal>
          <c:yVal>
            <c:numRef>
              <c:f>Sheet1!$V$13:$V$15</c:f>
              <c:numCache>
                <c:formatCode>General</c:formatCode>
                <c:ptCount val="3"/>
                <c:pt idx="0">
                  <c:v>0.80963855421686737</c:v>
                </c:pt>
                <c:pt idx="1">
                  <c:v>0.37966101694915255</c:v>
                </c:pt>
                <c:pt idx="2">
                  <c:v>0.17577464788732394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7F-463F-A880-7D8A09A56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864640"/>
        <c:axId val="963077552"/>
      </c:scatterChart>
      <c:valAx>
        <c:axId val="1231864640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Tree</a:t>
                </a:r>
                <a:r>
                  <a:rPr lang="en-CA" baseline="0"/>
                  <a:t> Level Requirement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77552"/>
        <c:crosses val="autoZero"/>
        <c:crossBetween val="midCat"/>
      </c:valAx>
      <c:valAx>
        <c:axId val="9630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8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0374890638670165E-2"/>
                  <c:y val="-0.29320902595508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Sheet2!$A$16:$A$18</c:f>
              <c:numCache>
                <c:formatCode>General</c:formatCode>
                <c:ptCount val="3"/>
                <c:pt idx="0">
                  <c:v>15</c:v>
                </c:pt>
                <c:pt idx="1">
                  <c:v>30</c:v>
                </c:pt>
                <c:pt idx="2">
                  <c:v>45</c:v>
                </c:pt>
              </c:numCache>
            </c:numRef>
          </c:xVal>
          <c:yVal>
            <c:numRef>
              <c:f>Sheet2!$G$16:$G$18</c:f>
              <c:numCache>
                <c:formatCode>General</c:formatCode>
                <c:ptCount val="3"/>
                <c:pt idx="0">
                  <c:v>0.80963855421686737</c:v>
                </c:pt>
                <c:pt idx="1">
                  <c:v>0.37966101694915255</c:v>
                </c:pt>
                <c:pt idx="2">
                  <c:v>0.17577464788732394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D3-4375-9B83-11A8FEED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208976"/>
        <c:axId val="1239938928"/>
      </c:scatterChart>
      <c:valAx>
        <c:axId val="134220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938928"/>
        <c:crosses val="autoZero"/>
        <c:crossBetween val="midCat"/>
      </c:valAx>
      <c:valAx>
        <c:axId val="1239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0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0374890638670165E-2"/>
                  <c:y val="-0.293209025955088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Sheet2!$A$16:$A$18</c:f>
              <c:numCache>
                <c:formatCode>General</c:formatCode>
                <c:ptCount val="3"/>
                <c:pt idx="0">
                  <c:v>15</c:v>
                </c:pt>
                <c:pt idx="1">
                  <c:v>30</c:v>
                </c:pt>
                <c:pt idx="2">
                  <c:v>45</c:v>
                </c:pt>
              </c:numCache>
            </c:numRef>
          </c:xVal>
          <c:yVal>
            <c:numRef>
              <c:f>Sheet2!$G$16:$G$18</c:f>
              <c:numCache>
                <c:formatCode>General</c:formatCode>
                <c:ptCount val="3"/>
                <c:pt idx="0">
                  <c:v>0.80963855421686737</c:v>
                </c:pt>
                <c:pt idx="1">
                  <c:v>0.37966101694915255</c:v>
                </c:pt>
                <c:pt idx="2">
                  <c:v>0.17577464788732394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87-474F-868E-95331CD23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208976"/>
        <c:axId val="1239938928"/>
      </c:scatterChart>
      <c:valAx>
        <c:axId val="134220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938928"/>
        <c:crosses val="autoZero"/>
        <c:crossBetween val="midCat"/>
      </c:valAx>
      <c:valAx>
        <c:axId val="1239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0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Sheet3!$B$2:$B$100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177.07531640627201</c:v>
                </c:pt>
                <c:pt idx="21">
                  <c:v>2078.9317309570401</c:v>
                </c:pt>
                <c:pt idx="22">
                  <c:v>3980.78814550783</c:v>
                </c:pt>
                <c:pt idx="23">
                  <c:v>5882.6445600586003</c:v>
                </c:pt>
                <c:pt idx="24">
                  <c:v>7784.5009746093801</c:v>
                </c:pt>
                <c:pt idx="25">
                  <c:v>9686.35738916017</c:v>
                </c:pt>
                <c:pt idx="26">
                  <c:v>11588.2138037109</c:v>
                </c:pt>
                <c:pt idx="27">
                  <c:v>13490.070218261701</c:v>
                </c:pt>
                <c:pt idx="28">
                  <c:v>15391.9266328125</c:v>
                </c:pt>
                <c:pt idx="29">
                  <c:v>17293.783047363198</c:v>
                </c:pt>
                <c:pt idx="30">
                  <c:v>19195.639461914001</c:v>
                </c:pt>
                <c:pt idx="31">
                  <c:v>21097.4958764648</c:v>
                </c:pt>
                <c:pt idx="32">
                  <c:v>22999.352291015599</c:v>
                </c:pt>
                <c:pt idx="33">
                  <c:v>24901.208705566401</c:v>
                </c:pt>
                <c:pt idx="34">
                  <c:v>26803.0651201172</c:v>
                </c:pt>
                <c:pt idx="35">
                  <c:v>28704.921534667901</c:v>
                </c:pt>
                <c:pt idx="36">
                  <c:v>30606.7779492187</c:v>
                </c:pt>
                <c:pt idx="37">
                  <c:v>32508.634363769499</c:v>
                </c:pt>
                <c:pt idx="38">
                  <c:v>34410.490778320302</c:v>
                </c:pt>
                <c:pt idx="39">
                  <c:v>36312.347192871101</c:v>
                </c:pt>
                <c:pt idx="40">
                  <c:v>37500</c:v>
                </c:pt>
                <c:pt idx="41">
                  <c:v>37500</c:v>
                </c:pt>
                <c:pt idx="42">
                  <c:v>37500</c:v>
                </c:pt>
                <c:pt idx="43">
                  <c:v>37500</c:v>
                </c:pt>
                <c:pt idx="44">
                  <c:v>37500</c:v>
                </c:pt>
                <c:pt idx="45">
                  <c:v>37500</c:v>
                </c:pt>
                <c:pt idx="46">
                  <c:v>37500</c:v>
                </c:pt>
                <c:pt idx="47">
                  <c:v>37500</c:v>
                </c:pt>
                <c:pt idx="48">
                  <c:v>37500</c:v>
                </c:pt>
                <c:pt idx="49">
                  <c:v>37500</c:v>
                </c:pt>
                <c:pt idx="50">
                  <c:v>37500</c:v>
                </c:pt>
                <c:pt idx="51">
                  <c:v>37500</c:v>
                </c:pt>
                <c:pt idx="52">
                  <c:v>37500</c:v>
                </c:pt>
                <c:pt idx="53">
                  <c:v>37500</c:v>
                </c:pt>
                <c:pt idx="54">
                  <c:v>37500</c:v>
                </c:pt>
                <c:pt idx="55">
                  <c:v>37500</c:v>
                </c:pt>
                <c:pt idx="56">
                  <c:v>37500</c:v>
                </c:pt>
                <c:pt idx="57">
                  <c:v>37500</c:v>
                </c:pt>
                <c:pt idx="58">
                  <c:v>37500</c:v>
                </c:pt>
                <c:pt idx="59">
                  <c:v>37500</c:v>
                </c:pt>
                <c:pt idx="60">
                  <c:v>37500</c:v>
                </c:pt>
                <c:pt idx="61">
                  <c:v>37500</c:v>
                </c:pt>
                <c:pt idx="62">
                  <c:v>37500</c:v>
                </c:pt>
                <c:pt idx="63">
                  <c:v>37500</c:v>
                </c:pt>
                <c:pt idx="64">
                  <c:v>37500</c:v>
                </c:pt>
                <c:pt idx="65">
                  <c:v>37500</c:v>
                </c:pt>
                <c:pt idx="66">
                  <c:v>37500</c:v>
                </c:pt>
                <c:pt idx="67">
                  <c:v>37500</c:v>
                </c:pt>
                <c:pt idx="68">
                  <c:v>37500</c:v>
                </c:pt>
                <c:pt idx="69">
                  <c:v>37500</c:v>
                </c:pt>
                <c:pt idx="70">
                  <c:v>37500</c:v>
                </c:pt>
                <c:pt idx="71">
                  <c:v>37500</c:v>
                </c:pt>
                <c:pt idx="72">
                  <c:v>37500</c:v>
                </c:pt>
                <c:pt idx="73">
                  <c:v>37500</c:v>
                </c:pt>
                <c:pt idx="74">
                  <c:v>37500</c:v>
                </c:pt>
                <c:pt idx="75">
                  <c:v>37500</c:v>
                </c:pt>
                <c:pt idx="76">
                  <c:v>37500</c:v>
                </c:pt>
                <c:pt idx="77">
                  <c:v>37500</c:v>
                </c:pt>
                <c:pt idx="78">
                  <c:v>37500</c:v>
                </c:pt>
                <c:pt idx="79">
                  <c:v>37500</c:v>
                </c:pt>
                <c:pt idx="80">
                  <c:v>37500</c:v>
                </c:pt>
                <c:pt idx="81">
                  <c:v>37500</c:v>
                </c:pt>
                <c:pt idx="82">
                  <c:v>37500</c:v>
                </c:pt>
                <c:pt idx="83">
                  <c:v>37500</c:v>
                </c:pt>
                <c:pt idx="84">
                  <c:v>37500</c:v>
                </c:pt>
                <c:pt idx="85">
                  <c:v>37500</c:v>
                </c:pt>
                <c:pt idx="86">
                  <c:v>37500</c:v>
                </c:pt>
                <c:pt idx="87">
                  <c:v>37500</c:v>
                </c:pt>
                <c:pt idx="88">
                  <c:v>37500</c:v>
                </c:pt>
                <c:pt idx="89">
                  <c:v>37500</c:v>
                </c:pt>
                <c:pt idx="90">
                  <c:v>37500</c:v>
                </c:pt>
                <c:pt idx="91">
                  <c:v>37500</c:v>
                </c:pt>
                <c:pt idx="92">
                  <c:v>37500</c:v>
                </c:pt>
                <c:pt idx="93">
                  <c:v>37500</c:v>
                </c:pt>
                <c:pt idx="94">
                  <c:v>37500</c:v>
                </c:pt>
                <c:pt idx="95">
                  <c:v>37500</c:v>
                </c:pt>
                <c:pt idx="96">
                  <c:v>37500</c:v>
                </c:pt>
                <c:pt idx="97">
                  <c:v>37500</c:v>
                </c:pt>
                <c:pt idx="98">
                  <c:v>37500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9A-40BE-B7F1-8C77A11571F2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oak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Sheet3!$C$2:$C$100</c:f>
              <c:numCache>
                <c:formatCode>General</c:formatCode>
                <c:ptCount val="99"/>
                <c:pt idx="0">
                  <c:v>39721.427103515598</c:v>
                </c:pt>
                <c:pt idx="1">
                  <c:v>40112.479006347603</c:v>
                </c:pt>
                <c:pt idx="2">
                  <c:v>40503.530909179601</c:v>
                </c:pt>
                <c:pt idx="3">
                  <c:v>40894.5828120117</c:v>
                </c:pt>
                <c:pt idx="4">
                  <c:v>41285.634714843698</c:v>
                </c:pt>
                <c:pt idx="5">
                  <c:v>41676.686617675703</c:v>
                </c:pt>
                <c:pt idx="6">
                  <c:v>42067.738520507803</c:v>
                </c:pt>
                <c:pt idx="7">
                  <c:v>42458.7904233398</c:v>
                </c:pt>
                <c:pt idx="8">
                  <c:v>42849.842326171798</c:v>
                </c:pt>
                <c:pt idx="9">
                  <c:v>43240.894229003898</c:v>
                </c:pt>
                <c:pt idx="10">
                  <c:v>43631.946131835903</c:v>
                </c:pt>
                <c:pt idx="11">
                  <c:v>44022.9980346679</c:v>
                </c:pt>
                <c:pt idx="12">
                  <c:v>44414.0499375</c:v>
                </c:pt>
                <c:pt idx="13">
                  <c:v>44805.101840331998</c:v>
                </c:pt>
                <c:pt idx="14">
                  <c:v>45196.153743164003</c:v>
                </c:pt>
                <c:pt idx="15">
                  <c:v>45587.205645996</c:v>
                </c:pt>
                <c:pt idx="16">
                  <c:v>45978.2575488281</c:v>
                </c:pt>
                <c:pt idx="17">
                  <c:v>46369.309451660098</c:v>
                </c:pt>
                <c:pt idx="18">
                  <c:v>46760.361354492103</c:v>
                </c:pt>
                <c:pt idx="19">
                  <c:v>47151.413257324202</c:v>
                </c:pt>
                <c:pt idx="20">
                  <c:v>47542.4651601562</c:v>
                </c:pt>
                <c:pt idx="21">
                  <c:v>47933.517062988198</c:v>
                </c:pt>
                <c:pt idx="22">
                  <c:v>48324.568965820297</c:v>
                </c:pt>
                <c:pt idx="23">
                  <c:v>48715.620868652302</c:v>
                </c:pt>
                <c:pt idx="24">
                  <c:v>49106.6727714843</c:v>
                </c:pt>
                <c:pt idx="25">
                  <c:v>49497.7246743164</c:v>
                </c:pt>
                <c:pt idx="26">
                  <c:v>49888.776577148397</c:v>
                </c:pt>
                <c:pt idx="27">
                  <c:v>50279.828479980402</c:v>
                </c:pt>
                <c:pt idx="28">
                  <c:v>50670.880382812502</c:v>
                </c:pt>
                <c:pt idx="29">
                  <c:v>51061.9322856445</c:v>
                </c:pt>
                <c:pt idx="30">
                  <c:v>51452.984188476497</c:v>
                </c:pt>
                <c:pt idx="31">
                  <c:v>51844.036091308597</c:v>
                </c:pt>
                <c:pt idx="32">
                  <c:v>52235.087994140602</c:v>
                </c:pt>
                <c:pt idx="33">
                  <c:v>52626.1398969726</c:v>
                </c:pt>
                <c:pt idx="34">
                  <c:v>53017.191799804597</c:v>
                </c:pt>
                <c:pt idx="35">
                  <c:v>53408.243702636697</c:v>
                </c:pt>
                <c:pt idx="36">
                  <c:v>53799.295605468702</c:v>
                </c:pt>
                <c:pt idx="37">
                  <c:v>54190.3475083007</c:v>
                </c:pt>
                <c:pt idx="38">
                  <c:v>54581.399411132799</c:v>
                </c:pt>
                <c:pt idx="39">
                  <c:v>54972.451313964797</c:v>
                </c:pt>
                <c:pt idx="40">
                  <c:v>55363.503216796802</c:v>
                </c:pt>
                <c:pt idx="41">
                  <c:v>55754.555119628902</c:v>
                </c:pt>
                <c:pt idx="42">
                  <c:v>56145.607022460899</c:v>
                </c:pt>
                <c:pt idx="43">
                  <c:v>56250</c:v>
                </c:pt>
                <c:pt idx="44">
                  <c:v>56250</c:v>
                </c:pt>
                <c:pt idx="45">
                  <c:v>56250</c:v>
                </c:pt>
                <c:pt idx="46">
                  <c:v>56250</c:v>
                </c:pt>
                <c:pt idx="47">
                  <c:v>56250</c:v>
                </c:pt>
                <c:pt idx="48">
                  <c:v>56250</c:v>
                </c:pt>
                <c:pt idx="49">
                  <c:v>56250</c:v>
                </c:pt>
                <c:pt idx="50">
                  <c:v>56250</c:v>
                </c:pt>
                <c:pt idx="51">
                  <c:v>56250</c:v>
                </c:pt>
                <c:pt idx="52">
                  <c:v>56250</c:v>
                </c:pt>
                <c:pt idx="53">
                  <c:v>56250</c:v>
                </c:pt>
                <c:pt idx="54">
                  <c:v>56250</c:v>
                </c:pt>
                <c:pt idx="55">
                  <c:v>56250</c:v>
                </c:pt>
                <c:pt idx="56">
                  <c:v>56250</c:v>
                </c:pt>
                <c:pt idx="57">
                  <c:v>56250</c:v>
                </c:pt>
                <c:pt idx="58">
                  <c:v>56250</c:v>
                </c:pt>
                <c:pt idx="59">
                  <c:v>56250</c:v>
                </c:pt>
                <c:pt idx="60">
                  <c:v>56250</c:v>
                </c:pt>
                <c:pt idx="61">
                  <c:v>56250</c:v>
                </c:pt>
                <c:pt idx="62">
                  <c:v>56250</c:v>
                </c:pt>
                <c:pt idx="63">
                  <c:v>56250</c:v>
                </c:pt>
                <c:pt idx="64">
                  <c:v>56250</c:v>
                </c:pt>
                <c:pt idx="65">
                  <c:v>56250</c:v>
                </c:pt>
                <c:pt idx="66">
                  <c:v>56250</c:v>
                </c:pt>
                <c:pt idx="67">
                  <c:v>56250</c:v>
                </c:pt>
                <c:pt idx="68">
                  <c:v>56250</c:v>
                </c:pt>
                <c:pt idx="69">
                  <c:v>56250</c:v>
                </c:pt>
                <c:pt idx="70">
                  <c:v>56250</c:v>
                </c:pt>
                <c:pt idx="71">
                  <c:v>56250</c:v>
                </c:pt>
                <c:pt idx="72">
                  <c:v>56250</c:v>
                </c:pt>
                <c:pt idx="73">
                  <c:v>56250</c:v>
                </c:pt>
                <c:pt idx="74">
                  <c:v>56250</c:v>
                </c:pt>
                <c:pt idx="75">
                  <c:v>56250</c:v>
                </c:pt>
                <c:pt idx="76">
                  <c:v>56250</c:v>
                </c:pt>
                <c:pt idx="77">
                  <c:v>56250</c:v>
                </c:pt>
                <c:pt idx="78">
                  <c:v>56250</c:v>
                </c:pt>
                <c:pt idx="79">
                  <c:v>56250</c:v>
                </c:pt>
                <c:pt idx="80">
                  <c:v>56250</c:v>
                </c:pt>
                <c:pt idx="81">
                  <c:v>56250</c:v>
                </c:pt>
                <c:pt idx="82">
                  <c:v>56250</c:v>
                </c:pt>
                <c:pt idx="83">
                  <c:v>56250</c:v>
                </c:pt>
                <c:pt idx="84">
                  <c:v>56250</c:v>
                </c:pt>
                <c:pt idx="85">
                  <c:v>56250</c:v>
                </c:pt>
                <c:pt idx="86">
                  <c:v>56250</c:v>
                </c:pt>
                <c:pt idx="87">
                  <c:v>56250</c:v>
                </c:pt>
                <c:pt idx="88">
                  <c:v>56250</c:v>
                </c:pt>
                <c:pt idx="89">
                  <c:v>56250</c:v>
                </c:pt>
                <c:pt idx="90">
                  <c:v>56250</c:v>
                </c:pt>
                <c:pt idx="91">
                  <c:v>56250</c:v>
                </c:pt>
                <c:pt idx="92">
                  <c:v>56250</c:v>
                </c:pt>
                <c:pt idx="93">
                  <c:v>56250</c:v>
                </c:pt>
                <c:pt idx="94">
                  <c:v>56250</c:v>
                </c:pt>
                <c:pt idx="95">
                  <c:v>56250</c:v>
                </c:pt>
                <c:pt idx="96">
                  <c:v>56250</c:v>
                </c:pt>
                <c:pt idx="97">
                  <c:v>56250</c:v>
                </c:pt>
                <c:pt idx="98">
                  <c:v>56250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9A-40BE-B7F1-8C77A11571F2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willow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Sheet3!$D$2:$D$100</c:f>
              <c:numCache>
                <c:formatCode>General</c:formatCode>
                <c:ptCount val="99"/>
                <c:pt idx="0">
                  <c:v>26774.383681054602</c:v>
                </c:pt>
                <c:pt idx="1">
                  <c:v>27257.939676122998</c:v>
                </c:pt>
                <c:pt idx="2">
                  <c:v>27741.4956711913</c:v>
                </c:pt>
                <c:pt idx="3">
                  <c:v>28225.0516662597</c:v>
                </c:pt>
                <c:pt idx="4">
                  <c:v>28708.6076613281</c:v>
                </c:pt>
                <c:pt idx="5">
                  <c:v>29192.163656396398</c:v>
                </c:pt>
                <c:pt idx="6">
                  <c:v>29675.719651464799</c:v>
                </c:pt>
                <c:pt idx="7">
                  <c:v>30159.2756465331</c:v>
                </c:pt>
                <c:pt idx="8">
                  <c:v>30642.8316416015</c:v>
                </c:pt>
                <c:pt idx="9">
                  <c:v>31126.387636669901</c:v>
                </c:pt>
                <c:pt idx="10">
                  <c:v>31609.943631738199</c:v>
                </c:pt>
                <c:pt idx="11">
                  <c:v>32093.499626806599</c:v>
                </c:pt>
                <c:pt idx="12">
                  <c:v>32577.055621874901</c:v>
                </c:pt>
                <c:pt idx="13">
                  <c:v>33060.611616943301</c:v>
                </c:pt>
                <c:pt idx="14">
                  <c:v>33544.167612011697</c:v>
                </c:pt>
                <c:pt idx="15">
                  <c:v>34027.723607079999</c:v>
                </c:pt>
                <c:pt idx="16">
                  <c:v>34511.279602148403</c:v>
                </c:pt>
                <c:pt idx="17">
                  <c:v>34994.835597216697</c:v>
                </c:pt>
                <c:pt idx="18">
                  <c:v>35478.391592285101</c:v>
                </c:pt>
                <c:pt idx="19">
                  <c:v>35961.947587353498</c:v>
                </c:pt>
                <c:pt idx="20">
                  <c:v>36445.503582421799</c:v>
                </c:pt>
                <c:pt idx="21">
                  <c:v>36929.059577490203</c:v>
                </c:pt>
                <c:pt idx="22">
                  <c:v>37412.615572558498</c:v>
                </c:pt>
                <c:pt idx="23">
                  <c:v>37896.171567626901</c:v>
                </c:pt>
                <c:pt idx="24">
                  <c:v>38379.727562695298</c:v>
                </c:pt>
                <c:pt idx="25">
                  <c:v>38863.2835577636</c:v>
                </c:pt>
                <c:pt idx="26">
                  <c:v>39346.839552832003</c:v>
                </c:pt>
                <c:pt idx="27">
                  <c:v>39830.395547900298</c:v>
                </c:pt>
                <c:pt idx="28">
                  <c:v>40313.951542968702</c:v>
                </c:pt>
                <c:pt idx="29">
                  <c:v>40797.507538037098</c:v>
                </c:pt>
                <c:pt idx="30">
                  <c:v>41281.0635331054</c:v>
                </c:pt>
                <c:pt idx="31">
                  <c:v>41764.619528173796</c:v>
                </c:pt>
                <c:pt idx="32">
                  <c:v>42248.175523242098</c:v>
                </c:pt>
                <c:pt idx="33">
                  <c:v>42731.731518310502</c:v>
                </c:pt>
                <c:pt idx="34">
                  <c:v>43215.287513378898</c:v>
                </c:pt>
                <c:pt idx="35">
                  <c:v>43698.8435084472</c:v>
                </c:pt>
                <c:pt idx="36">
                  <c:v>44182.399503515597</c:v>
                </c:pt>
                <c:pt idx="37">
                  <c:v>44665.955498583899</c:v>
                </c:pt>
                <c:pt idx="38">
                  <c:v>45149.511493652302</c:v>
                </c:pt>
                <c:pt idx="39">
                  <c:v>45633.067488720699</c:v>
                </c:pt>
                <c:pt idx="40">
                  <c:v>46116.623483789001</c:v>
                </c:pt>
                <c:pt idx="41">
                  <c:v>46600.179478857397</c:v>
                </c:pt>
                <c:pt idx="42">
                  <c:v>47083.735473925699</c:v>
                </c:pt>
                <c:pt idx="43">
                  <c:v>47567.291468994103</c:v>
                </c:pt>
                <c:pt idx="44">
                  <c:v>48050.847464062499</c:v>
                </c:pt>
                <c:pt idx="45">
                  <c:v>48534.403459130801</c:v>
                </c:pt>
                <c:pt idx="46">
                  <c:v>49017.959454199197</c:v>
                </c:pt>
                <c:pt idx="47">
                  <c:v>49501.515449267499</c:v>
                </c:pt>
                <c:pt idx="48">
                  <c:v>49985.071444335903</c:v>
                </c:pt>
                <c:pt idx="49">
                  <c:v>50468.627439404198</c:v>
                </c:pt>
                <c:pt idx="50">
                  <c:v>50952.183434472601</c:v>
                </c:pt>
                <c:pt idx="51">
                  <c:v>51435.739429540998</c:v>
                </c:pt>
                <c:pt idx="52">
                  <c:v>51919.2954246093</c:v>
                </c:pt>
                <c:pt idx="53">
                  <c:v>52402.851419677703</c:v>
                </c:pt>
                <c:pt idx="54">
                  <c:v>52886.4074147461</c:v>
                </c:pt>
                <c:pt idx="55">
                  <c:v>53369.963409814402</c:v>
                </c:pt>
                <c:pt idx="56">
                  <c:v>53853.519404882798</c:v>
                </c:pt>
                <c:pt idx="57">
                  <c:v>54337.0753999511</c:v>
                </c:pt>
                <c:pt idx="58">
                  <c:v>54820.631395019504</c:v>
                </c:pt>
                <c:pt idx="59">
                  <c:v>55304.187390087798</c:v>
                </c:pt>
                <c:pt idx="60">
                  <c:v>55787.743385156202</c:v>
                </c:pt>
                <c:pt idx="61">
                  <c:v>56271.299380224598</c:v>
                </c:pt>
                <c:pt idx="62">
                  <c:v>56754.8553752929</c:v>
                </c:pt>
                <c:pt idx="63">
                  <c:v>57238.411370361297</c:v>
                </c:pt>
                <c:pt idx="64">
                  <c:v>57721.967365429598</c:v>
                </c:pt>
                <c:pt idx="65">
                  <c:v>58205.523360498002</c:v>
                </c:pt>
                <c:pt idx="66">
                  <c:v>58689.079355566399</c:v>
                </c:pt>
                <c:pt idx="67">
                  <c:v>59172.6353506347</c:v>
                </c:pt>
                <c:pt idx="68">
                  <c:v>59656.191345703097</c:v>
                </c:pt>
                <c:pt idx="69">
                  <c:v>60139.747340771399</c:v>
                </c:pt>
                <c:pt idx="70">
                  <c:v>60623.303335839802</c:v>
                </c:pt>
                <c:pt idx="71">
                  <c:v>61106.859330908199</c:v>
                </c:pt>
                <c:pt idx="72">
                  <c:v>61590.415325976501</c:v>
                </c:pt>
                <c:pt idx="73">
                  <c:v>62073.971321044897</c:v>
                </c:pt>
                <c:pt idx="74">
                  <c:v>62557.527316113199</c:v>
                </c:pt>
                <c:pt idx="75">
                  <c:v>63041.083311181603</c:v>
                </c:pt>
                <c:pt idx="76">
                  <c:v>63524.639306249999</c:v>
                </c:pt>
                <c:pt idx="77">
                  <c:v>64008.195301318301</c:v>
                </c:pt>
                <c:pt idx="78">
                  <c:v>64491.751296386698</c:v>
                </c:pt>
                <c:pt idx="79">
                  <c:v>64975.307291454999</c:v>
                </c:pt>
                <c:pt idx="80">
                  <c:v>65458.863286523403</c:v>
                </c:pt>
                <c:pt idx="81">
                  <c:v>65942.419281591807</c:v>
                </c:pt>
                <c:pt idx="82">
                  <c:v>66425.975276660101</c:v>
                </c:pt>
                <c:pt idx="83">
                  <c:v>66909.531271728498</c:v>
                </c:pt>
                <c:pt idx="84">
                  <c:v>67393.087266796894</c:v>
                </c:pt>
                <c:pt idx="85">
                  <c:v>67876.643261865203</c:v>
                </c:pt>
                <c:pt idx="86">
                  <c:v>68360.1992569336</c:v>
                </c:pt>
                <c:pt idx="87">
                  <c:v>68843.755252001894</c:v>
                </c:pt>
                <c:pt idx="88">
                  <c:v>69327.311247070305</c:v>
                </c:pt>
                <c:pt idx="89">
                  <c:v>69810.8672421386</c:v>
                </c:pt>
                <c:pt idx="90">
                  <c:v>70294.423237206996</c:v>
                </c:pt>
                <c:pt idx="91">
                  <c:v>70777.979232275393</c:v>
                </c:pt>
                <c:pt idx="92">
                  <c:v>71261.535227343702</c:v>
                </c:pt>
                <c:pt idx="93">
                  <c:v>71745.091222412098</c:v>
                </c:pt>
                <c:pt idx="94">
                  <c:v>72228.647217480393</c:v>
                </c:pt>
                <c:pt idx="95">
                  <c:v>72712.203212548804</c:v>
                </c:pt>
                <c:pt idx="96">
                  <c:v>73195.7592076172</c:v>
                </c:pt>
                <c:pt idx="97">
                  <c:v>73679.315202685495</c:v>
                </c:pt>
                <c:pt idx="98">
                  <c:v>74162.871197753906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9A-40BE-B7F1-8C77A11571F2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teak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Sheet3!$E$2:$E$100</c:f>
              <c:numCache>
                <c:formatCode>General</c:formatCode>
                <c:ptCount val="99"/>
                <c:pt idx="0">
                  <c:v>29999.999999999902</c:v>
                </c:pt>
                <c:pt idx="1">
                  <c:v>30663.265306122401</c:v>
                </c:pt>
                <c:pt idx="2">
                  <c:v>31326.530612244798</c:v>
                </c:pt>
                <c:pt idx="3">
                  <c:v>31989.795918367301</c:v>
                </c:pt>
                <c:pt idx="4">
                  <c:v>32653.061224489698</c:v>
                </c:pt>
                <c:pt idx="5">
                  <c:v>33316.326530612198</c:v>
                </c:pt>
                <c:pt idx="6">
                  <c:v>33979.591836734602</c:v>
                </c:pt>
                <c:pt idx="7">
                  <c:v>34642.857142857101</c:v>
                </c:pt>
                <c:pt idx="8">
                  <c:v>35306.122448979499</c:v>
                </c:pt>
                <c:pt idx="9">
                  <c:v>35969.387755101998</c:v>
                </c:pt>
                <c:pt idx="10">
                  <c:v>36632.653061224402</c:v>
                </c:pt>
                <c:pt idx="11">
                  <c:v>37295.918367346902</c:v>
                </c:pt>
                <c:pt idx="12">
                  <c:v>37959.183673469299</c:v>
                </c:pt>
                <c:pt idx="13">
                  <c:v>38622.448979591798</c:v>
                </c:pt>
                <c:pt idx="14">
                  <c:v>39285.714285714203</c:v>
                </c:pt>
                <c:pt idx="15">
                  <c:v>39948.979591836702</c:v>
                </c:pt>
                <c:pt idx="16">
                  <c:v>40612.244897959099</c:v>
                </c:pt>
                <c:pt idx="17">
                  <c:v>41275.510204081598</c:v>
                </c:pt>
                <c:pt idx="18">
                  <c:v>41938.775510204003</c:v>
                </c:pt>
                <c:pt idx="19">
                  <c:v>42602.040816326502</c:v>
                </c:pt>
                <c:pt idx="20">
                  <c:v>43265.306122448899</c:v>
                </c:pt>
                <c:pt idx="21">
                  <c:v>43928.571428571398</c:v>
                </c:pt>
                <c:pt idx="22">
                  <c:v>44591.836734693803</c:v>
                </c:pt>
                <c:pt idx="23">
                  <c:v>45255.102040816302</c:v>
                </c:pt>
                <c:pt idx="24">
                  <c:v>45918.367346938699</c:v>
                </c:pt>
                <c:pt idx="25">
                  <c:v>46581.632653061199</c:v>
                </c:pt>
                <c:pt idx="26">
                  <c:v>47244.897959183603</c:v>
                </c:pt>
                <c:pt idx="27">
                  <c:v>47908.163265306102</c:v>
                </c:pt>
                <c:pt idx="28">
                  <c:v>48571.4285714285</c:v>
                </c:pt>
                <c:pt idx="29">
                  <c:v>49234.693877550999</c:v>
                </c:pt>
                <c:pt idx="30">
                  <c:v>49897.959183673403</c:v>
                </c:pt>
                <c:pt idx="31">
                  <c:v>50561.224489795903</c:v>
                </c:pt>
                <c:pt idx="32">
                  <c:v>51224.4897959183</c:v>
                </c:pt>
                <c:pt idx="33">
                  <c:v>51887.755102040799</c:v>
                </c:pt>
                <c:pt idx="34">
                  <c:v>52551.020408163196</c:v>
                </c:pt>
                <c:pt idx="35">
                  <c:v>53214.285714285703</c:v>
                </c:pt>
                <c:pt idx="36">
                  <c:v>53877.5510204081</c:v>
                </c:pt>
                <c:pt idx="37">
                  <c:v>54540.816326530599</c:v>
                </c:pt>
                <c:pt idx="38">
                  <c:v>55204.081632652997</c:v>
                </c:pt>
                <c:pt idx="39">
                  <c:v>55867.346938775503</c:v>
                </c:pt>
                <c:pt idx="40">
                  <c:v>56530.6122448979</c:v>
                </c:pt>
                <c:pt idx="41">
                  <c:v>57193.8775510204</c:v>
                </c:pt>
                <c:pt idx="42">
                  <c:v>57857.142857142797</c:v>
                </c:pt>
                <c:pt idx="43">
                  <c:v>58520.408163265303</c:v>
                </c:pt>
                <c:pt idx="44">
                  <c:v>59183.673469387701</c:v>
                </c:pt>
                <c:pt idx="45">
                  <c:v>59846.938775510098</c:v>
                </c:pt>
                <c:pt idx="46">
                  <c:v>60510.204081632597</c:v>
                </c:pt>
                <c:pt idx="47">
                  <c:v>61173.469387755002</c:v>
                </c:pt>
                <c:pt idx="48">
                  <c:v>61836.734693877501</c:v>
                </c:pt>
                <c:pt idx="49">
                  <c:v>62499.999999999898</c:v>
                </c:pt>
                <c:pt idx="50">
                  <c:v>63163.265306122397</c:v>
                </c:pt>
                <c:pt idx="51">
                  <c:v>63826.530612244802</c:v>
                </c:pt>
                <c:pt idx="52">
                  <c:v>64489.795918367301</c:v>
                </c:pt>
                <c:pt idx="53">
                  <c:v>65153.0612244898</c:v>
                </c:pt>
                <c:pt idx="54">
                  <c:v>65816.326530612205</c:v>
                </c:pt>
                <c:pt idx="55">
                  <c:v>66479.591836734602</c:v>
                </c:pt>
                <c:pt idx="56">
                  <c:v>67142.857142857101</c:v>
                </c:pt>
                <c:pt idx="57">
                  <c:v>67806.122448979499</c:v>
                </c:pt>
                <c:pt idx="58">
                  <c:v>68469.387755101998</c:v>
                </c:pt>
                <c:pt idx="59">
                  <c:v>69132.653061224395</c:v>
                </c:pt>
                <c:pt idx="60">
                  <c:v>69795.918367346894</c:v>
                </c:pt>
                <c:pt idx="61">
                  <c:v>70459.183673469306</c:v>
                </c:pt>
                <c:pt idx="62">
                  <c:v>71122.448979591805</c:v>
                </c:pt>
                <c:pt idx="63">
                  <c:v>71785.714285714203</c:v>
                </c:pt>
                <c:pt idx="64">
                  <c:v>72448.979591836702</c:v>
                </c:pt>
                <c:pt idx="65">
                  <c:v>73112.244897959099</c:v>
                </c:pt>
                <c:pt idx="66">
                  <c:v>73775.510204081598</c:v>
                </c:pt>
                <c:pt idx="67">
                  <c:v>74438.775510203996</c:v>
                </c:pt>
                <c:pt idx="68">
                  <c:v>75102.040816326495</c:v>
                </c:pt>
                <c:pt idx="69">
                  <c:v>75765.306122448907</c:v>
                </c:pt>
                <c:pt idx="70">
                  <c:v>76428.571428571406</c:v>
                </c:pt>
                <c:pt idx="71">
                  <c:v>77091.836734693803</c:v>
                </c:pt>
                <c:pt idx="72">
                  <c:v>77755.102040816302</c:v>
                </c:pt>
                <c:pt idx="73">
                  <c:v>78418.367346938699</c:v>
                </c:pt>
                <c:pt idx="74">
                  <c:v>79081.632653061199</c:v>
                </c:pt>
                <c:pt idx="75">
                  <c:v>79744.897959183596</c:v>
                </c:pt>
                <c:pt idx="76">
                  <c:v>80408.163265306095</c:v>
                </c:pt>
                <c:pt idx="77">
                  <c:v>81071.428571428507</c:v>
                </c:pt>
                <c:pt idx="78">
                  <c:v>81734.693877551006</c:v>
                </c:pt>
                <c:pt idx="79">
                  <c:v>82397.959183673403</c:v>
                </c:pt>
                <c:pt idx="80">
                  <c:v>83061.224489795903</c:v>
                </c:pt>
                <c:pt idx="81">
                  <c:v>83724.4897959183</c:v>
                </c:pt>
                <c:pt idx="82">
                  <c:v>84387.755102040799</c:v>
                </c:pt>
                <c:pt idx="83">
                  <c:v>85051.020408163196</c:v>
                </c:pt>
                <c:pt idx="84">
                  <c:v>85714.285714285696</c:v>
                </c:pt>
                <c:pt idx="85">
                  <c:v>86377.551020408093</c:v>
                </c:pt>
                <c:pt idx="86">
                  <c:v>87040.816326530607</c:v>
                </c:pt>
                <c:pt idx="87">
                  <c:v>87704.081632653004</c:v>
                </c:pt>
                <c:pt idx="88">
                  <c:v>88367.346938775503</c:v>
                </c:pt>
                <c:pt idx="89">
                  <c:v>89030.6122448979</c:v>
                </c:pt>
                <c:pt idx="90">
                  <c:v>89693.877551020298</c:v>
                </c:pt>
                <c:pt idx="91">
                  <c:v>90357.142857142797</c:v>
                </c:pt>
                <c:pt idx="92">
                  <c:v>91020.408163265296</c:v>
                </c:pt>
                <c:pt idx="93">
                  <c:v>91683.673469387693</c:v>
                </c:pt>
                <c:pt idx="94">
                  <c:v>92346.938775510207</c:v>
                </c:pt>
                <c:pt idx="95">
                  <c:v>93010.204081632604</c:v>
                </c:pt>
                <c:pt idx="96">
                  <c:v>93673.469387755104</c:v>
                </c:pt>
                <c:pt idx="97">
                  <c:v>94336.734693877501</c:v>
                </c:pt>
                <c:pt idx="98">
                  <c:v>94999.999999999898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9A-40BE-B7F1-8C77A11571F2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maple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Sheet3!$F$2:$F$100</c:f>
              <c:numCache>
                <c:formatCode>General</c:formatCode>
                <c:ptCount val="99"/>
                <c:pt idx="0">
                  <c:v>28412.010937499901</c:v>
                </c:pt>
                <c:pt idx="1">
                  <c:v>28515.323109374898</c:v>
                </c:pt>
                <c:pt idx="2">
                  <c:v>28618.635281249899</c:v>
                </c:pt>
                <c:pt idx="3">
                  <c:v>28721.947453125002</c:v>
                </c:pt>
                <c:pt idx="4">
                  <c:v>28825.259624999901</c:v>
                </c:pt>
                <c:pt idx="5">
                  <c:v>28928.571796875</c:v>
                </c:pt>
                <c:pt idx="6">
                  <c:v>29031.88396875</c:v>
                </c:pt>
                <c:pt idx="7">
                  <c:v>29135.196140625001</c:v>
                </c:pt>
                <c:pt idx="8">
                  <c:v>29238.508312499998</c:v>
                </c:pt>
                <c:pt idx="9">
                  <c:v>29341.820484374999</c:v>
                </c:pt>
                <c:pt idx="10">
                  <c:v>29445.132656249902</c:v>
                </c:pt>
                <c:pt idx="11">
                  <c:v>29548.444828125001</c:v>
                </c:pt>
                <c:pt idx="12">
                  <c:v>29651.7569999999</c:v>
                </c:pt>
                <c:pt idx="13">
                  <c:v>29755.069171874999</c:v>
                </c:pt>
                <c:pt idx="14">
                  <c:v>29858.381343749901</c:v>
                </c:pt>
                <c:pt idx="15">
                  <c:v>29961.693515625</c:v>
                </c:pt>
                <c:pt idx="16">
                  <c:v>30065.005687500001</c:v>
                </c:pt>
                <c:pt idx="17">
                  <c:v>30168.317859375002</c:v>
                </c:pt>
                <c:pt idx="18">
                  <c:v>30271.630031249999</c:v>
                </c:pt>
                <c:pt idx="19">
                  <c:v>30374.942203125</c:v>
                </c:pt>
                <c:pt idx="20">
                  <c:v>30478.254375</c:v>
                </c:pt>
                <c:pt idx="21">
                  <c:v>30581.566546875001</c:v>
                </c:pt>
                <c:pt idx="22">
                  <c:v>30684.878718749998</c:v>
                </c:pt>
                <c:pt idx="23">
                  <c:v>30788.190890624999</c:v>
                </c:pt>
                <c:pt idx="24">
                  <c:v>30891.5030625</c:v>
                </c:pt>
                <c:pt idx="25">
                  <c:v>30994.815234374899</c:v>
                </c:pt>
                <c:pt idx="26">
                  <c:v>31098.1274062499</c:v>
                </c:pt>
                <c:pt idx="27">
                  <c:v>31201.439578124999</c:v>
                </c:pt>
                <c:pt idx="28">
                  <c:v>31304.751749999999</c:v>
                </c:pt>
                <c:pt idx="29">
                  <c:v>31408.063921875</c:v>
                </c:pt>
                <c:pt idx="30">
                  <c:v>31511.376093750001</c:v>
                </c:pt>
                <c:pt idx="31">
                  <c:v>31614.6882656249</c:v>
                </c:pt>
                <c:pt idx="32">
                  <c:v>31718.000437499999</c:v>
                </c:pt>
                <c:pt idx="33">
                  <c:v>31821.312609375</c:v>
                </c:pt>
                <c:pt idx="34">
                  <c:v>31924.624781249899</c:v>
                </c:pt>
                <c:pt idx="35">
                  <c:v>32027.936953125001</c:v>
                </c:pt>
                <c:pt idx="36">
                  <c:v>32131.249124999998</c:v>
                </c:pt>
                <c:pt idx="37">
                  <c:v>32234.561296874999</c:v>
                </c:pt>
                <c:pt idx="38">
                  <c:v>32337.87346875</c:v>
                </c:pt>
                <c:pt idx="39">
                  <c:v>32441.185640625001</c:v>
                </c:pt>
                <c:pt idx="40">
                  <c:v>32544.497812500002</c:v>
                </c:pt>
                <c:pt idx="41">
                  <c:v>32647.809984374901</c:v>
                </c:pt>
                <c:pt idx="42">
                  <c:v>32751.12215625</c:v>
                </c:pt>
                <c:pt idx="43">
                  <c:v>32854.434328124997</c:v>
                </c:pt>
                <c:pt idx="44">
                  <c:v>32957.746499999899</c:v>
                </c:pt>
                <c:pt idx="45">
                  <c:v>33061.058671874998</c:v>
                </c:pt>
                <c:pt idx="46">
                  <c:v>33164.370843750003</c:v>
                </c:pt>
                <c:pt idx="47">
                  <c:v>33267.683015625</c:v>
                </c:pt>
                <c:pt idx="48">
                  <c:v>33370.995187499997</c:v>
                </c:pt>
                <c:pt idx="49">
                  <c:v>33474.307359375001</c:v>
                </c:pt>
                <c:pt idx="50">
                  <c:v>33577.619531249999</c:v>
                </c:pt>
                <c:pt idx="51">
                  <c:v>33680.931703125003</c:v>
                </c:pt>
                <c:pt idx="52">
                  <c:v>33784.243875</c:v>
                </c:pt>
                <c:pt idx="53">
                  <c:v>33887.556046874997</c:v>
                </c:pt>
                <c:pt idx="54">
                  <c:v>33990.8682187499</c:v>
                </c:pt>
                <c:pt idx="55">
                  <c:v>34094.180390624999</c:v>
                </c:pt>
                <c:pt idx="56">
                  <c:v>34197.492562500003</c:v>
                </c:pt>
                <c:pt idx="57">
                  <c:v>34300.804734375</c:v>
                </c:pt>
                <c:pt idx="58">
                  <c:v>34404.116906249998</c:v>
                </c:pt>
                <c:pt idx="59">
                  <c:v>34507.429078125002</c:v>
                </c:pt>
                <c:pt idx="60">
                  <c:v>34610.741249999999</c:v>
                </c:pt>
                <c:pt idx="61">
                  <c:v>34714.053421874902</c:v>
                </c:pt>
                <c:pt idx="62">
                  <c:v>34817.365593750001</c:v>
                </c:pt>
                <c:pt idx="63">
                  <c:v>34920.677765624998</c:v>
                </c:pt>
                <c:pt idx="64">
                  <c:v>35023.9899374999</c:v>
                </c:pt>
                <c:pt idx="65">
                  <c:v>35127.302109374999</c:v>
                </c:pt>
                <c:pt idx="66">
                  <c:v>35230.614281249997</c:v>
                </c:pt>
                <c:pt idx="67">
                  <c:v>35333.926453125001</c:v>
                </c:pt>
                <c:pt idx="68">
                  <c:v>35437.238624999998</c:v>
                </c:pt>
                <c:pt idx="69">
                  <c:v>35540.550796875003</c:v>
                </c:pt>
                <c:pt idx="70">
                  <c:v>35643.86296875</c:v>
                </c:pt>
                <c:pt idx="71">
                  <c:v>35747.175140624997</c:v>
                </c:pt>
                <c:pt idx="72">
                  <c:v>35850.487312500001</c:v>
                </c:pt>
                <c:pt idx="73">
                  <c:v>35953.799484374998</c:v>
                </c:pt>
                <c:pt idx="74">
                  <c:v>36057.111656249901</c:v>
                </c:pt>
                <c:pt idx="75">
                  <c:v>36160.423828125</c:v>
                </c:pt>
                <c:pt idx="76">
                  <c:v>36263.735999999997</c:v>
                </c:pt>
                <c:pt idx="77">
                  <c:v>36367.048171875002</c:v>
                </c:pt>
                <c:pt idx="78">
                  <c:v>36470.360343749999</c:v>
                </c:pt>
                <c:pt idx="79">
                  <c:v>36573.672515625003</c:v>
                </c:pt>
                <c:pt idx="80">
                  <c:v>36676.9846875</c:v>
                </c:pt>
                <c:pt idx="81">
                  <c:v>36780.296859374997</c:v>
                </c:pt>
                <c:pt idx="82">
                  <c:v>36883.609031250002</c:v>
                </c:pt>
                <c:pt idx="83">
                  <c:v>36986.921203124999</c:v>
                </c:pt>
                <c:pt idx="84">
                  <c:v>37090.233375000003</c:v>
                </c:pt>
                <c:pt idx="85">
                  <c:v>37193.545546875001</c:v>
                </c:pt>
                <c:pt idx="86">
                  <c:v>37296.857718749998</c:v>
                </c:pt>
                <c:pt idx="87">
                  <c:v>37400.169890625002</c:v>
                </c:pt>
                <c:pt idx="88">
                  <c:v>37503.482062499999</c:v>
                </c:pt>
                <c:pt idx="89">
                  <c:v>37606.794234374996</c:v>
                </c:pt>
                <c:pt idx="90">
                  <c:v>37710.106406250001</c:v>
                </c:pt>
                <c:pt idx="91">
                  <c:v>37813.418578124998</c:v>
                </c:pt>
                <c:pt idx="92">
                  <c:v>37916.730750000002</c:v>
                </c:pt>
                <c:pt idx="93">
                  <c:v>38020.042921875</c:v>
                </c:pt>
                <c:pt idx="94">
                  <c:v>38123.355093749997</c:v>
                </c:pt>
                <c:pt idx="95">
                  <c:v>38226.667265625001</c:v>
                </c:pt>
                <c:pt idx="96">
                  <c:v>38329.979437499998</c:v>
                </c:pt>
                <c:pt idx="97">
                  <c:v>38433.291609375003</c:v>
                </c:pt>
                <c:pt idx="98">
                  <c:v>38536.60378125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9A-40BE-B7F1-8C77A11571F2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mahogany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Sheet3!$G$2:$G$100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1442.1491172403801</c:v>
                </c:pt>
                <c:pt idx="41">
                  <c:v>4057.6285798479998</c:v>
                </c:pt>
                <c:pt idx="42">
                  <c:v>6673.1080424556403</c:v>
                </c:pt>
                <c:pt idx="43">
                  <c:v>9288.5875050632694</c:v>
                </c:pt>
                <c:pt idx="44">
                  <c:v>11904.0669676708</c:v>
                </c:pt>
                <c:pt idx="45">
                  <c:v>14519.5464302785</c:v>
                </c:pt>
                <c:pt idx="46">
                  <c:v>17135.0258928861</c:v>
                </c:pt>
                <c:pt idx="47">
                  <c:v>19750.5053554937</c:v>
                </c:pt>
                <c:pt idx="48">
                  <c:v>22365.984818101399</c:v>
                </c:pt>
                <c:pt idx="49">
                  <c:v>24981.464280708999</c:v>
                </c:pt>
                <c:pt idx="50">
                  <c:v>27596.943743316599</c:v>
                </c:pt>
                <c:pt idx="51">
                  <c:v>30212.423205924199</c:v>
                </c:pt>
                <c:pt idx="52">
                  <c:v>32827.902668531897</c:v>
                </c:pt>
                <c:pt idx="53">
                  <c:v>35443.3821311395</c:v>
                </c:pt>
                <c:pt idx="54">
                  <c:v>38058.861593747097</c:v>
                </c:pt>
                <c:pt idx="55">
                  <c:v>40674.341056354802</c:v>
                </c:pt>
                <c:pt idx="56">
                  <c:v>43289.820518962399</c:v>
                </c:pt>
                <c:pt idx="57">
                  <c:v>45905.299981570002</c:v>
                </c:pt>
                <c:pt idx="58">
                  <c:v>48520.779444177599</c:v>
                </c:pt>
                <c:pt idx="59">
                  <c:v>51136.258906785297</c:v>
                </c:pt>
                <c:pt idx="60">
                  <c:v>53751.7383693929</c:v>
                </c:pt>
                <c:pt idx="61">
                  <c:v>56367.217832000497</c:v>
                </c:pt>
                <c:pt idx="62">
                  <c:v>58982.697294608202</c:v>
                </c:pt>
                <c:pt idx="63">
                  <c:v>61598.176757215799</c:v>
                </c:pt>
                <c:pt idx="64">
                  <c:v>64213.656219823402</c:v>
                </c:pt>
                <c:pt idx="65">
                  <c:v>66829.135682431093</c:v>
                </c:pt>
                <c:pt idx="66">
                  <c:v>69444.615145038697</c:v>
                </c:pt>
                <c:pt idx="67">
                  <c:v>72060.094607646301</c:v>
                </c:pt>
                <c:pt idx="68">
                  <c:v>74675.574070253904</c:v>
                </c:pt>
                <c:pt idx="69">
                  <c:v>77291.053532861595</c:v>
                </c:pt>
                <c:pt idx="70">
                  <c:v>79906.532995469199</c:v>
                </c:pt>
                <c:pt idx="71">
                  <c:v>82522.012458076802</c:v>
                </c:pt>
                <c:pt idx="72">
                  <c:v>85137.491920684493</c:v>
                </c:pt>
                <c:pt idx="73">
                  <c:v>87752.971383292097</c:v>
                </c:pt>
                <c:pt idx="74">
                  <c:v>90368.450845899701</c:v>
                </c:pt>
                <c:pt idx="75">
                  <c:v>92983.930308507304</c:v>
                </c:pt>
                <c:pt idx="76">
                  <c:v>95599.409771114995</c:v>
                </c:pt>
                <c:pt idx="77">
                  <c:v>98214.889233722599</c:v>
                </c:pt>
                <c:pt idx="78">
                  <c:v>100830.36869633</c:v>
                </c:pt>
                <c:pt idx="79">
                  <c:v>103445.84815893701</c:v>
                </c:pt>
                <c:pt idx="80">
                  <c:v>106061.327621545</c:v>
                </c:pt>
                <c:pt idx="81">
                  <c:v>108676.807084153</c:v>
                </c:pt>
                <c:pt idx="82">
                  <c:v>111292.28654676001</c:v>
                </c:pt>
                <c:pt idx="83">
                  <c:v>113907.766009368</c:v>
                </c:pt>
                <c:pt idx="84">
                  <c:v>116523.245471976</c:v>
                </c:pt>
                <c:pt idx="85">
                  <c:v>119138.72493458301</c:v>
                </c:pt>
                <c:pt idx="86">
                  <c:v>121754.204397191</c:v>
                </c:pt>
                <c:pt idx="87">
                  <c:v>124369.68385979799</c:v>
                </c:pt>
                <c:pt idx="88">
                  <c:v>126985.16332240601</c:v>
                </c:pt>
                <c:pt idx="89">
                  <c:v>129600.642785014</c:v>
                </c:pt>
                <c:pt idx="90">
                  <c:v>132216.12224762101</c:v>
                </c:pt>
                <c:pt idx="91">
                  <c:v>134831.60171022901</c:v>
                </c:pt>
                <c:pt idx="92">
                  <c:v>137447.081172837</c:v>
                </c:pt>
                <c:pt idx="93">
                  <c:v>140062.56063544401</c:v>
                </c:pt>
                <c:pt idx="94">
                  <c:v>142678.04009805201</c:v>
                </c:pt>
                <c:pt idx="95">
                  <c:v>145293.51956065901</c:v>
                </c:pt>
                <c:pt idx="96">
                  <c:v>147908.99902326701</c:v>
                </c:pt>
                <c:pt idx="97">
                  <c:v>150524.47848587501</c:v>
                </c:pt>
                <c:pt idx="98">
                  <c:v>153139.95794848201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A9A-40BE-B7F1-8C77A11571F2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yew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Sheet3!$H$2:$H$100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770.94844980516098</c:v>
                </c:pt>
                <c:pt idx="41">
                  <c:v>2982.0285502678898</c:v>
                </c:pt>
                <c:pt idx="42">
                  <c:v>5193.10865073062</c:v>
                </c:pt>
                <c:pt idx="43">
                  <c:v>7404.1887511933401</c:v>
                </c:pt>
                <c:pt idx="44">
                  <c:v>9615.2688516560793</c:v>
                </c:pt>
                <c:pt idx="45">
                  <c:v>11826.3489521188</c:v>
                </c:pt>
                <c:pt idx="46">
                  <c:v>14037.429052581499</c:v>
                </c:pt>
                <c:pt idx="47">
                  <c:v>16248.509153044201</c:v>
                </c:pt>
                <c:pt idx="48">
                  <c:v>18459.5892535069</c:v>
                </c:pt>
                <c:pt idx="49">
                  <c:v>20670.669353969701</c:v>
                </c:pt>
                <c:pt idx="50">
                  <c:v>22881.7494544324</c:v>
                </c:pt>
                <c:pt idx="51">
                  <c:v>25092.829554895099</c:v>
                </c:pt>
                <c:pt idx="52">
                  <c:v>27303.9096553579</c:v>
                </c:pt>
                <c:pt idx="53">
                  <c:v>29514.989755820599</c:v>
                </c:pt>
                <c:pt idx="54">
                  <c:v>31726.069856283299</c:v>
                </c:pt>
                <c:pt idx="55">
                  <c:v>33937.1499567461</c:v>
                </c:pt>
                <c:pt idx="56">
                  <c:v>36148.230057208799</c:v>
                </c:pt>
                <c:pt idx="57">
                  <c:v>38359.310157671498</c:v>
                </c:pt>
                <c:pt idx="58">
                  <c:v>40570.390258134197</c:v>
                </c:pt>
                <c:pt idx="59">
                  <c:v>42781.470358596998</c:v>
                </c:pt>
                <c:pt idx="60">
                  <c:v>44992.550459059697</c:v>
                </c:pt>
                <c:pt idx="61">
                  <c:v>47203.630559522397</c:v>
                </c:pt>
                <c:pt idx="62">
                  <c:v>49414.710659985198</c:v>
                </c:pt>
                <c:pt idx="63">
                  <c:v>51625.790760447897</c:v>
                </c:pt>
                <c:pt idx="64">
                  <c:v>53836.870860910603</c:v>
                </c:pt>
                <c:pt idx="65">
                  <c:v>56047.950961373397</c:v>
                </c:pt>
                <c:pt idx="66">
                  <c:v>58259.031061836104</c:v>
                </c:pt>
                <c:pt idx="67">
                  <c:v>60470.111162298803</c:v>
                </c:pt>
                <c:pt idx="68">
                  <c:v>62681.191262761502</c:v>
                </c:pt>
                <c:pt idx="69">
                  <c:v>64892.271363224303</c:v>
                </c:pt>
                <c:pt idx="70">
                  <c:v>67103.351463686995</c:v>
                </c:pt>
                <c:pt idx="71">
                  <c:v>69314.431564149694</c:v>
                </c:pt>
                <c:pt idx="72">
                  <c:v>71525.511664612495</c:v>
                </c:pt>
                <c:pt idx="73">
                  <c:v>73736.591765075194</c:v>
                </c:pt>
                <c:pt idx="74">
                  <c:v>75947.671865537894</c:v>
                </c:pt>
                <c:pt idx="75">
                  <c:v>78158.751966000593</c:v>
                </c:pt>
                <c:pt idx="76">
                  <c:v>80369.832066463394</c:v>
                </c:pt>
                <c:pt idx="77">
                  <c:v>82580.912166926093</c:v>
                </c:pt>
                <c:pt idx="78">
                  <c:v>84791.992267388807</c:v>
                </c:pt>
                <c:pt idx="79">
                  <c:v>87003.072367851593</c:v>
                </c:pt>
                <c:pt idx="80">
                  <c:v>89214.152468314307</c:v>
                </c:pt>
                <c:pt idx="81">
                  <c:v>91425.232568777006</c:v>
                </c:pt>
                <c:pt idx="82">
                  <c:v>93636.312669239793</c:v>
                </c:pt>
                <c:pt idx="83">
                  <c:v>95847.392769702506</c:v>
                </c:pt>
                <c:pt idx="84">
                  <c:v>98058.472870165206</c:v>
                </c:pt>
                <c:pt idx="85">
                  <c:v>100269.552970627</c:v>
                </c:pt>
                <c:pt idx="86">
                  <c:v>102480.63307108999</c:v>
                </c:pt>
                <c:pt idx="87">
                  <c:v>104691.713171553</c:v>
                </c:pt>
                <c:pt idx="88">
                  <c:v>106902.793272016</c:v>
                </c:pt>
                <c:pt idx="89">
                  <c:v>109113.873372478</c:v>
                </c:pt>
                <c:pt idx="90">
                  <c:v>111324.95347294099</c:v>
                </c:pt>
                <c:pt idx="91">
                  <c:v>113536.033573404</c:v>
                </c:pt>
                <c:pt idx="92">
                  <c:v>115747.113673867</c:v>
                </c:pt>
                <c:pt idx="93">
                  <c:v>117958.193774329</c:v>
                </c:pt>
                <c:pt idx="94">
                  <c:v>120169.27387479199</c:v>
                </c:pt>
                <c:pt idx="95">
                  <c:v>122380.353975255</c:v>
                </c:pt>
                <c:pt idx="96">
                  <c:v>124591.434075717</c:v>
                </c:pt>
                <c:pt idx="97">
                  <c:v>126802.51417618</c:v>
                </c:pt>
                <c:pt idx="98">
                  <c:v>129013.59427664299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A9A-40BE-B7F1-8C77A11571F2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magic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Sheet3!$I$2:$I$100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93.734922777290095</c:v>
                </c:pt>
                <c:pt idx="41">
                  <c:v>1575.21093235223</c:v>
                </c:pt>
                <c:pt idx="42">
                  <c:v>3056.6869419271802</c:v>
                </c:pt>
                <c:pt idx="43">
                  <c:v>4538.1629515021305</c:v>
                </c:pt>
                <c:pt idx="44">
                  <c:v>6019.6389610770802</c:v>
                </c:pt>
                <c:pt idx="45">
                  <c:v>7501.11497065203</c:v>
                </c:pt>
                <c:pt idx="46">
                  <c:v>8982.5909802269798</c:v>
                </c:pt>
                <c:pt idx="47">
                  <c:v>10464.0669898019</c:v>
                </c:pt>
                <c:pt idx="48">
                  <c:v>11945.542999376799</c:v>
                </c:pt>
                <c:pt idx="49">
                  <c:v>13427.0190089518</c:v>
                </c:pt>
                <c:pt idx="50">
                  <c:v>14908.495018526701</c:v>
                </c:pt>
                <c:pt idx="51">
                  <c:v>16389.9710281017</c:v>
                </c:pt>
                <c:pt idx="52">
                  <c:v>17871.4470376766</c:v>
                </c:pt>
                <c:pt idx="53">
                  <c:v>19352.923047251599</c:v>
                </c:pt>
                <c:pt idx="54">
                  <c:v>20834.3990568265</c:v>
                </c:pt>
                <c:pt idx="55">
                  <c:v>22315.875066401499</c:v>
                </c:pt>
                <c:pt idx="56">
                  <c:v>23797.351075976399</c:v>
                </c:pt>
                <c:pt idx="57">
                  <c:v>25278.827085551398</c:v>
                </c:pt>
                <c:pt idx="58">
                  <c:v>26760.303095126299</c:v>
                </c:pt>
                <c:pt idx="59">
                  <c:v>28241.779104701302</c:v>
                </c:pt>
                <c:pt idx="60">
                  <c:v>29723.255114276199</c:v>
                </c:pt>
                <c:pt idx="61">
                  <c:v>31204.731123851201</c:v>
                </c:pt>
                <c:pt idx="62">
                  <c:v>32686.207133426102</c:v>
                </c:pt>
                <c:pt idx="63">
                  <c:v>34167.683143001101</c:v>
                </c:pt>
                <c:pt idx="64">
                  <c:v>35649.159152576001</c:v>
                </c:pt>
                <c:pt idx="65">
                  <c:v>37130.635162150997</c:v>
                </c:pt>
                <c:pt idx="66">
                  <c:v>38612.111171725897</c:v>
                </c:pt>
                <c:pt idx="67">
                  <c:v>40093.5871813009</c:v>
                </c:pt>
                <c:pt idx="68">
                  <c:v>41575.063190875801</c:v>
                </c:pt>
                <c:pt idx="69">
                  <c:v>43056.539200450803</c:v>
                </c:pt>
                <c:pt idx="70">
                  <c:v>44538.015210025696</c:v>
                </c:pt>
                <c:pt idx="71">
                  <c:v>46019.491219600699</c:v>
                </c:pt>
                <c:pt idx="72">
                  <c:v>47500.9672291756</c:v>
                </c:pt>
                <c:pt idx="73">
                  <c:v>48982.443238750602</c:v>
                </c:pt>
                <c:pt idx="74">
                  <c:v>50463.919248325503</c:v>
                </c:pt>
                <c:pt idx="75">
                  <c:v>51945.395257900498</c:v>
                </c:pt>
                <c:pt idx="76">
                  <c:v>53426.871267475399</c:v>
                </c:pt>
                <c:pt idx="77">
                  <c:v>54908.347277050401</c:v>
                </c:pt>
                <c:pt idx="78">
                  <c:v>56389.823286625302</c:v>
                </c:pt>
                <c:pt idx="79">
                  <c:v>57871.299296200297</c:v>
                </c:pt>
                <c:pt idx="80">
                  <c:v>59352.775305775198</c:v>
                </c:pt>
                <c:pt idx="81">
                  <c:v>60834.2513153502</c:v>
                </c:pt>
                <c:pt idx="82">
                  <c:v>62315.727324925101</c:v>
                </c:pt>
                <c:pt idx="83">
                  <c:v>63797.203334500096</c:v>
                </c:pt>
                <c:pt idx="84">
                  <c:v>65278.679344074997</c:v>
                </c:pt>
                <c:pt idx="85">
                  <c:v>66760.15535365</c:v>
                </c:pt>
                <c:pt idx="86">
                  <c:v>68241.631363224893</c:v>
                </c:pt>
                <c:pt idx="87">
                  <c:v>69723.107372799903</c:v>
                </c:pt>
                <c:pt idx="88">
                  <c:v>71204.583382374796</c:v>
                </c:pt>
                <c:pt idx="89">
                  <c:v>72686.059391949806</c:v>
                </c:pt>
                <c:pt idx="90">
                  <c:v>74167.535401524699</c:v>
                </c:pt>
                <c:pt idx="91">
                  <c:v>75649.011411099695</c:v>
                </c:pt>
                <c:pt idx="92">
                  <c:v>77130.487420674603</c:v>
                </c:pt>
                <c:pt idx="93">
                  <c:v>78611.963430249598</c:v>
                </c:pt>
                <c:pt idx="94">
                  <c:v>80093.439439824506</c:v>
                </c:pt>
                <c:pt idx="95">
                  <c:v>81574.915449399501</c:v>
                </c:pt>
                <c:pt idx="96">
                  <c:v>83056.391458974394</c:v>
                </c:pt>
                <c:pt idx="97">
                  <c:v>84537.867468549404</c:v>
                </c:pt>
                <c:pt idx="98">
                  <c:v>86019.343478124298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9A-40BE-B7F1-8C77A11571F2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redwood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Sheet3!$A$2:$A$100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Sheet3!$J$2:$J$100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842.961938986973</c:v>
                </c:pt>
                <c:pt idx="42">
                  <c:v>1898.56961959764</c:v>
                </c:pt>
                <c:pt idx="43">
                  <c:v>2954.17730020831</c:v>
                </c:pt>
                <c:pt idx="44">
                  <c:v>4009.7849808189799</c:v>
                </c:pt>
                <c:pt idx="45">
                  <c:v>5065.3926614296497</c:v>
                </c:pt>
                <c:pt idx="46">
                  <c:v>6121.00034204033</c:v>
                </c:pt>
                <c:pt idx="47">
                  <c:v>7176.6080226510003</c:v>
                </c:pt>
                <c:pt idx="48">
                  <c:v>8232.2157032616706</c:v>
                </c:pt>
                <c:pt idx="49">
                  <c:v>9287.8233838723409</c:v>
                </c:pt>
                <c:pt idx="50">
                  <c:v>10343.431064483</c:v>
                </c:pt>
                <c:pt idx="51">
                  <c:v>11399.0387450936</c:v>
                </c:pt>
                <c:pt idx="52">
                  <c:v>12454.646425704301</c:v>
                </c:pt>
                <c:pt idx="53">
                  <c:v>13510.254106315</c:v>
                </c:pt>
                <c:pt idx="54">
                  <c:v>14565.8617869257</c:v>
                </c:pt>
                <c:pt idx="55">
                  <c:v>15621.469467536301</c:v>
                </c:pt>
                <c:pt idx="56">
                  <c:v>16677.077148147</c:v>
                </c:pt>
                <c:pt idx="57">
                  <c:v>17732.684828757701</c:v>
                </c:pt>
                <c:pt idx="58">
                  <c:v>18788.292509368399</c:v>
                </c:pt>
                <c:pt idx="59">
                  <c:v>19843.900189978998</c:v>
                </c:pt>
                <c:pt idx="60">
                  <c:v>20899.507870589699</c:v>
                </c:pt>
                <c:pt idx="61">
                  <c:v>21955.115551200401</c:v>
                </c:pt>
                <c:pt idx="62">
                  <c:v>23010.723231811</c:v>
                </c:pt>
                <c:pt idx="63">
                  <c:v>24066.330912421701</c:v>
                </c:pt>
                <c:pt idx="64">
                  <c:v>25121.938593032399</c:v>
                </c:pt>
                <c:pt idx="65">
                  <c:v>26177.5462736431</c:v>
                </c:pt>
                <c:pt idx="66">
                  <c:v>27233.153954253699</c:v>
                </c:pt>
                <c:pt idx="67">
                  <c:v>28288.761634864401</c:v>
                </c:pt>
                <c:pt idx="68">
                  <c:v>29344.369315475102</c:v>
                </c:pt>
                <c:pt idx="69">
                  <c:v>30399.976996085701</c:v>
                </c:pt>
                <c:pt idx="70">
                  <c:v>31455.584676696399</c:v>
                </c:pt>
                <c:pt idx="71">
                  <c:v>32511.1923573071</c:v>
                </c:pt>
                <c:pt idx="72">
                  <c:v>33566.800037917797</c:v>
                </c:pt>
                <c:pt idx="73">
                  <c:v>34622.407718528397</c:v>
                </c:pt>
                <c:pt idx="74">
                  <c:v>35678.015399139098</c:v>
                </c:pt>
                <c:pt idx="75">
                  <c:v>36733.623079749799</c:v>
                </c:pt>
                <c:pt idx="76">
                  <c:v>37789.2307603605</c:v>
                </c:pt>
                <c:pt idx="77">
                  <c:v>38844.8384409711</c:v>
                </c:pt>
                <c:pt idx="78">
                  <c:v>39900.446121581801</c:v>
                </c:pt>
                <c:pt idx="79">
                  <c:v>40956.053802192502</c:v>
                </c:pt>
                <c:pt idx="80">
                  <c:v>42011.661482803102</c:v>
                </c:pt>
                <c:pt idx="81">
                  <c:v>43067.269163413803</c:v>
                </c:pt>
                <c:pt idx="82">
                  <c:v>44122.876844024497</c:v>
                </c:pt>
                <c:pt idx="83">
                  <c:v>45178.484524635198</c:v>
                </c:pt>
                <c:pt idx="84">
                  <c:v>46234.092205245797</c:v>
                </c:pt>
                <c:pt idx="85">
                  <c:v>47289.699885856498</c:v>
                </c:pt>
                <c:pt idx="86">
                  <c:v>48345.3075664672</c:v>
                </c:pt>
                <c:pt idx="87">
                  <c:v>49400.915247077799</c:v>
                </c:pt>
                <c:pt idx="88">
                  <c:v>50456.5229276885</c:v>
                </c:pt>
                <c:pt idx="89">
                  <c:v>51512.130608299201</c:v>
                </c:pt>
                <c:pt idx="90">
                  <c:v>52567.738288909903</c:v>
                </c:pt>
                <c:pt idx="91">
                  <c:v>53623.345969520502</c:v>
                </c:pt>
                <c:pt idx="92">
                  <c:v>54678.953650131203</c:v>
                </c:pt>
                <c:pt idx="93">
                  <c:v>55734.561330741897</c:v>
                </c:pt>
                <c:pt idx="94">
                  <c:v>56790.169011352496</c:v>
                </c:pt>
                <c:pt idx="95">
                  <c:v>57845.776691963198</c:v>
                </c:pt>
                <c:pt idx="96">
                  <c:v>58901.384372573899</c:v>
                </c:pt>
                <c:pt idx="97">
                  <c:v>59956.9920531846</c:v>
                </c:pt>
                <c:pt idx="98">
                  <c:v>61012.599733795199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A9A-40BE-B7F1-8C77A1157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311968"/>
        <c:axId val="963081712"/>
      </c:scatterChart>
      <c:valAx>
        <c:axId val="134431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81712"/>
        <c:crosses val="autoZero"/>
        <c:crossBetween val="midCat"/>
      </c:valAx>
      <c:valAx>
        <c:axId val="9630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31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9525</xdr:rowOff>
    </xdr:from>
    <xdr:to>
      <xdr:col>14</xdr:col>
      <xdr:colOff>114300</xdr:colOff>
      <xdr:row>30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D3FA2-EE25-4F28-A91B-7DE1F62DF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457199</xdr:colOff>
      <xdr:row>23</xdr:row>
      <xdr:rowOff>142875</xdr:rowOff>
    </xdr:from>
    <xdr:to>
      <xdr:col>22</xdr:col>
      <xdr:colOff>238124</xdr:colOff>
      <xdr:row>41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C07E24-531D-4C4A-8945-F1CDE5BEA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185737</xdr:colOff>
      <xdr:row>13</xdr:row>
      <xdr:rowOff>109537</xdr:rowOff>
    </xdr:from>
    <xdr:to>
      <xdr:col>18</xdr:col>
      <xdr:colOff>490537</xdr:colOff>
      <xdr:row>27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7EC23-22A6-4BD6-8054-535C3DADC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</xdr:row>
      <xdr:rowOff>171450</xdr:rowOff>
    </xdr:from>
    <xdr:to>
      <xdr:col>22</xdr:col>
      <xdr:colOff>442912</xdr:colOff>
      <xdr:row>31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62FCA8-7C30-4DC3-A237-3D2C5B050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C36C-A4BD-4CBB-BC76-499BA1C9DE67}">
  <dimension ref="A1:V22"/>
  <sheetViews>
    <sheetView tabSelected="1" workbookViewId="0">
      <selection activeCell="K2" sqref="K2"/>
    </sheetView>
  </sheetViews>
  <sheetFormatPr defaultRowHeight="15" x14ac:dyDescent="0.25"/>
  <cols>
    <col min="13" max="13" width="14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N1">
        <v>2.4</v>
      </c>
      <c r="O1">
        <f>N1+2.4</f>
        <v>4.8</v>
      </c>
      <c r="P1">
        <f>O1+2.4</f>
        <v>7.1999999999999993</v>
      </c>
    </row>
    <row r="2" spans="1:22" x14ac:dyDescent="0.25">
      <c r="A2" t="s">
        <v>4</v>
      </c>
      <c r="B2" t="s">
        <v>5</v>
      </c>
      <c r="C2">
        <v>2</v>
      </c>
      <c r="D2">
        <v>12</v>
      </c>
      <c r="E2">
        <f>C2/D2</f>
        <v>0.16666666666666666</v>
      </c>
      <c r="F2">
        <f>E2*2.4</f>
        <v>0.39999999999999997</v>
      </c>
      <c r="H2">
        <f>AVERAGE($F$2:F2)</f>
        <v>0.39999999999999997</v>
      </c>
      <c r="M2" t="s">
        <v>9</v>
      </c>
      <c r="N2">
        <v>17</v>
      </c>
      <c r="O2">
        <v>3</v>
      </c>
      <c r="P2">
        <v>2</v>
      </c>
      <c r="Q2">
        <f>SUM(N2:P2)</f>
        <v>22</v>
      </c>
      <c r="S2" t="s">
        <v>6</v>
      </c>
      <c r="T2" t="s">
        <v>10</v>
      </c>
    </row>
    <row r="3" spans="1:22" x14ac:dyDescent="0.25">
      <c r="A3" t="s">
        <v>4</v>
      </c>
      <c r="B3" t="s">
        <v>5</v>
      </c>
      <c r="C3">
        <v>5</v>
      </c>
      <c r="D3">
        <v>52</v>
      </c>
      <c r="E3">
        <f>C3/D3</f>
        <v>9.6153846153846159E-2</v>
      </c>
      <c r="F3">
        <f>E3*2.4</f>
        <v>0.23076923076923078</v>
      </c>
      <c r="H3">
        <f>AVERAGE($F$2:F3)</f>
        <v>0.31538461538461537</v>
      </c>
      <c r="N3">
        <f>N2*N1</f>
        <v>40.799999999999997</v>
      </c>
      <c r="O3">
        <f>O2*O1</f>
        <v>14.399999999999999</v>
      </c>
      <c r="P3">
        <f>P2*P1</f>
        <v>14.399999999999999</v>
      </c>
      <c r="Q3">
        <f>SUM(N3:P3)</f>
        <v>69.599999999999994</v>
      </c>
      <c r="S3">
        <f>Q2/Q3</f>
        <v>0.31609195402298851</v>
      </c>
      <c r="T3">
        <f>S3*2.4</f>
        <v>0.75862068965517238</v>
      </c>
    </row>
    <row r="4" spans="1:22" x14ac:dyDescent="0.25">
      <c r="A4" t="s">
        <v>4</v>
      </c>
      <c r="B4" t="s">
        <v>5</v>
      </c>
      <c r="C4">
        <v>5</v>
      </c>
      <c r="D4">
        <v>26</v>
      </c>
      <c r="E4">
        <f>C4/D4</f>
        <v>0.19230769230769232</v>
      </c>
      <c r="F4">
        <f>E4*2.4</f>
        <v>0.46153846153846156</v>
      </c>
      <c r="H4">
        <f>AVERAGE($F$2:F4)</f>
        <v>0.36410256410256414</v>
      </c>
    </row>
    <row r="5" spans="1:22" x14ac:dyDescent="0.25">
      <c r="A5" t="s">
        <v>4</v>
      </c>
      <c r="B5" t="s">
        <v>5</v>
      </c>
      <c r="C5">
        <v>3</v>
      </c>
      <c r="D5">
        <v>23</v>
      </c>
      <c r="E5">
        <f>C5/D5</f>
        <v>0.13043478260869565</v>
      </c>
      <c r="F5">
        <f>E5*2.4</f>
        <v>0.31304347826086953</v>
      </c>
      <c r="H5">
        <f>AVERAGE($F$2:F5)</f>
        <v>0.35133779264214049</v>
      </c>
    </row>
    <row r="6" spans="1:22" x14ac:dyDescent="0.25">
      <c r="C6">
        <v>4</v>
      </c>
      <c r="D6">
        <v>43</v>
      </c>
      <c r="E6">
        <f>C6/D6</f>
        <v>9.3023255813953487E-2</v>
      </c>
      <c r="F6">
        <f>E6*2.4</f>
        <v>0.22325581395348837</v>
      </c>
      <c r="H6">
        <f>AVERAGE($F$2:F6)</f>
        <v>0.32572139690441004</v>
      </c>
    </row>
    <row r="7" spans="1:22" x14ac:dyDescent="0.25">
      <c r="C7">
        <v>12</v>
      </c>
      <c r="D7">
        <v>70</v>
      </c>
      <c r="E7">
        <f>C7/D7</f>
        <v>0.17142857142857143</v>
      </c>
      <c r="F7">
        <f>E7*2.4</f>
        <v>0.41142857142857142</v>
      </c>
      <c r="H7">
        <f>AVERAGE($F$2:F7)</f>
        <v>0.34000592599177026</v>
      </c>
    </row>
    <row r="8" spans="1:22" x14ac:dyDescent="0.25">
      <c r="C8">
        <f>SUM(C2:C7)</f>
        <v>31</v>
      </c>
      <c r="D8">
        <f>SUM(D2:D7)</f>
        <v>226</v>
      </c>
      <c r="E8">
        <f>C8/D8</f>
        <v>0.13716814159292035</v>
      </c>
      <c r="F8">
        <f>E8*2.4</f>
        <v>0.32920353982300882</v>
      </c>
    </row>
    <row r="11" spans="1:22" x14ac:dyDescent="0.25">
      <c r="A11" t="s">
        <v>8</v>
      </c>
      <c r="B11" t="s">
        <v>5</v>
      </c>
      <c r="C11">
        <v>7</v>
      </c>
      <c r="D11">
        <v>62</v>
      </c>
      <c r="E11">
        <f>C11/D11</f>
        <v>0.11290322580645161</v>
      </c>
      <c r="F11">
        <f>E11*2.4</f>
        <v>0.27096774193548384</v>
      </c>
      <c r="M11" t="s">
        <v>0</v>
      </c>
      <c r="N11" t="s">
        <v>14</v>
      </c>
      <c r="O11" t="s">
        <v>1</v>
      </c>
      <c r="P11" t="s">
        <v>2</v>
      </c>
      <c r="Q11" t="s">
        <v>3</v>
      </c>
      <c r="R11" t="s">
        <v>6</v>
      </c>
      <c r="S11" t="s">
        <v>7</v>
      </c>
    </row>
    <row r="12" spans="1:22" x14ac:dyDescent="0.25">
      <c r="C12">
        <v>22</v>
      </c>
      <c r="D12">
        <f>5*60+54</f>
        <v>354</v>
      </c>
      <c r="E12">
        <f>C12/D12</f>
        <v>6.2146892655367235E-2</v>
      </c>
      <c r="F12">
        <f>E12*2.4</f>
        <v>0.14915254237288136</v>
      </c>
      <c r="H12">
        <f>7/29*F11+22/29*F12</f>
        <v>0.17855621123281989</v>
      </c>
      <c r="L12">
        <v>1</v>
      </c>
      <c r="M12" t="s">
        <v>11</v>
      </c>
      <c r="N12">
        <v>77</v>
      </c>
      <c r="O12" t="s">
        <v>5</v>
      </c>
      <c r="P12">
        <f>Q2</f>
        <v>22</v>
      </c>
      <c r="Q12">
        <f>Q3</f>
        <v>69.599999999999994</v>
      </c>
      <c r="R12">
        <f>P12/Q12</f>
        <v>0.31609195402298851</v>
      </c>
      <c r="S12">
        <f>R12*2.4</f>
        <v>0.75862068965517238</v>
      </c>
      <c r="T12">
        <f>1/S12</f>
        <v>1.3181818181818183</v>
      </c>
      <c r="U12">
        <v>1</v>
      </c>
    </row>
    <row r="13" spans="1:22" x14ac:dyDescent="0.25">
      <c r="C13">
        <f>SUM(C11:C12)</f>
        <v>29</v>
      </c>
      <c r="D13">
        <f>SUM(D11:D12)</f>
        <v>416</v>
      </c>
      <c r="E13">
        <f>C13/D13</f>
        <v>6.9711538461538464E-2</v>
      </c>
      <c r="F13">
        <f>E13*2.4</f>
        <v>0.1673076923076923</v>
      </c>
      <c r="L13">
        <v>15</v>
      </c>
      <c r="M13" t="s">
        <v>4</v>
      </c>
      <c r="N13">
        <v>77</v>
      </c>
      <c r="O13" t="s">
        <v>5</v>
      </c>
      <c r="P13">
        <f>C8</f>
        <v>31</v>
      </c>
      <c r="Q13">
        <f>D8</f>
        <v>226</v>
      </c>
      <c r="R13">
        <f>P13/Q13</f>
        <v>0.13716814159292035</v>
      </c>
      <c r="S13">
        <f>R13*2.4</f>
        <v>0.32920353982300882</v>
      </c>
      <c r="T13">
        <f>1/S13</f>
        <v>3.0376344086021509</v>
      </c>
      <c r="U13">
        <v>3</v>
      </c>
      <c r="V13">
        <v>0.80963855421686737</v>
      </c>
    </row>
    <row r="14" spans="1:22" x14ac:dyDescent="0.25">
      <c r="L14">
        <v>30</v>
      </c>
      <c r="M14" t="s">
        <v>8</v>
      </c>
      <c r="N14">
        <v>77</v>
      </c>
      <c r="O14" t="s">
        <v>5</v>
      </c>
      <c r="P14">
        <f>C13</f>
        <v>29</v>
      </c>
      <c r="Q14">
        <f>D13</f>
        <v>416</v>
      </c>
      <c r="R14">
        <f>P14/Q14</f>
        <v>6.9711538461538464E-2</v>
      </c>
      <c r="S14">
        <f>R14*2.4</f>
        <v>0.1673076923076923</v>
      </c>
      <c r="T14">
        <f>1/S14</f>
        <v>5.9770114942528743</v>
      </c>
      <c r="U14">
        <v>6</v>
      </c>
      <c r="V14">
        <v>0.37966101694915255</v>
      </c>
    </row>
    <row r="15" spans="1:22" x14ac:dyDescent="0.25">
      <c r="L15">
        <v>45</v>
      </c>
      <c r="M15" t="s">
        <v>13</v>
      </c>
      <c r="N15">
        <v>77</v>
      </c>
      <c r="O15" t="s">
        <v>5</v>
      </c>
      <c r="P15">
        <f>C22</f>
        <v>22</v>
      </c>
      <c r="Q15">
        <f>D22</f>
        <v>819</v>
      </c>
      <c r="R15">
        <f>P15/Q15</f>
        <v>2.6862026862026864E-2</v>
      </c>
      <c r="S15">
        <f>R15*2.4</f>
        <v>6.4468864468864476E-2</v>
      </c>
      <c r="T15">
        <f>1/S15</f>
        <v>15.511363636363635</v>
      </c>
      <c r="U15">
        <v>15</v>
      </c>
      <c r="V15">
        <v>0.17577464788732394</v>
      </c>
    </row>
    <row r="16" spans="1:22" x14ac:dyDescent="0.25">
      <c r="A16" t="s">
        <v>12</v>
      </c>
      <c r="B16" t="s">
        <v>5</v>
      </c>
      <c r="C16">
        <v>6</v>
      </c>
      <c r="D16">
        <f>60*1+43</f>
        <v>103</v>
      </c>
      <c r="E16">
        <f>C16/D16</f>
        <v>5.8252427184466021E-2</v>
      </c>
      <c r="F16">
        <f>E16*2.4</f>
        <v>0.13980582524271845</v>
      </c>
    </row>
    <row r="17" spans="3:22" x14ac:dyDescent="0.25">
      <c r="C17">
        <v>2</v>
      </c>
      <c r="D17">
        <f>60*1+18</f>
        <v>78</v>
      </c>
      <c r="E17">
        <f>C17/D17</f>
        <v>2.564102564102564E-2</v>
      </c>
      <c r="F17">
        <f>E17*2.4</f>
        <v>6.1538461538461535E-2</v>
      </c>
    </row>
    <row r="18" spans="3:22" x14ac:dyDescent="0.25">
      <c r="C18">
        <v>3</v>
      </c>
      <c r="D18">
        <f>48</f>
        <v>48</v>
      </c>
      <c r="E18">
        <f>C18/D18</f>
        <v>6.25E-2</v>
      </c>
      <c r="F18">
        <f>E18*2.4</f>
        <v>0.15</v>
      </c>
      <c r="U18">
        <v>1</v>
      </c>
      <c r="V18">
        <v>1.3181818181818183</v>
      </c>
    </row>
    <row r="19" spans="3:22" x14ac:dyDescent="0.25">
      <c r="C19">
        <v>1</v>
      </c>
      <c r="D19">
        <v>50</v>
      </c>
      <c r="E19">
        <f>C19/D19</f>
        <v>0.02</v>
      </c>
      <c r="F19">
        <f>E19*2.4</f>
        <v>4.8000000000000001E-2</v>
      </c>
      <c r="U19">
        <v>15</v>
      </c>
      <c r="V19">
        <v>3.0376344086021509</v>
      </c>
    </row>
    <row r="20" spans="3:22" x14ac:dyDescent="0.25">
      <c r="C20">
        <v>10</v>
      </c>
      <c r="D20">
        <f>9*60</f>
        <v>540</v>
      </c>
      <c r="E20">
        <f>C20/D20</f>
        <v>1.8518518518518517E-2</v>
      </c>
      <c r="F20">
        <f>E20*2.4</f>
        <v>4.4444444444444439E-2</v>
      </c>
      <c r="U20">
        <v>30</v>
      </c>
      <c r="V20">
        <v>5.9770114942528743</v>
      </c>
    </row>
    <row r="21" spans="3:22" x14ac:dyDescent="0.25">
      <c r="U21">
        <v>45</v>
      </c>
      <c r="V21">
        <v>9.6875</v>
      </c>
    </row>
    <row r="22" spans="3:22" x14ac:dyDescent="0.25">
      <c r="C22">
        <f>SUM(C16:C20)</f>
        <v>22</v>
      </c>
      <c r="D22">
        <f>SUM(D16:D20)</f>
        <v>819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2A62-9DCF-408D-B713-812F0E11B584}">
  <dimension ref="A1:P18"/>
  <sheetViews>
    <sheetView workbookViewId="0">
      <selection activeCell="G18" sqref="G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16" x14ac:dyDescent="0.25">
      <c r="A2" t="s">
        <v>11</v>
      </c>
      <c r="B2" t="s">
        <v>5</v>
      </c>
      <c r="C2">
        <v>2</v>
      </c>
      <c r="D2">
        <v>12</v>
      </c>
      <c r="E2">
        <f>C2/D2</f>
        <v>0.16666666666666666</v>
      </c>
      <c r="F2">
        <f>E2*2.4</f>
        <v>0.39999999999999997</v>
      </c>
      <c r="H2">
        <f>AVERAGE($F$2:F2)</f>
        <v>0.39999999999999997</v>
      </c>
    </row>
    <row r="3" spans="1:16" x14ac:dyDescent="0.25">
      <c r="A3" t="s">
        <v>4</v>
      </c>
      <c r="B3" t="s">
        <v>5</v>
      </c>
      <c r="C3">
        <v>5</v>
      </c>
      <c r="D3">
        <v>52</v>
      </c>
      <c r="E3">
        <f>C3/D3</f>
        <v>9.6153846153846159E-2</v>
      </c>
      <c r="F3">
        <f>E3*2.4</f>
        <v>0.23076923076923078</v>
      </c>
      <c r="H3">
        <f>AVERAGE($F$2:F3)</f>
        <v>0.31538461538461537</v>
      </c>
    </row>
    <row r="4" spans="1:16" x14ac:dyDescent="0.25">
      <c r="A4" t="s">
        <v>4</v>
      </c>
      <c r="B4" t="s">
        <v>5</v>
      </c>
      <c r="C4">
        <v>5</v>
      </c>
      <c r="D4">
        <v>26</v>
      </c>
      <c r="E4">
        <f>C4/D4</f>
        <v>0.19230769230769232</v>
      </c>
      <c r="F4">
        <f>E4*2.4</f>
        <v>0.46153846153846156</v>
      </c>
      <c r="H4">
        <f>AVERAGE($F$2:F4)</f>
        <v>0.36410256410256414</v>
      </c>
    </row>
    <row r="5" spans="1:16" x14ac:dyDescent="0.25">
      <c r="A5" t="s">
        <v>4</v>
      </c>
      <c r="B5" t="s">
        <v>5</v>
      </c>
      <c r="C5">
        <v>3</v>
      </c>
      <c r="D5">
        <v>23</v>
      </c>
      <c r="E5">
        <f>C5/D5</f>
        <v>0.13043478260869565</v>
      </c>
      <c r="F5">
        <f>E5*2.4</f>
        <v>0.31304347826086953</v>
      </c>
      <c r="H5">
        <f>AVERAGE($F$2:F5)</f>
        <v>0.35133779264214049</v>
      </c>
    </row>
    <row r="9" spans="1:16" x14ac:dyDescent="0.25">
      <c r="D9">
        <v>2.4</v>
      </c>
      <c r="E9">
        <f>D9+2.4</f>
        <v>4.8</v>
      </c>
      <c r="F9">
        <f>E9+2.4</f>
        <v>7.1999999999999993</v>
      </c>
      <c r="G9">
        <f>F9+2.4</f>
        <v>9.6</v>
      </c>
      <c r="H9">
        <f>G9+2.4</f>
        <v>12</v>
      </c>
      <c r="I9">
        <f>H9+2.4</f>
        <v>14.4</v>
      </c>
      <c r="J9">
        <f>I9+2.4</f>
        <v>16.8</v>
      </c>
      <c r="K9">
        <f>J9+2.4</f>
        <v>19.2</v>
      </c>
      <c r="L9">
        <f>K9+2.4</f>
        <v>21.599999999999998</v>
      </c>
      <c r="M9">
        <f>L9+2.4</f>
        <v>23.999999999999996</v>
      </c>
      <c r="N9">
        <f>M9+2.4</f>
        <v>26.399999999999995</v>
      </c>
    </row>
    <row r="10" spans="1:16" x14ac:dyDescent="0.25">
      <c r="D10">
        <v>11</v>
      </c>
      <c r="E10">
        <v>5</v>
      </c>
      <c r="F10">
        <v>3</v>
      </c>
      <c r="G10">
        <v>3</v>
      </c>
      <c r="H10">
        <v>3</v>
      </c>
      <c r="I10">
        <v>1</v>
      </c>
      <c r="J10">
        <v>1</v>
      </c>
      <c r="L10">
        <v>1</v>
      </c>
      <c r="M10">
        <v>1</v>
      </c>
      <c r="O10">
        <f>SUM(D10:N10)</f>
        <v>29</v>
      </c>
    </row>
    <row r="11" spans="1:16" x14ac:dyDescent="0.25">
      <c r="D11">
        <f>D10*D9</f>
        <v>26.4</v>
      </c>
      <c r="E11">
        <f t="shared" ref="E11:N11" si="0">E10*E9</f>
        <v>24</v>
      </c>
      <c r="F11">
        <f t="shared" si="0"/>
        <v>21.599999999999998</v>
      </c>
      <c r="G11">
        <f t="shared" si="0"/>
        <v>28.799999999999997</v>
      </c>
      <c r="H11">
        <f t="shared" si="0"/>
        <v>36</v>
      </c>
      <c r="I11">
        <f t="shared" si="0"/>
        <v>14.4</v>
      </c>
      <c r="J11">
        <f t="shared" si="0"/>
        <v>16.8</v>
      </c>
      <c r="K11">
        <f t="shared" si="0"/>
        <v>0</v>
      </c>
      <c r="L11">
        <f t="shared" si="0"/>
        <v>21.599999999999998</v>
      </c>
      <c r="M11">
        <f t="shared" si="0"/>
        <v>23.999999999999996</v>
      </c>
      <c r="N11">
        <f t="shared" si="0"/>
        <v>0</v>
      </c>
      <c r="O11">
        <f>SUM(D11:N11)</f>
        <v>213.60000000000002</v>
      </c>
    </row>
    <row r="13" spans="1:16" x14ac:dyDescent="0.25">
      <c r="O13">
        <f>O10/O11</f>
        <v>0.13576779026217228</v>
      </c>
      <c r="P13">
        <f>O13*2.4</f>
        <v>0.32584269662921345</v>
      </c>
    </row>
    <row r="15" spans="1:16" x14ac:dyDescent="0.25">
      <c r="A15">
        <v>1</v>
      </c>
      <c r="B15" t="s">
        <v>11</v>
      </c>
      <c r="C15" t="s">
        <v>5</v>
      </c>
      <c r="D15">
        <v>29</v>
      </c>
      <c r="E15">
        <v>213.6</v>
      </c>
      <c r="F15">
        <f>D15/E15</f>
        <v>0.13576779026217228</v>
      </c>
      <c r="G15">
        <f>F15*2.4</f>
        <v>0.32584269662921345</v>
      </c>
    </row>
    <row r="16" spans="1:16" x14ac:dyDescent="0.25">
      <c r="A16">
        <v>15</v>
      </c>
      <c r="B16" t="s">
        <v>4</v>
      </c>
      <c r="C16" t="s">
        <v>15</v>
      </c>
      <c r="D16">
        <v>28</v>
      </c>
      <c r="E16">
        <f>60*1+23</f>
        <v>83</v>
      </c>
      <c r="F16">
        <f>D16/E16</f>
        <v>0.33734939759036142</v>
      </c>
      <c r="G16">
        <f>F16*2.4</f>
        <v>0.80963855421686737</v>
      </c>
      <c r="H16">
        <f>1/G16</f>
        <v>1.2351190476190477</v>
      </c>
    </row>
    <row r="17" spans="1:8" x14ac:dyDescent="0.25">
      <c r="A17">
        <v>30</v>
      </c>
      <c r="B17" t="s">
        <v>16</v>
      </c>
      <c r="C17" t="s">
        <v>15</v>
      </c>
      <c r="D17">
        <v>28</v>
      </c>
      <c r="E17">
        <f>2*60+57</f>
        <v>177</v>
      </c>
      <c r="F17">
        <f>D17/E17</f>
        <v>0.15819209039548024</v>
      </c>
      <c r="G17">
        <f>F17*2.4</f>
        <v>0.37966101694915255</v>
      </c>
      <c r="H17">
        <f t="shared" ref="H17:H18" si="1">1/G17</f>
        <v>2.6339285714285712</v>
      </c>
    </row>
    <row r="18" spans="1:8" x14ac:dyDescent="0.25">
      <c r="A18">
        <v>45</v>
      </c>
      <c r="B18" t="s">
        <v>12</v>
      </c>
      <c r="C18" t="s">
        <v>15</v>
      </c>
      <c r="D18">
        <v>26</v>
      </c>
      <c r="E18">
        <f>5*60+55</f>
        <v>355</v>
      </c>
      <c r="F18">
        <f>D18/E18</f>
        <v>7.3239436619718309E-2</v>
      </c>
      <c r="G18">
        <f>F18*2.4</f>
        <v>0.17577464788732394</v>
      </c>
      <c r="H18">
        <f t="shared" si="1"/>
        <v>5.6891025641025639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E80B-C88A-4932-90F3-D3E922B1A9BA}">
  <dimension ref="A1:J100"/>
  <sheetViews>
    <sheetView workbookViewId="0">
      <selection sqref="A1:J1048576"/>
    </sheetView>
  </sheetViews>
  <sheetFormatPr defaultRowHeight="15" x14ac:dyDescent="0.25"/>
  <sheetData>
    <row r="1" spans="1:10" x14ac:dyDescent="0.25">
      <c r="B1" t="s">
        <v>11</v>
      </c>
      <c r="C1" t="s">
        <v>4</v>
      </c>
      <c r="D1" t="s">
        <v>8</v>
      </c>
      <c r="E1" t="s">
        <v>17</v>
      </c>
      <c r="F1" t="s">
        <v>13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>
        <v>0</v>
      </c>
      <c r="C2">
        <v>39721.427103515598</v>
      </c>
      <c r="D2">
        <v>26774.383681054602</v>
      </c>
      <c r="E2">
        <v>29999.999999999902</v>
      </c>
      <c r="F2">
        <v>28412.010937499901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0</v>
      </c>
      <c r="C3">
        <v>40112.479006347603</v>
      </c>
      <c r="D3">
        <v>27257.939676122998</v>
      </c>
      <c r="E3">
        <v>30663.265306122401</v>
      </c>
      <c r="F3">
        <v>28515.323109374898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>
        <v>40503.530909179601</v>
      </c>
      <c r="D4">
        <v>27741.4956711913</v>
      </c>
      <c r="E4">
        <v>31326.530612244798</v>
      </c>
      <c r="F4">
        <v>28618.635281249899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</v>
      </c>
      <c r="C5">
        <v>40894.5828120117</v>
      </c>
      <c r="D5">
        <v>28225.0516662597</v>
      </c>
      <c r="E5">
        <v>31989.795918367301</v>
      </c>
      <c r="F5">
        <v>28721.947453125002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41285.634714843698</v>
      </c>
      <c r="D6">
        <v>28708.6076613281</v>
      </c>
      <c r="E6">
        <v>32653.061224489698</v>
      </c>
      <c r="F6">
        <v>28825.259624999901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0</v>
      </c>
      <c r="C7">
        <v>41676.686617675703</v>
      </c>
      <c r="D7">
        <v>29192.163656396398</v>
      </c>
      <c r="E7">
        <v>33316.326530612198</v>
      </c>
      <c r="F7">
        <v>28928.571796875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0</v>
      </c>
      <c r="C8">
        <v>42067.738520507803</v>
      </c>
      <c r="D8">
        <v>29675.719651464799</v>
      </c>
      <c r="E8">
        <v>33979.591836734602</v>
      </c>
      <c r="F8">
        <v>29031.88396875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0</v>
      </c>
      <c r="C9">
        <v>42458.7904233398</v>
      </c>
      <c r="D9">
        <v>30159.2756465331</v>
      </c>
      <c r="E9">
        <v>34642.857142857101</v>
      </c>
      <c r="F9">
        <v>29135.196140625001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0</v>
      </c>
      <c r="C10">
        <v>42849.842326171798</v>
      </c>
      <c r="D10">
        <v>30642.8316416015</v>
      </c>
      <c r="E10">
        <v>35306.122448979499</v>
      </c>
      <c r="F10">
        <v>29238.508312499998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0</v>
      </c>
      <c r="C11">
        <v>43240.894229003898</v>
      </c>
      <c r="D11">
        <v>31126.387636669901</v>
      </c>
      <c r="E11">
        <v>35969.387755101998</v>
      </c>
      <c r="F11">
        <v>29341.820484374999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0</v>
      </c>
      <c r="C12">
        <v>43631.946131835903</v>
      </c>
      <c r="D12">
        <v>31609.943631738199</v>
      </c>
      <c r="E12">
        <v>36632.653061224402</v>
      </c>
      <c r="F12">
        <v>29445.132656249902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0</v>
      </c>
      <c r="C13">
        <v>44022.9980346679</v>
      </c>
      <c r="D13">
        <v>32093.499626806599</v>
      </c>
      <c r="E13">
        <v>37295.918367346902</v>
      </c>
      <c r="F13">
        <v>29548.444828125001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0</v>
      </c>
      <c r="C14">
        <v>44414.0499375</v>
      </c>
      <c r="D14">
        <v>32577.055621874901</v>
      </c>
      <c r="E14">
        <v>37959.183673469299</v>
      </c>
      <c r="F14">
        <v>29651.7569999999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0</v>
      </c>
      <c r="C15">
        <v>44805.101840331998</v>
      </c>
      <c r="D15">
        <v>33060.611616943301</v>
      </c>
      <c r="E15">
        <v>38622.448979591798</v>
      </c>
      <c r="F15">
        <v>29755.069171874999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0</v>
      </c>
      <c r="C16">
        <v>45196.153743164003</v>
      </c>
      <c r="D16">
        <v>33544.167612011697</v>
      </c>
      <c r="E16">
        <v>39285.714285714203</v>
      </c>
      <c r="F16">
        <v>29858.381343749901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0</v>
      </c>
      <c r="C17">
        <v>45587.205645996</v>
      </c>
      <c r="D17">
        <v>34027.723607079999</v>
      </c>
      <c r="E17">
        <v>39948.979591836702</v>
      </c>
      <c r="F17">
        <v>29961.693515625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0</v>
      </c>
      <c r="C18">
        <v>45978.2575488281</v>
      </c>
      <c r="D18">
        <v>34511.279602148403</v>
      </c>
      <c r="E18">
        <v>40612.244897959099</v>
      </c>
      <c r="F18">
        <v>30065.005687500001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46369.309451660098</v>
      </c>
      <c r="D19">
        <v>34994.835597216697</v>
      </c>
      <c r="E19">
        <v>41275.510204081598</v>
      </c>
      <c r="F19">
        <v>30168.317859375002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0</v>
      </c>
      <c r="C20">
        <v>46760.361354492103</v>
      </c>
      <c r="D20">
        <v>35478.391592285101</v>
      </c>
      <c r="E20">
        <v>41938.775510204003</v>
      </c>
      <c r="F20">
        <v>30271.630031249999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0</v>
      </c>
      <c r="C21">
        <v>47151.413257324202</v>
      </c>
      <c r="D21">
        <v>35961.947587353498</v>
      </c>
      <c r="E21">
        <v>42602.040816326502</v>
      </c>
      <c r="F21">
        <v>30374.942203125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177.07531640627201</v>
      </c>
      <c r="C22">
        <v>47542.4651601562</v>
      </c>
      <c r="D22">
        <v>36445.503582421799</v>
      </c>
      <c r="E22">
        <v>43265.306122448899</v>
      </c>
      <c r="F22">
        <v>30478.254375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2078.9317309570401</v>
      </c>
      <c r="C23">
        <v>47933.517062988198</v>
      </c>
      <c r="D23">
        <v>36929.059577490203</v>
      </c>
      <c r="E23">
        <v>43928.571428571398</v>
      </c>
      <c r="F23">
        <v>30581.566546875001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3980.78814550783</v>
      </c>
      <c r="C24">
        <v>48324.568965820297</v>
      </c>
      <c r="D24">
        <v>37412.615572558498</v>
      </c>
      <c r="E24">
        <v>44591.836734693803</v>
      </c>
      <c r="F24">
        <v>30684.878718749998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5882.6445600586003</v>
      </c>
      <c r="C25">
        <v>48715.620868652302</v>
      </c>
      <c r="D25">
        <v>37896.171567626901</v>
      </c>
      <c r="E25">
        <v>45255.102040816302</v>
      </c>
      <c r="F25">
        <v>30788.190890624999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7784.5009746093801</v>
      </c>
      <c r="C26">
        <v>49106.6727714843</v>
      </c>
      <c r="D26">
        <v>38379.727562695298</v>
      </c>
      <c r="E26">
        <v>45918.367346938699</v>
      </c>
      <c r="F26">
        <v>30891.5030625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9686.35738916017</v>
      </c>
      <c r="C27">
        <v>49497.7246743164</v>
      </c>
      <c r="D27">
        <v>38863.2835577636</v>
      </c>
      <c r="E27">
        <v>46581.632653061199</v>
      </c>
      <c r="F27">
        <v>30994.815234374899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11588.2138037109</v>
      </c>
      <c r="C28">
        <v>49888.776577148397</v>
      </c>
      <c r="D28">
        <v>39346.839552832003</v>
      </c>
      <c r="E28">
        <v>47244.897959183603</v>
      </c>
      <c r="F28">
        <v>31098.1274062499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13490.070218261701</v>
      </c>
      <c r="C29">
        <v>50279.828479980402</v>
      </c>
      <c r="D29">
        <v>39830.395547900298</v>
      </c>
      <c r="E29">
        <v>47908.163265306102</v>
      </c>
      <c r="F29">
        <v>31201.439578124999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15391.9266328125</v>
      </c>
      <c r="C30">
        <v>50670.880382812502</v>
      </c>
      <c r="D30">
        <v>40313.951542968702</v>
      </c>
      <c r="E30">
        <v>48571.4285714285</v>
      </c>
      <c r="F30">
        <v>31304.751749999999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17293.783047363198</v>
      </c>
      <c r="C31">
        <v>51061.9322856445</v>
      </c>
      <c r="D31">
        <v>40797.507538037098</v>
      </c>
      <c r="E31">
        <v>49234.693877550999</v>
      </c>
      <c r="F31">
        <v>31408.063921875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19195.639461914001</v>
      </c>
      <c r="C32">
        <v>51452.984188476497</v>
      </c>
      <c r="D32">
        <v>41281.0635331054</v>
      </c>
      <c r="E32">
        <v>49897.959183673403</v>
      </c>
      <c r="F32">
        <v>31511.376093750001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21097.4958764648</v>
      </c>
      <c r="C33">
        <v>51844.036091308597</v>
      </c>
      <c r="D33">
        <v>41764.619528173796</v>
      </c>
      <c r="E33">
        <v>50561.224489795903</v>
      </c>
      <c r="F33">
        <v>31614.6882656249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22999.352291015599</v>
      </c>
      <c r="C34">
        <v>52235.087994140602</v>
      </c>
      <c r="D34">
        <v>42248.175523242098</v>
      </c>
      <c r="E34">
        <v>51224.4897959183</v>
      </c>
      <c r="F34">
        <v>31718.000437499999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24901.208705566401</v>
      </c>
      <c r="C35">
        <v>52626.1398969726</v>
      </c>
      <c r="D35">
        <v>42731.731518310502</v>
      </c>
      <c r="E35">
        <v>51887.755102040799</v>
      </c>
      <c r="F35">
        <v>31821.312609375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26803.0651201172</v>
      </c>
      <c r="C36">
        <v>53017.191799804597</v>
      </c>
      <c r="D36">
        <v>43215.287513378898</v>
      </c>
      <c r="E36">
        <v>52551.020408163196</v>
      </c>
      <c r="F36">
        <v>31924.624781249899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28704.921534667901</v>
      </c>
      <c r="C37">
        <v>53408.243702636697</v>
      </c>
      <c r="D37">
        <v>43698.8435084472</v>
      </c>
      <c r="E37">
        <v>53214.285714285703</v>
      </c>
      <c r="F37">
        <v>32027.936953125001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30606.7779492187</v>
      </c>
      <c r="C38">
        <v>53799.295605468702</v>
      </c>
      <c r="D38">
        <v>44182.399503515597</v>
      </c>
      <c r="E38">
        <v>53877.5510204081</v>
      </c>
      <c r="F38">
        <v>32131.249124999998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32508.634363769499</v>
      </c>
      <c r="C39">
        <v>54190.3475083007</v>
      </c>
      <c r="D39">
        <v>44665.955498583899</v>
      </c>
      <c r="E39">
        <v>54540.816326530599</v>
      </c>
      <c r="F39">
        <v>32234.561296874999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34410.490778320302</v>
      </c>
      <c r="C40">
        <v>54581.399411132799</v>
      </c>
      <c r="D40">
        <v>45149.511493652302</v>
      </c>
      <c r="E40">
        <v>55204.081632652997</v>
      </c>
      <c r="F40">
        <v>32337.87346875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36312.347192871101</v>
      </c>
      <c r="C41">
        <v>54972.451313964797</v>
      </c>
      <c r="D41">
        <v>45633.067488720699</v>
      </c>
      <c r="E41">
        <v>55867.346938775503</v>
      </c>
      <c r="F41">
        <v>32441.185640625001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37500</v>
      </c>
      <c r="C42">
        <v>55363.503216796802</v>
      </c>
      <c r="D42">
        <v>46116.623483789001</v>
      </c>
      <c r="E42">
        <v>56530.6122448979</v>
      </c>
      <c r="F42">
        <v>32544.497812500002</v>
      </c>
      <c r="G42">
        <v>1442.1491172403801</v>
      </c>
      <c r="H42">
        <v>770.94844980516098</v>
      </c>
      <c r="I42">
        <v>93.734922777290095</v>
      </c>
      <c r="J42">
        <v>0</v>
      </c>
    </row>
    <row r="43" spans="1:10" x14ac:dyDescent="0.25">
      <c r="A43">
        <v>42</v>
      </c>
      <c r="B43">
        <v>37500</v>
      </c>
      <c r="C43">
        <v>55754.555119628902</v>
      </c>
      <c r="D43">
        <v>46600.179478857397</v>
      </c>
      <c r="E43">
        <v>57193.8775510204</v>
      </c>
      <c r="F43">
        <v>32647.809984374901</v>
      </c>
      <c r="G43">
        <v>4057.6285798479998</v>
      </c>
      <c r="H43">
        <v>2982.0285502678898</v>
      </c>
      <c r="I43">
        <v>1575.21093235223</v>
      </c>
      <c r="J43">
        <v>842.961938986973</v>
      </c>
    </row>
    <row r="44" spans="1:10" x14ac:dyDescent="0.25">
      <c r="A44">
        <v>43</v>
      </c>
      <c r="B44">
        <v>37500</v>
      </c>
      <c r="C44">
        <v>56145.607022460899</v>
      </c>
      <c r="D44">
        <v>47083.735473925699</v>
      </c>
      <c r="E44">
        <v>57857.142857142797</v>
      </c>
      <c r="F44">
        <v>32751.12215625</v>
      </c>
      <c r="G44">
        <v>6673.1080424556403</v>
      </c>
      <c r="H44">
        <v>5193.10865073062</v>
      </c>
      <c r="I44">
        <v>3056.6869419271802</v>
      </c>
      <c r="J44">
        <v>1898.56961959764</v>
      </c>
    </row>
    <row r="45" spans="1:10" x14ac:dyDescent="0.25">
      <c r="A45">
        <v>44</v>
      </c>
      <c r="B45">
        <v>37500</v>
      </c>
      <c r="C45">
        <v>56250</v>
      </c>
      <c r="D45">
        <v>47567.291468994103</v>
      </c>
      <c r="E45">
        <v>58520.408163265303</v>
      </c>
      <c r="F45">
        <v>32854.434328124997</v>
      </c>
      <c r="G45">
        <v>9288.5875050632694</v>
      </c>
      <c r="H45">
        <v>7404.1887511933401</v>
      </c>
      <c r="I45">
        <v>4538.1629515021305</v>
      </c>
      <c r="J45">
        <v>2954.17730020831</v>
      </c>
    </row>
    <row r="46" spans="1:10" x14ac:dyDescent="0.25">
      <c r="A46">
        <v>45</v>
      </c>
      <c r="B46">
        <v>37500</v>
      </c>
      <c r="C46">
        <v>56250</v>
      </c>
      <c r="D46">
        <v>48050.847464062499</v>
      </c>
      <c r="E46">
        <v>59183.673469387701</v>
      </c>
      <c r="F46">
        <v>32957.746499999899</v>
      </c>
      <c r="G46">
        <v>11904.0669676708</v>
      </c>
      <c r="H46">
        <v>9615.2688516560793</v>
      </c>
      <c r="I46">
        <v>6019.6389610770802</v>
      </c>
      <c r="J46">
        <v>4009.7849808189799</v>
      </c>
    </row>
    <row r="47" spans="1:10" x14ac:dyDescent="0.25">
      <c r="A47">
        <v>46</v>
      </c>
      <c r="B47">
        <v>37500</v>
      </c>
      <c r="C47">
        <v>56250</v>
      </c>
      <c r="D47">
        <v>48534.403459130801</v>
      </c>
      <c r="E47">
        <v>59846.938775510098</v>
      </c>
      <c r="F47">
        <v>33061.058671874998</v>
      </c>
      <c r="G47">
        <v>14519.5464302785</v>
      </c>
      <c r="H47">
        <v>11826.3489521188</v>
      </c>
      <c r="I47">
        <v>7501.11497065203</v>
      </c>
      <c r="J47">
        <v>5065.3926614296497</v>
      </c>
    </row>
    <row r="48" spans="1:10" x14ac:dyDescent="0.25">
      <c r="A48">
        <v>47</v>
      </c>
      <c r="B48">
        <v>37500</v>
      </c>
      <c r="C48">
        <v>56250</v>
      </c>
      <c r="D48">
        <v>49017.959454199197</v>
      </c>
      <c r="E48">
        <v>60510.204081632597</v>
      </c>
      <c r="F48">
        <v>33164.370843750003</v>
      </c>
      <c r="G48">
        <v>17135.0258928861</v>
      </c>
      <c r="H48">
        <v>14037.429052581499</v>
      </c>
      <c r="I48">
        <v>8982.5909802269798</v>
      </c>
      <c r="J48">
        <v>6121.00034204033</v>
      </c>
    </row>
    <row r="49" spans="1:10" x14ac:dyDescent="0.25">
      <c r="A49">
        <v>48</v>
      </c>
      <c r="B49">
        <v>37500</v>
      </c>
      <c r="C49">
        <v>56250</v>
      </c>
      <c r="D49">
        <v>49501.515449267499</v>
      </c>
      <c r="E49">
        <v>61173.469387755002</v>
      </c>
      <c r="F49">
        <v>33267.683015625</v>
      </c>
      <c r="G49">
        <v>19750.5053554937</v>
      </c>
      <c r="H49">
        <v>16248.509153044201</v>
      </c>
      <c r="I49">
        <v>10464.0669898019</v>
      </c>
      <c r="J49">
        <v>7176.6080226510003</v>
      </c>
    </row>
    <row r="50" spans="1:10" x14ac:dyDescent="0.25">
      <c r="A50">
        <v>49</v>
      </c>
      <c r="B50">
        <v>37500</v>
      </c>
      <c r="C50">
        <v>56250</v>
      </c>
      <c r="D50">
        <v>49985.071444335903</v>
      </c>
      <c r="E50">
        <v>61836.734693877501</v>
      </c>
      <c r="F50">
        <v>33370.995187499997</v>
      </c>
      <c r="G50">
        <v>22365.984818101399</v>
      </c>
      <c r="H50">
        <v>18459.5892535069</v>
      </c>
      <c r="I50">
        <v>11945.542999376799</v>
      </c>
      <c r="J50">
        <v>8232.2157032616706</v>
      </c>
    </row>
    <row r="51" spans="1:10" x14ac:dyDescent="0.25">
      <c r="A51">
        <v>50</v>
      </c>
      <c r="B51">
        <v>37500</v>
      </c>
      <c r="C51">
        <v>56250</v>
      </c>
      <c r="D51">
        <v>50468.627439404198</v>
      </c>
      <c r="E51">
        <v>62499.999999999898</v>
      </c>
      <c r="F51">
        <v>33474.307359375001</v>
      </c>
      <c r="G51">
        <v>24981.464280708999</v>
      </c>
      <c r="H51">
        <v>20670.669353969701</v>
      </c>
      <c r="I51">
        <v>13427.0190089518</v>
      </c>
      <c r="J51">
        <v>9287.8233838723409</v>
      </c>
    </row>
    <row r="52" spans="1:10" x14ac:dyDescent="0.25">
      <c r="A52">
        <v>51</v>
      </c>
      <c r="B52">
        <v>37500</v>
      </c>
      <c r="C52">
        <v>56250</v>
      </c>
      <c r="D52">
        <v>50952.183434472601</v>
      </c>
      <c r="E52">
        <v>63163.265306122397</v>
      </c>
      <c r="F52">
        <v>33577.619531249999</v>
      </c>
      <c r="G52">
        <v>27596.943743316599</v>
      </c>
      <c r="H52">
        <v>22881.7494544324</v>
      </c>
      <c r="I52">
        <v>14908.495018526701</v>
      </c>
      <c r="J52">
        <v>10343.431064483</v>
      </c>
    </row>
    <row r="53" spans="1:10" x14ac:dyDescent="0.25">
      <c r="A53">
        <v>52</v>
      </c>
      <c r="B53">
        <v>37500</v>
      </c>
      <c r="C53">
        <v>56250</v>
      </c>
      <c r="D53">
        <v>51435.739429540998</v>
      </c>
      <c r="E53">
        <v>63826.530612244802</v>
      </c>
      <c r="F53">
        <v>33680.931703125003</v>
      </c>
      <c r="G53">
        <v>30212.423205924199</v>
      </c>
      <c r="H53">
        <v>25092.829554895099</v>
      </c>
      <c r="I53">
        <v>16389.9710281017</v>
      </c>
      <c r="J53">
        <v>11399.0387450936</v>
      </c>
    </row>
    <row r="54" spans="1:10" x14ac:dyDescent="0.25">
      <c r="A54">
        <v>53</v>
      </c>
      <c r="B54">
        <v>37500</v>
      </c>
      <c r="C54">
        <v>56250</v>
      </c>
      <c r="D54">
        <v>51919.2954246093</v>
      </c>
      <c r="E54">
        <v>64489.795918367301</v>
      </c>
      <c r="F54">
        <v>33784.243875</v>
      </c>
      <c r="G54">
        <v>32827.902668531897</v>
      </c>
      <c r="H54">
        <v>27303.9096553579</v>
      </c>
      <c r="I54">
        <v>17871.4470376766</v>
      </c>
      <c r="J54">
        <v>12454.646425704301</v>
      </c>
    </row>
    <row r="55" spans="1:10" x14ac:dyDescent="0.25">
      <c r="A55">
        <v>54</v>
      </c>
      <c r="B55">
        <v>37500</v>
      </c>
      <c r="C55">
        <v>56250</v>
      </c>
      <c r="D55">
        <v>52402.851419677703</v>
      </c>
      <c r="E55">
        <v>65153.0612244898</v>
      </c>
      <c r="F55">
        <v>33887.556046874997</v>
      </c>
      <c r="G55">
        <v>35443.3821311395</v>
      </c>
      <c r="H55">
        <v>29514.989755820599</v>
      </c>
      <c r="I55">
        <v>19352.923047251599</v>
      </c>
      <c r="J55">
        <v>13510.254106315</v>
      </c>
    </row>
    <row r="56" spans="1:10" x14ac:dyDescent="0.25">
      <c r="A56">
        <v>55</v>
      </c>
      <c r="B56">
        <v>37500</v>
      </c>
      <c r="C56">
        <v>56250</v>
      </c>
      <c r="D56">
        <v>52886.4074147461</v>
      </c>
      <c r="E56">
        <v>65816.326530612205</v>
      </c>
      <c r="F56">
        <v>33990.8682187499</v>
      </c>
      <c r="G56">
        <v>38058.861593747097</v>
      </c>
      <c r="H56">
        <v>31726.069856283299</v>
      </c>
      <c r="I56">
        <v>20834.3990568265</v>
      </c>
      <c r="J56">
        <v>14565.8617869257</v>
      </c>
    </row>
    <row r="57" spans="1:10" x14ac:dyDescent="0.25">
      <c r="A57">
        <v>56</v>
      </c>
      <c r="B57">
        <v>37500</v>
      </c>
      <c r="C57">
        <v>56250</v>
      </c>
      <c r="D57">
        <v>53369.963409814402</v>
      </c>
      <c r="E57">
        <v>66479.591836734602</v>
      </c>
      <c r="F57">
        <v>34094.180390624999</v>
      </c>
      <c r="G57">
        <v>40674.341056354802</v>
      </c>
      <c r="H57">
        <v>33937.1499567461</v>
      </c>
      <c r="I57">
        <v>22315.875066401499</v>
      </c>
      <c r="J57">
        <v>15621.469467536301</v>
      </c>
    </row>
    <row r="58" spans="1:10" x14ac:dyDescent="0.25">
      <c r="A58">
        <v>57</v>
      </c>
      <c r="B58">
        <v>37500</v>
      </c>
      <c r="C58">
        <v>56250</v>
      </c>
      <c r="D58">
        <v>53853.519404882798</v>
      </c>
      <c r="E58">
        <v>67142.857142857101</v>
      </c>
      <c r="F58">
        <v>34197.492562500003</v>
      </c>
      <c r="G58">
        <v>43289.820518962399</v>
      </c>
      <c r="H58">
        <v>36148.230057208799</v>
      </c>
      <c r="I58">
        <v>23797.351075976399</v>
      </c>
      <c r="J58">
        <v>16677.077148147</v>
      </c>
    </row>
    <row r="59" spans="1:10" x14ac:dyDescent="0.25">
      <c r="A59">
        <v>58</v>
      </c>
      <c r="B59">
        <v>37500</v>
      </c>
      <c r="C59">
        <v>56250</v>
      </c>
      <c r="D59">
        <v>54337.0753999511</v>
      </c>
      <c r="E59">
        <v>67806.122448979499</v>
      </c>
      <c r="F59">
        <v>34300.804734375</v>
      </c>
      <c r="G59">
        <v>45905.299981570002</v>
      </c>
      <c r="H59">
        <v>38359.310157671498</v>
      </c>
      <c r="I59">
        <v>25278.827085551398</v>
      </c>
      <c r="J59">
        <v>17732.684828757701</v>
      </c>
    </row>
    <row r="60" spans="1:10" x14ac:dyDescent="0.25">
      <c r="A60">
        <v>59</v>
      </c>
      <c r="B60">
        <v>37500</v>
      </c>
      <c r="C60">
        <v>56250</v>
      </c>
      <c r="D60">
        <v>54820.631395019504</v>
      </c>
      <c r="E60">
        <v>68469.387755101998</v>
      </c>
      <c r="F60">
        <v>34404.116906249998</v>
      </c>
      <c r="G60">
        <v>48520.779444177599</v>
      </c>
      <c r="H60">
        <v>40570.390258134197</v>
      </c>
      <c r="I60">
        <v>26760.303095126299</v>
      </c>
      <c r="J60">
        <v>18788.292509368399</v>
      </c>
    </row>
    <row r="61" spans="1:10" x14ac:dyDescent="0.25">
      <c r="A61">
        <v>60</v>
      </c>
      <c r="B61">
        <v>37500</v>
      </c>
      <c r="C61">
        <v>56250</v>
      </c>
      <c r="D61">
        <v>55304.187390087798</v>
      </c>
      <c r="E61">
        <v>69132.653061224395</v>
      </c>
      <c r="F61">
        <v>34507.429078125002</v>
      </c>
      <c r="G61">
        <v>51136.258906785297</v>
      </c>
      <c r="H61">
        <v>42781.470358596998</v>
      </c>
      <c r="I61">
        <v>28241.779104701302</v>
      </c>
      <c r="J61">
        <v>19843.900189978998</v>
      </c>
    </row>
    <row r="62" spans="1:10" x14ac:dyDescent="0.25">
      <c r="A62">
        <v>61</v>
      </c>
      <c r="B62">
        <v>37500</v>
      </c>
      <c r="C62">
        <v>56250</v>
      </c>
      <c r="D62">
        <v>55787.743385156202</v>
      </c>
      <c r="E62">
        <v>69795.918367346894</v>
      </c>
      <c r="F62">
        <v>34610.741249999999</v>
      </c>
      <c r="G62">
        <v>53751.7383693929</v>
      </c>
      <c r="H62">
        <v>44992.550459059697</v>
      </c>
      <c r="I62">
        <v>29723.255114276199</v>
      </c>
      <c r="J62">
        <v>20899.507870589699</v>
      </c>
    </row>
    <row r="63" spans="1:10" x14ac:dyDescent="0.25">
      <c r="A63">
        <v>62</v>
      </c>
      <c r="B63">
        <v>37500</v>
      </c>
      <c r="C63">
        <v>56250</v>
      </c>
      <c r="D63">
        <v>56271.299380224598</v>
      </c>
      <c r="E63">
        <v>70459.183673469306</v>
      </c>
      <c r="F63">
        <v>34714.053421874902</v>
      </c>
      <c r="G63">
        <v>56367.217832000497</v>
      </c>
      <c r="H63">
        <v>47203.630559522397</v>
      </c>
      <c r="I63">
        <v>31204.731123851201</v>
      </c>
      <c r="J63">
        <v>21955.115551200401</v>
      </c>
    </row>
    <row r="64" spans="1:10" x14ac:dyDescent="0.25">
      <c r="A64">
        <v>63</v>
      </c>
      <c r="B64">
        <v>37500</v>
      </c>
      <c r="C64">
        <v>56250</v>
      </c>
      <c r="D64">
        <v>56754.8553752929</v>
      </c>
      <c r="E64">
        <v>71122.448979591805</v>
      </c>
      <c r="F64">
        <v>34817.365593750001</v>
      </c>
      <c r="G64">
        <v>58982.697294608202</v>
      </c>
      <c r="H64">
        <v>49414.710659985198</v>
      </c>
      <c r="I64">
        <v>32686.207133426102</v>
      </c>
      <c r="J64">
        <v>23010.723231811</v>
      </c>
    </row>
    <row r="65" spans="1:10" x14ac:dyDescent="0.25">
      <c r="A65">
        <v>64</v>
      </c>
      <c r="B65">
        <v>37500</v>
      </c>
      <c r="C65">
        <v>56250</v>
      </c>
      <c r="D65">
        <v>57238.411370361297</v>
      </c>
      <c r="E65">
        <v>71785.714285714203</v>
      </c>
      <c r="F65">
        <v>34920.677765624998</v>
      </c>
      <c r="G65">
        <v>61598.176757215799</v>
      </c>
      <c r="H65">
        <v>51625.790760447897</v>
      </c>
      <c r="I65">
        <v>34167.683143001101</v>
      </c>
      <c r="J65">
        <v>24066.330912421701</v>
      </c>
    </row>
    <row r="66" spans="1:10" x14ac:dyDescent="0.25">
      <c r="A66">
        <v>65</v>
      </c>
      <c r="B66">
        <v>37500</v>
      </c>
      <c r="C66">
        <v>56250</v>
      </c>
      <c r="D66">
        <v>57721.967365429598</v>
      </c>
      <c r="E66">
        <v>72448.979591836702</v>
      </c>
      <c r="F66">
        <v>35023.9899374999</v>
      </c>
      <c r="G66">
        <v>64213.656219823402</v>
      </c>
      <c r="H66">
        <v>53836.870860910603</v>
      </c>
      <c r="I66">
        <v>35649.159152576001</v>
      </c>
      <c r="J66">
        <v>25121.938593032399</v>
      </c>
    </row>
    <row r="67" spans="1:10" x14ac:dyDescent="0.25">
      <c r="A67">
        <v>66</v>
      </c>
      <c r="B67">
        <v>37500</v>
      </c>
      <c r="C67">
        <v>56250</v>
      </c>
      <c r="D67">
        <v>58205.523360498002</v>
      </c>
      <c r="E67">
        <v>73112.244897959099</v>
      </c>
      <c r="F67">
        <v>35127.302109374999</v>
      </c>
      <c r="G67">
        <v>66829.135682431093</v>
      </c>
      <c r="H67">
        <v>56047.950961373397</v>
      </c>
      <c r="I67">
        <v>37130.635162150997</v>
      </c>
      <c r="J67">
        <v>26177.5462736431</v>
      </c>
    </row>
    <row r="68" spans="1:10" x14ac:dyDescent="0.25">
      <c r="A68">
        <v>67</v>
      </c>
      <c r="B68">
        <v>37500</v>
      </c>
      <c r="C68">
        <v>56250</v>
      </c>
      <c r="D68">
        <v>58689.079355566399</v>
      </c>
      <c r="E68">
        <v>73775.510204081598</v>
      </c>
      <c r="F68">
        <v>35230.614281249997</v>
      </c>
      <c r="G68">
        <v>69444.615145038697</v>
      </c>
      <c r="H68">
        <v>58259.031061836104</v>
      </c>
      <c r="I68">
        <v>38612.111171725897</v>
      </c>
      <c r="J68">
        <v>27233.153954253699</v>
      </c>
    </row>
    <row r="69" spans="1:10" x14ac:dyDescent="0.25">
      <c r="A69">
        <v>68</v>
      </c>
      <c r="B69">
        <v>37500</v>
      </c>
      <c r="C69">
        <v>56250</v>
      </c>
      <c r="D69">
        <v>59172.6353506347</v>
      </c>
      <c r="E69">
        <v>74438.775510203996</v>
      </c>
      <c r="F69">
        <v>35333.926453125001</v>
      </c>
      <c r="G69">
        <v>72060.094607646301</v>
      </c>
      <c r="H69">
        <v>60470.111162298803</v>
      </c>
      <c r="I69">
        <v>40093.5871813009</v>
      </c>
      <c r="J69">
        <v>28288.761634864401</v>
      </c>
    </row>
    <row r="70" spans="1:10" x14ac:dyDescent="0.25">
      <c r="A70">
        <v>69</v>
      </c>
      <c r="B70">
        <v>37500</v>
      </c>
      <c r="C70">
        <v>56250</v>
      </c>
      <c r="D70">
        <v>59656.191345703097</v>
      </c>
      <c r="E70">
        <v>75102.040816326495</v>
      </c>
      <c r="F70">
        <v>35437.238624999998</v>
      </c>
      <c r="G70">
        <v>74675.574070253904</v>
      </c>
      <c r="H70">
        <v>62681.191262761502</v>
      </c>
      <c r="I70">
        <v>41575.063190875801</v>
      </c>
      <c r="J70">
        <v>29344.369315475102</v>
      </c>
    </row>
    <row r="71" spans="1:10" x14ac:dyDescent="0.25">
      <c r="A71">
        <v>70</v>
      </c>
      <c r="B71">
        <v>37500</v>
      </c>
      <c r="C71">
        <v>56250</v>
      </c>
      <c r="D71">
        <v>60139.747340771399</v>
      </c>
      <c r="E71">
        <v>75765.306122448907</v>
      </c>
      <c r="F71">
        <v>35540.550796875003</v>
      </c>
      <c r="G71">
        <v>77291.053532861595</v>
      </c>
      <c r="H71">
        <v>64892.271363224303</v>
      </c>
      <c r="I71">
        <v>43056.539200450803</v>
      </c>
      <c r="J71">
        <v>30399.976996085701</v>
      </c>
    </row>
    <row r="72" spans="1:10" x14ac:dyDescent="0.25">
      <c r="A72">
        <v>71</v>
      </c>
      <c r="B72">
        <v>37500</v>
      </c>
      <c r="C72">
        <v>56250</v>
      </c>
      <c r="D72">
        <v>60623.303335839802</v>
      </c>
      <c r="E72">
        <v>76428.571428571406</v>
      </c>
      <c r="F72">
        <v>35643.86296875</v>
      </c>
      <c r="G72">
        <v>79906.532995469199</v>
      </c>
      <c r="H72">
        <v>67103.351463686995</v>
      </c>
      <c r="I72">
        <v>44538.015210025696</v>
      </c>
      <c r="J72">
        <v>31455.584676696399</v>
      </c>
    </row>
    <row r="73" spans="1:10" x14ac:dyDescent="0.25">
      <c r="A73">
        <v>72</v>
      </c>
      <c r="B73">
        <v>37500</v>
      </c>
      <c r="C73">
        <v>56250</v>
      </c>
      <c r="D73">
        <v>61106.859330908199</v>
      </c>
      <c r="E73">
        <v>77091.836734693803</v>
      </c>
      <c r="F73">
        <v>35747.175140624997</v>
      </c>
      <c r="G73">
        <v>82522.012458076802</v>
      </c>
      <c r="H73">
        <v>69314.431564149694</v>
      </c>
      <c r="I73">
        <v>46019.491219600699</v>
      </c>
      <c r="J73">
        <v>32511.1923573071</v>
      </c>
    </row>
    <row r="74" spans="1:10" x14ac:dyDescent="0.25">
      <c r="A74">
        <v>73</v>
      </c>
      <c r="B74">
        <v>37500</v>
      </c>
      <c r="C74">
        <v>56250</v>
      </c>
      <c r="D74">
        <v>61590.415325976501</v>
      </c>
      <c r="E74">
        <v>77755.102040816302</v>
      </c>
      <c r="F74">
        <v>35850.487312500001</v>
      </c>
      <c r="G74">
        <v>85137.491920684493</v>
      </c>
      <c r="H74">
        <v>71525.511664612495</v>
      </c>
      <c r="I74">
        <v>47500.9672291756</v>
      </c>
      <c r="J74">
        <v>33566.800037917797</v>
      </c>
    </row>
    <row r="75" spans="1:10" x14ac:dyDescent="0.25">
      <c r="A75">
        <v>74</v>
      </c>
      <c r="B75">
        <v>37500</v>
      </c>
      <c r="C75">
        <v>56250</v>
      </c>
      <c r="D75">
        <v>62073.971321044897</v>
      </c>
      <c r="E75">
        <v>78418.367346938699</v>
      </c>
      <c r="F75">
        <v>35953.799484374998</v>
      </c>
      <c r="G75">
        <v>87752.971383292097</v>
      </c>
      <c r="H75">
        <v>73736.591765075194</v>
      </c>
      <c r="I75">
        <v>48982.443238750602</v>
      </c>
      <c r="J75">
        <v>34622.407718528397</v>
      </c>
    </row>
    <row r="76" spans="1:10" x14ac:dyDescent="0.25">
      <c r="A76">
        <v>75</v>
      </c>
      <c r="B76">
        <v>37500</v>
      </c>
      <c r="C76">
        <v>56250</v>
      </c>
      <c r="D76">
        <v>62557.527316113199</v>
      </c>
      <c r="E76">
        <v>79081.632653061199</v>
      </c>
      <c r="F76">
        <v>36057.111656249901</v>
      </c>
      <c r="G76">
        <v>90368.450845899701</v>
      </c>
      <c r="H76">
        <v>75947.671865537894</v>
      </c>
      <c r="I76">
        <v>50463.919248325503</v>
      </c>
      <c r="J76">
        <v>35678.015399139098</v>
      </c>
    </row>
    <row r="77" spans="1:10" x14ac:dyDescent="0.25">
      <c r="A77">
        <v>76</v>
      </c>
      <c r="B77">
        <v>37500</v>
      </c>
      <c r="C77">
        <v>56250</v>
      </c>
      <c r="D77">
        <v>63041.083311181603</v>
      </c>
      <c r="E77">
        <v>79744.897959183596</v>
      </c>
      <c r="F77">
        <v>36160.423828125</v>
      </c>
      <c r="G77">
        <v>92983.930308507304</v>
      </c>
      <c r="H77">
        <v>78158.751966000593</v>
      </c>
      <c r="I77">
        <v>51945.395257900498</v>
      </c>
      <c r="J77">
        <v>36733.623079749799</v>
      </c>
    </row>
    <row r="78" spans="1:10" x14ac:dyDescent="0.25">
      <c r="A78">
        <v>77</v>
      </c>
      <c r="B78">
        <v>37500</v>
      </c>
      <c r="C78">
        <v>56250</v>
      </c>
      <c r="D78">
        <v>63524.639306249999</v>
      </c>
      <c r="E78">
        <v>80408.163265306095</v>
      </c>
      <c r="F78">
        <v>36263.735999999997</v>
      </c>
      <c r="G78">
        <v>95599.409771114995</v>
      </c>
      <c r="H78">
        <v>80369.832066463394</v>
      </c>
      <c r="I78">
        <v>53426.871267475399</v>
      </c>
      <c r="J78">
        <v>37789.2307603605</v>
      </c>
    </row>
    <row r="79" spans="1:10" x14ac:dyDescent="0.25">
      <c r="A79">
        <v>78</v>
      </c>
      <c r="B79">
        <v>37500</v>
      </c>
      <c r="C79">
        <v>56250</v>
      </c>
      <c r="D79">
        <v>64008.195301318301</v>
      </c>
      <c r="E79">
        <v>81071.428571428507</v>
      </c>
      <c r="F79">
        <v>36367.048171875002</v>
      </c>
      <c r="G79">
        <v>98214.889233722599</v>
      </c>
      <c r="H79">
        <v>82580.912166926093</v>
      </c>
      <c r="I79">
        <v>54908.347277050401</v>
      </c>
      <c r="J79">
        <v>38844.8384409711</v>
      </c>
    </row>
    <row r="80" spans="1:10" x14ac:dyDescent="0.25">
      <c r="A80">
        <v>79</v>
      </c>
      <c r="B80">
        <v>37500</v>
      </c>
      <c r="C80">
        <v>56250</v>
      </c>
      <c r="D80">
        <v>64491.751296386698</v>
      </c>
      <c r="E80">
        <v>81734.693877551006</v>
      </c>
      <c r="F80">
        <v>36470.360343749999</v>
      </c>
      <c r="G80">
        <v>100830.36869633</v>
      </c>
      <c r="H80">
        <v>84791.992267388807</v>
      </c>
      <c r="I80">
        <v>56389.823286625302</v>
      </c>
      <c r="J80">
        <v>39900.446121581801</v>
      </c>
    </row>
    <row r="81" spans="1:10" x14ac:dyDescent="0.25">
      <c r="A81">
        <v>80</v>
      </c>
      <c r="B81">
        <v>37500</v>
      </c>
      <c r="C81">
        <v>56250</v>
      </c>
      <c r="D81">
        <v>64975.307291454999</v>
      </c>
      <c r="E81">
        <v>82397.959183673403</v>
      </c>
      <c r="F81">
        <v>36573.672515625003</v>
      </c>
      <c r="G81">
        <v>103445.84815893701</v>
      </c>
      <c r="H81">
        <v>87003.072367851593</v>
      </c>
      <c r="I81">
        <v>57871.299296200297</v>
      </c>
      <c r="J81">
        <v>40956.053802192502</v>
      </c>
    </row>
    <row r="82" spans="1:10" x14ac:dyDescent="0.25">
      <c r="A82">
        <v>81</v>
      </c>
      <c r="B82">
        <v>37500</v>
      </c>
      <c r="C82">
        <v>56250</v>
      </c>
      <c r="D82">
        <v>65458.863286523403</v>
      </c>
      <c r="E82">
        <v>83061.224489795903</v>
      </c>
      <c r="F82">
        <v>36676.9846875</v>
      </c>
      <c r="G82">
        <v>106061.327621545</v>
      </c>
      <c r="H82">
        <v>89214.152468314307</v>
      </c>
      <c r="I82">
        <v>59352.775305775198</v>
      </c>
      <c r="J82">
        <v>42011.661482803102</v>
      </c>
    </row>
    <row r="83" spans="1:10" x14ac:dyDescent="0.25">
      <c r="A83">
        <v>82</v>
      </c>
      <c r="B83">
        <v>37500</v>
      </c>
      <c r="C83">
        <v>56250</v>
      </c>
      <c r="D83">
        <v>65942.419281591807</v>
      </c>
      <c r="E83">
        <v>83724.4897959183</v>
      </c>
      <c r="F83">
        <v>36780.296859374997</v>
      </c>
      <c r="G83">
        <v>108676.807084153</v>
      </c>
      <c r="H83">
        <v>91425.232568777006</v>
      </c>
      <c r="I83">
        <v>60834.2513153502</v>
      </c>
      <c r="J83">
        <v>43067.269163413803</v>
      </c>
    </row>
    <row r="84" spans="1:10" x14ac:dyDescent="0.25">
      <c r="A84">
        <v>83</v>
      </c>
      <c r="B84">
        <v>37500</v>
      </c>
      <c r="C84">
        <v>56250</v>
      </c>
      <c r="D84">
        <v>66425.975276660101</v>
      </c>
      <c r="E84">
        <v>84387.755102040799</v>
      </c>
      <c r="F84">
        <v>36883.609031250002</v>
      </c>
      <c r="G84">
        <v>111292.28654676001</v>
      </c>
      <c r="H84">
        <v>93636.312669239793</v>
      </c>
      <c r="I84">
        <v>62315.727324925101</v>
      </c>
      <c r="J84">
        <v>44122.876844024497</v>
      </c>
    </row>
    <row r="85" spans="1:10" x14ac:dyDescent="0.25">
      <c r="A85">
        <v>84</v>
      </c>
      <c r="B85">
        <v>37500</v>
      </c>
      <c r="C85">
        <v>56250</v>
      </c>
      <c r="D85">
        <v>66909.531271728498</v>
      </c>
      <c r="E85">
        <v>85051.020408163196</v>
      </c>
      <c r="F85">
        <v>36986.921203124999</v>
      </c>
      <c r="G85">
        <v>113907.766009368</v>
      </c>
      <c r="H85">
        <v>95847.392769702506</v>
      </c>
      <c r="I85">
        <v>63797.203334500096</v>
      </c>
      <c r="J85">
        <v>45178.484524635198</v>
      </c>
    </row>
    <row r="86" spans="1:10" x14ac:dyDescent="0.25">
      <c r="A86">
        <v>85</v>
      </c>
      <c r="B86">
        <v>37500</v>
      </c>
      <c r="C86">
        <v>56250</v>
      </c>
      <c r="D86">
        <v>67393.087266796894</v>
      </c>
      <c r="E86">
        <v>85714.285714285696</v>
      </c>
      <c r="F86">
        <v>37090.233375000003</v>
      </c>
      <c r="G86">
        <v>116523.245471976</v>
      </c>
      <c r="H86">
        <v>98058.472870165206</v>
      </c>
      <c r="I86">
        <v>65278.679344074997</v>
      </c>
      <c r="J86">
        <v>46234.092205245797</v>
      </c>
    </row>
    <row r="87" spans="1:10" x14ac:dyDescent="0.25">
      <c r="A87">
        <v>86</v>
      </c>
      <c r="B87">
        <v>37500</v>
      </c>
      <c r="C87">
        <v>56250</v>
      </c>
      <c r="D87">
        <v>67876.643261865203</v>
      </c>
      <c r="E87">
        <v>86377.551020408093</v>
      </c>
      <c r="F87">
        <v>37193.545546875001</v>
      </c>
      <c r="G87">
        <v>119138.72493458301</v>
      </c>
      <c r="H87">
        <v>100269.552970627</v>
      </c>
      <c r="I87">
        <v>66760.15535365</v>
      </c>
      <c r="J87">
        <v>47289.699885856498</v>
      </c>
    </row>
    <row r="88" spans="1:10" x14ac:dyDescent="0.25">
      <c r="A88">
        <v>87</v>
      </c>
      <c r="B88">
        <v>37500</v>
      </c>
      <c r="C88">
        <v>56250</v>
      </c>
      <c r="D88">
        <v>68360.1992569336</v>
      </c>
      <c r="E88">
        <v>87040.816326530607</v>
      </c>
      <c r="F88">
        <v>37296.857718749998</v>
      </c>
      <c r="G88">
        <v>121754.204397191</v>
      </c>
      <c r="H88">
        <v>102480.63307108999</v>
      </c>
      <c r="I88">
        <v>68241.631363224893</v>
      </c>
      <c r="J88">
        <v>48345.3075664672</v>
      </c>
    </row>
    <row r="89" spans="1:10" x14ac:dyDescent="0.25">
      <c r="A89">
        <v>88</v>
      </c>
      <c r="B89">
        <v>37500</v>
      </c>
      <c r="C89">
        <v>56250</v>
      </c>
      <c r="D89">
        <v>68843.755252001894</v>
      </c>
      <c r="E89">
        <v>87704.081632653004</v>
      </c>
      <c r="F89">
        <v>37400.169890625002</v>
      </c>
      <c r="G89">
        <v>124369.68385979799</v>
      </c>
      <c r="H89">
        <v>104691.713171553</v>
      </c>
      <c r="I89">
        <v>69723.107372799903</v>
      </c>
      <c r="J89">
        <v>49400.915247077799</v>
      </c>
    </row>
    <row r="90" spans="1:10" x14ac:dyDescent="0.25">
      <c r="A90">
        <v>89</v>
      </c>
      <c r="B90">
        <v>37500</v>
      </c>
      <c r="C90">
        <v>56250</v>
      </c>
      <c r="D90">
        <v>69327.311247070305</v>
      </c>
      <c r="E90">
        <v>88367.346938775503</v>
      </c>
      <c r="F90">
        <v>37503.482062499999</v>
      </c>
      <c r="G90">
        <v>126985.16332240601</v>
      </c>
      <c r="H90">
        <v>106902.793272016</v>
      </c>
      <c r="I90">
        <v>71204.583382374796</v>
      </c>
      <c r="J90">
        <v>50456.5229276885</v>
      </c>
    </row>
    <row r="91" spans="1:10" x14ac:dyDescent="0.25">
      <c r="A91">
        <v>90</v>
      </c>
      <c r="B91">
        <v>37500</v>
      </c>
      <c r="C91">
        <v>56250</v>
      </c>
      <c r="D91">
        <v>69810.8672421386</v>
      </c>
      <c r="E91">
        <v>89030.6122448979</v>
      </c>
      <c r="F91">
        <v>37606.794234374996</v>
      </c>
      <c r="G91">
        <v>129600.642785014</v>
      </c>
      <c r="H91">
        <v>109113.873372478</v>
      </c>
      <c r="I91">
        <v>72686.059391949806</v>
      </c>
      <c r="J91">
        <v>51512.130608299201</v>
      </c>
    </row>
    <row r="92" spans="1:10" x14ac:dyDescent="0.25">
      <c r="A92">
        <v>91</v>
      </c>
      <c r="B92">
        <v>37500</v>
      </c>
      <c r="C92">
        <v>56250</v>
      </c>
      <c r="D92">
        <v>70294.423237206996</v>
      </c>
      <c r="E92">
        <v>89693.877551020298</v>
      </c>
      <c r="F92">
        <v>37710.106406250001</v>
      </c>
      <c r="G92">
        <v>132216.12224762101</v>
      </c>
      <c r="H92">
        <v>111324.95347294099</v>
      </c>
      <c r="I92">
        <v>74167.535401524699</v>
      </c>
      <c r="J92">
        <v>52567.738288909903</v>
      </c>
    </row>
    <row r="93" spans="1:10" x14ac:dyDescent="0.25">
      <c r="A93">
        <v>92</v>
      </c>
      <c r="B93">
        <v>37500</v>
      </c>
      <c r="C93">
        <v>56250</v>
      </c>
      <c r="D93">
        <v>70777.979232275393</v>
      </c>
      <c r="E93">
        <v>90357.142857142797</v>
      </c>
      <c r="F93">
        <v>37813.418578124998</v>
      </c>
      <c r="G93">
        <v>134831.60171022901</v>
      </c>
      <c r="H93">
        <v>113536.033573404</v>
      </c>
      <c r="I93">
        <v>75649.011411099695</v>
      </c>
      <c r="J93">
        <v>53623.345969520502</v>
      </c>
    </row>
    <row r="94" spans="1:10" x14ac:dyDescent="0.25">
      <c r="A94">
        <v>93</v>
      </c>
      <c r="B94">
        <v>37500</v>
      </c>
      <c r="C94">
        <v>56250</v>
      </c>
      <c r="D94">
        <v>71261.535227343702</v>
      </c>
      <c r="E94">
        <v>91020.408163265296</v>
      </c>
      <c r="F94">
        <v>37916.730750000002</v>
      </c>
      <c r="G94">
        <v>137447.081172837</v>
      </c>
      <c r="H94">
        <v>115747.113673867</v>
      </c>
      <c r="I94">
        <v>77130.487420674603</v>
      </c>
      <c r="J94">
        <v>54678.953650131203</v>
      </c>
    </row>
    <row r="95" spans="1:10" x14ac:dyDescent="0.25">
      <c r="A95">
        <v>94</v>
      </c>
      <c r="B95">
        <v>37500</v>
      </c>
      <c r="C95">
        <v>56250</v>
      </c>
      <c r="D95">
        <v>71745.091222412098</v>
      </c>
      <c r="E95">
        <v>91683.673469387693</v>
      </c>
      <c r="F95">
        <v>38020.042921875</v>
      </c>
      <c r="G95">
        <v>140062.56063544401</v>
      </c>
      <c r="H95">
        <v>117958.193774329</v>
      </c>
      <c r="I95">
        <v>78611.963430249598</v>
      </c>
      <c r="J95">
        <v>55734.561330741897</v>
      </c>
    </row>
    <row r="96" spans="1:10" x14ac:dyDescent="0.25">
      <c r="A96">
        <v>95</v>
      </c>
      <c r="B96">
        <v>37500</v>
      </c>
      <c r="C96">
        <v>56250</v>
      </c>
      <c r="D96">
        <v>72228.647217480393</v>
      </c>
      <c r="E96">
        <v>92346.938775510207</v>
      </c>
      <c r="F96">
        <v>38123.355093749997</v>
      </c>
      <c r="G96">
        <v>142678.04009805201</v>
      </c>
      <c r="H96">
        <v>120169.27387479199</v>
      </c>
      <c r="I96">
        <v>80093.439439824506</v>
      </c>
      <c r="J96">
        <v>56790.169011352496</v>
      </c>
    </row>
    <row r="97" spans="1:10" x14ac:dyDescent="0.25">
      <c r="A97">
        <v>96</v>
      </c>
      <c r="B97">
        <v>37500</v>
      </c>
      <c r="C97">
        <v>56250</v>
      </c>
      <c r="D97">
        <v>72712.203212548804</v>
      </c>
      <c r="E97">
        <v>93010.204081632604</v>
      </c>
      <c r="F97">
        <v>38226.667265625001</v>
      </c>
      <c r="G97">
        <v>145293.51956065901</v>
      </c>
      <c r="H97">
        <v>122380.353975255</v>
      </c>
      <c r="I97">
        <v>81574.915449399501</v>
      </c>
      <c r="J97">
        <v>57845.776691963198</v>
      </c>
    </row>
    <row r="98" spans="1:10" x14ac:dyDescent="0.25">
      <c r="A98">
        <v>97</v>
      </c>
      <c r="B98">
        <v>37500</v>
      </c>
      <c r="C98">
        <v>56250</v>
      </c>
      <c r="D98">
        <v>73195.7592076172</v>
      </c>
      <c r="E98">
        <v>93673.469387755104</v>
      </c>
      <c r="F98">
        <v>38329.979437499998</v>
      </c>
      <c r="G98">
        <v>147908.99902326701</v>
      </c>
      <c r="H98">
        <v>124591.434075717</v>
      </c>
      <c r="I98">
        <v>83056.391458974394</v>
      </c>
      <c r="J98">
        <v>58901.384372573899</v>
      </c>
    </row>
    <row r="99" spans="1:10" x14ac:dyDescent="0.25">
      <c r="A99">
        <v>98</v>
      </c>
      <c r="B99">
        <v>37500</v>
      </c>
      <c r="C99">
        <v>56250</v>
      </c>
      <c r="D99">
        <v>73679.315202685495</v>
      </c>
      <c r="E99">
        <v>94336.734693877501</v>
      </c>
      <c r="F99">
        <v>38433.291609375003</v>
      </c>
      <c r="G99">
        <v>150524.47848587501</v>
      </c>
      <c r="H99">
        <v>126802.51417618</v>
      </c>
      <c r="I99">
        <v>84537.867468549404</v>
      </c>
      <c r="J99">
        <v>59956.9920531846</v>
      </c>
    </row>
    <row r="100" spans="1:10" x14ac:dyDescent="0.25">
      <c r="A100">
        <v>99</v>
      </c>
      <c r="B100">
        <v>37500</v>
      </c>
      <c r="C100">
        <v>56250</v>
      </c>
      <c r="D100">
        <v>74162.871197753906</v>
      </c>
      <c r="E100">
        <v>94999.999999999898</v>
      </c>
      <c r="F100">
        <v>38536.60378125</v>
      </c>
      <c r="G100">
        <v>153139.95794848201</v>
      </c>
      <c r="H100">
        <v>129013.59427664299</v>
      </c>
      <c r="I100">
        <v>86019.343478124298</v>
      </c>
      <c r="J100">
        <v>61012.599733795199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Nawar Ismail</dc:creator>
  <cp:lastModifiedBy>Nawar Ismail</cp:lastModifiedBy>
  <dcterms:created xsi:type="dcterms:W3CDTF">2020-07-11T19:08:30Z</dcterms:created>
  <dcterms:modified xsi:type="dcterms:W3CDTF">2020-07-11T23:15:24Z</dcterms:modified>
</cp:coreProperties>
</file>